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 activeTab="1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44538</author>
    <author>lynn</author>
  </authors>
  <commentList>
    <comment ref="A4" authorId="0">
      <text>
        <r>
          <rPr>
            <b/>
            <sz val="9"/>
            <rFont val="宋体"/>
            <charset val="134"/>
          </rPr>
          <t>44538:</t>
        </r>
        <r>
          <rPr>
            <sz val="9"/>
            <rFont val="宋体"/>
            <charset val="134"/>
          </rPr>
          <t xml:space="preserve">
主路由连接OLT/光纤线+光模块（可千兆可万兆）/网线+电口光模块（千兆）/</t>
        </r>
        <r>
          <rPr>
            <b/>
            <sz val="9"/>
            <rFont val="宋体"/>
            <charset val="134"/>
          </rPr>
          <t>堆叠线*2</t>
        </r>
        <r>
          <rPr>
            <sz val="9"/>
            <rFont val="宋体"/>
            <charset val="134"/>
          </rPr>
          <t>（可千兆可万兆，成本降低，兼容线没有光模块强）成本约60元
主路由连接核心交换机（可网线直连）根据交换机型号</t>
        </r>
      </text>
    </comment>
    <comment ref="L16" authorId="1">
      <text>
        <r>
          <rPr>
            <sz val="9"/>
            <rFont val="宋体"/>
            <charset val="134"/>
          </rPr>
          <t>连接服务器和OLT</t>
        </r>
      </text>
    </comment>
    <comment ref="A22" authorId="0">
      <text>
        <r>
          <rPr>
            <b/>
            <sz val="9"/>
            <rFont val="宋体"/>
            <charset val="134"/>
          </rPr>
          <t>44538:</t>
        </r>
        <r>
          <rPr>
            <sz val="9"/>
            <rFont val="宋体"/>
            <charset val="134"/>
          </rPr>
          <t xml:space="preserve">
光纤线/</t>
        </r>
      </text>
    </comment>
  </commentList>
</comments>
</file>

<file path=xl/sharedStrings.xml><?xml version="1.0" encoding="utf-8"?>
<sst xmlns="http://schemas.openxmlformats.org/spreadsheetml/2006/main" count="526" uniqueCount="192">
  <si>
    <t>类型</t>
  </si>
  <si>
    <t>序号</t>
  </si>
  <si>
    <t>设备名称</t>
  </si>
  <si>
    <t>参考型号</t>
  </si>
  <si>
    <t>配置规则</t>
  </si>
  <si>
    <t>单位</t>
  </si>
  <si>
    <t>适用环境</t>
  </si>
  <si>
    <t>楼宇间</t>
  </si>
  <si>
    <t>室外光缆</t>
  </si>
  <si>
    <t>单模12芯、24芯</t>
  </si>
  <si>
    <t>米</t>
  </si>
  <si>
    <t>光纤方案：</t>
  </si>
  <si>
    <t>机房设备</t>
  </si>
  <si>
    <t>弱电机柜</t>
  </si>
  <si>
    <t>壁挂6U，高300*宽550*深400；壁挂9U，高450*宽550*深400；12U落地式机柜；立柜16U，800*600*600；立柜22U，1200*600*800</t>
  </si>
  <si>
    <t>台</t>
  </si>
  <si>
    <t>光纤/网线</t>
  </si>
  <si>
    <t>运营商OUN</t>
  </si>
  <si>
    <t>核心路由器（挂耳、螺丝钉、电源线）</t>
  </si>
  <si>
    <t>戴尔R430，HM65，H87，B75千兆，爱快G20千兆，千兆/万兆</t>
  </si>
  <si>
    <t>汇聚交换机</t>
  </si>
  <si>
    <t>1米/2米网线、理线架、配线架、线标纸</t>
  </si>
  <si>
    <t>机柜、机柜螺丝、插线板</t>
  </si>
  <si>
    <t>业务板</t>
  </si>
  <si>
    <t>EPON/GPON，千兆/万兆，8口/16口，华为，EPSD/GPBD</t>
  </si>
  <si>
    <t>块</t>
  </si>
  <si>
    <t>光纤</t>
  </si>
  <si>
    <t>智能插座</t>
  </si>
  <si>
    <t>服务器电源模块</t>
  </si>
  <si>
    <t>核心路由器</t>
  </si>
  <si>
    <t>1米/2米网线、业务板、电源模块</t>
  </si>
  <si>
    <t>OLT（挂耳、螺丝钉、电源线）</t>
  </si>
  <si>
    <t>奥远，5608/5683，万兆/千兆；华为：MA5680T,19存；华为：MA5683T；万兆中兴</t>
  </si>
  <si>
    <t>套</t>
  </si>
  <si>
    <t>OLT</t>
  </si>
  <si>
    <t>1米/2米堆叠线、光模块、光纤跳线、OLT配件</t>
  </si>
  <si>
    <t>OLT配件</t>
  </si>
  <si>
    <t>万兆上行板、光模块8</t>
  </si>
  <si>
    <t>办公网络光猫</t>
  </si>
  <si>
    <t>ups</t>
  </si>
  <si>
    <t>1500VA/900W、2000VA/1200W、600w</t>
  </si>
  <si>
    <t>核心交换机（挂耳、螺丝钉、电源线）</t>
  </si>
  <si>
    <t>万兆网管交换机：H3C-s5130-28f-ei</t>
  </si>
  <si>
    <t>网线</t>
  </si>
  <si>
    <t>网络交换机（挂耳、螺丝钉、电源线）</t>
  </si>
  <si>
    <t>24口/48口，千进百出，千兆5048pv2，48口；千兆S5120-28P-LI，24口</t>
  </si>
  <si>
    <t>堆叠线</t>
  </si>
  <si>
    <t>连接服务器和OLT，DAC,10G,1米/2米;DAC,1.25G,1米/2米；1G</t>
  </si>
  <si>
    <t>根</t>
  </si>
  <si>
    <t>光模块</t>
  </si>
  <si>
    <t>SFP千兆单模单纤SC-20KM，SFP千兆单模单纤SC-3KM，波长TX1310/1550nm</t>
  </si>
  <si>
    <t>对</t>
  </si>
  <si>
    <t>电口光模块</t>
  </si>
  <si>
    <t>千兆</t>
  </si>
  <si>
    <t>光猫</t>
  </si>
  <si>
    <t>EPON/GPON，接入办公网络线路，便于远程管理</t>
  </si>
  <si>
    <t>辅材</t>
  </si>
  <si>
    <t>光纤跳线</t>
  </si>
  <si>
    <t>单模：sc-sc,2m/1m,连接光分与光分之间</t>
  </si>
  <si>
    <t>机柜螺丝</t>
  </si>
  <si>
    <t>M5\M6</t>
  </si>
  <si>
    <t>理线架</t>
  </si>
  <si>
    <t>六类24口（免打）</t>
  </si>
  <si>
    <t>个</t>
  </si>
  <si>
    <t>ODF光纤配线架</t>
  </si>
  <si>
    <t>机架式光交144芯</t>
  </si>
  <si>
    <t>线标纸</t>
  </si>
  <si>
    <t>机房、井道</t>
  </si>
  <si>
    <t>张</t>
  </si>
  <si>
    <t>机架式电源插座</t>
  </si>
  <si>
    <t>一个机架式，两个八孔插板；8位过载开关防雷黑-1.5平方2m；pdu插座</t>
  </si>
  <si>
    <t>井道设备</t>
  </si>
  <si>
    <t>室内皮线</t>
  </si>
  <si>
    <t>白色室内皮线：2芯2钢丝，光缆4芯/8芯/12芯/24芯</t>
  </si>
  <si>
    <t>楼层交换机</t>
  </si>
  <si>
    <t>光分箱</t>
  </si>
  <si>
    <t>1分64、1分32</t>
  </si>
  <si>
    <t>分光器</t>
  </si>
  <si>
    <t>1分64、1分16、1分8、1分4</t>
  </si>
  <si>
    <t>插片式光分器</t>
  </si>
  <si>
    <t>1分64、1分32、1分16、1分8、1分4、1分2，SC</t>
  </si>
  <si>
    <t>盒式光分器</t>
  </si>
  <si>
    <t>1:64、1:16/SC</t>
  </si>
  <si>
    <t>光纤终端盒</t>
  </si>
  <si>
    <t>4芯、12芯</t>
  </si>
  <si>
    <t>束状尾纤</t>
  </si>
  <si>
    <t>SC单模尾纤0.9，12芯12色，1.5m</t>
  </si>
  <si>
    <t>分纤盘/熔纤盘</t>
  </si>
  <si>
    <t>光缆接头包</t>
  </si>
  <si>
    <t>24芯</t>
  </si>
  <si>
    <t>机架式光分器框</t>
  </si>
  <si>
    <t>光缆交接箱</t>
  </si>
  <si>
    <t>落地式，壁挂式144芯</t>
  </si>
  <si>
    <t>房间设备</t>
  </si>
  <si>
    <t>EPON/GPON，450A/650A，创维SK-D848，创维wifi6，F1855v2 10G-epon
桥接光猫：创维wifi6 GPON
上联光猫：创维wifi6</t>
  </si>
  <si>
    <t>依照房间量+5%备件</t>
  </si>
  <si>
    <t>电源适配器（光猫）</t>
  </si>
  <si>
    <t>12V 1.5A；12V 1A</t>
  </si>
  <si>
    <t>机顶盒</t>
  </si>
  <si>
    <t>套装：机顶盒、电源线、高清线、遥控器、7号电池、网络跳线</t>
  </si>
  <si>
    <t>看房内是否安装电视</t>
  </si>
  <si>
    <t>三合一终端</t>
  </si>
  <si>
    <t>三合一终端或者无线路由器，创维sk-m424电口</t>
  </si>
  <si>
    <t>房间辅材</t>
  </si>
  <si>
    <t>热熔管</t>
  </si>
  <si>
    <t>皮线双芯粗管/60mm，细热缩管3*45</t>
  </si>
  <si>
    <t>尾纤</t>
  </si>
  <si>
    <t>0.9 sc/apc；白色，0.9 SC/UPC，单头1米</t>
  </si>
  <si>
    <t>水晶头</t>
  </si>
  <si>
    <t>超5类、5类、6类，100颗/盒</t>
  </si>
  <si>
    <t>颗</t>
  </si>
  <si>
    <t>收纳盒</t>
  </si>
  <si>
    <t>光猫收纳盒+免打孔挂钩</t>
  </si>
  <si>
    <t>公区设备</t>
  </si>
  <si>
    <t>无线路由器</t>
  </si>
  <si>
    <t>路由器腾达/华为/360</t>
  </si>
  <si>
    <t>通用辅材</t>
  </si>
  <si>
    <t>扎带</t>
  </si>
  <si>
    <t>机房、井道、房间等</t>
  </si>
  <si>
    <t>包</t>
  </si>
  <si>
    <t>网络跳线</t>
  </si>
  <si>
    <t>千兆六类，百兆超五类，1米，黄色</t>
  </si>
  <si>
    <t>线管</t>
  </si>
  <si>
    <t>3米</t>
  </si>
  <si>
    <t>电工胶布</t>
  </si>
  <si>
    <t>20mm</t>
  </si>
  <si>
    <t>卷</t>
  </si>
  <si>
    <t>波纹软管</t>
  </si>
  <si>
    <t>二维码标签</t>
  </si>
  <si>
    <t>超六类千兆0.56无氧铜网线</t>
  </si>
  <si>
    <t>工具</t>
  </si>
  <si>
    <t>手电钻</t>
  </si>
  <si>
    <t>冲击钻</t>
  </si>
  <si>
    <t>光纤工具</t>
  </si>
  <si>
    <t>熔纤机</t>
  </si>
  <si>
    <t>螺丝刀</t>
  </si>
  <si>
    <t>一字/十字</t>
  </si>
  <si>
    <t>把</t>
  </si>
  <si>
    <t>图例</t>
  </si>
  <si>
    <t>网络层级</t>
  </si>
  <si>
    <t>网线方案设备</t>
  </si>
  <si>
    <t>光纤方案设备</t>
  </si>
  <si>
    <t>物料类型</t>
  </si>
  <si>
    <t>物料名称</t>
  </si>
  <si>
    <t>物料配件</t>
  </si>
  <si>
    <t>物料规格</t>
  </si>
  <si>
    <t>数量</t>
  </si>
  <si>
    <t>配置依据</t>
  </si>
  <si>
    <t>型号规格</t>
  </si>
  <si>
    <t>机房上游</t>
  </si>
  <si>
    <t>【核心层】
功能：实现不同协议的网络信息传输；
要点：冗余能力、可靠和高速；
实施：双机冗余热备份、负载均衡功能</t>
  </si>
  <si>
    <t>设备</t>
  </si>
  <si>
    <t>服务器</t>
  </si>
  <si>
    <t>/</t>
  </si>
  <si>
    <t>防火墙</t>
  </si>
  <si>
    <t>主路由器</t>
  </si>
  <si>
    <t>挂耳、螺丝钉、电源线、电源模块</t>
  </si>
  <si>
    <t>1套</t>
  </si>
  <si>
    <t>戴尔R430
HM65
H87
B75千兆
爱快G20千兆</t>
  </si>
  <si>
    <t>SFP千兆单模单纤SC-20KM
SFP千兆单模单纤SC-3KM
波长TX1310/1550nm</t>
  </si>
  <si>
    <t>挂耳、螺丝钉、电源线、上行板（非必选）</t>
  </si>
  <si>
    <t>型号：奥远、5608/5683、华为MA5680T,19存；华为MA5683T、中兴
规格：万兆/千兆</t>
  </si>
  <si>
    <t>OLT业务板+主控板</t>
  </si>
  <si>
    <t>EPON/GPON
千兆/万兆
8口/16口
华为
EPSD/GPBD</t>
  </si>
  <si>
    <t>机柜</t>
  </si>
  <si>
    <t>机柜螺丝M6</t>
  </si>
  <si>
    <t>壁挂6U，高300*宽550*深400；
壁挂9U，高450*宽550*深400；
12U落地式机柜；
立柜16U，800*600*600；
立柜22U，1200*600*800</t>
  </si>
  <si>
    <t>核心交换机</t>
  </si>
  <si>
    <t>万兆H3C-s5130-28f-ei
S5130-28F-S1光口
S5130-28F-EI</t>
  </si>
  <si>
    <t>0-1</t>
  </si>
  <si>
    <t>200间房以上配置</t>
  </si>
  <si>
    <t>前台光猫</t>
  </si>
  <si>
    <t>弱电光猫</t>
  </si>
  <si>
    <t>条</t>
  </si>
  <si>
    <t>耗材</t>
  </si>
  <si>
    <t>一个机架式，两个八孔插板；8位过载开关防雷黑-1.5平方2m；pdu插座；128</t>
  </si>
  <si>
    <t>DAC，10G，1米/2米；
DAC，1.25G，1米/2米；1G</t>
  </si>
  <si>
    <t>单模：sc-sc,2m/1m</t>
  </si>
  <si>
    <t>【汇聚层】
功能：基于策略的连接，通过汇聚减轻核心层负荷；
支持：三层交换技术、vlan交换机，用于网络隔离和分段</t>
  </si>
  <si>
    <t>千进百出：
千兆5048pv2，48口；
千兆S5120-28P-LI，24口</t>
  </si>
  <si>
    <t>光分器</t>
  </si>
  <si>
    <t>机架式/插片式/盒式
1分64、1分32、1分16、1分8、1分4、1分2，SC</t>
  </si>
  <si>
    <t>50米</t>
  </si>
  <si>
    <t>【接入层】
功能：为多业务应用提供用户到网络的接入，起到部分用户管理功能（用户认证、地址认证、mac、ip地址、访问日志等信息收集）
特点：低成本、高端口密度</t>
  </si>
  <si>
    <t>小路由</t>
  </si>
  <si>
    <t>电源适配器
12V 1.5A；12V 1A</t>
  </si>
  <si>
    <t>ap</t>
  </si>
  <si>
    <t>100连接量</t>
  </si>
  <si>
    <t>创维sk-m424电口</t>
  </si>
  <si>
    <t>免打孔挂钩</t>
  </si>
  <si>
    <t>【应用层】</t>
  </si>
  <si>
    <t>电源适配器1A/1.5A、高清线、遥控器、7号电池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</si>
</sst>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indexed="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8" borderId="15" applyNumberFormat="0" applyAlignment="0" applyProtection="0">
      <alignment vertical="center"/>
    </xf>
    <xf numFmtId="0" fontId="17" fillId="9" borderId="16" applyNumberFormat="0" applyAlignment="0" applyProtection="0">
      <alignment vertical="center"/>
    </xf>
    <xf numFmtId="0" fontId="18" fillId="9" borderId="15" applyNumberFormat="0" applyAlignment="0" applyProtection="0">
      <alignment vertical="center"/>
    </xf>
    <xf numFmtId="0" fontId="19" fillId="10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 wrapText="1"/>
    </xf>
    <xf numFmtId="177" fontId="0" fillId="0" borderId="0" xfId="0" applyNumberFormat="1" applyFont="1" applyAlignment="1">
      <alignment horizontal="center" vertical="center" wrapText="1"/>
    </xf>
    <xf numFmtId="176" fontId="0" fillId="0" borderId="0" xfId="0" applyNumberFormat="1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177" fontId="1" fillId="0" borderId="3" xfId="0" applyNumberFormat="1" applyFont="1" applyBorder="1" applyAlignment="1">
      <alignment horizontal="center" vertical="center" wrapText="1"/>
    </xf>
    <xf numFmtId="176" fontId="1" fillId="2" borderId="4" xfId="0" applyNumberFormat="1" applyFont="1" applyFill="1" applyBorder="1" applyAlignment="1">
      <alignment horizontal="center" vertical="center" wrapText="1"/>
    </xf>
    <xf numFmtId="176" fontId="1" fillId="0" borderId="5" xfId="0" applyNumberFormat="1" applyFont="1" applyBorder="1" applyAlignment="1">
      <alignment horizontal="center" vertical="center" wrapText="1"/>
    </xf>
    <xf numFmtId="177" fontId="1" fillId="0" borderId="6" xfId="0" applyNumberFormat="1" applyFont="1" applyBorder="1" applyAlignment="1">
      <alignment horizontal="center" vertical="center" wrapText="1"/>
    </xf>
    <xf numFmtId="176" fontId="1" fillId="2" borderId="7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6" fontId="0" fillId="0" borderId="7" xfId="0" applyNumberFormat="1" applyFont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 wrapText="1"/>
    </xf>
    <xf numFmtId="176" fontId="0" fillId="3" borderId="8" xfId="0" applyNumberFormat="1" applyFont="1" applyFill="1" applyBorder="1" applyAlignment="1">
      <alignment horizontal="center" vertical="center" wrapText="1"/>
    </xf>
    <xf numFmtId="176" fontId="1" fillId="3" borderId="8" xfId="0" applyNumberFormat="1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 wrapText="1"/>
    </xf>
    <xf numFmtId="176" fontId="0" fillId="4" borderId="4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176" fontId="0" fillId="3" borderId="4" xfId="0" applyNumberFormat="1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6" fontId="0" fillId="4" borderId="8" xfId="0" applyNumberFormat="1" applyFont="1" applyFill="1" applyBorder="1" applyAlignment="1">
      <alignment horizontal="center" vertical="center" wrapText="1"/>
    </xf>
    <xf numFmtId="176" fontId="1" fillId="2" borderId="10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0" fillId="3" borderId="8" xfId="0" applyFont="1" applyFill="1" applyBorder="1" applyAlignment="1">
      <alignment horizontal="center" vertical="center" wrapText="1"/>
    </xf>
    <xf numFmtId="0" fontId="0" fillId="5" borderId="10" xfId="0" applyFont="1" applyFill="1" applyBorder="1" applyAlignment="1">
      <alignment horizontal="center" vertical="center" wrapText="1"/>
    </xf>
    <xf numFmtId="176" fontId="0" fillId="5" borderId="4" xfId="0" applyNumberFormat="1" applyFont="1" applyFill="1" applyBorder="1" applyAlignment="1">
      <alignment horizontal="center" vertical="center" wrapText="1"/>
    </xf>
    <xf numFmtId="176" fontId="0" fillId="6" borderId="10" xfId="0" applyNumberFormat="1" applyFont="1" applyFill="1" applyBorder="1" applyAlignment="1">
      <alignment horizontal="center" vertical="center" wrapText="1"/>
    </xf>
    <xf numFmtId="176" fontId="0" fillId="6" borderId="4" xfId="0" applyNumberFormat="1" applyFont="1" applyFill="1" applyBorder="1" applyAlignment="1">
      <alignment horizontal="center" vertical="center" wrapText="1"/>
    </xf>
    <xf numFmtId="176" fontId="2" fillId="6" borderId="10" xfId="0" applyNumberFormat="1" applyFont="1" applyFill="1" applyBorder="1" applyAlignment="1">
      <alignment horizontal="center" vertical="center" wrapText="1"/>
    </xf>
    <xf numFmtId="176" fontId="2" fillId="6" borderId="4" xfId="0" applyNumberFormat="1" applyFont="1" applyFill="1" applyBorder="1" applyAlignment="1">
      <alignment horizontal="center" vertical="center" wrapText="1"/>
    </xf>
    <xf numFmtId="176" fontId="0" fillId="5" borderId="10" xfId="0" applyNumberFormat="1" applyFont="1" applyFill="1" applyBorder="1" applyAlignment="1">
      <alignment horizontal="center" vertical="center" wrapText="1"/>
    </xf>
    <xf numFmtId="176" fontId="0" fillId="5" borderId="11" xfId="0" applyNumberFormat="1" applyFont="1" applyFill="1" applyBorder="1" applyAlignment="1">
      <alignment horizontal="center" vertical="center" wrapText="1"/>
    </xf>
    <xf numFmtId="176" fontId="0" fillId="5" borderId="8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Alignment="1">
      <alignment vertical="center" wrapText="1"/>
    </xf>
    <xf numFmtId="0" fontId="0" fillId="5" borderId="7" xfId="0" applyFont="1" applyFill="1" applyBorder="1" applyAlignment="1">
      <alignment horizontal="center" vertical="center" wrapText="1"/>
    </xf>
    <xf numFmtId="176" fontId="0" fillId="6" borderId="7" xfId="0" applyNumberFormat="1" applyFont="1" applyFill="1" applyBorder="1" applyAlignment="1">
      <alignment horizontal="center" vertical="center" wrapText="1"/>
    </xf>
    <xf numFmtId="176" fontId="2" fillId="6" borderId="7" xfId="0" applyNumberFormat="1" applyFont="1" applyFill="1" applyBorder="1" applyAlignment="1">
      <alignment horizontal="center" vertical="center" wrapText="1"/>
    </xf>
    <xf numFmtId="176" fontId="0" fillId="0" borderId="0" xfId="0" applyNumberFormat="1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176" fontId="0" fillId="0" borderId="0" xfId="0" applyNumberFormat="1" applyFont="1" applyFill="1" applyBorder="1" applyAlignment="1">
      <alignment horizontal="center" vertical="center" wrapText="1"/>
    </xf>
    <xf numFmtId="176" fontId="0" fillId="5" borderId="7" xfId="0" applyNumberFormat="1" applyFont="1" applyFill="1" applyBorder="1" applyAlignment="1">
      <alignment horizontal="center" vertical="center" wrapText="1"/>
    </xf>
    <xf numFmtId="176" fontId="0" fillId="5" borderId="3" xfId="0" applyNumberFormat="1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6" borderId="1" xfId="0" applyFont="1" applyFill="1" applyBorder="1" applyAlignment="1">
      <alignment horizontal="center" vertical="center"/>
    </xf>
    <xf numFmtId="0" fontId="5" fillId="6" borderId="1" xfId="0" applyNumberFormat="1" applyFont="1" applyFill="1" applyBorder="1" applyAlignment="1" applyProtection="1">
      <alignment horizontal="center" vertical="center" wrapText="1"/>
    </xf>
    <xf numFmtId="0" fontId="5" fillId="6" borderId="1" xfId="0" applyNumberFormat="1" applyFont="1" applyFill="1" applyBorder="1" applyAlignment="1" applyProtection="1">
      <alignment horizontal="left" vertical="center" wrapText="1"/>
    </xf>
    <xf numFmtId="0" fontId="4" fillId="6" borderId="1" xfId="0" applyFont="1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Font="1" applyBorder="1">
      <alignment vertical="center"/>
    </xf>
    <xf numFmtId="0" fontId="3" fillId="6" borderId="1" xfId="0" applyFont="1" applyFill="1" applyBorder="1" applyAlignment="1">
      <alignment vertical="center"/>
    </xf>
    <xf numFmtId="0" fontId="6" fillId="6" borderId="1" xfId="0" applyNumberFormat="1" applyFont="1" applyFill="1" applyBorder="1" applyAlignment="1" applyProtection="1">
      <alignment horizontal="center" vertical="center" wrapText="1"/>
    </xf>
    <xf numFmtId="0" fontId="6" fillId="6" borderId="1" xfId="0" applyNumberFormat="1" applyFont="1" applyFill="1" applyBorder="1" applyAlignment="1" applyProtection="1">
      <alignment horizontal="left" vertical="center" wrapText="1"/>
    </xf>
    <xf numFmtId="0" fontId="3" fillId="6" borderId="1" xfId="0" applyFont="1" applyFill="1" applyBorder="1">
      <alignment vertical="center"/>
    </xf>
    <xf numFmtId="0" fontId="6" fillId="6" borderId="1" xfId="0" applyNumberFormat="1" applyFont="1" applyFill="1" applyBorder="1" applyAlignment="1" applyProtection="1">
      <alignment horizontal="left" vertical="center"/>
    </xf>
    <xf numFmtId="0" fontId="7" fillId="6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49" applyNumberFormat="1" applyFont="1" applyFill="1" applyBorder="1" applyAlignment="1" applyProtection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3" fillId="0" borderId="2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5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1092200</xdr:colOff>
      <xdr:row>9</xdr:row>
      <xdr:rowOff>24130</xdr:rowOff>
    </xdr:from>
    <xdr:to>
      <xdr:col>0</xdr:col>
      <xdr:colOff>3667760</xdr:colOff>
      <xdr:row>9</xdr:row>
      <xdr:rowOff>326390</xdr:rowOff>
    </xdr:to>
    <xdr:sp>
      <xdr:nvSpPr>
        <xdr:cNvPr id="2" name="矩形 1"/>
        <xdr:cNvSpPr/>
      </xdr:nvSpPr>
      <xdr:spPr>
        <a:xfrm>
          <a:off x="1092200" y="5637530"/>
          <a:ext cx="2575560" cy="302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ctr"/>
          <a:r>
            <a:rPr lang="zh-CN" altLang="en-US" sz="1100">
              <a:solidFill>
                <a:schemeClr val="tx1"/>
              </a:solidFill>
            </a:rPr>
            <a:t>主路由器</a:t>
          </a:r>
          <a:endParaRPr lang="zh-CN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1081405</xdr:colOff>
      <xdr:row>12</xdr:row>
      <xdr:rowOff>34925</xdr:rowOff>
    </xdr:from>
    <xdr:to>
      <xdr:col>0</xdr:col>
      <xdr:colOff>3656965</xdr:colOff>
      <xdr:row>12</xdr:row>
      <xdr:rowOff>394970</xdr:rowOff>
    </xdr:to>
    <xdr:sp>
      <xdr:nvSpPr>
        <xdr:cNvPr id="3" name="矩形 2"/>
        <xdr:cNvSpPr/>
      </xdr:nvSpPr>
      <xdr:spPr>
        <a:xfrm>
          <a:off x="1081405" y="6461125"/>
          <a:ext cx="2575560" cy="360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100">
              <a:solidFill>
                <a:schemeClr val="tx1"/>
              </a:solidFill>
            </a:rPr>
            <a:t>核心交换机</a:t>
          </a:r>
          <a:r>
            <a:rPr lang="en-US" altLang="zh-CN" sz="1100">
              <a:solidFill>
                <a:schemeClr val="tx1"/>
              </a:solidFill>
            </a:rPr>
            <a:t>/OLT</a:t>
          </a:r>
          <a:endParaRPr lang="en-US" altLang="zh-CN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2379980</xdr:colOff>
      <xdr:row>2</xdr:row>
      <xdr:rowOff>133350</xdr:rowOff>
    </xdr:from>
    <xdr:to>
      <xdr:col>0</xdr:col>
      <xdr:colOff>2379980</xdr:colOff>
      <xdr:row>9</xdr:row>
      <xdr:rowOff>23495</xdr:rowOff>
    </xdr:to>
    <xdr:cxnSp>
      <xdr:nvCxnSpPr>
        <xdr:cNvPr id="4" name="直接连接符 3"/>
        <xdr:cNvCxnSpPr>
          <a:stCxn id="2" idx="0"/>
        </xdr:cNvCxnSpPr>
      </xdr:nvCxnSpPr>
      <xdr:spPr>
        <a:xfrm flipV="1">
          <a:off x="2379980" y="692150"/>
          <a:ext cx="0" cy="4944745"/>
        </a:xfrm>
        <a:prstGeom prst="line">
          <a:avLst/>
        </a:prstGeom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0</xdr:col>
      <xdr:colOff>2369185</xdr:colOff>
      <xdr:row>9</xdr:row>
      <xdr:rowOff>326390</xdr:rowOff>
    </xdr:from>
    <xdr:to>
      <xdr:col>0</xdr:col>
      <xdr:colOff>2379980</xdr:colOff>
      <xdr:row>12</xdr:row>
      <xdr:rowOff>34925</xdr:rowOff>
    </xdr:to>
    <xdr:cxnSp>
      <xdr:nvCxnSpPr>
        <xdr:cNvPr id="5" name="直接连接符 4"/>
        <xdr:cNvCxnSpPr>
          <a:stCxn id="2" idx="2"/>
          <a:endCxn id="3" idx="0"/>
        </xdr:cNvCxnSpPr>
      </xdr:nvCxnSpPr>
      <xdr:spPr>
        <a:xfrm flipH="1">
          <a:off x="2369185" y="5939790"/>
          <a:ext cx="10795" cy="521335"/>
        </a:xfrm>
        <a:prstGeom prst="line">
          <a:avLst/>
        </a:prstGeom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1080770</xdr:colOff>
      <xdr:row>22</xdr:row>
      <xdr:rowOff>451485</xdr:rowOff>
    </xdr:from>
    <xdr:to>
      <xdr:col>0</xdr:col>
      <xdr:colOff>3656330</xdr:colOff>
      <xdr:row>23</xdr:row>
      <xdr:rowOff>159385</xdr:rowOff>
    </xdr:to>
    <xdr:sp>
      <xdr:nvSpPr>
        <xdr:cNvPr id="6" name="矩形 5"/>
        <xdr:cNvSpPr/>
      </xdr:nvSpPr>
      <xdr:spPr>
        <a:xfrm>
          <a:off x="1080770" y="10814685"/>
          <a:ext cx="257556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100">
              <a:solidFill>
                <a:schemeClr val="tx1"/>
              </a:solidFill>
            </a:rPr>
            <a:t>汇聚（楼层）交换机</a:t>
          </a:r>
          <a:r>
            <a:rPr lang="en-US" altLang="zh-CN" sz="1100">
              <a:solidFill>
                <a:schemeClr val="tx1"/>
              </a:solidFill>
            </a:rPr>
            <a:t>/</a:t>
          </a:r>
          <a:r>
            <a:rPr lang="zh-CN" altLang="en-US" sz="1100">
              <a:solidFill>
                <a:schemeClr val="tx1"/>
              </a:solidFill>
            </a:rPr>
            <a:t>光分器</a:t>
          </a:r>
          <a:endParaRPr lang="en-US" altLang="zh-CN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1069975</xdr:colOff>
      <xdr:row>25</xdr:row>
      <xdr:rowOff>114935</xdr:rowOff>
    </xdr:from>
    <xdr:to>
      <xdr:col>0</xdr:col>
      <xdr:colOff>3645535</xdr:colOff>
      <xdr:row>26</xdr:row>
      <xdr:rowOff>217805</xdr:rowOff>
    </xdr:to>
    <xdr:sp>
      <xdr:nvSpPr>
        <xdr:cNvPr id="7" name="矩形 6"/>
        <xdr:cNvSpPr/>
      </xdr:nvSpPr>
      <xdr:spPr>
        <a:xfrm>
          <a:off x="1069975" y="11367135"/>
          <a:ext cx="257556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100">
              <a:solidFill>
                <a:schemeClr val="tx1"/>
              </a:solidFill>
            </a:rPr>
            <a:t>光分器</a:t>
          </a:r>
          <a:endParaRPr lang="en-US" altLang="zh-CN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2368550</xdr:colOff>
      <xdr:row>12</xdr:row>
      <xdr:rowOff>394970</xdr:rowOff>
    </xdr:from>
    <xdr:to>
      <xdr:col>0</xdr:col>
      <xdr:colOff>2369185</xdr:colOff>
      <xdr:row>22</xdr:row>
      <xdr:rowOff>450850</xdr:rowOff>
    </xdr:to>
    <xdr:cxnSp>
      <xdr:nvCxnSpPr>
        <xdr:cNvPr id="8" name="直接连接符 7"/>
        <xdr:cNvCxnSpPr>
          <a:stCxn id="3" idx="2"/>
          <a:endCxn id="6" idx="0"/>
        </xdr:cNvCxnSpPr>
      </xdr:nvCxnSpPr>
      <xdr:spPr>
        <a:xfrm flipH="1">
          <a:off x="2368550" y="6821170"/>
          <a:ext cx="635" cy="3992880"/>
        </a:xfrm>
        <a:prstGeom prst="line">
          <a:avLst/>
        </a:prstGeom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0</xdr:col>
      <xdr:colOff>2357755</xdr:colOff>
      <xdr:row>23</xdr:row>
      <xdr:rowOff>158750</xdr:rowOff>
    </xdr:from>
    <xdr:to>
      <xdr:col>0</xdr:col>
      <xdr:colOff>2368550</xdr:colOff>
      <xdr:row>25</xdr:row>
      <xdr:rowOff>114300</xdr:rowOff>
    </xdr:to>
    <xdr:cxnSp>
      <xdr:nvCxnSpPr>
        <xdr:cNvPr id="9" name="直接连接符 8"/>
        <xdr:cNvCxnSpPr>
          <a:stCxn id="6" idx="2"/>
          <a:endCxn id="7" idx="0"/>
        </xdr:cNvCxnSpPr>
      </xdr:nvCxnSpPr>
      <xdr:spPr>
        <a:xfrm flipH="1">
          <a:off x="2357755" y="11055350"/>
          <a:ext cx="10795" cy="311150"/>
        </a:xfrm>
        <a:prstGeom prst="line">
          <a:avLst/>
        </a:prstGeom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1059180</xdr:colOff>
      <xdr:row>33</xdr:row>
      <xdr:rowOff>153035</xdr:rowOff>
    </xdr:from>
    <xdr:to>
      <xdr:col>0</xdr:col>
      <xdr:colOff>3634740</xdr:colOff>
      <xdr:row>34</xdr:row>
      <xdr:rowOff>103505</xdr:rowOff>
    </xdr:to>
    <xdr:sp>
      <xdr:nvSpPr>
        <xdr:cNvPr id="10" name="矩形 9"/>
        <xdr:cNvSpPr/>
      </xdr:nvSpPr>
      <xdr:spPr>
        <a:xfrm>
          <a:off x="1059180" y="14123035"/>
          <a:ext cx="2575560" cy="306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1100">
              <a:solidFill>
                <a:schemeClr val="tx1"/>
              </a:solidFill>
            </a:rPr>
            <a:t>AP/</a:t>
          </a:r>
          <a:r>
            <a:rPr lang="zh-CN" altLang="en-US" sz="1100">
              <a:solidFill>
                <a:schemeClr val="tx1"/>
              </a:solidFill>
            </a:rPr>
            <a:t>小路由</a:t>
          </a:r>
          <a:r>
            <a:rPr lang="en-US" altLang="zh-CN" sz="1100">
              <a:solidFill>
                <a:schemeClr val="tx1"/>
              </a:solidFill>
            </a:rPr>
            <a:t>/</a:t>
          </a:r>
          <a:r>
            <a:rPr lang="zh-CN" altLang="en-US" sz="1100">
              <a:solidFill>
                <a:schemeClr val="tx1"/>
              </a:solidFill>
            </a:rPr>
            <a:t>光猫</a:t>
          </a:r>
          <a:endParaRPr lang="en-US" altLang="zh-CN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2346960</xdr:colOff>
      <xdr:row>28</xdr:row>
      <xdr:rowOff>12700</xdr:rowOff>
    </xdr:from>
    <xdr:to>
      <xdr:col>0</xdr:col>
      <xdr:colOff>2357755</xdr:colOff>
      <xdr:row>33</xdr:row>
      <xdr:rowOff>153035</xdr:rowOff>
    </xdr:to>
    <xdr:cxnSp>
      <xdr:nvCxnSpPr>
        <xdr:cNvPr id="11" name="直接连接符 10"/>
        <xdr:cNvCxnSpPr>
          <a:stCxn id="17" idx="2"/>
          <a:endCxn id="10" idx="0"/>
        </xdr:cNvCxnSpPr>
      </xdr:nvCxnSpPr>
      <xdr:spPr>
        <a:xfrm flipH="1">
          <a:off x="2346960" y="12179300"/>
          <a:ext cx="10795" cy="1943735"/>
        </a:xfrm>
        <a:prstGeom prst="line">
          <a:avLst/>
        </a:prstGeom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0</xdr:col>
      <xdr:colOff>483870</xdr:colOff>
      <xdr:row>6</xdr:row>
      <xdr:rowOff>382270</xdr:rowOff>
    </xdr:from>
    <xdr:to>
      <xdr:col>0</xdr:col>
      <xdr:colOff>4298315</xdr:colOff>
      <xdr:row>15</xdr:row>
      <xdr:rowOff>175895</xdr:rowOff>
    </xdr:to>
    <xdr:sp>
      <xdr:nvSpPr>
        <xdr:cNvPr id="12" name="矩形 11"/>
        <xdr:cNvSpPr/>
      </xdr:nvSpPr>
      <xdr:spPr>
        <a:xfrm>
          <a:off x="483870" y="2820670"/>
          <a:ext cx="3814445" cy="5940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508635</xdr:colOff>
      <xdr:row>22</xdr:row>
      <xdr:rowOff>56515</xdr:rowOff>
    </xdr:from>
    <xdr:to>
      <xdr:col>0</xdr:col>
      <xdr:colOff>4267835</xdr:colOff>
      <xdr:row>29</xdr:row>
      <xdr:rowOff>167005</xdr:rowOff>
    </xdr:to>
    <xdr:sp>
      <xdr:nvSpPr>
        <xdr:cNvPr id="13" name="矩形 12"/>
        <xdr:cNvSpPr/>
      </xdr:nvSpPr>
      <xdr:spPr>
        <a:xfrm>
          <a:off x="508635" y="10419715"/>
          <a:ext cx="3759200" cy="2294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1069975</xdr:colOff>
      <xdr:row>35</xdr:row>
      <xdr:rowOff>334645</xdr:rowOff>
    </xdr:from>
    <xdr:to>
      <xdr:col>0</xdr:col>
      <xdr:colOff>3645535</xdr:colOff>
      <xdr:row>36</xdr:row>
      <xdr:rowOff>276225</xdr:rowOff>
    </xdr:to>
    <xdr:sp>
      <xdr:nvSpPr>
        <xdr:cNvPr id="14" name="矩形 13"/>
        <xdr:cNvSpPr/>
      </xdr:nvSpPr>
      <xdr:spPr>
        <a:xfrm>
          <a:off x="1069975" y="14838045"/>
          <a:ext cx="257556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100">
              <a:solidFill>
                <a:schemeClr val="tx1"/>
              </a:solidFill>
            </a:rPr>
            <a:t>机顶盒</a:t>
          </a:r>
          <a:endParaRPr lang="en-US" altLang="zh-CN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2346960</xdr:colOff>
      <xdr:row>34</xdr:row>
      <xdr:rowOff>103505</xdr:rowOff>
    </xdr:from>
    <xdr:to>
      <xdr:col>0</xdr:col>
      <xdr:colOff>2357755</xdr:colOff>
      <xdr:row>35</xdr:row>
      <xdr:rowOff>334645</xdr:rowOff>
    </xdr:to>
    <xdr:cxnSp>
      <xdr:nvCxnSpPr>
        <xdr:cNvPr id="15" name="直接连接符 14"/>
        <xdr:cNvCxnSpPr>
          <a:stCxn id="10" idx="2"/>
          <a:endCxn id="14" idx="0"/>
        </xdr:cNvCxnSpPr>
      </xdr:nvCxnSpPr>
      <xdr:spPr>
        <a:xfrm>
          <a:off x="2346960" y="14429105"/>
          <a:ext cx="10795" cy="408940"/>
        </a:xfrm>
        <a:prstGeom prst="line">
          <a:avLst/>
        </a:prstGeom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0</xdr:col>
      <xdr:colOff>496570</xdr:colOff>
      <xdr:row>32</xdr:row>
      <xdr:rowOff>763270</xdr:rowOff>
    </xdr:from>
    <xdr:to>
      <xdr:col>0</xdr:col>
      <xdr:colOff>4255770</xdr:colOff>
      <xdr:row>38</xdr:row>
      <xdr:rowOff>143510</xdr:rowOff>
    </xdr:to>
    <xdr:sp>
      <xdr:nvSpPr>
        <xdr:cNvPr id="16" name="矩形 15"/>
        <xdr:cNvSpPr/>
      </xdr:nvSpPr>
      <xdr:spPr>
        <a:xfrm>
          <a:off x="496570" y="13844270"/>
          <a:ext cx="3759200" cy="1767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1069975</xdr:colOff>
      <xdr:row>27</xdr:row>
      <xdr:rowOff>114935</xdr:rowOff>
    </xdr:from>
    <xdr:to>
      <xdr:col>0</xdr:col>
      <xdr:colOff>3645535</xdr:colOff>
      <xdr:row>28</xdr:row>
      <xdr:rowOff>12700</xdr:rowOff>
    </xdr:to>
    <xdr:sp>
      <xdr:nvSpPr>
        <xdr:cNvPr id="17" name="矩形 16"/>
        <xdr:cNvSpPr/>
      </xdr:nvSpPr>
      <xdr:spPr>
        <a:xfrm>
          <a:off x="1069975" y="11900535"/>
          <a:ext cx="2575560" cy="278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100">
              <a:solidFill>
                <a:schemeClr val="tx1"/>
              </a:solidFill>
            </a:rPr>
            <a:t>光分器</a:t>
          </a:r>
          <a:endParaRPr lang="en-US" altLang="zh-CN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2357755</xdr:colOff>
      <xdr:row>26</xdr:row>
      <xdr:rowOff>217805</xdr:rowOff>
    </xdr:from>
    <xdr:to>
      <xdr:col>0</xdr:col>
      <xdr:colOff>2357755</xdr:colOff>
      <xdr:row>27</xdr:row>
      <xdr:rowOff>114935</xdr:rowOff>
    </xdr:to>
    <xdr:cxnSp>
      <xdr:nvCxnSpPr>
        <xdr:cNvPr id="18" name="直接连接符 17"/>
        <xdr:cNvCxnSpPr>
          <a:stCxn id="7" idx="2"/>
          <a:endCxn id="17" idx="0"/>
        </xdr:cNvCxnSpPr>
      </xdr:nvCxnSpPr>
      <xdr:spPr>
        <a:xfrm>
          <a:off x="2357755" y="11647805"/>
          <a:ext cx="0" cy="252730"/>
        </a:xfrm>
        <a:prstGeom prst="line">
          <a:avLst/>
        </a:prstGeom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5"/>
  <sheetViews>
    <sheetView zoomScale="98" zoomScaleNormal="98" topLeftCell="C1" workbookViewId="0">
      <selection activeCell="J7" sqref="J7"/>
    </sheetView>
  </sheetViews>
  <sheetFormatPr defaultColWidth="9" defaultRowHeight="16.5"/>
  <cols>
    <col min="1" max="1" width="14.1" style="52" customWidth="1"/>
    <col min="2" max="2" width="6.89090909090909" style="53" customWidth="1"/>
    <col min="3" max="3" width="21.7363636363636" style="54" customWidth="1"/>
    <col min="4" max="4" width="51.2818181818182" style="54" customWidth="1"/>
    <col min="5" max="5" width="22.1181818181818" style="52" customWidth="1"/>
    <col min="6" max="6" width="9" style="53"/>
    <col min="7" max="7" width="12.1727272727273" style="52" customWidth="1"/>
    <col min="8" max="8" width="15.0363636363636" style="52" customWidth="1"/>
    <col min="9" max="9" width="9" style="52"/>
    <col min="10" max="10" width="18.4727272727273" style="52" customWidth="1"/>
    <col min="11" max="11" width="37.7818181818182" style="52" customWidth="1"/>
    <col min="12" max="12" width="20.4363636363636" style="52" customWidth="1"/>
    <col min="13" max="16384" width="9" style="52"/>
  </cols>
  <sheetData>
    <row r="1" spans="1:7">
      <c r="A1" s="55" t="s">
        <v>0</v>
      </c>
      <c r="B1" s="56" t="s">
        <v>1</v>
      </c>
      <c r="C1" s="57" t="s">
        <v>2</v>
      </c>
      <c r="D1" s="57" t="s">
        <v>3</v>
      </c>
      <c r="E1" s="56" t="s">
        <v>4</v>
      </c>
      <c r="F1" s="56" t="s">
        <v>5</v>
      </c>
      <c r="G1" s="58" t="s">
        <v>6</v>
      </c>
    </row>
    <row r="2" spans="1:10">
      <c r="A2" s="59" t="s">
        <v>7</v>
      </c>
      <c r="B2" s="60">
        <f t="shared" ref="B2:B25" si="0">ROW()-1</f>
        <v>1</v>
      </c>
      <c r="C2" s="61" t="s">
        <v>8</v>
      </c>
      <c r="D2" s="61" t="s">
        <v>9</v>
      </c>
      <c r="E2" s="60"/>
      <c r="F2" s="60" t="s">
        <v>10</v>
      </c>
      <c r="G2" s="62"/>
      <c r="J2" s="52" t="s">
        <v>11</v>
      </c>
    </row>
    <row r="3" ht="49.5" spans="1:10">
      <c r="A3" s="63" t="s">
        <v>12</v>
      </c>
      <c r="B3" s="64">
        <f t="shared" si="0"/>
        <v>2</v>
      </c>
      <c r="C3" s="65" t="s">
        <v>13</v>
      </c>
      <c r="D3" s="65" t="s">
        <v>14</v>
      </c>
      <c r="E3" s="64"/>
      <c r="F3" s="64" t="s">
        <v>15</v>
      </c>
      <c r="G3" s="66" t="s">
        <v>16</v>
      </c>
      <c r="J3" s="52" t="s">
        <v>17</v>
      </c>
    </row>
    <row r="4" ht="33" spans="1:12">
      <c r="A4" s="63" t="s">
        <v>12</v>
      </c>
      <c r="B4" s="64">
        <f t="shared" si="0"/>
        <v>3</v>
      </c>
      <c r="C4" s="65" t="s">
        <v>18</v>
      </c>
      <c r="D4" s="65" t="s">
        <v>19</v>
      </c>
      <c r="E4" s="64"/>
      <c r="F4" s="64" t="s">
        <v>15</v>
      </c>
      <c r="G4" s="66" t="s">
        <v>16</v>
      </c>
      <c r="J4" s="76" t="s">
        <v>20</v>
      </c>
      <c r="K4" s="52" t="s">
        <v>21</v>
      </c>
      <c r="L4" s="52" t="s">
        <v>22</v>
      </c>
    </row>
    <row r="5" ht="33" spans="1:10">
      <c r="A5" s="63" t="s">
        <v>12</v>
      </c>
      <c r="B5" s="64">
        <f t="shared" si="0"/>
        <v>4</v>
      </c>
      <c r="C5" s="67" t="s">
        <v>23</v>
      </c>
      <c r="D5" s="65" t="s">
        <v>24</v>
      </c>
      <c r="E5" s="64"/>
      <c r="F5" s="64" t="s">
        <v>25</v>
      </c>
      <c r="G5" s="66" t="s">
        <v>26</v>
      </c>
      <c r="J5" s="77" t="s">
        <v>27</v>
      </c>
    </row>
    <row r="6" spans="1:11">
      <c r="A6" s="63" t="s">
        <v>12</v>
      </c>
      <c r="B6" s="64">
        <f t="shared" si="0"/>
        <v>5</v>
      </c>
      <c r="C6" s="67" t="s">
        <v>28</v>
      </c>
      <c r="D6" s="65"/>
      <c r="E6" s="64"/>
      <c r="F6" s="64" t="s">
        <v>25</v>
      </c>
      <c r="G6" s="66" t="s">
        <v>16</v>
      </c>
      <c r="J6" s="77" t="s">
        <v>29</v>
      </c>
      <c r="K6" s="52" t="s">
        <v>30</v>
      </c>
    </row>
    <row r="7" ht="33" spans="1:11">
      <c r="A7" s="63" t="s">
        <v>12</v>
      </c>
      <c r="B7" s="64">
        <f t="shared" si="0"/>
        <v>6</v>
      </c>
      <c r="C7" s="65" t="s">
        <v>31</v>
      </c>
      <c r="D7" s="65" t="s">
        <v>32</v>
      </c>
      <c r="E7" s="64"/>
      <c r="F7" s="64" t="s">
        <v>33</v>
      </c>
      <c r="G7" s="66" t="s">
        <v>26</v>
      </c>
      <c r="J7" s="77" t="s">
        <v>34</v>
      </c>
      <c r="K7" s="52" t="s">
        <v>35</v>
      </c>
    </row>
    <row r="8" spans="1:10">
      <c r="A8" s="63" t="s">
        <v>12</v>
      </c>
      <c r="B8" s="64">
        <f t="shared" si="0"/>
        <v>7</v>
      </c>
      <c r="C8" s="67" t="s">
        <v>36</v>
      </c>
      <c r="D8" s="65" t="s">
        <v>37</v>
      </c>
      <c r="E8" s="64"/>
      <c r="F8" s="64" t="s">
        <v>33</v>
      </c>
      <c r="G8" s="66" t="s">
        <v>26</v>
      </c>
      <c r="J8" s="78" t="s">
        <v>38</v>
      </c>
    </row>
    <row r="9" spans="1:7">
      <c r="A9" s="63" t="s">
        <v>12</v>
      </c>
      <c r="B9" s="64">
        <f t="shared" si="0"/>
        <v>8</v>
      </c>
      <c r="C9" s="67" t="s">
        <v>39</v>
      </c>
      <c r="D9" s="65" t="s">
        <v>40</v>
      </c>
      <c r="E9" s="64"/>
      <c r="F9" s="64"/>
      <c r="G9" s="66"/>
    </row>
    <row r="10" ht="33" spans="1:7">
      <c r="A10" s="63" t="s">
        <v>12</v>
      </c>
      <c r="B10" s="64">
        <f t="shared" si="0"/>
        <v>9</v>
      </c>
      <c r="C10" s="65" t="s">
        <v>41</v>
      </c>
      <c r="D10" s="65" t="s">
        <v>42</v>
      </c>
      <c r="E10" s="64"/>
      <c r="F10" s="64" t="s">
        <v>15</v>
      </c>
      <c r="G10" s="66" t="s">
        <v>43</v>
      </c>
    </row>
    <row r="11" ht="33" spans="1:7">
      <c r="A11" s="63" t="s">
        <v>12</v>
      </c>
      <c r="B11" s="64">
        <f t="shared" si="0"/>
        <v>10</v>
      </c>
      <c r="C11" s="67" t="s">
        <v>44</v>
      </c>
      <c r="D11" s="65" t="s">
        <v>45</v>
      </c>
      <c r="E11" s="64"/>
      <c r="F11" s="64" t="s">
        <v>15</v>
      </c>
      <c r="G11" s="66" t="s">
        <v>43</v>
      </c>
    </row>
    <row r="12" ht="33" spans="1:7">
      <c r="A12" s="63" t="s">
        <v>12</v>
      </c>
      <c r="B12" s="64">
        <f t="shared" si="0"/>
        <v>11</v>
      </c>
      <c r="C12" s="65" t="s">
        <v>46</v>
      </c>
      <c r="D12" s="65" t="s">
        <v>47</v>
      </c>
      <c r="E12" s="64"/>
      <c r="F12" s="64" t="s">
        <v>48</v>
      </c>
      <c r="G12" s="66" t="s">
        <v>26</v>
      </c>
    </row>
    <row r="13" ht="31" customHeight="1" spans="1:7">
      <c r="A13" s="63" t="s">
        <v>12</v>
      </c>
      <c r="B13" s="64">
        <f t="shared" si="0"/>
        <v>12</v>
      </c>
      <c r="C13" s="65" t="s">
        <v>49</v>
      </c>
      <c r="D13" s="65" t="s">
        <v>50</v>
      </c>
      <c r="E13" s="64"/>
      <c r="F13" s="64" t="s">
        <v>51</v>
      </c>
      <c r="G13" s="66"/>
    </row>
    <row r="14" spans="1:7">
      <c r="A14" s="63" t="s">
        <v>12</v>
      </c>
      <c r="B14" s="64">
        <f t="shared" si="0"/>
        <v>13</v>
      </c>
      <c r="C14" s="65" t="s">
        <v>52</v>
      </c>
      <c r="D14" s="65" t="s">
        <v>53</v>
      </c>
      <c r="E14" s="64"/>
      <c r="F14" s="64" t="s">
        <v>51</v>
      </c>
      <c r="G14" s="66" t="s">
        <v>26</v>
      </c>
    </row>
    <row r="15" spans="1:7">
      <c r="A15" s="63" t="s">
        <v>12</v>
      </c>
      <c r="B15" s="64">
        <f t="shared" si="0"/>
        <v>14</v>
      </c>
      <c r="C15" s="65" t="s">
        <v>54</v>
      </c>
      <c r="D15" s="65" t="s">
        <v>55</v>
      </c>
      <c r="E15" s="64"/>
      <c r="F15" s="64" t="s">
        <v>15</v>
      </c>
      <c r="G15" s="66" t="s">
        <v>26</v>
      </c>
    </row>
    <row r="16" spans="1:7">
      <c r="A16" s="63" t="s">
        <v>56</v>
      </c>
      <c r="B16" s="64">
        <f t="shared" si="0"/>
        <v>15</v>
      </c>
      <c r="C16" s="65" t="s">
        <v>57</v>
      </c>
      <c r="D16" s="65" t="s">
        <v>58</v>
      </c>
      <c r="E16" s="68"/>
      <c r="F16" s="64" t="s">
        <v>48</v>
      </c>
      <c r="G16" s="66"/>
    </row>
    <row r="17" spans="1:7">
      <c r="A17" s="63" t="s">
        <v>56</v>
      </c>
      <c r="B17" s="64">
        <f t="shared" si="0"/>
        <v>16</v>
      </c>
      <c r="C17" s="65" t="s">
        <v>59</v>
      </c>
      <c r="D17" s="65" t="s">
        <v>60</v>
      </c>
      <c r="E17" s="68"/>
      <c r="F17" s="64" t="s">
        <v>51</v>
      </c>
      <c r="G17" s="66"/>
    </row>
    <row r="18" spans="1:7">
      <c r="A18" s="63" t="s">
        <v>56</v>
      </c>
      <c r="B18" s="64">
        <f t="shared" si="0"/>
        <v>17</v>
      </c>
      <c r="C18" s="65" t="s">
        <v>61</v>
      </c>
      <c r="D18" s="65" t="s">
        <v>62</v>
      </c>
      <c r="E18" s="68"/>
      <c r="F18" s="64" t="s">
        <v>63</v>
      </c>
      <c r="G18" s="66"/>
    </row>
    <row r="19" spans="1:7">
      <c r="A19" s="63" t="s">
        <v>56</v>
      </c>
      <c r="B19" s="64">
        <f t="shared" si="0"/>
        <v>18</v>
      </c>
      <c r="C19" s="65" t="s">
        <v>64</v>
      </c>
      <c r="D19" s="65" t="s">
        <v>65</v>
      </c>
      <c r="E19" s="68"/>
      <c r="F19" s="64" t="s">
        <v>63</v>
      </c>
      <c r="G19" s="66"/>
    </row>
    <row r="20" spans="1:7">
      <c r="A20" s="63" t="s">
        <v>56</v>
      </c>
      <c r="B20" s="64">
        <f t="shared" si="0"/>
        <v>19</v>
      </c>
      <c r="C20" s="65" t="s">
        <v>66</v>
      </c>
      <c r="D20" s="65" t="s">
        <v>67</v>
      </c>
      <c r="E20" s="68"/>
      <c r="F20" s="64" t="s">
        <v>68</v>
      </c>
      <c r="G20" s="66"/>
    </row>
    <row r="21" spans="1:7">
      <c r="A21" s="63" t="s">
        <v>56</v>
      </c>
      <c r="B21" s="64">
        <f t="shared" si="0"/>
        <v>20</v>
      </c>
      <c r="C21" s="65" t="s">
        <v>27</v>
      </c>
      <c r="D21" s="65"/>
      <c r="E21" s="68"/>
      <c r="F21" s="64" t="s">
        <v>63</v>
      </c>
      <c r="G21" s="66"/>
    </row>
    <row r="22" ht="33" spans="1:7">
      <c r="A22" s="63" t="s">
        <v>56</v>
      </c>
      <c r="B22" s="64">
        <f t="shared" si="0"/>
        <v>21</v>
      </c>
      <c r="C22" s="65" t="s">
        <v>69</v>
      </c>
      <c r="D22" s="65" t="s">
        <v>70</v>
      </c>
      <c r="E22" s="68"/>
      <c r="F22" s="64" t="s">
        <v>63</v>
      </c>
      <c r="G22" s="66"/>
    </row>
    <row r="23" spans="1:7">
      <c r="A23" s="69" t="s">
        <v>71</v>
      </c>
      <c r="B23" s="60">
        <f t="shared" si="0"/>
        <v>22</v>
      </c>
      <c r="C23" s="61" t="s">
        <v>72</v>
      </c>
      <c r="D23" s="61" t="s">
        <v>73</v>
      </c>
      <c r="E23" s="70"/>
      <c r="F23" s="60" t="s">
        <v>10</v>
      </c>
      <c r="G23" s="62" t="s">
        <v>26</v>
      </c>
    </row>
    <row r="24" spans="1:7">
      <c r="A24" s="69" t="s">
        <v>71</v>
      </c>
      <c r="B24" s="60">
        <f t="shared" si="0"/>
        <v>23</v>
      </c>
      <c r="C24" s="61" t="s">
        <v>43</v>
      </c>
      <c r="D24" s="61"/>
      <c r="E24" s="70"/>
      <c r="F24" s="60" t="s">
        <v>10</v>
      </c>
      <c r="G24" s="62" t="s">
        <v>43</v>
      </c>
    </row>
    <row r="25" spans="1:7">
      <c r="A25" s="69" t="s">
        <v>71</v>
      </c>
      <c r="B25" s="60">
        <f t="shared" si="0"/>
        <v>24</v>
      </c>
      <c r="C25" s="61" t="s">
        <v>74</v>
      </c>
      <c r="D25" s="61"/>
      <c r="E25" s="70"/>
      <c r="F25" s="60" t="s">
        <v>15</v>
      </c>
      <c r="G25" s="62" t="s">
        <v>43</v>
      </c>
    </row>
    <row r="26" spans="1:7">
      <c r="A26" s="69" t="s">
        <v>71</v>
      </c>
      <c r="B26" s="60">
        <f t="shared" ref="B26:B55" si="1">ROW()-1</f>
        <v>25</v>
      </c>
      <c r="C26" s="61" t="s">
        <v>75</v>
      </c>
      <c r="D26" s="61" t="s">
        <v>76</v>
      </c>
      <c r="E26" s="70"/>
      <c r="F26" s="60" t="s">
        <v>63</v>
      </c>
      <c r="G26" s="62" t="s">
        <v>26</v>
      </c>
    </row>
    <row r="27" spans="1:7">
      <c r="A27" s="69" t="s">
        <v>71</v>
      </c>
      <c r="B27" s="60">
        <f t="shared" si="1"/>
        <v>26</v>
      </c>
      <c r="C27" s="61" t="s">
        <v>77</v>
      </c>
      <c r="D27" s="61" t="s">
        <v>78</v>
      </c>
      <c r="E27" s="70"/>
      <c r="F27" s="60" t="s">
        <v>63</v>
      </c>
      <c r="G27" s="62" t="s">
        <v>26</v>
      </c>
    </row>
    <row r="28" spans="1:7">
      <c r="A28" s="69" t="s">
        <v>71</v>
      </c>
      <c r="B28" s="60">
        <f t="shared" si="1"/>
        <v>27</v>
      </c>
      <c r="C28" s="61" t="s">
        <v>79</v>
      </c>
      <c r="D28" s="61" t="s">
        <v>80</v>
      </c>
      <c r="E28" s="70"/>
      <c r="F28" s="60" t="s">
        <v>63</v>
      </c>
      <c r="G28" s="62" t="s">
        <v>26</v>
      </c>
    </row>
    <row r="29" spans="1:7">
      <c r="A29" s="69" t="s">
        <v>71</v>
      </c>
      <c r="B29" s="60">
        <f t="shared" si="1"/>
        <v>28</v>
      </c>
      <c r="C29" s="61" t="s">
        <v>81</v>
      </c>
      <c r="D29" s="61" t="s">
        <v>82</v>
      </c>
      <c r="E29" s="70"/>
      <c r="F29" s="60" t="s">
        <v>63</v>
      </c>
      <c r="G29" s="62" t="s">
        <v>26</v>
      </c>
    </row>
    <row r="30" spans="1:7">
      <c r="A30" s="69" t="s">
        <v>71</v>
      </c>
      <c r="B30" s="60">
        <f t="shared" si="1"/>
        <v>29</v>
      </c>
      <c r="C30" s="71" t="s">
        <v>83</v>
      </c>
      <c r="D30" s="71" t="s">
        <v>84</v>
      </c>
      <c r="E30" s="70"/>
      <c r="F30" s="60" t="s">
        <v>63</v>
      </c>
      <c r="G30" s="62" t="s">
        <v>26</v>
      </c>
    </row>
    <row r="31" spans="1:7">
      <c r="A31" s="69" t="s">
        <v>71</v>
      </c>
      <c r="B31" s="60">
        <f t="shared" si="1"/>
        <v>30</v>
      </c>
      <c r="C31" s="59" t="s">
        <v>85</v>
      </c>
      <c r="D31" s="59" t="s">
        <v>86</v>
      </c>
      <c r="E31" s="70"/>
      <c r="F31" s="60" t="s">
        <v>63</v>
      </c>
      <c r="G31" s="62" t="s">
        <v>26</v>
      </c>
    </row>
    <row r="32" spans="1:7">
      <c r="A32" s="69" t="s">
        <v>71</v>
      </c>
      <c r="B32" s="60">
        <f t="shared" si="1"/>
        <v>31</v>
      </c>
      <c r="C32" s="59" t="s">
        <v>87</v>
      </c>
      <c r="D32" s="59"/>
      <c r="E32" s="62"/>
      <c r="F32" s="72" t="s">
        <v>63</v>
      </c>
      <c r="G32" s="62" t="s">
        <v>26</v>
      </c>
    </row>
    <row r="33" spans="1:7">
      <c r="A33" s="69" t="s">
        <v>71</v>
      </c>
      <c r="B33" s="60">
        <f t="shared" si="1"/>
        <v>32</v>
      </c>
      <c r="C33" s="59" t="s">
        <v>88</v>
      </c>
      <c r="D33" s="59" t="s">
        <v>89</v>
      </c>
      <c r="E33" s="62"/>
      <c r="F33" s="72" t="s">
        <v>63</v>
      </c>
      <c r="G33" s="62" t="s">
        <v>26</v>
      </c>
    </row>
    <row r="34" spans="1:7">
      <c r="A34" s="69" t="s">
        <v>71</v>
      </c>
      <c r="B34" s="60">
        <f t="shared" si="1"/>
        <v>33</v>
      </c>
      <c r="C34" s="59" t="s">
        <v>90</v>
      </c>
      <c r="D34" s="59">
        <v>128</v>
      </c>
      <c r="E34" s="62"/>
      <c r="F34" s="72" t="s">
        <v>63</v>
      </c>
      <c r="G34" s="62" t="s">
        <v>26</v>
      </c>
    </row>
    <row r="35" spans="1:7">
      <c r="A35" s="69" t="s">
        <v>71</v>
      </c>
      <c r="B35" s="60">
        <f t="shared" si="1"/>
        <v>34</v>
      </c>
      <c r="C35" s="59" t="s">
        <v>91</v>
      </c>
      <c r="D35" s="59" t="s">
        <v>92</v>
      </c>
      <c r="E35" s="62"/>
      <c r="F35" s="72" t="s">
        <v>63</v>
      </c>
      <c r="G35" s="62" t="s">
        <v>26</v>
      </c>
    </row>
    <row r="36" ht="66" spans="1:7">
      <c r="A36" s="63" t="s">
        <v>93</v>
      </c>
      <c r="B36" s="64">
        <f t="shared" si="1"/>
        <v>35</v>
      </c>
      <c r="C36" s="65" t="s">
        <v>54</v>
      </c>
      <c r="D36" s="65" t="s">
        <v>94</v>
      </c>
      <c r="E36" s="64" t="s">
        <v>95</v>
      </c>
      <c r="F36" s="64" t="s">
        <v>15</v>
      </c>
      <c r="G36" s="66" t="s">
        <v>26</v>
      </c>
    </row>
    <row r="37" spans="1:7">
      <c r="A37" s="63" t="s">
        <v>93</v>
      </c>
      <c r="B37" s="64">
        <f t="shared" si="1"/>
        <v>36</v>
      </c>
      <c r="C37" s="65" t="s">
        <v>96</v>
      </c>
      <c r="D37" s="65" t="s">
        <v>97</v>
      </c>
      <c r="E37" s="68"/>
      <c r="F37" s="64" t="s">
        <v>63</v>
      </c>
      <c r="G37" s="66" t="s">
        <v>26</v>
      </c>
    </row>
    <row r="38" ht="33" spans="1:7">
      <c r="A38" s="63" t="s">
        <v>93</v>
      </c>
      <c r="B38" s="64">
        <f t="shared" si="1"/>
        <v>37</v>
      </c>
      <c r="C38" s="65" t="s">
        <v>98</v>
      </c>
      <c r="D38" s="65" t="s">
        <v>99</v>
      </c>
      <c r="E38" s="68" t="s">
        <v>100</v>
      </c>
      <c r="F38" s="64" t="s">
        <v>33</v>
      </c>
      <c r="G38" s="66" t="s">
        <v>16</v>
      </c>
    </row>
    <row r="39" spans="1:7">
      <c r="A39" s="63" t="s">
        <v>93</v>
      </c>
      <c r="B39" s="64">
        <f t="shared" si="1"/>
        <v>38</v>
      </c>
      <c r="C39" s="65" t="s">
        <v>101</v>
      </c>
      <c r="D39" s="65" t="s">
        <v>102</v>
      </c>
      <c r="E39" s="64"/>
      <c r="F39" s="64" t="s">
        <v>15</v>
      </c>
      <c r="G39" s="66" t="s">
        <v>43</v>
      </c>
    </row>
    <row r="40" spans="1:7">
      <c r="A40" s="63" t="s">
        <v>103</v>
      </c>
      <c r="B40" s="64">
        <f t="shared" si="1"/>
        <v>39</v>
      </c>
      <c r="C40" s="65" t="s">
        <v>104</v>
      </c>
      <c r="D40" s="65" t="s">
        <v>105</v>
      </c>
      <c r="E40" s="64"/>
      <c r="F40" s="64" t="s">
        <v>63</v>
      </c>
      <c r="G40" s="66"/>
    </row>
    <row r="41" spans="1:7">
      <c r="A41" s="63" t="s">
        <v>103</v>
      </c>
      <c r="B41" s="64">
        <f t="shared" si="1"/>
        <v>40</v>
      </c>
      <c r="C41" s="73" t="s">
        <v>106</v>
      </c>
      <c r="D41" s="73" t="s">
        <v>107</v>
      </c>
      <c r="E41" s="66"/>
      <c r="F41" s="74" t="s">
        <v>48</v>
      </c>
      <c r="G41" s="66" t="s">
        <v>26</v>
      </c>
    </row>
    <row r="42" spans="1:7">
      <c r="A42" s="63" t="s">
        <v>103</v>
      </c>
      <c r="B42" s="64">
        <f t="shared" si="1"/>
        <v>41</v>
      </c>
      <c r="C42" s="65" t="s">
        <v>108</v>
      </c>
      <c r="D42" s="65" t="s">
        <v>109</v>
      </c>
      <c r="E42" s="68"/>
      <c r="F42" s="64" t="s">
        <v>110</v>
      </c>
      <c r="G42" s="66"/>
    </row>
    <row r="43" spans="1:7">
      <c r="A43" s="63" t="s">
        <v>103</v>
      </c>
      <c r="B43" s="64">
        <f t="shared" si="1"/>
        <v>42</v>
      </c>
      <c r="C43" s="65" t="s">
        <v>111</v>
      </c>
      <c r="D43" s="65" t="s">
        <v>112</v>
      </c>
      <c r="E43" s="68"/>
      <c r="F43" s="64" t="s">
        <v>33</v>
      </c>
      <c r="G43" s="66"/>
    </row>
    <row r="44" spans="1:7">
      <c r="A44" s="59" t="s">
        <v>113</v>
      </c>
      <c r="B44" s="60">
        <f t="shared" si="1"/>
        <v>43</v>
      </c>
      <c r="C44" s="75" t="s">
        <v>114</v>
      </c>
      <c r="D44" s="61" t="s">
        <v>115</v>
      </c>
      <c r="E44" s="60"/>
      <c r="F44" s="60" t="s">
        <v>15</v>
      </c>
      <c r="G44" s="62" t="s">
        <v>16</v>
      </c>
    </row>
    <row r="45" ht="17" customHeight="1" spans="1:7">
      <c r="A45" s="63" t="s">
        <v>116</v>
      </c>
      <c r="B45" s="64">
        <f t="shared" si="1"/>
        <v>44</v>
      </c>
      <c r="C45" s="65" t="s">
        <v>117</v>
      </c>
      <c r="D45" s="65" t="s">
        <v>118</v>
      </c>
      <c r="E45" s="68"/>
      <c r="F45" s="64" t="s">
        <v>119</v>
      </c>
      <c r="G45" s="66"/>
    </row>
    <row r="46" spans="1:7">
      <c r="A46" s="63" t="s">
        <v>116</v>
      </c>
      <c r="B46" s="64">
        <f t="shared" si="1"/>
        <v>45</v>
      </c>
      <c r="C46" s="65" t="s">
        <v>120</v>
      </c>
      <c r="D46" s="65" t="s">
        <v>121</v>
      </c>
      <c r="E46" s="68"/>
      <c r="F46" s="64" t="s">
        <v>10</v>
      </c>
      <c r="G46" s="66"/>
    </row>
    <row r="47" spans="1:7">
      <c r="A47" s="63" t="s">
        <v>116</v>
      </c>
      <c r="B47" s="64">
        <f t="shared" si="1"/>
        <v>46</v>
      </c>
      <c r="C47" s="65" t="s">
        <v>122</v>
      </c>
      <c r="D47" s="65" t="s">
        <v>123</v>
      </c>
      <c r="E47" s="68"/>
      <c r="F47" s="64" t="s">
        <v>48</v>
      </c>
      <c r="G47" s="66"/>
    </row>
    <row r="48" spans="1:7">
      <c r="A48" s="63" t="s">
        <v>116</v>
      </c>
      <c r="B48" s="64">
        <f t="shared" si="1"/>
        <v>47</v>
      </c>
      <c r="C48" s="65" t="s">
        <v>124</v>
      </c>
      <c r="D48" s="65" t="s">
        <v>125</v>
      </c>
      <c r="E48" s="68"/>
      <c r="F48" s="64" t="s">
        <v>126</v>
      </c>
      <c r="G48" s="66"/>
    </row>
    <row r="49" spans="1:7">
      <c r="A49" s="63" t="s">
        <v>116</v>
      </c>
      <c r="B49" s="64">
        <f t="shared" si="1"/>
        <v>48</v>
      </c>
      <c r="C49" s="65" t="s">
        <v>127</v>
      </c>
      <c r="D49" s="65">
        <v>50</v>
      </c>
      <c r="E49" s="68"/>
      <c r="F49" s="64" t="s">
        <v>33</v>
      </c>
      <c r="G49" s="66"/>
    </row>
    <row r="50" spans="1:7">
      <c r="A50" s="63" t="s">
        <v>116</v>
      </c>
      <c r="B50" s="64">
        <f t="shared" si="1"/>
        <v>49</v>
      </c>
      <c r="C50" s="65" t="s">
        <v>128</v>
      </c>
      <c r="D50" s="65"/>
      <c r="E50" s="68"/>
      <c r="F50" s="64" t="s">
        <v>68</v>
      </c>
      <c r="G50" s="66"/>
    </row>
    <row r="51" spans="1:7">
      <c r="A51" s="63" t="s">
        <v>116</v>
      </c>
      <c r="B51" s="64">
        <f t="shared" si="1"/>
        <v>50</v>
      </c>
      <c r="C51" s="73" t="s">
        <v>43</v>
      </c>
      <c r="D51" s="73" t="s">
        <v>129</v>
      </c>
      <c r="E51" s="66"/>
      <c r="F51" s="64" t="s">
        <v>10</v>
      </c>
      <c r="G51" s="66"/>
    </row>
    <row r="52" spans="1:7">
      <c r="A52" s="62" t="s">
        <v>130</v>
      </c>
      <c r="B52" s="60">
        <f t="shared" si="1"/>
        <v>51</v>
      </c>
      <c r="C52" s="59" t="s">
        <v>131</v>
      </c>
      <c r="D52" s="59"/>
      <c r="E52" s="62"/>
      <c r="F52" s="72" t="s">
        <v>33</v>
      </c>
      <c r="G52" s="62"/>
    </row>
    <row r="53" spans="1:7">
      <c r="A53" s="62" t="s">
        <v>130</v>
      </c>
      <c r="B53" s="60">
        <f t="shared" si="1"/>
        <v>52</v>
      </c>
      <c r="C53" s="59" t="s">
        <v>132</v>
      </c>
      <c r="D53" s="59"/>
      <c r="E53" s="62"/>
      <c r="F53" s="72" t="s">
        <v>33</v>
      </c>
      <c r="G53" s="62"/>
    </row>
    <row r="54" spans="1:7">
      <c r="A54" s="62" t="s">
        <v>130</v>
      </c>
      <c r="B54" s="60">
        <f t="shared" si="1"/>
        <v>53</v>
      </c>
      <c r="C54" s="59" t="s">
        <v>133</v>
      </c>
      <c r="D54" s="59" t="s">
        <v>134</v>
      </c>
      <c r="E54" s="62"/>
      <c r="F54" s="72" t="s">
        <v>33</v>
      </c>
      <c r="G54" s="62"/>
    </row>
    <row r="55" spans="1:7">
      <c r="A55" s="62" t="s">
        <v>130</v>
      </c>
      <c r="B55" s="60">
        <f t="shared" si="1"/>
        <v>54</v>
      </c>
      <c r="C55" s="59" t="s">
        <v>135</v>
      </c>
      <c r="D55" s="59" t="s">
        <v>136</v>
      </c>
      <c r="E55" s="62"/>
      <c r="F55" s="72" t="s">
        <v>137</v>
      </c>
      <c r="G55" s="62"/>
    </row>
  </sheetData>
  <sortState ref="A2:J41">
    <sortCondition ref="A2"/>
  </sortState>
  <pageMargins left="0.75" right="0.75" top="1" bottom="1" header="0.5" footer="0.5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0"/>
  <sheetViews>
    <sheetView tabSelected="1" zoomScale="56" zoomScaleNormal="56" topLeftCell="A6" workbookViewId="0">
      <selection activeCell="A4" sqref="A4:A21"/>
    </sheetView>
  </sheetViews>
  <sheetFormatPr defaultColWidth="9" defaultRowHeight="14"/>
  <cols>
    <col min="1" max="1" width="68.1" style="2" customWidth="1"/>
    <col min="2" max="2" width="26.9090909090909" style="3" customWidth="1"/>
    <col min="3" max="3" width="6.17272727272727" style="4" customWidth="1"/>
    <col min="4" max="4" width="10.3454545454545" style="3" customWidth="1"/>
    <col min="5" max="5" width="16.6636363636364" style="3" customWidth="1"/>
    <col min="6" max="6" width="20.7" style="3" customWidth="1"/>
    <col min="7" max="7" width="29.4818181818182" style="3" customWidth="1"/>
    <col min="8" max="8" width="7.17272727272727" style="3" customWidth="1"/>
    <col min="9" max="9" width="7.34545454545455" style="3" customWidth="1"/>
    <col min="10" max="10" width="13.4545454545455" style="3" customWidth="1"/>
    <col min="11" max="11" width="10.3454545454545" style="3" customWidth="1"/>
    <col min="12" max="12" width="17.5181818181818" style="3" customWidth="1"/>
    <col min="13" max="13" width="20.2909090909091" style="3" customWidth="1"/>
    <col min="14" max="14" width="31.1909090909091" style="3" customWidth="1"/>
    <col min="15" max="16" width="7.51818181818182" style="3" customWidth="1"/>
    <col min="17" max="17" width="11.7545454545455" style="3" customWidth="1"/>
    <col min="18" max="18" width="29.4818181818182" style="5" customWidth="1"/>
    <col min="19" max="21" width="9" style="5"/>
    <col min="22" max="16383" width="9" style="6"/>
    <col min="16384" max="16384" width="9" style="7"/>
  </cols>
  <sheetData>
    <row r="1" s="1" customFormat="1" ht="22" customHeight="1" spans="1:21">
      <c r="A1" s="8" t="s">
        <v>138</v>
      </c>
      <c r="B1" s="9" t="s">
        <v>139</v>
      </c>
      <c r="C1" s="10" t="s">
        <v>1</v>
      </c>
      <c r="D1" s="11" t="s">
        <v>140</v>
      </c>
      <c r="E1" s="11"/>
      <c r="F1" s="11"/>
      <c r="G1" s="11"/>
      <c r="H1" s="11"/>
      <c r="I1" s="11"/>
      <c r="J1" s="11"/>
      <c r="K1" s="29" t="s">
        <v>141</v>
      </c>
      <c r="L1" s="11"/>
      <c r="M1" s="11"/>
      <c r="N1" s="11"/>
      <c r="O1" s="11"/>
      <c r="P1" s="11"/>
      <c r="Q1" s="14"/>
      <c r="R1" s="43"/>
      <c r="S1" s="43"/>
      <c r="T1" s="43"/>
      <c r="U1" s="43"/>
    </row>
    <row r="2" s="1" customFormat="1" ht="22" customHeight="1" spans="1:21">
      <c r="A2" s="8"/>
      <c r="B2" s="12"/>
      <c r="C2" s="13"/>
      <c r="D2" s="14" t="s">
        <v>142</v>
      </c>
      <c r="E2" s="14" t="s">
        <v>143</v>
      </c>
      <c r="F2" s="14" t="s">
        <v>144</v>
      </c>
      <c r="G2" s="14" t="s">
        <v>145</v>
      </c>
      <c r="H2" s="15" t="s">
        <v>5</v>
      </c>
      <c r="I2" s="30" t="s">
        <v>146</v>
      </c>
      <c r="J2" s="31" t="s">
        <v>147</v>
      </c>
      <c r="K2" s="31" t="s">
        <v>142</v>
      </c>
      <c r="L2" s="32" t="s">
        <v>143</v>
      </c>
      <c r="M2" s="32" t="s">
        <v>144</v>
      </c>
      <c r="N2" s="32" t="s">
        <v>148</v>
      </c>
      <c r="O2" s="32" t="s">
        <v>5</v>
      </c>
      <c r="P2" s="31" t="s">
        <v>146</v>
      </c>
      <c r="Q2" s="31" t="s">
        <v>147</v>
      </c>
      <c r="R2" s="43"/>
      <c r="S2" s="43"/>
      <c r="T2" s="43"/>
      <c r="U2" s="43"/>
    </row>
    <row r="3" s="1" customFormat="1" ht="22" customHeight="1" spans="1:21">
      <c r="A3" s="16"/>
      <c r="B3" s="17" t="s">
        <v>149</v>
      </c>
      <c r="C3" s="18">
        <f t="shared" ref="C3:C29" si="0">ROW()-2</f>
        <v>1</v>
      </c>
      <c r="D3" s="19" t="s">
        <v>56</v>
      </c>
      <c r="E3" s="20" t="s">
        <v>43</v>
      </c>
      <c r="F3" s="20"/>
      <c r="G3" s="20"/>
      <c r="H3" s="20" t="s">
        <v>10</v>
      </c>
      <c r="I3" s="33"/>
      <c r="J3" s="33"/>
      <c r="K3" s="34" t="s">
        <v>56</v>
      </c>
      <c r="L3" s="35" t="s">
        <v>8</v>
      </c>
      <c r="M3" s="35"/>
      <c r="N3" s="35" t="s">
        <v>9</v>
      </c>
      <c r="O3" s="35" t="s">
        <v>10</v>
      </c>
      <c r="P3" s="35"/>
      <c r="Q3" s="44"/>
      <c r="R3" s="43"/>
      <c r="S3" s="43"/>
      <c r="T3" s="43"/>
      <c r="U3" s="43"/>
    </row>
    <row r="4" spans="1:17">
      <c r="A4" s="21"/>
      <c r="B4" s="22" t="s">
        <v>150</v>
      </c>
      <c r="C4" s="18">
        <f t="shared" si="0"/>
        <v>2</v>
      </c>
      <c r="D4" s="23" t="s">
        <v>151</v>
      </c>
      <c r="E4" s="23" t="s">
        <v>152</v>
      </c>
      <c r="F4" s="23"/>
      <c r="G4" s="23"/>
      <c r="H4" s="23" t="s">
        <v>15</v>
      </c>
      <c r="I4" s="23">
        <v>0</v>
      </c>
      <c r="J4" s="23" t="s">
        <v>153</v>
      </c>
      <c r="K4" s="36" t="s">
        <v>151</v>
      </c>
      <c r="L4" s="37" t="s">
        <v>152</v>
      </c>
      <c r="M4" s="37"/>
      <c r="N4" s="37"/>
      <c r="O4" s="37" t="s">
        <v>15</v>
      </c>
      <c r="P4" s="37"/>
      <c r="Q4" s="45"/>
    </row>
    <row r="5" spans="1:17">
      <c r="A5" s="21"/>
      <c r="B5" s="22"/>
      <c r="C5" s="18">
        <f t="shared" si="0"/>
        <v>3</v>
      </c>
      <c r="D5" s="23" t="s">
        <v>151</v>
      </c>
      <c r="E5" s="23" t="s">
        <v>154</v>
      </c>
      <c r="F5" s="23"/>
      <c r="G5" s="23"/>
      <c r="H5" s="23" t="s">
        <v>15</v>
      </c>
      <c r="I5" s="23">
        <v>0</v>
      </c>
      <c r="J5" s="23" t="s">
        <v>153</v>
      </c>
      <c r="K5" s="36" t="s">
        <v>151</v>
      </c>
      <c r="L5" s="37" t="s">
        <v>154</v>
      </c>
      <c r="M5" s="37"/>
      <c r="N5" s="37"/>
      <c r="O5" s="37" t="s">
        <v>15</v>
      </c>
      <c r="P5" s="37"/>
      <c r="Q5" s="45"/>
    </row>
    <row r="6" ht="98" customHeight="1" spans="1:17">
      <c r="A6" s="21"/>
      <c r="B6" s="22"/>
      <c r="C6" s="18">
        <f t="shared" si="0"/>
        <v>4</v>
      </c>
      <c r="D6" s="23" t="s">
        <v>151</v>
      </c>
      <c r="E6" s="23" t="s">
        <v>155</v>
      </c>
      <c r="F6" s="23" t="s">
        <v>156</v>
      </c>
      <c r="G6" s="23"/>
      <c r="H6" s="23" t="s">
        <v>33</v>
      </c>
      <c r="I6" s="23">
        <v>1</v>
      </c>
      <c r="J6" s="23" t="s">
        <v>157</v>
      </c>
      <c r="K6" s="36" t="s">
        <v>151</v>
      </c>
      <c r="L6" s="37" t="s">
        <v>155</v>
      </c>
      <c r="M6" s="37" t="s">
        <v>156</v>
      </c>
      <c r="N6" s="37" t="s">
        <v>158</v>
      </c>
      <c r="O6" s="37" t="s">
        <v>33</v>
      </c>
      <c r="P6" s="37"/>
      <c r="Q6" s="45"/>
    </row>
    <row r="7" ht="77" customHeight="1" spans="1:24">
      <c r="A7" s="21"/>
      <c r="B7" s="22"/>
      <c r="C7" s="18">
        <f t="shared" si="0"/>
        <v>5</v>
      </c>
      <c r="D7" s="23" t="s">
        <v>151</v>
      </c>
      <c r="E7" s="23" t="s">
        <v>49</v>
      </c>
      <c r="F7" s="23"/>
      <c r="G7" s="23" t="s">
        <v>159</v>
      </c>
      <c r="H7" s="23" t="s">
        <v>51</v>
      </c>
      <c r="I7" s="23"/>
      <c r="J7" s="23"/>
      <c r="K7" s="38" t="s">
        <v>151</v>
      </c>
      <c r="L7" s="39" t="s">
        <v>34</v>
      </c>
      <c r="M7" s="39" t="s">
        <v>160</v>
      </c>
      <c r="N7" s="39" t="s">
        <v>161</v>
      </c>
      <c r="O7" s="39" t="s">
        <v>33</v>
      </c>
      <c r="P7" s="39"/>
      <c r="Q7" s="46"/>
      <c r="R7" s="47"/>
      <c r="S7" s="47"/>
      <c r="T7" s="47"/>
      <c r="U7" s="47"/>
      <c r="V7" s="48"/>
      <c r="W7" s="48"/>
      <c r="X7" s="48"/>
    </row>
    <row r="8" ht="85" customHeight="1" spans="1:24">
      <c r="A8" s="21"/>
      <c r="B8" s="22"/>
      <c r="C8" s="18">
        <f t="shared" si="0"/>
        <v>6</v>
      </c>
      <c r="D8" s="23" t="s">
        <v>56</v>
      </c>
      <c r="E8" s="23" t="s">
        <v>27</v>
      </c>
      <c r="F8" s="23"/>
      <c r="G8" s="23"/>
      <c r="H8" s="23" t="s">
        <v>63</v>
      </c>
      <c r="I8" s="23">
        <v>1</v>
      </c>
      <c r="J8" s="23"/>
      <c r="K8" s="38" t="s">
        <v>151</v>
      </c>
      <c r="L8" s="39" t="s">
        <v>162</v>
      </c>
      <c r="M8" s="39"/>
      <c r="N8" s="39" t="s">
        <v>163</v>
      </c>
      <c r="O8" s="39" t="s">
        <v>25</v>
      </c>
      <c r="P8" s="39"/>
      <c r="Q8" s="46"/>
      <c r="R8" s="49"/>
      <c r="S8" s="49"/>
      <c r="T8" s="49"/>
      <c r="U8" s="49"/>
      <c r="V8" s="49"/>
      <c r="W8" s="49"/>
      <c r="X8" s="49"/>
    </row>
    <row r="9" ht="88" customHeight="1" spans="1:24">
      <c r="A9" s="21"/>
      <c r="B9" s="22"/>
      <c r="C9" s="18">
        <f t="shared" si="0"/>
        <v>7</v>
      </c>
      <c r="D9" s="23" t="s">
        <v>56</v>
      </c>
      <c r="E9" s="23" t="s">
        <v>164</v>
      </c>
      <c r="F9" s="23" t="s">
        <v>165</v>
      </c>
      <c r="G9" s="23" t="s">
        <v>166</v>
      </c>
      <c r="H9" s="23" t="s">
        <v>63</v>
      </c>
      <c r="I9" s="23">
        <v>1</v>
      </c>
      <c r="J9" s="23"/>
      <c r="K9" s="38" t="s">
        <v>151</v>
      </c>
      <c r="L9" s="39" t="s">
        <v>167</v>
      </c>
      <c r="M9" s="39" t="s">
        <v>156</v>
      </c>
      <c r="N9" s="39" t="s">
        <v>168</v>
      </c>
      <c r="O9" s="39" t="s">
        <v>33</v>
      </c>
      <c r="P9" s="39">
        <v>1</v>
      </c>
      <c r="Q9" s="46"/>
      <c r="R9" s="47"/>
      <c r="S9" s="47"/>
      <c r="T9" s="47"/>
      <c r="U9" s="47"/>
      <c r="V9" s="48"/>
      <c r="W9" s="48"/>
      <c r="X9" s="48"/>
    </row>
    <row r="10" ht="36" customHeight="1" spans="1:17">
      <c r="A10" s="21"/>
      <c r="B10" s="22"/>
      <c r="C10" s="18">
        <f t="shared" si="0"/>
        <v>8</v>
      </c>
      <c r="D10" s="23" t="s">
        <v>56</v>
      </c>
      <c r="E10" s="23" t="s">
        <v>39</v>
      </c>
      <c r="F10" s="23"/>
      <c r="G10" s="23" t="s">
        <v>40</v>
      </c>
      <c r="H10" s="23" t="s">
        <v>63</v>
      </c>
      <c r="I10" s="23" t="s">
        <v>169</v>
      </c>
      <c r="J10" s="23" t="s">
        <v>170</v>
      </c>
      <c r="K10" s="36" t="s">
        <v>151</v>
      </c>
      <c r="L10" s="37" t="s">
        <v>171</v>
      </c>
      <c r="M10" s="37"/>
      <c r="N10" s="37"/>
      <c r="O10" s="37" t="s">
        <v>15</v>
      </c>
      <c r="P10" s="37"/>
      <c r="Q10" s="45" t="s">
        <v>170</v>
      </c>
    </row>
    <row r="11" spans="1:17">
      <c r="A11" s="21"/>
      <c r="B11" s="22"/>
      <c r="C11" s="18">
        <f t="shared" si="0"/>
        <v>9</v>
      </c>
      <c r="D11" s="23" t="s">
        <v>56</v>
      </c>
      <c r="E11" s="23" t="s">
        <v>69</v>
      </c>
      <c r="F11" s="23"/>
      <c r="G11" s="23"/>
      <c r="H11" s="23" t="s">
        <v>63</v>
      </c>
      <c r="I11" s="23" t="s">
        <v>169</v>
      </c>
      <c r="J11" s="23"/>
      <c r="K11" s="36" t="s">
        <v>151</v>
      </c>
      <c r="L11" s="37" t="s">
        <v>172</v>
      </c>
      <c r="M11" s="37"/>
      <c r="N11" s="37"/>
      <c r="O11" s="37" t="s">
        <v>15</v>
      </c>
      <c r="P11" s="37"/>
      <c r="Q11" s="45"/>
    </row>
    <row r="12" spans="1:17">
      <c r="A12" s="21"/>
      <c r="B12" s="22"/>
      <c r="C12" s="18">
        <f t="shared" si="0"/>
        <v>10</v>
      </c>
      <c r="D12" s="23" t="s">
        <v>56</v>
      </c>
      <c r="E12" s="23" t="s">
        <v>61</v>
      </c>
      <c r="F12" s="23"/>
      <c r="G12" s="23"/>
      <c r="H12" s="23" t="s">
        <v>63</v>
      </c>
      <c r="I12" s="23"/>
      <c r="J12" s="23"/>
      <c r="K12" s="36" t="s">
        <v>56</v>
      </c>
      <c r="L12" s="37" t="s">
        <v>27</v>
      </c>
      <c r="M12" s="37"/>
      <c r="N12" s="37"/>
      <c r="O12" s="37" t="s">
        <v>63</v>
      </c>
      <c r="P12" s="37"/>
      <c r="Q12" s="45"/>
    </row>
    <row r="13" ht="100" customHeight="1" spans="1:17">
      <c r="A13" s="21"/>
      <c r="B13" s="22"/>
      <c r="C13" s="18">
        <f t="shared" si="0"/>
        <v>11</v>
      </c>
      <c r="D13" s="23" t="s">
        <v>56</v>
      </c>
      <c r="E13" s="23" t="s">
        <v>120</v>
      </c>
      <c r="F13" s="23"/>
      <c r="G13" s="23"/>
      <c r="H13" s="23" t="s">
        <v>173</v>
      </c>
      <c r="I13" s="23"/>
      <c r="J13" s="23"/>
      <c r="K13" s="36" t="s">
        <v>56</v>
      </c>
      <c r="L13" s="37" t="s">
        <v>164</v>
      </c>
      <c r="M13" s="37" t="s">
        <v>165</v>
      </c>
      <c r="N13" s="37" t="s">
        <v>166</v>
      </c>
      <c r="O13" s="37" t="s">
        <v>63</v>
      </c>
      <c r="P13" s="37"/>
      <c r="Q13" s="45"/>
    </row>
    <row r="14" ht="28" spans="1:17">
      <c r="A14" s="21"/>
      <c r="B14" s="22"/>
      <c r="C14" s="18">
        <f t="shared" si="0"/>
        <v>12</v>
      </c>
      <c r="D14" s="23" t="s">
        <v>174</v>
      </c>
      <c r="E14" s="23" t="s">
        <v>66</v>
      </c>
      <c r="F14" s="23"/>
      <c r="G14" s="23"/>
      <c r="H14" s="23" t="s">
        <v>68</v>
      </c>
      <c r="I14" s="23"/>
      <c r="J14" s="23"/>
      <c r="K14" s="36" t="s">
        <v>56</v>
      </c>
      <c r="L14" s="37" t="s">
        <v>39</v>
      </c>
      <c r="M14" s="37"/>
      <c r="N14" s="37" t="s">
        <v>40</v>
      </c>
      <c r="O14" s="37" t="s">
        <v>63</v>
      </c>
      <c r="P14" s="37"/>
      <c r="Q14" s="45"/>
    </row>
    <row r="15" ht="42" spans="1:17">
      <c r="A15" s="21"/>
      <c r="B15" s="22"/>
      <c r="C15" s="18">
        <f t="shared" si="0"/>
        <v>13</v>
      </c>
      <c r="D15" s="23" t="s">
        <v>174</v>
      </c>
      <c r="E15" s="23" t="s">
        <v>117</v>
      </c>
      <c r="F15" s="23"/>
      <c r="G15" s="23"/>
      <c r="H15" s="23" t="s">
        <v>119</v>
      </c>
      <c r="I15" s="23"/>
      <c r="J15" s="23"/>
      <c r="K15" s="36" t="s">
        <v>56</v>
      </c>
      <c r="L15" s="37" t="s">
        <v>69</v>
      </c>
      <c r="M15" s="37"/>
      <c r="N15" s="37" t="s">
        <v>175</v>
      </c>
      <c r="O15" s="37" t="s">
        <v>63</v>
      </c>
      <c r="P15" s="37"/>
      <c r="Q15" s="45"/>
    </row>
    <row r="16" ht="28" spans="1:17">
      <c r="A16" s="21"/>
      <c r="B16" s="22"/>
      <c r="C16" s="18">
        <f t="shared" si="0"/>
        <v>14</v>
      </c>
      <c r="D16" s="23" t="s">
        <v>174</v>
      </c>
      <c r="E16" s="23" t="s">
        <v>124</v>
      </c>
      <c r="F16" s="23"/>
      <c r="G16" s="23" t="s">
        <v>125</v>
      </c>
      <c r="H16" s="23" t="s">
        <v>126</v>
      </c>
      <c r="I16" s="23"/>
      <c r="J16" s="23"/>
      <c r="K16" s="36" t="s">
        <v>56</v>
      </c>
      <c r="L16" s="37" t="s">
        <v>46</v>
      </c>
      <c r="M16" s="37"/>
      <c r="N16" s="37" t="s">
        <v>176</v>
      </c>
      <c r="O16" s="37" t="s">
        <v>173</v>
      </c>
      <c r="P16" s="37"/>
      <c r="Q16" s="45"/>
    </row>
    <row r="17" spans="1:17">
      <c r="A17" s="21"/>
      <c r="B17" s="22"/>
      <c r="C17" s="18">
        <f t="shared" si="0"/>
        <v>15</v>
      </c>
      <c r="D17" s="23"/>
      <c r="E17" s="23"/>
      <c r="F17" s="23"/>
      <c r="G17" s="23"/>
      <c r="H17" s="23"/>
      <c r="I17" s="23"/>
      <c r="J17" s="23"/>
      <c r="K17" s="36" t="s">
        <v>56</v>
      </c>
      <c r="L17" s="37" t="s">
        <v>57</v>
      </c>
      <c r="M17" s="37"/>
      <c r="N17" s="37" t="s">
        <v>177</v>
      </c>
      <c r="O17" s="37" t="s">
        <v>173</v>
      </c>
      <c r="P17" s="37"/>
      <c r="Q17" s="45"/>
    </row>
    <row r="18" spans="1:17">
      <c r="A18" s="21"/>
      <c r="B18" s="22"/>
      <c r="C18" s="18">
        <f t="shared" si="0"/>
        <v>16</v>
      </c>
      <c r="D18" s="23"/>
      <c r="E18" s="23"/>
      <c r="F18" s="23"/>
      <c r="G18" s="23"/>
      <c r="H18" s="23"/>
      <c r="I18" s="23"/>
      <c r="J18" s="23"/>
      <c r="K18" s="36" t="s">
        <v>56</v>
      </c>
      <c r="L18" s="37" t="s">
        <v>61</v>
      </c>
      <c r="M18" s="37"/>
      <c r="N18" s="37" t="s">
        <v>62</v>
      </c>
      <c r="O18" s="37" t="s">
        <v>63</v>
      </c>
      <c r="P18" s="37"/>
      <c r="Q18" s="45"/>
    </row>
    <row r="19" spans="1:17">
      <c r="A19" s="21"/>
      <c r="B19" s="22"/>
      <c r="C19" s="18">
        <f t="shared" si="0"/>
        <v>17</v>
      </c>
      <c r="D19" s="23"/>
      <c r="E19" s="23"/>
      <c r="F19" s="23"/>
      <c r="G19" s="23"/>
      <c r="H19" s="23"/>
      <c r="I19" s="23"/>
      <c r="J19" s="23"/>
      <c r="K19" s="36" t="s">
        <v>56</v>
      </c>
      <c r="L19" s="37" t="s">
        <v>64</v>
      </c>
      <c r="M19" s="37"/>
      <c r="N19" s="37" t="s">
        <v>65</v>
      </c>
      <c r="O19" s="37" t="s">
        <v>63</v>
      </c>
      <c r="P19" s="37"/>
      <c r="Q19" s="45"/>
    </row>
    <row r="20" spans="1:17">
      <c r="A20" s="21"/>
      <c r="B20" s="22"/>
      <c r="C20" s="18">
        <f t="shared" si="0"/>
        <v>18</v>
      </c>
      <c r="D20" s="23"/>
      <c r="E20" s="23"/>
      <c r="F20" s="23"/>
      <c r="G20" s="23"/>
      <c r="H20" s="23"/>
      <c r="I20" s="23"/>
      <c r="J20" s="23"/>
      <c r="K20" s="36" t="s">
        <v>174</v>
      </c>
      <c r="L20" s="37" t="s">
        <v>66</v>
      </c>
      <c r="M20" s="37"/>
      <c r="N20" s="37"/>
      <c r="O20" s="37" t="s">
        <v>68</v>
      </c>
      <c r="P20" s="37"/>
      <c r="Q20" s="45"/>
    </row>
    <row r="21" spans="1:17">
      <c r="A21" s="21"/>
      <c r="B21" s="22"/>
      <c r="C21" s="18">
        <f t="shared" si="0"/>
        <v>19</v>
      </c>
      <c r="D21" s="23"/>
      <c r="E21" s="23"/>
      <c r="F21" s="23"/>
      <c r="G21" s="23"/>
      <c r="H21" s="23"/>
      <c r="I21" s="23"/>
      <c r="J21" s="23"/>
      <c r="K21" s="36" t="s">
        <v>174</v>
      </c>
      <c r="L21" s="37" t="s">
        <v>117</v>
      </c>
      <c r="M21" s="37"/>
      <c r="N21" s="37"/>
      <c r="O21" s="37" t="s">
        <v>119</v>
      </c>
      <c r="P21" s="37"/>
      <c r="Q21" s="45"/>
    </row>
    <row r="22" ht="42" spans="1:17">
      <c r="A22" s="21"/>
      <c r="B22" s="24" t="s">
        <v>178</v>
      </c>
      <c r="C22" s="18">
        <f t="shared" si="0"/>
        <v>20</v>
      </c>
      <c r="D22" s="25" t="s">
        <v>56</v>
      </c>
      <c r="E22" s="25" t="s">
        <v>20</v>
      </c>
      <c r="F22" s="25"/>
      <c r="G22" s="25" t="s">
        <v>179</v>
      </c>
      <c r="H22" s="25" t="s">
        <v>15</v>
      </c>
      <c r="I22" s="25"/>
      <c r="J22" s="25"/>
      <c r="K22" s="40" t="s">
        <v>174</v>
      </c>
      <c r="L22" s="35" t="s">
        <v>124</v>
      </c>
      <c r="M22" s="35"/>
      <c r="N22" s="35" t="s">
        <v>125</v>
      </c>
      <c r="O22" s="35" t="s">
        <v>126</v>
      </c>
      <c r="P22" s="35"/>
      <c r="Q22" s="50"/>
    </row>
    <row r="23" ht="42" spans="1:17">
      <c r="A23" s="21"/>
      <c r="B23" s="24"/>
      <c r="C23" s="18">
        <f t="shared" si="0"/>
        <v>21</v>
      </c>
      <c r="D23" s="25" t="s">
        <v>56</v>
      </c>
      <c r="E23" s="25" t="s">
        <v>43</v>
      </c>
      <c r="F23" s="25"/>
      <c r="G23" s="25" t="s">
        <v>129</v>
      </c>
      <c r="H23" s="25" t="s">
        <v>10</v>
      </c>
      <c r="I23" s="25"/>
      <c r="J23" s="25"/>
      <c r="K23" s="40" t="s">
        <v>56</v>
      </c>
      <c r="L23" s="35" t="s">
        <v>180</v>
      </c>
      <c r="M23" s="35"/>
      <c r="N23" s="35" t="s">
        <v>181</v>
      </c>
      <c r="O23" s="35" t="s">
        <v>63</v>
      </c>
      <c r="P23" s="35"/>
      <c r="Q23" s="50"/>
    </row>
    <row r="24" spans="1:17">
      <c r="A24" s="21"/>
      <c r="B24" s="24"/>
      <c r="C24" s="18">
        <f t="shared" si="0"/>
        <v>22</v>
      </c>
      <c r="D24" s="25" t="s">
        <v>174</v>
      </c>
      <c r="E24" s="25" t="s">
        <v>122</v>
      </c>
      <c r="F24" s="25"/>
      <c r="G24" s="25" t="s">
        <v>123</v>
      </c>
      <c r="H24" s="25" t="s">
        <v>10</v>
      </c>
      <c r="I24" s="25"/>
      <c r="J24" s="25"/>
      <c r="K24" s="40" t="s">
        <v>56</v>
      </c>
      <c r="L24" s="35" t="s">
        <v>75</v>
      </c>
      <c r="M24" s="35"/>
      <c r="N24" s="35" t="s">
        <v>76</v>
      </c>
      <c r="O24" s="35" t="s">
        <v>63</v>
      </c>
      <c r="P24" s="35"/>
      <c r="Q24" s="50"/>
    </row>
    <row r="25" spans="1:17">
      <c r="A25" s="21"/>
      <c r="B25" s="24"/>
      <c r="C25" s="18">
        <f t="shared" si="0"/>
        <v>23</v>
      </c>
      <c r="D25" s="25" t="s">
        <v>174</v>
      </c>
      <c r="E25" s="25" t="s">
        <v>127</v>
      </c>
      <c r="F25" s="25"/>
      <c r="G25" s="25" t="s">
        <v>182</v>
      </c>
      <c r="H25" s="25" t="s">
        <v>10</v>
      </c>
      <c r="I25" s="25"/>
      <c r="J25" s="25"/>
      <c r="K25" s="40" t="s">
        <v>56</v>
      </c>
      <c r="L25" s="35" t="s">
        <v>83</v>
      </c>
      <c r="M25" s="35"/>
      <c r="N25" s="35" t="s">
        <v>84</v>
      </c>
      <c r="O25" s="35" t="s">
        <v>63</v>
      </c>
      <c r="P25" s="35"/>
      <c r="Q25" s="50"/>
    </row>
    <row r="26" spans="1:17">
      <c r="A26" s="21"/>
      <c r="B26" s="24"/>
      <c r="C26" s="18">
        <f t="shared" si="0"/>
        <v>24</v>
      </c>
      <c r="D26" s="25"/>
      <c r="E26" s="25"/>
      <c r="F26" s="25"/>
      <c r="G26" s="25"/>
      <c r="H26" s="25"/>
      <c r="I26" s="25"/>
      <c r="J26" s="25"/>
      <c r="K26" s="40" t="s">
        <v>56</v>
      </c>
      <c r="L26" s="35" t="s">
        <v>87</v>
      </c>
      <c r="M26" s="35"/>
      <c r="N26" s="35"/>
      <c r="O26" s="35" t="s">
        <v>63</v>
      </c>
      <c r="P26" s="35"/>
      <c r="Q26" s="50"/>
    </row>
    <row r="27" ht="28" spans="1:17">
      <c r="A27" s="21"/>
      <c r="B27" s="24"/>
      <c r="C27" s="18">
        <f t="shared" si="0"/>
        <v>25</v>
      </c>
      <c r="D27" s="25"/>
      <c r="E27" s="25"/>
      <c r="F27" s="25"/>
      <c r="G27" s="25"/>
      <c r="H27" s="25"/>
      <c r="I27" s="25"/>
      <c r="J27" s="25"/>
      <c r="K27" s="40" t="s">
        <v>56</v>
      </c>
      <c r="L27" s="35" t="s">
        <v>72</v>
      </c>
      <c r="M27" s="35"/>
      <c r="N27" s="35" t="s">
        <v>73</v>
      </c>
      <c r="O27" s="35" t="s">
        <v>10</v>
      </c>
      <c r="P27" s="35"/>
      <c r="Q27" s="50"/>
    </row>
    <row r="28" ht="30" customHeight="1" spans="1:17">
      <c r="A28" s="21"/>
      <c r="B28" s="24"/>
      <c r="C28" s="18">
        <f t="shared" si="0"/>
        <v>26</v>
      </c>
      <c r="D28" s="25"/>
      <c r="E28" s="25"/>
      <c r="F28" s="25"/>
      <c r="G28" s="25"/>
      <c r="H28" s="25"/>
      <c r="I28" s="25"/>
      <c r="J28" s="25"/>
      <c r="K28" s="40" t="s">
        <v>56</v>
      </c>
      <c r="L28" s="35" t="s">
        <v>85</v>
      </c>
      <c r="M28" s="35"/>
      <c r="N28" s="35" t="s">
        <v>86</v>
      </c>
      <c r="O28" s="35" t="s">
        <v>173</v>
      </c>
      <c r="P28" s="35"/>
      <c r="Q28" s="50"/>
    </row>
    <row r="29" ht="30" customHeight="1" spans="1:17">
      <c r="A29" s="21"/>
      <c r="B29" s="24"/>
      <c r="C29" s="18">
        <f t="shared" si="0"/>
        <v>27</v>
      </c>
      <c r="D29" s="25"/>
      <c r="E29" s="25"/>
      <c r="F29" s="25"/>
      <c r="G29" s="25"/>
      <c r="H29" s="25"/>
      <c r="I29" s="25"/>
      <c r="J29" s="25"/>
      <c r="K29" s="40" t="s">
        <v>56</v>
      </c>
      <c r="L29" s="35" t="s">
        <v>91</v>
      </c>
      <c r="M29" s="35"/>
      <c r="N29" s="35" t="s">
        <v>92</v>
      </c>
      <c r="O29" s="35" t="s">
        <v>63</v>
      </c>
      <c r="P29" s="35"/>
      <c r="Q29" s="50"/>
    </row>
    <row r="30" spans="1:17">
      <c r="A30" s="21"/>
      <c r="B30" s="24"/>
      <c r="C30" s="18">
        <f t="shared" ref="C30:C40" si="1">ROW()-2</f>
        <v>28</v>
      </c>
      <c r="D30" s="25"/>
      <c r="E30" s="25"/>
      <c r="F30" s="25"/>
      <c r="G30" s="25"/>
      <c r="H30" s="25"/>
      <c r="I30" s="25"/>
      <c r="J30" s="25"/>
      <c r="K30" s="40" t="s">
        <v>56</v>
      </c>
      <c r="L30" s="35" t="s">
        <v>88</v>
      </c>
      <c r="M30" s="35"/>
      <c r="N30" s="35" t="s">
        <v>89</v>
      </c>
      <c r="O30" s="35" t="s">
        <v>63</v>
      </c>
      <c r="P30" s="35"/>
      <c r="Q30" s="50"/>
    </row>
    <row r="31" spans="1:17">
      <c r="A31" s="21"/>
      <c r="B31" s="24"/>
      <c r="C31" s="18">
        <f t="shared" si="1"/>
        <v>29</v>
      </c>
      <c r="D31" s="25"/>
      <c r="E31" s="25"/>
      <c r="F31" s="25"/>
      <c r="G31" s="25"/>
      <c r="H31" s="25"/>
      <c r="I31" s="25"/>
      <c r="J31" s="25"/>
      <c r="K31" s="40" t="s">
        <v>174</v>
      </c>
      <c r="L31" s="35" t="s">
        <v>122</v>
      </c>
      <c r="M31" s="35"/>
      <c r="N31" s="35" t="s">
        <v>123</v>
      </c>
      <c r="O31" s="35" t="s">
        <v>10</v>
      </c>
      <c r="P31" s="35"/>
      <c r="Q31" s="50"/>
    </row>
    <row r="32" spans="1:17">
      <c r="A32" s="21"/>
      <c r="B32" s="24"/>
      <c r="C32" s="18">
        <f t="shared" si="1"/>
        <v>30</v>
      </c>
      <c r="D32" s="19"/>
      <c r="E32" s="19"/>
      <c r="F32" s="19"/>
      <c r="G32" s="19"/>
      <c r="H32" s="19"/>
      <c r="I32" s="19"/>
      <c r="J32" s="19"/>
      <c r="K32" s="41" t="s">
        <v>174</v>
      </c>
      <c r="L32" s="42" t="s">
        <v>127</v>
      </c>
      <c r="M32" s="42"/>
      <c r="N32" s="42" t="s">
        <v>182</v>
      </c>
      <c r="O32" s="42" t="s">
        <v>10</v>
      </c>
      <c r="P32" s="42"/>
      <c r="Q32" s="51"/>
    </row>
    <row r="33" ht="70" spans="1:17">
      <c r="A33" s="26"/>
      <c r="B33" s="24" t="s">
        <v>183</v>
      </c>
      <c r="C33" s="18">
        <f t="shared" si="1"/>
        <v>31</v>
      </c>
      <c r="D33" s="23" t="s">
        <v>151</v>
      </c>
      <c r="E33" s="23" t="s">
        <v>184</v>
      </c>
      <c r="F33" s="23" t="s">
        <v>185</v>
      </c>
      <c r="G33" s="23" t="s">
        <v>115</v>
      </c>
      <c r="H33" s="23" t="s">
        <v>15</v>
      </c>
      <c r="I33" s="23"/>
      <c r="J33" s="23"/>
      <c r="K33" s="36" t="s">
        <v>151</v>
      </c>
      <c r="L33" s="37" t="s">
        <v>54</v>
      </c>
      <c r="M33" s="37" t="s">
        <v>185</v>
      </c>
      <c r="N33" s="37" t="s">
        <v>94</v>
      </c>
      <c r="O33" s="37" t="s">
        <v>15</v>
      </c>
      <c r="P33" s="37"/>
      <c r="Q33" s="45"/>
    </row>
    <row r="34" ht="28" spans="1:17">
      <c r="A34" s="27"/>
      <c r="B34" s="24"/>
      <c r="C34" s="18">
        <f t="shared" si="1"/>
        <v>32</v>
      </c>
      <c r="D34" s="23" t="s">
        <v>151</v>
      </c>
      <c r="E34" s="23" t="s">
        <v>186</v>
      </c>
      <c r="F34" s="23" t="s">
        <v>185</v>
      </c>
      <c r="G34" s="23"/>
      <c r="H34" s="23" t="s">
        <v>15</v>
      </c>
      <c r="I34" s="23"/>
      <c r="J34" s="23" t="s">
        <v>187</v>
      </c>
      <c r="K34" s="36" t="s">
        <v>151</v>
      </c>
      <c r="L34" s="37" t="s">
        <v>101</v>
      </c>
      <c r="M34" s="37"/>
      <c r="N34" s="37" t="s">
        <v>188</v>
      </c>
      <c r="O34" s="37" t="s">
        <v>15</v>
      </c>
      <c r="P34" s="37"/>
      <c r="Q34" s="45"/>
    </row>
    <row r="35" spans="1:17">
      <c r="A35" s="27"/>
      <c r="B35" s="24"/>
      <c r="C35" s="18">
        <f t="shared" si="1"/>
        <v>33</v>
      </c>
      <c r="D35" s="23" t="s">
        <v>174</v>
      </c>
      <c r="E35" s="23" t="s">
        <v>108</v>
      </c>
      <c r="F35" s="23"/>
      <c r="G35" s="23" t="s">
        <v>109</v>
      </c>
      <c r="H35" s="23" t="s">
        <v>63</v>
      </c>
      <c r="I35" s="23"/>
      <c r="J35" s="23"/>
      <c r="K35" s="36" t="s">
        <v>174</v>
      </c>
      <c r="L35" s="37" t="s">
        <v>111</v>
      </c>
      <c r="M35" s="37" t="s">
        <v>189</v>
      </c>
      <c r="N35" s="37"/>
      <c r="O35" s="37" t="s">
        <v>63</v>
      </c>
      <c r="P35" s="37"/>
      <c r="Q35" s="45"/>
    </row>
    <row r="36" ht="28" spans="1:17">
      <c r="A36" s="27"/>
      <c r="B36" s="24"/>
      <c r="C36" s="18">
        <f t="shared" si="1"/>
        <v>34</v>
      </c>
      <c r="D36" s="23" t="s">
        <v>174</v>
      </c>
      <c r="E36" s="23" t="s">
        <v>128</v>
      </c>
      <c r="F36" s="23"/>
      <c r="G36" s="23"/>
      <c r="H36" s="23" t="s">
        <v>68</v>
      </c>
      <c r="I36" s="23"/>
      <c r="J36" s="23"/>
      <c r="K36" s="36" t="s">
        <v>174</v>
      </c>
      <c r="L36" s="37" t="s">
        <v>104</v>
      </c>
      <c r="M36" s="37"/>
      <c r="N36" s="37" t="s">
        <v>105</v>
      </c>
      <c r="O36" s="37" t="s">
        <v>63</v>
      </c>
      <c r="P36" s="37"/>
      <c r="Q36" s="45"/>
    </row>
    <row r="37" ht="28" spans="1:17">
      <c r="A37" s="27"/>
      <c r="B37" s="24"/>
      <c r="C37" s="18">
        <f t="shared" si="1"/>
        <v>35</v>
      </c>
      <c r="D37" s="23" t="s">
        <v>174</v>
      </c>
      <c r="E37" s="23" t="s">
        <v>111</v>
      </c>
      <c r="F37" s="23" t="s">
        <v>189</v>
      </c>
      <c r="G37" s="23"/>
      <c r="H37" s="23" t="s">
        <v>63</v>
      </c>
      <c r="I37" s="23"/>
      <c r="J37" s="23"/>
      <c r="K37" s="36" t="s">
        <v>174</v>
      </c>
      <c r="L37" s="37" t="s">
        <v>106</v>
      </c>
      <c r="M37" s="37"/>
      <c r="N37" s="37" t="s">
        <v>107</v>
      </c>
      <c r="O37" s="37" t="s">
        <v>173</v>
      </c>
      <c r="P37" s="37"/>
      <c r="Q37" s="45"/>
    </row>
    <row r="38" ht="20" customHeight="1" spans="1:17">
      <c r="A38" s="27"/>
      <c r="B38" s="24"/>
      <c r="C38" s="18">
        <f t="shared" si="1"/>
        <v>36</v>
      </c>
      <c r="D38" s="28"/>
      <c r="E38" s="28"/>
      <c r="F38" s="28"/>
      <c r="G38" s="28"/>
      <c r="H38" s="28"/>
      <c r="I38" s="28"/>
      <c r="J38" s="28"/>
      <c r="K38" s="36" t="s">
        <v>174</v>
      </c>
      <c r="L38" s="37" t="s">
        <v>128</v>
      </c>
      <c r="M38" s="37"/>
      <c r="N38" s="37"/>
      <c r="O38" s="37" t="s">
        <v>68</v>
      </c>
      <c r="P38" s="37"/>
      <c r="Q38" s="45"/>
    </row>
    <row r="39" ht="42" spans="1:17">
      <c r="A39" s="27"/>
      <c r="B39" s="24" t="s">
        <v>190</v>
      </c>
      <c r="C39" s="18">
        <f t="shared" si="1"/>
        <v>37</v>
      </c>
      <c r="D39" s="25" t="s">
        <v>151</v>
      </c>
      <c r="E39" s="25" t="s">
        <v>98</v>
      </c>
      <c r="F39" s="25" t="s">
        <v>191</v>
      </c>
      <c r="G39" s="25"/>
      <c r="H39" s="25" t="s">
        <v>33</v>
      </c>
      <c r="I39" s="25"/>
      <c r="J39" s="25"/>
      <c r="K39" s="40" t="s">
        <v>151</v>
      </c>
      <c r="L39" s="35" t="s">
        <v>98</v>
      </c>
      <c r="M39" s="35" t="s">
        <v>191</v>
      </c>
      <c r="N39" s="35"/>
      <c r="O39" s="35" t="s">
        <v>33</v>
      </c>
      <c r="P39" s="35"/>
      <c r="Q39" s="50"/>
    </row>
    <row r="40" ht="28" spans="1:17">
      <c r="A40" s="27"/>
      <c r="B40" s="24"/>
      <c r="C40" s="18">
        <f t="shared" si="1"/>
        <v>38</v>
      </c>
      <c r="D40" s="25" t="s">
        <v>56</v>
      </c>
      <c r="E40" s="25" t="s">
        <v>120</v>
      </c>
      <c r="F40" s="25"/>
      <c r="G40" s="25" t="s">
        <v>121</v>
      </c>
      <c r="H40" s="25" t="s">
        <v>173</v>
      </c>
      <c r="I40" s="25"/>
      <c r="J40" s="25"/>
      <c r="K40" s="40" t="s">
        <v>56</v>
      </c>
      <c r="L40" s="35" t="s">
        <v>120</v>
      </c>
      <c r="M40" s="35"/>
      <c r="N40" s="35"/>
      <c r="O40" s="35" t="s">
        <v>173</v>
      </c>
      <c r="P40" s="35"/>
      <c r="Q40" s="50"/>
    </row>
  </sheetData>
  <mergeCells count="12">
    <mergeCell ref="D1:J1"/>
    <mergeCell ref="K1:Q1"/>
    <mergeCell ref="A1:A2"/>
    <mergeCell ref="A4:A21"/>
    <mergeCell ref="A22:A32"/>
    <mergeCell ref="A33:A40"/>
    <mergeCell ref="B1:B2"/>
    <mergeCell ref="B4:B21"/>
    <mergeCell ref="B22:B32"/>
    <mergeCell ref="B33:B38"/>
    <mergeCell ref="B39:B40"/>
    <mergeCell ref="C1:C2"/>
  </mergeCells>
  <pageMargins left="0.786805555555556" right="0" top="0.393055555555556" bottom="0.393055555555556" header="0.5" footer="0.5"/>
  <pageSetup paperSize="9" scale="43" fitToWidth="0" orientation="landscape" horizontalDpi="600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</dc:creator>
  <cp:lastModifiedBy> </cp:lastModifiedBy>
  <dcterms:created xsi:type="dcterms:W3CDTF">2021-12-29T12:49:00Z</dcterms:created>
  <dcterms:modified xsi:type="dcterms:W3CDTF">2024-04-07T07:02:42Z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C1809A0BBA554BC18A1C332539BD67FA</vt:lpwstr>
  </property>
  <property fmtid="{D5CDD505-2E9C-101B-9397-08002B2CF9AE}" pid="3" name="KSOProductBuildVer">
    <vt:lpwstr>2052-12.1.0.16250</vt:lpwstr>
  </property>
</Properties>
</file>