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15" firstSheet="16" activeTab="16"/>
  </bookViews>
  <sheets>
    <sheet name="武汉冠寓8月" sheetId="35" state="hidden" r:id="rId1"/>
    <sheet name="武汉冠寓" sheetId="41" state="hidden" r:id="rId2"/>
    <sheet name="合肥冠寓5月红冲" sheetId="20" state="hidden" r:id="rId3"/>
    <sheet name="宁波冠寓" sheetId="22" state="hidden" r:id="rId4"/>
    <sheet name="成都冠寓4月" sheetId="24" state="hidden" r:id="rId5"/>
    <sheet name="杭州冠寓" sheetId="17" state="hidden" r:id="rId6"/>
    <sheet name="长沙冠寓" sheetId="36" state="hidden" r:id="rId7"/>
    <sheet name="深圳珠海冠寓" sheetId="38" state="hidden" r:id="rId8"/>
    <sheet name="北京冠寓" sheetId="39" state="hidden" r:id="rId9"/>
    <sheet name="天津冠寓" sheetId="40" state="hidden" r:id="rId10"/>
    <sheet name="成都冠寓5月" sheetId="28" state="hidden" r:id="rId11"/>
    <sheet name="成都冠寓6月" sheetId="29" state="hidden" r:id="rId12"/>
    <sheet name="成都冠寓7月" sheetId="33" state="hidden" r:id="rId13"/>
    <sheet name="成都冠寓8月" sheetId="44" state="hidden" r:id="rId14"/>
    <sheet name="成都冠寓9月" sheetId="45" state="hidden" r:id="rId15"/>
    <sheet name="上城3-4重开" sheetId="30" state="hidden" r:id="rId16"/>
    <sheet name="万洋" sheetId="31" r:id="rId17"/>
    <sheet name="9.10" sheetId="32" state="hidden" r:id="rId18"/>
    <sheet name="Sheet2" sheetId="23" state="hidden" r:id="rId19"/>
    <sheet name="各门店" sheetId="27" state="hidden" r:id="rId20"/>
    <sheet name="Sheet1" sheetId="21" state="hidden" r:id="rId21"/>
  </sheets>
  <definedNames>
    <definedName name="_xlnm._FilterDatabase" localSheetId="0" hidden="1">武汉冠寓8月!$A$1:$N$28</definedName>
    <definedName name="_xlnm._FilterDatabase" localSheetId="1" hidden="1">武汉冠寓!$A$1:$N$28</definedName>
    <definedName name="_xlnm._FilterDatabase" localSheetId="4" hidden="1">成都冠寓4月!$A$1:$M$27</definedName>
    <definedName name="_xlnm._FilterDatabase" localSheetId="5" hidden="1">杭州冠寓!$A$1:$N$22</definedName>
    <definedName name="_xlnm._FilterDatabase" localSheetId="6" hidden="1">长沙冠寓!$A$1:$N$8</definedName>
    <definedName name="_xlnm._FilterDatabase" localSheetId="10" hidden="1">成都冠寓5月!$A$1:$M$28</definedName>
    <definedName name="_xlnm._FilterDatabase" localSheetId="11" hidden="1">成都冠寓6月!$A$1:$M$28</definedName>
    <definedName name="_xlnm._FilterDatabase" localSheetId="12" hidden="1">成都冠寓7月!$A$1:$M$27</definedName>
    <definedName name="_xlnm._FilterDatabase" localSheetId="13" hidden="1">成都冠寓8月!$A$1:$M$27</definedName>
    <definedName name="_xlnm._FilterDatabase" localSheetId="14" hidden="1">成都冠寓9月!$A$1:$M$28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<sst xmlns="http://schemas.openxmlformats.org/spreadsheetml/2006/main" count="2079" uniqueCount="487">
  <si>
    <t>门店</t>
  </si>
  <si>
    <t>开票内容</t>
  </si>
  <si>
    <t>发票类型</t>
  </si>
  <si>
    <t>税率</t>
  </si>
  <si>
    <t>单位</t>
  </si>
  <si>
    <t>数量</t>
  </si>
  <si>
    <t>单价</t>
  </si>
  <si>
    <t>金额</t>
  </si>
  <si>
    <t>开票名称</t>
  </si>
  <si>
    <t>税号</t>
  </si>
  <si>
    <t>地址及电话</t>
  </si>
  <si>
    <t>开户行及账号</t>
  </si>
  <si>
    <t>发票备注栏添加-1</t>
  </si>
  <si>
    <t>邮箱</t>
  </si>
  <si>
    <t>龙湖冠寓-武汉卓刀泉店</t>
  </si>
  <si>
    <t>技术服务费</t>
  </si>
  <si>
    <t>电子专票</t>
  </si>
  <si>
    <t>房</t>
  </si>
  <si>
    <t>户名 武汉冠寓商业运营管理有限公司
开户行 中国农业银行武汉临江支行
银行账号 17030701040011071
纳税人识别号 91420104MA4KR5XH2L
注册地址 武汉市硚口区易家街8号1-4楼1-5号103室
联系电话 027-82206880</t>
  </si>
  <si>
    <t>龙湖冠寓-武汉卓刀泉店202408</t>
  </si>
  <si>
    <t>linzhi03@longfor.com</t>
  </si>
  <si>
    <t>龙湖冠寓-武汉新壹城店</t>
  </si>
  <si>
    <t>户名 武汉冠首商业运营管理有限公司
开户行 中国建设银行股份有限公司湖北省分行营业部
银行账号 42050117000800002120
纳税人识别号 91420100MA49J5AX3E
注册地址 武汉东湖新技术开发区神墩一路77号商业、商务项目(京文大厦)一期A地块25层商1号(自贸区武汉片区)
联系电话 027-82206880</t>
  </si>
  <si>
    <t>龙湖冠寓-武汉新壹城店202408</t>
  </si>
  <si>
    <t>龙湖冠寓-武汉香港路店</t>
  </si>
  <si>
    <t>龙湖冠寓-武汉香港路店202408</t>
  </si>
  <si>
    <t>龙湖冠寓-武汉西北湖店</t>
  </si>
  <si>
    <t>龙湖冠寓-武汉西北湖店202408</t>
  </si>
  <si>
    <t>龙湖冠寓-武汉太子尚品店</t>
  </si>
  <si>
    <t>龙湖冠寓-武汉太子尚品店202408</t>
  </si>
  <si>
    <t>龙湖冠寓-武汉商学院店</t>
  </si>
  <si>
    <t>龙湖冠寓-武汉商学院店202408</t>
  </si>
  <si>
    <t>龙湖冠寓-武汉软件新城店</t>
  </si>
  <si>
    <t>龙湖冠寓-武汉软件新城店202408</t>
  </si>
  <si>
    <t>龙湖冠寓-武汉青山红钢城店</t>
  </si>
  <si>
    <t>龙湖冠寓-武汉青山红钢城店202408</t>
  </si>
  <si>
    <t>龙湖冠寓-武汉千禧城店</t>
  </si>
  <si>
    <t>龙湖冠寓-武汉千禧城店202408</t>
  </si>
  <si>
    <t>龙湖冠寓-武汉盘龙城店空港中心店</t>
  </si>
  <si>
    <r>
      <rPr>
        <sz val="10"/>
        <color theme="1"/>
        <rFont val="宋体"/>
        <charset val="134"/>
        <scheme val="major"/>
      </rPr>
      <t>户名 武汉冠寓商业运营管理有限公司
开户行 中国农业银行武汉临江支行
银行账号 17030701040011071
纳税人识别号 91420104MA4KR5XH2L
注册地址 武汉市</t>
    </r>
    <r>
      <rPr>
        <sz val="10"/>
        <color rgb="FFFF0000"/>
        <rFont val="宋体"/>
        <charset val="134"/>
        <scheme val="major"/>
      </rPr>
      <t>桥门</t>
    </r>
    <r>
      <rPr>
        <sz val="10"/>
        <color theme="1"/>
        <rFont val="宋体"/>
        <charset val="134"/>
        <scheme val="major"/>
      </rPr>
      <t>区易家街8号1-4楼1-5号103室
联系电话 027-82206880</t>
    </r>
  </si>
  <si>
    <t>龙湖冠寓-武汉盘龙城店空港中心店202408</t>
  </si>
  <si>
    <t>龙湖冠寓-武汉南湖公园店</t>
  </si>
  <si>
    <t>龙湖冠寓-武汉南湖公园店202408</t>
  </si>
  <si>
    <t>龙湖冠寓-武汉南湖店</t>
  </si>
  <si>
    <t>龙湖冠寓-武汉南湖店202408</t>
  </si>
  <si>
    <t>龙湖冠寓-武汉庙山店</t>
  </si>
  <si>
    <t>龙湖冠寓-武汉庙山店202408</t>
  </si>
  <si>
    <t>龙湖冠寓-武汉金银湖公园店</t>
  </si>
  <si>
    <t>龙湖冠寓-武汉金银湖公园店202408</t>
  </si>
  <si>
    <t>龙湖冠寓-武汉华师一附中店</t>
  </si>
  <si>
    <t>龙湖冠寓-武汉华师一附中店202408</t>
  </si>
  <si>
    <t>龙湖冠寓-武汉花山店</t>
  </si>
  <si>
    <t>户名 :武汉冠寓商业运营管理有限公司
开户行 中国农业银行武汉临江支行
银行账号 17030701040011071
纳税人识别号 91420104MA4KR5XH2L
注册地址 武汉市硚口区易家街8号1-4楼1-5号103室
联系电话 027-82206880</t>
  </si>
  <si>
    <t>龙湖冠寓-武汉花山店202408</t>
  </si>
  <si>
    <t>龙湖冠寓-武汉虎泉店</t>
  </si>
  <si>
    <t>龙湖冠寓-武汉虎泉店202408</t>
  </si>
  <si>
    <t>龙湖冠寓-武汉汉江湾店</t>
  </si>
  <si>
    <r>
      <rPr>
        <sz val="10"/>
        <color theme="1"/>
        <rFont val="宋体"/>
        <charset val="134"/>
        <scheme val="major"/>
      </rPr>
      <t>户名 武汉冠寓商业运营管理有限公司
开户行 中国农业银行武汉临江支行
银行账号 17030701040011071
纳税人识别号 91420104MA4KR5XH2L
注册地址 武汉市</t>
    </r>
    <r>
      <rPr>
        <sz val="10"/>
        <color rgb="FFFF0000"/>
        <rFont val="宋体"/>
        <charset val="134"/>
        <scheme val="major"/>
      </rPr>
      <t>桥门区</t>
    </r>
    <r>
      <rPr>
        <sz val="10"/>
        <color theme="1"/>
        <rFont val="宋体"/>
        <charset val="134"/>
        <scheme val="major"/>
      </rPr>
      <t>易家街8号1-4楼1-5号103室
联系电话 027-82206880</t>
    </r>
  </si>
  <si>
    <t>龙湖冠寓-武汉汉江湾店202408</t>
  </si>
  <si>
    <t>龙湖冠寓-武汉光谷中心城店</t>
  </si>
  <si>
    <r>
      <rPr>
        <sz val="10"/>
        <color theme="1"/>
        <rFont val="宋体"/>
        <charset val="134"/>
        <scheme val="major"/>
      </rPr>
      <t>户名 武汉冠寓商业运营管理有限公司
开户行 中国农业银行武汉临江支行
银行账号 17030701040011071
纳税人识别号 91420104MA4KR5XH2L
注册地址 武汉市硚口区易家街8号1-4楼1-5号103室
联系电话</t>
    </r>
    <r>
      <rPr>
        <sz val="10"/>
        <color rgb="FFFF0000"/>
        <rFont val="宋体"/>
        <charset val="134"/>
        <scheme val="major"/>
      </rPr>
      <t xml:space="preserve"> 15580122521</t>
    </r>
  </si>
  <si>
    <t>龙湖冠寓-武汉光谷中心城店202408</t>
  </si>
  <si>
    <t>龙湖冠寓-武汉光谷流芳店</t>
  </si>
  <si>
    <t>龙湖冠寓-武汉光谷流芳店202408</t>
  </si>
  <si>
    <t>龙湖冠寓-武汉高新二路店</t>
  </si>
  <si>
    <t>户名 武汉冠寓商业运营管理有限公司
开户行 中国农业银行武汉临江支行
银行账号 17030701040011071
纳税人识别号 91420104MA4KR5XH2L
注册地址 武汉市研口区易家街8号1-4楼1-5号103室
联系电话 027-82206880</t>
  </si>
  <si>
    <t>龙湖冠寓-武汉高新二路店202408</t>
  </si>
  <si>
    <t>龙湖冠寓-武汉发展二路店</t>
  </si>
  <si>
    <t>龙湖冠寓-武汉发展二路店202408</t>
  </si>
  <si>
    <t>龙湖冠寓-武汉丁字桥店</t>
  </si>
  <si>
    <t>龙湖冠寓-武汉丁字桥店202408</t>
  </si>
  <si>
    <t>龙湖冠寓-武汉白沙天街店</t>
  </si>
  <si>
    <t>龙湖冠寓-武汉白沙天街店202408</t>
  </si>
  <si>
    <t>龙湖冠寓-武汉CBD店</t>
  </si>
  <si>
    <t>户名 武汉冠寓同创商业运营管理有限公司
开户行 中国建设银行股份有限公司武汉硚口支行
银行账号 42050122640800000888
纳税人识别号 91420104MA4KUQXU2P
注册地址 武汉市硚口区发展大道33号（原常码头463号）3栋2楼1、2、3、4、5号
联系电话 027-82206880</t>
  </si>
  <si>
    <t>龙湖冠寓-武汉CBD店202408</t>
  </si>
  <si>
    <t>龙湖冠寓-南昌艾溪湖店</t>
  </si>
  <si>
    <t>户名 南昌市冠寓商业运营有限公司艾溪湖分公司
开户行 中国建设银行南昌红谷滩支行
银行账号 36050152017200001050
纳税人识别号 91360111MA388L3930
注册地址 江西省南昌市青山湖区京东大道1588号艾溪湖商务大厦11-20层
联系电话 18674071317</t>
  </si>
  <si>
    <t>龙湖冠寓-南昌艾溪湖店202408</t>
  </si>
  <si>
    <t>龙湖冠寓-武汉杨春湖店</t>
  </si>
  <si>
    <t>龙湖冠寓-武汉杨春湖店202408</t>
  </si>
  <si>
    <t>龙湖冠寓-武汉卓刀泉店202409</t>
  </si>
  <si>
    <t>龙湖冠寓-武汉新壹城店202409</t>
  </si>
  <si>
    <t>龙湖冠寓-武汉香港路店202409</t>
  </si>
  <si>
    <t>龙湖冠寓-武汉西北湖店202409</t>
  </si>
  <si>
    <t>龙湖冠寓-武汉太子尚品店202409</t>
  </si>
  <si>
    <t>龙湖冠寓-武汉商学院店202409</t>
  </si>
  <si>
    <t>龙湖冠寓-武汉软件新城店202409</t>
  </si>
  <si>
    <t>龙湖冠寓-武汉青山红钢城店202409</t>
  </si>
  <si>
    <t>龙湖冠寓-武汉千禧城店202409</t>
  </si>
  <si>
    <t>龙湖冠寓-武汉盘龙城店空港中心店202409</t>
  </si>
  <si>
    <t>龙湖冠寓-武汉南湖公园店202409</t>
  </si>
  <si>
    <t>龙湖冠寓-武汉南湖店202409</t>
  </si>
  <si>
    <t>龙湖冠寓-武汉庙山店202409</t>
  </si>
  <si>
    <t>龙湖冠寓-武汉金银湖公园店202409</t>
  </si>
  <si>
    <t>龙湖冠寓-武汉华师一附中店202409</t>
  </si>
  <si>
    <t>龙湖冠寓-武汉花山店202409</t>
  </si>
  <si>
    <t>龙湖冠寓-武汉虎泉店202409</t>
  </si>
  <si>
    <t>龙湖冠寓-武汉汉江湾店202409</t>
  </si>
  <si>
    <t>龙湖冠寓-武汉光谷中心城店202409</t>
  </si>
  <si>
    <t>龙湖冠寓-武汉光谷流芳店202409</t>
  </si>
  <si>
    <t>龙湖冠寓-武汉高新二路店202409</t>
  </si>
  <si>
    <t>龙湖冠寓-武汉发展二路店202409</t>
  </si>
  <si>
    <t>龙湖冠寓-武汉丁字桥店202409</t>
  </si>
  <si>
    <t>龙湖冠寓-武汉白沙天街店202409</t>
  </si>
  <si>
    <t>龙湖冠寓-武汉CBD店202409</t>
  </si>
  <si>
    <t>龙湖冠寓-南昌艾溪湖店202409</t>
  </si>
  <si>
    <t>龙湖冠寓-武汉杨春湖店202409</t>
  </si>
  <si>
    <t>原发票号码</t>
  </si>
  <si>
    <t>龙湖冠寓-合肥北一环店</t>
  </si>
  <si>
    <t>户名：合肥冠寓商业运营管理有限公司
开户行：建设银行合肥马鞍山路支行
银行账号：34050144470800000996
税号：91340100MA2PGYTB8L
地址：安徽省合肥市瑶海区三里街街道全椒路15幢502                         电话：0551-65901062</t>
  </si>
  <si>
    <t>龙湖冠寓-合肥北一环店202405</t>
  </si>
  <si>
    <t>龙湖冠寓-合肥亳州路店</t>
  </si>
  <si>
    <t>龙湖冠寓-合肥亳州路店202405</t>
  </si>
  <si>
    <t>龙湖冠寓-合肥亳州路二店</t>
  </si>
  <si>
    <t>龙湖冠寓-合肥亳州路二店202405</t>
  </si>
  <si>
    <t>龙湖冠寓-合肥车桥新界店</t>
  </si>
  <si>
    <t>户名：合肥皖京房地产开发有限公司
开户行：兴业银行合肥胜利路支行
账号：499080100100311377
纳号：91340100MA2W5R0T84
地址：安徽省合肥市瑶海区三里街街道全椒路15幢502
电话：0551-65901053</t>
  </si>
  <si>
    <t>龙湖冠寓-合肥车桥新界店202405</t>
  </si>
  <si>
    <t>龙湖冠寓-合肥创富工坊店</t>
  </si>
  <si>
    <t>龙湖冠寓-合肥创富工坊店202405</t>
  </si>
  <si>
    <t>龙湖冠寓-合肥创富工坊店二期</t>
  </si>
  <si>
    <t>龙湖冠寓-合肥创富工坊店二期202405</t>
  </si>
  <si>
    <t>龙湖冠寓-合肥春江郦城店</t>
  </si>
  <si>
    <t>龙湖冠寓-合肥春江郦城店202405</t>
  </si>
  <si>
    <t>龙湖冠寓-合肥大东门店</t>
  </si>
  <si>
    <t>龙湖冠寓-合肥大东门店202405</t>
  </si>
  <si>
    <t>龙湖冠寓-合肥黄山路店</t>
  </si>
  <si>
    <t>龙湖冠寓-合肥黄山路店202405</t>
  </si>
  <si>
    <t>龙湖冠寓-合肥临泉路店</t>
  </si>
  <si>
    <t>龙湖冠寓-合肥临泉路店202405</t>
  </si>
  <si>
    <t>龙湖冠寓-合肥瑶海天街店</t>
  </si>
  <si>
    <t>龙湖冠寓-合肥瑶海天街店202405</t>
  </si>
  <si>
    <t>龙湖冠寓-合肥裕溪路店</t>
  </si>
  <si>
    <t>龙湖冠寓-合肥裕溪路店202405</t>
  </si>
  <si>
    <t>龙湖冠寓-宁波宁南路店</t>
  </si>
  <si>
    <t>宁波冠寓商业管理有限公司
91330212MA2AF5JN4M</t>
  </si>
  <si>
    <t>龙湖冠寓-宁波宁南路店202409</t>
  </si>
  <si>
    <t>yingyuxuan@longfor.com</t>
  </si>
  <si>
    <t>龙湖冠寓-宁波镇海五里牌店</t>
  </si>
  <si>
    <t>龙湖冠寓-宁波镇海五里牌店202409</t>
  </si>
  <si>
    <t>龙湖冠寓-宁波创业创新中心店</t>
  </si>
  <si>
    <t>宁波仑港冠寓商业管理有限公司
91330206MACAE5K3XM</t>
  </si>
  <si>
    <t>龙湖冠寓-宁波创业创新中心店202409</t>
  </si>
  <si>
    <t>龙湖冠寓成都滨江天街店</t>
  </si>
  <si>
    <t>月</t>
  </si>
  <si>
    <t>公司名称：成都辰顺冠寓住房租赁服务有限公司
三证合一：是
税务登记证号：91510108MA6985UN2R
注册地址：四川省成都市杉板桥路266号龙湖滨江天街5号楼5栋9-28层
电话：028-65180136
银行名称：中国农业银行股份有限公司成都长寿路支行
帐号：22804901040016294</t>
  </si>
  <si>
    <t>龙湖冠寓-成都滨江天街店2024.4</t>
  </si>
  <si>
    <t>龙湖冠寓成都双凤桥店</t>
  </si>
  <si>
    <t>公司名称：成都锦城冠寓住房租赁服务有限公司
三证合一：是
税务登记证号：91510107MA6CHWT11G
注册地址：成都市武侯区长荣路66号1栋5-23层
电话：028-65180104
银行名称：中国农业银行成都分行光华支行长寿路分理处
帐号：22804901040014307</t>
  </si>
  <si>
    <t>龙湖冠寓-成都铂悦府店2024.4</t>
  </si>
  <si>
    <t>龙湖冠寓成都郫都创智店</t>
  </si>
  <si>
    <t>公司名称：成都都宸冠寓住房租赁服务有限公司
三证合一：是
税务登记证号：91510124MA63AEG054
注册地址：成都市郫都区郫筒镇创智南一路38号3栋19层
电话：028-65180104
银行名称：中国农业银行股份有限公司成都长寿路支行
帐号：22804901040014364</t>
  </si>
  <si>
    <t>龙湖冠寓-成都创智店2024.4</t>
  </si>
  <si>
    <t>龙湖冠寓成都大丰店</t>
  </si>
  <si>
    <t>公司名称：成都桂宸冠寓住房租赁服务有限公司
三证合一：是
税务登记证号：91510114MA6CDU6Q2P
注册地址：成都市新都区大丰街道方元路53号2栋23-27层
电话：028-65180104
银行名称：中国农业银行股份有限公司成都长寿路支行
帐号：22804901040014034</t>
  </si>
  <si>
    <t>龙湖冠寓-成都大丰店2024.4</t>
  </si>
  <si>
    <t>龙湖冠寓成都光华大道店</t>
  </si>
  <si>
    <t>公司名称：成都少城冠寓住房租赁服务有限公司
三证合一：是
税务登记证号：91510105MA6C5Q3W8Q
注册地址：成都市青羊区西玉龙街6号
电话：028-65180104
银行名称：农业银行成都光华支行长寿路分理处
帐号：22804901040013259</t>
  </si>
  <si>
    <t>龙湖冠寓-成都基准方中店2024.4</t>
  </si>
  <si>
    <t>龙湖冠寓成都吉泰路店</t>
  </si>
  <si>
    <t>公司名称：成都融城冠寓住房租赁服务有限公司
税务登记证号：91510100MA6C62FQ50
注册地址：中国(四川)自由贸易试验区成都高新区吉泰路10号12-19层
电话：028-65180388
银行名称：中国农业银行股份有限公司成都长寿路支行
帐号：22804901040013242</t>
  </si>
  <si>
    <t>龙湖冠寓-成都吉泰路店2024.4</t>
  </si>
  <si>
    <t>龙湖冠寓成都解放路店</t>
  </si>
  <si>
    <t>公司名称：成都西宸冠寓住房租赁服务有限公司
三证合一：是
税务登记证号：91510106MA6C4U8110
注册地址：成都市金牛区花照壁西顺街399号1栋2单元8层801号
电话：028-65180138
银行名称：中国农业银行股份有限公司成都长寿路支行
帐号：22804901040013176</t>
  </si>
  <si>
    <t>龙湖冠寓-成都解放路店2024.4</t>
  </si>
  <si>
    <t>龙湖冠寓成都金楠天街店</t>
  </si>
  <si>
    <t>公司名称：成都冠寓住房租赁服务有限公司
三证合一：是
税务登记证号：91510107MA61XW9P8W
注册地址：成都市武侯区晋阳路363号7栋6楼1号
电话：028-65180104
银行名称：农行成都长寿路分理处
帐号：22804901040011410</t>
  </si>
  <si>
    <t>龙湖冠寓-成都金楠天街店2024.4</t>
  </si>
  <si>
    <t>龙湖冠寓成都金融城店</t>
  </si>
  <si>
    <t>龙湖冠寓-成都金融城店2024.4</t>
  </si>
  <si>
    <t>龙湖冠寓成都科华中路店</t>
  </si>
  <si>
    <t>龙湖冠寓-成都科华中路店2024.4</t>
  </si>
  <si>
    <t>龙湖冠寓成都丽都店</t>
  </si>
  <si>
    <t>龙湖冠寓-成都丽都店2024.4</t>
  </si>
  <si>
    <t>龙湖冠寓成都西南交大犀浦店</t>
  </si>
  <si>
    <t>龙湖冠寓-成都龙吟一店2024.4</t>
  </si>
  <si>
    <t>龙湖冠寓成都西南交大犀浦二店</t>
  </si>
  <si>
    <t>龙湖冠寓-成都龙吟二店2024.4</t>
  </si>
  <si>
    <t>龙湖冠寓成都青羊新城店</t>
  </si>
  <si>
    <t>龙湖冠寓-成都青羊新城店2024.4</t>
  </si>
  <si>
    <t>龙湖冠寓成都软件园店</t>
  </si>
  <si>
    <t>龙湖冠寓-成都软件园店2024.4</t>
  </si>
  <si>
    <t>龙湖冠寓成都上城天街店</t>
  </si>
  <si>
    <t>公司名称：成都上辰绿舟冠寓住房租赁有限公司
三证合一：是
税务登记证号：91510106MA68QHFY7G
注册地址：成都市金牛区成华西街299号11栋1单元1层、26-38层
电话：028-65180194
银行名称：中国农业银行股份有限公司成都长寿路支行
帐号：22804901040018548</t>
  </si>
  <si>
    <t>龙湖冠寓-成都上城天街店2024.4</t>
  </si>
  <si>
    <t>龙湖冠寓成都时代天街店</t>
  </si>
  <si>
    <t>龙湖冠寓-成都时代天街店2024.4</t>
  </si>
  <si>
    <t>龙湖冠寓成都天府广场店</t>
  </si>
  <si>
    <t>龙湖冠寓-成都天府广场店2024.4</t>
  </si>
  <si>
    <t>龙湖冠寓成都天府五街店</t>
  </si>
  <si>
    <t>龙湖冠寓-成都天府五街店2024.4</t>
  </si>
  <si>
    <t>龙湖冠寓成都武侯新城店</t>
  </si>
  <si>
    <t>公司名称：成都明宸冠寓住房租赁服务有限公司
三证合一：是
税务登记证号：91510107MA62KXX096
注册地址：四川省成都市武侯区来凤五路166号13栋1单元2-12层
电话：028-65180136
银行名称： 农行成都长寿路支行
帐号：22804901040016161</t>
  </si>
  <si>
    <t>龙湖冠寓-成都武侯新城店2024.4</t>
  </si>
  <si>
    <t>龙湖冠寓成都星悦荟店</t>
  </si>
  <si>
    <t>公司名称：成都冠寓住房租赁服务有限公司
三证合一：是
税务登记证号：91510107MA61XW9P8W
注册地址：成都市武侯区晋阳路363号7栋6楼1号
电话：028-65180104
银行名称：农业银行成都光华支行长寿路分理处
帐号：22804901040011410</t>
  </si>
  <si>
    <t>龙湖冠寓-成都武侯星悦荟店2024.4</t>
  </si>
  <si>
    <t>龙湖冠寓成都西宸原著店</t>
  </si>
  <si>
    <t>龙湖冠寓-成都西宸原著店2024.4</t>
  </si>
  <si>
    <t>龙湖冠寓成都西站店</t>
  </si>
  <si>
    <t>名称：成都辰敏冠寓住房租赁服务有限公司
纳税人识别号：91510105MABWDACR14
地址、电话：成都市青羊区黄土街100号028-65180388
开户行及账号：中国农业银行股份有限公司成都长寿路支行22804901040018373</t>
  </si>
  <si>
    <t>龙湖冠寓-成都西站店2024.4</t>
  </si>
  <si>
    <t>龙湖冠寓成都新川之心店</t>
  </si>
  <si>
    <t>公司名称：成都辰鉴冠寓住房租赁服务有限公司
纳税人识别号：91510100MABRFFC00T
开户行及账号：交通银行股份有限公司成都磨子桥支行
511511150013003253294</t>
  </si>
  <si>
    <t>龙湖冠寓-成都新川之心店2024.4</t>
  </si>
  <si>
    <t>龙湖冠寓成都赞城店</t>
  </si>
  <si>
    <t>龙湖冠寓-成都赞城店2024.4</t>
  </si>
  <si>
    <t>龙湖冠寓成都昭觉寺店</t>
  </si>
  <si>
    <t>公司名称：成都昭宸冠寓住房租赁有限公司
三证合一：是
税务登记证号：91510108MA6B4YA81J
注册地址：四川省成都市成华区荆翠南一街38号1栋1-20层
电话：028-65180104
银行名称：中国农业银行股份有限公司成都长寿路支行
帐号：22804901040017235</t>
  </si>
  <si>
    <t>龙湖冠寓-成都昭觉寺店2024.4</t>
  </si>
  <si>
    <t>龙湖冠寓-杭州丰收湖店</t>
  </si>
  <si>
    <t>杭州冠寓投资管理有限公司
兴业银行股份有限公司杭州武林支行
356950100100205826
91330104MA28MK336R
浙江省杭州市上城区平安金融中心1幢3401室-5
0571-85389602</t>
  </si>
  <si>
    <t>龙湖冠寓-杭州丰收湖店202409</t>
  </si>
  <si>
    <t>龙湖冠寓-杭州云栖小镇店</t>
  </si>
  <si>
    <t>龙湖冠寓-杭州云栖小镇店202409</t>
  </si>
  <si>
    <t>龙湖冠寓-杭州银隆百货店</t>
  </si>
  <si>
    <t>龙湖冠寓-杭州银隆百货店202409</t>
  </si>
  <si>
    <t>龙湖冠寓-杭州星悦坊</t>
  </si>
  <si>
    <t>龙湖冠寓-杭州星悦坊202409</t>
  </si>
  <si>
    <t>龙湖冠寓-杭州星桥店</t>
  </si>
  <si>
    <t>龙湖冠寓-杭州星桥店202409</t>
  </si>
  <si>
    <t>龙湖冠寓-杭州萧山金鸡路店</t>
  </si>
  <si>
    <t>龙湖冠寓-杭州萧山金鸡路店202409</t>
  </si>
  <si>
    <t>龙湖冠寓-杭州西湖科技园店</t>
  </si>
  <si>
    <t>龙湖冠寓-杭州西湖科技园店202409</t>
  </si>
  <si>
    <t>龙湖冠寓-杭州未来城融通店</t>
  </si>
  <si>
    <t>龙湖冠寓-杭州未来城融通店202409</t>
  </si>
  <si>
    <t>龙湖冠寓-杭州浦沿冠一店</t>
  </si>
  <si>
    <t>龙湖冠寓-杭州浦沿冠一店202409</t>
  </si>
  <si>
    <t>龙湖冠寓-杭州彭埠明石店</t>
  </si>
  <si>
    <t>龙湖冠寓-杭州彭埠明石店202409</t>
  </si>
  <si>
    <t>龙湖冠寓-杭州火车东站店</t>
  </si>
  <si>
    <t>龙湖冠寓-杭州火车东站店202409</t>
  </si>
  <si>
    <t>龙湖冠寓-杭州大江东义蓬店</t>
  </si>
  <si>
    <t>龙湖冠寓-杭州大江东义蓬店202409</t>
  </si>
  <si>
    <t>龙湖冠寓-杭州滨江天街滨和路店二期</t>
  </si>
  <si>
    <t>龙湖冠寓-杭州滨江天街滨和路店二期202409</t>
  </si>
  <si>
    <t>龙湖冠寓-杭州滨江天街滨和路店</t>
  </si>
  <si>
    <t>龙湖冠寓-杭州滨江天街滨和路店202409</t>
  </si>
  <si>
    <t>龙湖冠寓-杭州驿城路地铁站店</t>
  </si>
  <si>
    <t>龙湖冠寓-杭州驿城路202409</t>
  </si>
  <si>
    <t>龙湖冠寓-杭州奥体盈丰路店</t>
  </si>
  <si>
    <t>龙湖冠寓-杭州奥体盈丰路店202409</t>
  </si>
  <si>
    <t>龙湖冠寓-杭州奥体飞虹路店</t>
  </si>
  <si>
    <t>龙湖冠寓-杭州奥体飞虹路店202409</t>
  </si>
  <si>
    <t>龙湖冠寓-杭州A-Li海创园店</t>
  </si>
  <si>
    <t>龙湖冠寓-杭州A-Li海创园店202409</t>
  </si>
  <si>
    <t>龙湖冠寓-杭州东城明石国际公寓</t>
  </si>
  <si>
    <t>杭州龙誉投资管理有限公司
中国农业银行股份有限公司杭州钱塘支行
19033101040032705
91330104MA2B1PG65D
浙江省杭州市江干区富亿商业中心1幢920室
0571-86937901</t>
  </si>
  <si>
    <t>龙湖冠寓-杭州东城明石国际公寓202409</t>
  </si>
  <si>
    <t>龙湖冠寓-杭州下沙大学城店</t>
  </si>
  <si>
    <t>龙湖冠寓-杭州下沙大学城店202409</t>
  </si>
  <si>
    <t>龙湖冠寓-长沙金融中心店</t>
  </si>
  <si>
    <t>项</t>
  </si>
  <si>
    <t>长沙滨寓商业管理有限公司91430104MA4PPN9DXC</t>
  </si>
  <si>
    <t>龙湖冠寓-长沙金融中心店202312-202407</t>
  </si>
  <si>
    <t>龙湖冠寓-长沙大科城店</t>
  </si>
  <si>
    <t>长沙学寓商业管理有限公司91430104MA4QXF2J74</t>
  </si>
  <si>
    <t>龙湖冠寓-长沙大科城店202312-202407</t>
  </si>
  <si>
    <t>龙湖冠寓-长沙水晶郦城店</t>
  </si>
  <si>
    <t>龙湖冠寓-长沙水晶郦城店202312-202407</t>
  </si>
  <si>
    <t>龙湖冠寓-长沙大王山店</t>
  </si>
  <si>
    <t>长沙湖韵置业有限公司91430100MA4TDOWL7W</t>
  </si>
  <si>
    <t>龙湖冠寓-长沙大王山店202312-202407</t>
  </si>
  <si>
    <t>龙湖冠寓-长沙欧亚达店</t>
  </si>
  <si>
    <t>长沙冠寓商业运营管理有限公司91430105MA4M6EWJ4U</t>
  </si>
  <si>
    <t>龙湖冠寓-长沙欧亚达店202312-202407</t>
  </si>
  <si>
    <t>龙湖冠寓-长沙市府店</t>
  </si>
  <si>
    <t>龙湖冠寓-长沙市府店202312-202407</t>
  </si>
  <si>
    <t>龙湖冠寓-长沙星家洋湖店</t>
  </si>
  <si>
    <t>长沙市城寓商业管理有限公司91430104MA4RP8R84L</t>
  </si>
  <si>
    <t>龙湖冠寓-长沙星家洋湖店202312-202407</t>
  </si>
  <si>
    <t>龙湖冠寓-深圳吉祥地铁站店</t>
  </si>
  <si>
    <t>深圳市冠寓住房租赁服务有限公司91440300MA5DTB8L9O</t>
  </si>
  <si>
    <t>龙湖冠寓-深圳吉祥地铁站店202408</t>
  </si>
  <si>
    <t>龙湖冠寓-深圳塘坑店</t>
  </si>
  <si>
    <t>龙湖冠寓-深圳塘坑店202408</t>
  </si>
  <si>
    <t>龙湖冠寓-珠海南屏店</t>
  </si>
  <si>
    <t>珠海市冠凝商业运营管理有限公司91440400MA52804R82</t>
  </si>
  <si>
    <t>龙湖冠寓-珠海南屏店202408</t>
  </si>
  <si>
    <t>龙湖冠寓-珠海乐士</t>
  </si>
  <si>
    <t>珠海市冠寓商业运营管理有限公司龙纹分公司91440400MA52W1QY9X</t>
  </si>
  <si>
    <t>龙湖冠寓-珠海乐士202408</t>
  </si>
  <si>
    <t>龙湖冠寓-珠海环宇店</t>
  </si>
  <si>
    <t>龙湖冠寓-珠海环宇店202408</t>
  </si>
  <si>
    <t>龙湖冠寓-北京郭公庄地铁站店</t>
  </si>
  <si>
    <t>北京庆冠寓商业运营管理有限公司
91110106MAO1U7XP5F</t>
  </si>
  <si>
    <t>龙湖冠寓-北京郭公庄地铁站店202408</t>
  </si>
  <si>
    <t>龙湖冠寓-天津华苑复康路桥1店</t>
  </si>
  <si>
    <t>天津冠寓商业运营管理有限公司91120103MA05MFTT4W</t>
  </si>
  <si>
    <t>龙湖冠寓-天津华苑复康路桥1店202408</t>
  </si>
  <si>
    <t>龙湖冠寓-天津华苑复康路桥2店</t>
  </si>
  <si>
    <t>天津海泰冠寓商业管理有限公司91120116MA072EEP6H</t>
  </si>
  <si>
    <t>龙湖冠寓-天津华苑复康路桥2店202408</t>
  </si>
  <si>
    <t>龙湖冠寓-天津卫国道店</t>
  </si>
  <si>
    <t>天津红太阳商业管理有限公司911200005503889008</t>
  </si>
  <si>
    <t>龙湖冠寓-天津卫国道店202408</t>
  </si>
  <si>
    <t>龙湖冠寓-天津友谊路店</t>
  </si>
  <si>
    <t>龙湖冠寓-天津友谊路店202408</t>
  </si>
  <si>
    <t>龙湖冠寓-天津音乐学院店</t>
  </si>
  <si>
    <t>龙湖冠寓-天津音乐学院店202408</t>
  </si>
  <si>
    <t>龙湖冠寓-成都滨江天街店2024.5</t>
  </si>
  <si>
    <t>龙湖冠寓-成都铂悦府店2024.5</t>
  </si>
  <si>
    <t>龙湖冠寓-成都创智店2024.5</t>
  </si>
  <si>
    <t>龙湖冠寓-成都大丰店2024.5</t>
  </si>
  <si>
    <t>龙湖冠寓-成都基准方中店2024.5</t>
  </si>
  <si>
    <t>龙湖冠寓-成都吉泰路店2024.5</t>
  </si>
  <si>
    <t>龙湖冠寓-成都解放路店2024.5</t>
  </si>
  <si>
    <t>龙湖冠寓-成都金楠天街店2024.5</t>
  </si>
  <si>
    <t>龙湖冠寓-成都金融城店2024.5</t>
  </si>
  <si>
    <t>龙湖冠寓-成都科华中路店2024.5</t>
  </si>
  <si>
    <t>龙湖冠寓-成都丽都店2024.5</t>
  </si>
  <si>
    <t>龙湖冠寓-成都龙吟一店2024.5</t>
  </si>
  <si>
    <t>龙湖冠寓-成都龙吟二店2024.5</t>
  </si>
  <si>
    <t>龙湖冠寓-成都青羊新城店2024.5</t>
  </si>
  <si>
    <t>龙湖冠寓-成都软件园店2024.5</t>
  </si>
  <si>
    <t>公司名称：成都上辰绿舟冠寓住房租赁服务有限公司
三证合一：是
税务登记证号：91510106MA68QHFY7G
注册地址：成都市金牛区成华西街299号11栋1单元1层、26-38层
电话：028-65180194
银行名称：中国农业银行股份有限公司成都长寿路支行
帐号：22804901040018548</t>
  </si>
  <si>
    <t>龙湖冠寓-成都上城天街店2024.5</t>
  </si>
  <si>
    <t>龙湖冠寓-成都时代天街店2024.5</t>
  </si>
  <si>
    <t>龙湖冠寓-成都天府广场店2024.5</t>
  </si>
  <si>
    <t>龙湖冠寓-成都天府五街店2024.5</t>
  </si>
  <si>
    <t>龙湖冠寓-成都武侯新城店2024.5</t>
  </si>
  <si>
    <t>龙湖冠寓-成都武侯星悦荟店2024.5</t>
  </si>
  <si>
    <t>龙湖冠寓-成都西宸原著店2024.5</t>
  </si>
  <si>
    <t>龙湖冠寓-成都西站店2024.5</t>
  </si>
  <si>
    <t>龙湖冠寓-成都新川之心店2024.5</t>
  </si>
  <si>
    <t>龙湖冠寓-成都赞城店2024.5</t>
  </si>
  <si>
    <t>龙湖冠寓-成都昭觉寺店2024.5</t>
  </si>
  <si>
    <t>龙湖冠寓成都东安天街店</t>
  </si>
  <si>
    <t>公司名称：成都旭路冠寓住房租赁服务有限公司
银行名称：中国农业银行一品天下支行
银行账号：22873001040013643
纳税人识别号：91510112MADJALTWW6X
注册地址：成都市龙泉驿区龙泉街道安逸街300号1栋冠寓东安天街                                                                      联系电话：028-65180388</t>
  </si>
  <si>
    <t>龙湖冠寓-成都东安天街店2024.5</t>
  </si>
  <si>
    <t>龙湖冠寓-成都滨江天街店2024.6</t>
  </si>
  <si>
    <t>龙湖冠寓-成都铂悦府店2024.6</t>
  </si>
  <si>
    <t>龙湖冠寓-成都创智店2024.6</t>
  </si>
  <si>
    <t>龙湖冠寓-成都大丰店2024.6</t>
  </si>
  <si>
    <t>龙湖冠寓-成都基准方中店2024.6</t>
  </si>
  <si>
    <t>龙湖冠寓-成都吉泰路店2024.6</t>
  </si>
  <si>
    <t>龙湖冠寓-成都解放路店2024.6</t>
  </si>
  <si>
    <t>龙湖冠寓-成都金楠天街店2024.6</t>
  </si>
  <si>
    <t>龙湖冠寓-成都金融城店2024.6</t>
  </si>
  <si>
    <t>龙湖冠寓-成都科华中路店2024.6</t>
  </si>
  <si>
    <t>龙湖冠寓-成都丽都店2024.6</t>
  </si>
  <si>
    <t>龙湖冠寓-成都龙吟一店2024.6</t>
  </si>
  <si>
    <t>龙湖冠寓-成都龙吟二店2024.6</t>
  </si>
  <si>
    <t>龙湖冠寓-成都青羊新城店2024.6</t>
  </si>
  <si>
    <t>龙湖冠寓-成都软件园店2024.6</t>
  </si>
  <si>
    <t>龙湖冠寓-成都上城天街店2024.6</t>
  </si>
  <si>
    <t>龙湖冠寓-成都时代天街店2024.6</t>
  </si>
  <si>
    <t>龙湖冠寓-成都天府广场店2024.6</t>
  </si>
  <si>
    <t>龙湖冠寓-成都天府五街店2024.6</t>
  </si>
  <si>
    <t>龙湖冠寓-成都武侯新城店2024.6</t>
  </si>
  <si>
    <t>龙湖冠寓-成都武侯星悦荟店2024.6</t>
  </si>
  <si>
    <t>龙湖冠寓-成都西宸原著店2024.6</t>
  </si>
  <si>
    <t>龙湖冠寓-成都西站店2024.6</t>
  </si>
  <si>
    <t>龙湖冠寓-成都新川之心店2024.6</t>
  </si>
  <si>
    <t>龙湖冠寓-成都赞城店2024.6</t>
  </si>
  <si>
    <t>龙湖冠寓-成都昭觉寺店2024.6</t>
  </si>
  <si>
    <t>龙湖冠寓-成都东安天街店2024.6</t>
  </si>
  <si>
    <t>龙湖冠寓-成都滨江天街店2024.7</t>
  </si>
  <si>
    <t>龙湖冠寓-成都铂悦府店2024.7</t>
  </si>
  <si>
    <t>龙湖冠寓-成都创智店2024.7</t>
  </si>
  <si>
    <t>龙湖冠寓-成都大丰店2024.7</t>
  </si>
  <si>
    <t>龙湖冠寓-成都基准方中店2024.7</t>
  </si>
  <si>
    <t>龙湖冠寓-成都吉泰路店2024.7</t>
  </si>
  <si>
    <t>龙湖冠寓-成都解放路店2024.7</t>
  </si>
  <si>
    <t>龙湖冠寓-成都金楠天街店2024.7</t>
  </si>
  <si>
    <t>龙湖冠寓-成都金融城店2024.7</t>
  </si>
  <si>
    <t>龙湖冠寓-成都科华中路店2024.7</t>
  </si>
  <si>
    <t>龙湖冠寓-成都丽都店2024.7</t>
  </si>
  <si>
    <t>龙湖冠寓-成都龙吟一店2024.7</t>
  </si>
  <si>
    <t>龙湖冠寓-成都龙吟二店2024.7</t>
  </si>
  <si>
    <t>龙湖冠寓-成都青羊新城店2024.7</t>
  </si>
  <si>
    <t>龙湖冠寓-成都软件园店2024.7</t>
  </si>
  <si>
    <t>龙湖冠寓-成都上城天街店2024.7</t>
  </si>
  <si>
    <t>龙湖冠寓-成都时代天街店2024.7</t>
  </si>
  <si>
    <t>龙湖冠寓-成都天府五街店2024.7</t>
  </si>
  <si>
    <t>龙湖冠寓-成都武侯新城店2024.7</t>
  </si>
  <si>
    <t>龙湖冠寓-成都武侯星悦荟店2024.7</t>
  </si>
  <si>
    <t>龙湖冠寓-成都西宸原著店2024.7</t>
  </si>
  <si>
    <t>龙湖冠寓-成都西站店2024.7</t>
  </si>
  <si>
    <t>龙湖冠寓-成都新川之心店2024.7</t>
  </si>
  <si>
    <t>龙湖冠寓-成都赞城店2024.7</t>
  </si>
  <si>
    <t>龙湖冠寓-成都昭觉寺店2024.7</t>
  </si>
  <si>
    <t>公司名称：成都旭路冠寓住房租赁服务有限公司
银行名称：中国农业银行一品天下支行
银行账号：22873001040013643
纳税人识别号：91510112MADJALTW6X
注册地址：成都市龙泉驿区龙泉街道安逸街300号1栋冠寓东安天街                                                                      联系电话：028-65180388</t>
  </si>
  <si>
    <t>龙湖冠寓-成都东安天街店2024.7</t>
  </si>
  <si>
    <t>龙湖冠寓-成都滨江天街店2024.8</t>
  </si>
  <si>
    <t>龙湖冠寓-成都铂悦府店2024.8</t>
  </si>
  <si>
    <t>龙湖冠寓-成都创智店2024.8</t>
  </si>
  <si>
    <t>龙湖冠寓-成都大丰店2024.8</t>
  </si>
  <si>
    <t>龙湖冠寓-成都基准方中店2024.8</t>
  </si>
  <si>
    <t>龙湖冠寓-成都吉泰路店2024.8</t>
  </si>
  <si>
    <t>龙湖冠寓-成都解放路店2024.8</t>
  </si>
  <si>
    <t>龙湖冠寓-成都金楠天街店2024.8</t>
  </si>
  <si>
    <t>龙湖冠寓-成都金融城店2024.8</t>
  </si>
  <si>
    <t>龙湖冠寓-成都科华中路店2024.8</t>
  </si>
  <si>
    <t>龙湖冠寓-成都丽都店2024.8</t>
  </si>
  <si>
    <t>龙湖冠寓-成都龙吟一店2024.8</t>
  </si>
  <si>
    <t>龙湖冠寓-成都龙吟二店2024.8</t>
  </si>
  <si>
    <t>龙湖冠寓-成都青羊新城店2024.8</t>
  </si>
  <si>
    <t>龙湖冠寓-成都软件园店2024.8</t>
  </si>
  <si>
    <t>龙湖冠寓-成都上城天街店2024.8</t>
  </si>
  <si>
    <t>龙湖冠寓-成都时代天街店2024.8</t>
  </si>
  <si>
    <t>龙湖冠寓-成都天府五街店2024.8</t>
  </si>
  <si>
    <t>龙湖冠寓-成都武侯新城店2024.8</t>
  </si>
  <si>
    <t>龙湖冠寓-成都武侯星悦荟店2024.8</t>
  </si>
  <si>
    <t>龙湖冠寓-成都西宸原著店2024.8</t>
  </si>
  <si>
    <t>龙湖冠寓-成都西站店2024.8</t>
  </si>
  <si>
    <t>龙湖冠寓-成都新川之心店2024.8</t>
  </si>
  <si>
    <t>龙湖冠寓-成都赞城店2024.8</t>
  </si>
  <si>
    <t>龙湖冠寓-成都昭觉寺店2024.8</t>
  </si>
  <si>
    <t>龙湖冠寓-成都东安天街店2024.8</t>
  </si>
  <si>
    <t>龙湖冠寓-成都滨江天街店2024.9</t>
  </si>
  <si>
    <t>龙湖冠寓-成都铂悦府店2024.9</t>
  </si>
  <si>
    <t>龙湖冠寓-成都创智店2024.9</t>
  </si>
  <si>
    <t>龙湖冠寓-成都大丰店2024.9</t>
  </si>
  <si>
    <t>龙湖冠寓-成都基准方中店2024.9</t>
  </si>
  <si>
    <t>龙湖冠寓-成都吉泰路店2024.9</t>
  </si>
  <si>
    <t>龙湖冠寓-成都解放路店2024.9</t>
  </si>
  <si>
    <t>龙湖冠寓-成都金楠天街店2024.9</t>
  </si>
  <si>
    <t>龙湖冠寓-成都金融城店2024.9</t>
  </si>
  <si>
    <t>龙湖冠寓-成都科华中路店2024.9</t>
  </si>
  <si>
    <t>龙湖冠寓-成都丽都店2024.9</t>
  </si>
  <si>
    <t>龙湖冠寓-成都龙吟一店2024.9</t>
  </si>
  <si>
    <t>龙湖冠寓-成都龙吟二店2024.9</t>
  </si>
  <si>
    <t>龙湖冠寓-成都青羊新城店2024.9</t>
  </si>
  <si>
    <t>龙湖冠寓-成都软件园店2024.9</t>
  </si>
  <si>
    <t>龙湖冠寓-成都上城天街店2024.9</t>
  </si>
  <si>
    <t>龙湖冠寓-成都时代天街店2024.9</t>
  </si>
  <si>
    <t>龙湖冠寓-成都天府五街店2024.9</t>
  </si>
  <si>
    <t>龙湖冠寓-成都武侯新城店2024.9</t>
  </si>
  <si>
    <t>龙湖冠寓-成都武侯星悦荟店2024.9</t>
  </si>
  <si>
    <t>龙湖冠寓-成都西宸原著店2024.9</t>
  </si>
  <si>
    <t>龙湖冠寓-成都西站店2024.9</t>
  </si>
  <si>
    <t>龙湖冠寓-成都新川之心店2024.9</t>
  </si>
  <si>
    <t>龙湖冠寓成都营门口店</t>
  </si>
  <si>
    <t>龙湖冠寓-成都营门口店2024.9</t>
  </si>
  <si>
    <t>龙湖冠寓-成都赞城店2024.9</t>
  </si>
  <si>
    <t>龙湖冠寓-成都昭觉寺店2024.9</t>
  </si>
  <si>
    <t>龙湖冠寓-成都东安天街店2024.9</t>
  </si>
  <si>
    <t>龙湖冠寓-成都上城天街店2024.3</t>
  </si>
  <si>
    <t>余姚郎霞万洋众创城</t>
  </si>
  <si>
    <t>名称:余姚万洋众创城智慧园区运营有限公司  纳税人识别号:91330281MA2H4FQA6L</t>
  </si>
  <si>
    <t>宁波奉化万洋众创城</t>
  </si>
  <si>
    <t>名称:温州万洋众创城智慧园区运营有限公司宁波奉化分公司                      纳税人识别号:91330283MA2GQL1E5C</t>
  </si>
  <si>
    <t>衢州常山万洋众创城</t>
  </si>
  <si>
    <t>名称:温州万洋众创城智慧园区运营有限公司常山分公司                          纳税人识别号:91330822MA2DH1XWXG</t>
  </si>
  <si>
    <t>揭阳万洋众创城</t>
  </si>
  <si>
    <t>名称:揭阳万营众创城智慧园区运营管理有限公司                               纳税人识别号:91445202MACFDQ2156</t>
  </si>
  <si>
    <t>新兴万洋众创城</t>
  </si>
  <si>
    <t>名称:温州万洋众创城智慧园区运营有限公司新兴分公司                          纳税人识别号:91445321MA52HW673H</t>
  </si>
  <si>
    <t>清开万洋众创城</t>
  </si>
  <si>
    <t>名称:清远经开万洋众创城智慧园区运营管理有限公司                            纳税人识别号:91441827MACHNEDT8Y</t>
  </si>
  <si>
    <t>清新万洋众创城</t>
  </si>
  <si>
    <t>名称:清远清新万洋众创城智慧园区运营有限公司                               纳税人识别号:91441827MA7N46R43M</t>
  </si>
  <si>
    <t>益阳万洋众创城</t>
  </si>
  <si>
    <t>名称:温州万洋众创城智慧园区运营有限公司益阳分公司                          纳税人识别号:91430903MA4RRMBKX6</t>
  </si>
  <si>
    <t>荷塘万洋众创城</t>
  </si>
  <si>
    <t>名称:江门蓬江万洋众创城智慧园区商业运营管理有限公司                        纳税人识别号:91440703MA55TF78XW</t>
  </si>
  <si>
    <t>建德万洋众创城</t>
  </si>
  <si>
    <t>名称：杭州万运智慧园区运营有限公司
纳税人识别号：91330182MA2KKEFYXQ</t>
  </si>
  <si>
    <t>万洋-肥西众创城</t>
  </si>
  <si>
    <t>名称:合肥万企众创城智慧园区物业管理服务有限公司                     纳税人识别号:91340123MA8P3UN92E</t>
  </si>
  <si>
    <t>万洋-新站众创城</t>
  </si>
  <si>
    <t>名称:合肥站水众创城物业管理服务有限公司                             纳税人识别号:91340100MA8QNEFW64</t>
  </si>
  <si>
    <t>万洋-如东众创城</t>
  </si>
  <si>
    <t>名称:南通如东万洋众创园区管理服务有限公司                           纳税人识别号:91320623MA7EMKT79E</t>
  </si>
  <si>
    <t>万洋-启东众创城</t>
  </si>
  <si>
    <t>名称:南通启东万洋众创城园区管理服务有限公司                         纳税人识别号:91320681MACGH37GXB</t>
  </si>
  <si>
    <t>万洋-佛冈众创城</t>
  </si>
  <si>
    <t>名称:温州万洋众创城智慧园区运营有限公司佛冈分公司                   纳税人识别号:91441821MA548ER03Q</t>
  </si>
  <si>
    <t>万洋-聚宝众创城</t>
  </si>
  <si>
    <t>名称:清远佛冈万洋众创城智慧园区运营管理有限公司                      纳税人识别号:91441821MACF95UX6R</t>
  </si>
  <si>
    <t>合同房量</t>
  </si>
  <si>
    <t>龙湖冠寓-杭州下沙大学城北</t>
  </si>
  <si>
    <t>3月</t>
  </si>
  <si>
    <t>4月</t>
  </si>
  <si>
    <t>5月</t>
  </si>
  <si>
    <t>项目</t>
  </si>
  <si>
    <t>上次维保时间</t>
  </si>
  <si>
    <t>龙湖冠寓-杭州下沙大学城北店</t>
  </si>
  <si>
    <t>滨河路一期二期</t>
  </si>
  <si>
    <t>飞虹</t>
  </si>
  <si>
    <t>百货</t>
  </si>
  <si>
    <t>龙湖冠寓-杭州滨河汇</t>
  </si>
  <si>
    <t>火车东站</t>
  </si>
  <si>
    <t>彭埠东城明石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</si>
</sst>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u/>
      <sz val="10"/>
      <color rgb="FF800080"/>
      <name val="宋体"/>
      <charset val="0"/>
      <scheme val="minor"/>
    </font>
    <font>
      <u/>
      <sz val="10"/>
      <color rgb="FF0000FF"/>
      <name val="宋体"/>
      <charset val="0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u/>
      <sz val="9"/>
      <color rgb="FF0000FF"/>
      <name val="宋体"/>
      <charset val="0"/>
    </font>
    <font>
      <sz val="9"/>
      <color rgb="FF000000"/>
      <name val="宋体"/>
      <charset val="134"/>
    </font>
    <font>
      <u/>
      <sz val="9"/>
      <color rgb="FF800080"/>
      <name val="宋体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7" fillId="0" borderId="0" xfId="0" applyNumberFormat="1" applyFo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9" fontId="6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1" xfId="6" applyFont="1" applyBorder="1" applyAlignment="1">
      <alignment horizontal="justify" vertical="center" wrapText="1"/>
    </xf>
    <xf numFmtId="0" fontId="10" fillId="0" borderId="1" xfId="6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0" fillId="0" borderId="1" xfId="6" applyFont="1" applyBorder="1" applyAlignment="1">
      <alignment horizontal="justify" vertical="center" wrapText="1"/>
    </xf>
    <xf numFmtId="0" fontId="8" fillId="0" borderId="1" xfId="0" applyFont="1" applyFill="1" applyBorder="1">
      <alignment vertical="center"/>
    </xf>
    <xf numFmtId="41" fontId="6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6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77" fontId="13" fillId="0" borderId="0" xfId="0" applyNumberFormat="1" applyFont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1" fontId="13" fillId="0" borderId="1" xfId="0" applyNumberFormat="1" applyFont="1" applyFill="1" applyBorder="1" applyAlignment="1">
      <alignment horizontal="left" vertical="center" wrapText="1"/>
    </xf>
    <xf numFmtId="0" fontId="15" fillId="0" borderId="1" xfId="6" applyFont="1" applyFill="1" applyBorder="1" applyAlignment="1">
      <alignment horizontal="left" vertical="center" wrapText="1"/>
    </xf>
    <xf numFmtId="177" fontId="16" fillId="0" borderId="0" xfId="0" applyNumberFormat="1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7" fillId="0" borderId="1" xfId="6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41" fontId="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nzhi03@longf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nzhi03@longfor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ingyuxuan@longfor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ingyuxuan@longf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26" workbookViewId="0">
      <selection activeCell="B34" sqref="B34"/>
    </sheetView>
  </sheetViews>
  <sheetFormatPr defaultColWidth="9" defaultRowHeight="13.5"/>
  <cols>
    <col min="1" max="1" width="16.75" style="63" customWidth="1"/>
    <col min="2" max="2" width="11.125" style="63" customWidth="1"/>
    <col min="3" max="3" width="7.875" style="63" customWidth="1"/>
    <col min="4" max="6" width="4.625" style="63" customWidth="1"/>
    <col min="7" max="7" width="4.875" style="63" customWidth="1"/>
    <col min="8" max="8" width="5.75" style="63" customWidth="1"/>
    <col min="9" max="9" width="31.625" style="81" customWidth="1"/>
    <col min="10" max="10" width="4.625" style="63" hidden="1" customWidth="1"/>
    <col min="11" max="11" width="9.5" style="63" hidden="1" customWidth="1"/>
    <col min="12" max="12" width="11.25" style="63" hidden="1" customWidth="1"/>
    <col min="13" max="14" width="16.5" style="63" customWidth="1"/>
    <col min="15" max="16384" width="9" style="63"/>
  </cols>
  <sheetData>
    <row r="1" spans="1:14">
      <c r="A1" s="44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34" t="s">
        <v>8</v>
      </c>
      <c r="J1" s="41" t="s">
        <v>9</v>
      </c>
      <c r="K1" s="41" t="s">
        <v>10</v>
      </c>
      <c r="L1" s="41" t="s">
        <v>11</v>
      </c>
      <c r="M1" s="82" t="s">
        <v>12</v>
      </c>
      <c r="N1" s="82" t="s">
        <v>13</v>
      </c>
    </row>
    <row r="2" ht="91" customHeight="1" spans="1:14">
      <c r="A2" s="60" t="s">
        <v>14</v>
      </c>
      <c r="B2" s="47" t="s">
        <v>15</v>
      </c>
      <c r="C2" s="47" t="s">
        <v>16</v>
      </c>
      <c r="D2" s="83">
        <v>0.06</v>
      </c>
      <c r="E2" s="47" t="s">
        <v>17</v>
      </c>
      <c r="F2" s="84">
        <v>477</v>
      </c>
      <c r="G2" s="85">
        <v>18</v>
      </c>
      <c r="H2" s="47">
        <f t="shared" ref="H2:H28" si="0">F2*G2</f>
        <v>8586</v>
      </c>
      <c r="I2" s="87" t="s">
        <v>18</v>
      </c>
      <c r="J2" s="47"/>
      <c r="K2" s="47"/>
      <c r="L2" s="47"/>
      <c r="M2" s="47" t="s">
        <v>19</v>
      </c>
      <c r="N2" s="67" t="s">
        <v>20</v>
      </c>
    </row>
    <row r="3" ht="123" customHeight="1" spans="1:14">
      <c r="A3" s="47" t="s">
        <v>21</v>
      </c>
      <c r="B3" s="47" t="s">
        <v>15</v>
      </c>
      <c r="C3" s="47" t="s">
        <v>16</v>
      </c>
      <c r="D3" s="83">
        <v>0.06</v>
      </c>
      <c r="E3" s="47" t="s">
        <v>17</v>
      </c>
      <c r="F3" s="84">
        <v>916</v>
      </c>
      <c r="G3" s="85">
        <v>18</v>
      </c>
      <c r="H3" s="47">
        <f t="shared" si="0"/>
        <v>16488</v>
      </c>
      <c r="I3" s="60" t="s">
        <v>22</v>
      </c>
      <c r="J3" s="47"/>
      <c r="K3" s="47"/>
      <c r="L3" s="47"/>
      <c r="M3" s="47" t="s">
        <v>23</v>
      </c>
      <c r="N3" s="67" t="s">
        <v>20</v>
      </c>
    </row>
    <row r="4" ht="100" customHeight="1" spans="1:14">
      <c r="A4" s="14" t="s">
        <v>24</v>
      </c>
      <c r="B4" s="47" t="s">
        <v>15</v>
      </c>
      <c r="C4" s="47" t="s">
        <v>16</v>
      </c>
      <c r="D4" s="83">
        <v>0.06</v>
      </c>
      <c r="E4" s="47" t="s">
        <v>17</v>
      </c>
      <c r="F4" s="84">
        <v>62</v>
      </c>
      <c r="G4" s="85">
        <v>18</v>
      </c>
      <c r="H4" s="47">
        <f t="shared" si="0"/>
        <v>1116</v>
      </c>
      <c r="I4" s="87" t="s">
        <v>18</v>
      </c>
      <c r="J4" s="47"/>
      <c r="K4" s="47"/>
      <c r="L4" s="47"/>
      <c r="M4" s="14" t="s">
        <v>25</v>
      </c>
      <c r="N4" s="67" t="s">
        <v>20</v>
      </c>
    </row>
    <row r="5" ht="103" customHeight="1" spans="1:14">
      <c r="A5" s="47" t="s">
        <v>26</v>
      </c>
      <c r="B5" s="47" t="s">
        <v>15</v>
      </c>
      <c r="C5" s="47" t="s">
        <v>16</v>
      </c>
      <c r="D5" s="83">
        <v>0.06</v>
      </c>
      <c r="E5" s="47" t="s">
        <v>17</v>
      </c>
      <c r="F5" s="84">
        <v>389</v>
      </c>
      <c r="G5" s="85">
        <v>18</v>
      </c>
      <c r="H5" s="47">
        <f t="shared" si="0"/>
        <v>7002</v>
      </c>
      <c r="I5" s="87" t="s">
        <v>18</v>
      </c>
      <c r="J5" s="47"/>
      <c r="K5" s="47"/>
      <c r="L5" s="47"/>
      <c r="M5" s="47" t="s">
        <v>27</v>
      </c>
      <c r="N5" s="67" t="s">
        <v>20</v>
      </c>
    </row>
    <row r="6" ht="103" customHeight="1" spans="1:14">
      <c r="A6" s="47" t="s">
        <v>28</v>
      </c>
      <c r="B6" s="47" t="s">
        <v>15</v>
      </c>
      <c r="C6" s="47" t="s">
        <v>16</v>
      </c>
      <c r="D6" s="83">
        <v>0.06</v>
      </c>
      <c r="E6" s="47" t="s">
        <v>17</v>
      </c>
      <c r="F6" s="84">
        <v>729</v>
      </c>
      <c r="G6" s="85">
        <v>18</v>
      </c>
      <c r="H6" s="47">
        <f t="shared" si="0"/>
        <v>13122</v>
      </c>
      <c r="I6" s="87" t="s">
        <v>18</v>
      </c>
      <c r="J6" s="47"/>
      <c r="K6" s="47"/>
      <c r="L6" s="47"/>
      <c r="M6" s="47" t="s">
        <v>29</v>
      </c>
      <c r="N6" s="67" t="s">
        <v>20</v>
      </c>
    </row>
    <row r="7" ht="103" customHeight="1" spans="1:14">
      <c r="A7" s="47" t="s">
        <v>30</v>
      </c>
      <c r="B7" s="47" t="s">
        <v>15</v>
      </c>
      <c r="C7" s="47" t="s">
        <v>16</v>
      </c>
      <c r="D7" s="83">
        <v>0.06</v>
      </c>
      <c r="E7" s="47" t="s">
        <v>17</v>
      </c>
      <c r="F7" s="84">
        <v>153</v>
      </c>
      <c r="G7" s="85">
        <v>18</v>
      </c>
      <c r="H7" s="47">
        <f t="shared" si="0"/>
        <v>2754</v>
      </c>
      <c r="I7" s="87" t="s">
        <v>18</v>
      </c>
      <c r="J7" s="47"/>
      <c r="K7" s="47"/>
      <c r="L7" s="47"/>
      <c r="M7" s="47" t="s">
        <v>31</v>
      </c>
      <c r="N7" s="67" t="s">
        <v>20</v>
      </c>
    </row>
    <row r="8" ht="103" customHeight="1" spans="1:14">
      <c r="A8" s="47" t="s">
        <v>32</v>
      </c>
      <c r="B8" s="47" t="s">
        <v>15</v>
      </c>
      <c r="C8" s="47" t="s">
        <v>16</v>
      </c>
      <c r="D8" s="83">
        <v>0.06</v>
      </c>
      <c r="E8" s="47" t="s">
        <v>17</v>
      </c>
      <c r="F8" s="84">
        <v>374</v>
      </c>
      <c r="G8" s="85">
        <v>18</v>
      </c>
      <c r="H8" s="47">
        <f t="shared" si="0"/>
        <v>6732</v>
      </c>
      <c r="I8" s="87" t="s">
        <v>18</v>
      </c>
      <c r="J8" s="47"/>
      <c r="K8" s="47"/>
      <c r="L8" s="47"/>
      <c r="M8" s="47" t="s">
        <v>33</v>
      </c>
      <c r="N8" s="67" t="s">
        <v>20</v>
      </c>
    </row>
    <row r="9" ht="103" customHeight="1" spans="1:14">
      <c r="A9" s="60" t="s">
        <v>34</v>
      </c>
      <c r="B9" s="47" t="s">
        <v>15</v>
      </c>
      <c r="C9" s="47" t="s">
        <v>16</v>
      </c>
      <c r="D9" s="83">
        <v>0.06</v>
      </c>
      <c r="E9" s="47" t="s">
        <v>17</v>
      </c>
      <c r="F9" s="84">
        <v>633</v>
      </c>
      <c r="G9" s="85">
        <v>18</v>
      </c>
      <c r="H9" s="47">
        <f t="shared" si="0"/>
        <v>11394</v>
      </c>
      <c r="I9" s="87" t="s">
        <v>18</v>
      </c>
      <c r="J9" s="47"/>
      <c r="K9" s="47"/>
      <c r="L9" s="47"/>
      <c r="M9" s="47" t="s">
        <v>35</v>
      </c>
      <c r="N9" s="67" t="s">
        <v>20</v>
      </c>
    </row>
    <row r="10" s="63" customFormat="1" ht="101" customHeight="1" spans="1:14">
      <c r="A10" s="47" t="s">
        <v>36</v>
      </c>
      <c r="B10" s="47" t="s">
        <v>15</v>
      </c>
      <c r="C10" s="47" t="s">
        <v>16</v>
      </c>
      <c r="D10" s="83">
        <v>0.06</v>
      </c>
      <c r="E10" s="47" t="s">
        <v>17</v>
      </c>
      <c r="F10" s="84">
        <v>287</v>
      </c>
      <c r="G10" s="85">
        <v>18</v>
      </c>
      <c r="H10" s="47">
        <f t="shared" si="0"/>
        <v>5166</v>
      </c>
      <c r="I10" s="87" t="s">
        <v>18</v>
      </c>
      <c r="J10" s="47"/>
      <c r="K10" s="47"/>
      <c r="L10" s="47"/>
      <c r="M10" s="47" t="s">
        <v>37</v>
      </c>
      <c r="N10" s="67" t="s">
        <v>20</v>
      </c>
    </row>
    <row r="11" s="63" customFormat="1" ht="107" customHeight="1" spans="1:14">
      <c r="A11" s="47" t="s">
        <v>38</v>
      </c>
      <c r="B11" s="47" t="s">
        <v>15</v>
      </c>
      <c r="C11" s="47" t="s">
        <v>16</v>
      </c>
      <c r="D11" s="83">
        <v>0.06</v>
      </c>
      <c r="E11" s="47" t="s">
        <v>17</v>
      </c>
      <c r="F11" s="84">
        <v>317</v>
      </c>
      <c r="G11" s="85">
        <v>18</v>
      </c>
      <c r="H11" s="47">
        <f t="shared" si="0"/>
        <v>5706</v>
      </c>
      <c r="I11" s="87" t="s">
        <v>39</v>
      </c>
      <c r="J11" s="47"/>
      <c r="K11" s="47"/>
      <c r="L11" s="47"/>
      <c r="M11" s="47" t="s">
        <v>40</v>
      </c>
      <c r="N11" s="67" t="s">
        <v>20</v>
      </c>
    </row>
    <row r="12" s="63" customFormat="1" ht="108" customHeight="1" spans="1:14">
      <c r="A12" s="47" t="s">
        <v>41</v>
      </c>
      <c r="B12" s="47" t="s">
        <v>15</v>
      </c>
      <c r="C12" s="47" t="s">
        <v>16</v>
      </c>
      <c r="D12" s="83">
        <v>0.06</v>
      </c>
      <c r="E12" s="47" t="s">
        <v>17</v>
      </c>
      <c r="F12" s="84">
        <v>250</v>
      </c>
      <c r="G12" s="85">
        <v>18</v>
      </c>
      <c r="H12" s="47">
        <f t="shared" si="0"/>
        <v>4500</v>
      </c>
      <c r="I12" s="87" t="s">
        <v>18</v>
      </c>
      <c r="J12" s="47"/>
      <c r="K12" s="47"/>
      <c r="L12" s="47"/>
      <c r="M12" s="47" t="s">
        <v>42</v>
      </c>
      <c r="N12" s="67" t="s">
        <v>20</v>
      </c>
    </row>
    <row r="13" ht="102" customHeight="1" spans="1:14">
      <c r="A13" s="47" t="s">
        <v>43</v>
      </c>
      <c r="B13" s="47" t="s">
        <v>15</v>
      </c>
      <c r="C13" s="47" t="s">
        <v>16</v>
      </c>
      <c r="D13" s="83">
        <v>0.06</v>
      </c>
      <c r="E13" s="47" t="s">
        <v>17</v>
      </c>
      <c r="F13" s="84">
        <v>276</v>
      </c>
      <c r="G13" s="85">
        <v>18</v>
      </c>
      <c r="H13" s="47">
        <f t="shared" si="0"/>
        <v>4968</v>
      </c>
      <c r="I13" s="87" t="s">
        <v>18</v>
      </c>
      <c r="J13" s="47"/>
      <c r="K13" s="47"/>
      <c r="L13" s="47"/>
      <c r="M13" s="47" t="s">
        <v>44</v>
      </c>
      <c r="N13" s="67" t="s">
        <v>20</v>
      </c>
    </row>
    <row r="14" ht="99" customHeight="1" spans="1:14">
      <c r="A14" s="60" t="s">
        <v>45</v>
      </c>
      <c r="B14" s="47" t="s">
        <v>15</v>
      </c>
      <c r="C14" s="47" t="s">
        <v>16</v>
      </c>
      <c r="D14" s="83">
        <v>0.06</v>
      </c>
      <c r="E14" s="47" t="s">
        <v>17</v>
      </c>
      <c r="F14" s="84">
        <v>323</v>
      </c>
      <c r="G14" s="85">
        <v>18</v>
      </c>
      <c r="H14" s="47">
        <f t="shared" si="0"/>
        <v>5814</v>
      </c>
      <c r="I14" s="87" t="s">
        <v>18</v>
      </c>
      <c r="J14" s="47"/>
      <c r="K14" s="47"/>
      <c r="L14" s="47"/>
      <c r="M14" s="47" t="s">
        <v>46</v>
      </c>
      <c r="N14" s="67" t="s">
        <v>20</v>
      </c>
    </row>
    <row r="15" ht="99" customHeight="1" spans="1:14">
      <c r="A15" s="47" t="s">
        <v>47</v>
      </c>
      <c r="B15" s="47" t="s">
        <v>15</v>
      </c>
      <c r="C15" s="47" t="s">
        <v>16</v>
      </c>
      <c r="D15" s="83">
        <v>0.06</v>
      </c>
      <c r="E15" s="47" t="s">
        <v>17</v>
      </c>
      <c r="F15" s="84">
        <v>268</v>
      </c>
      <c r="G15" s="85">
        <v>18</v>
      </c>
      <c r="H15" s="47">
        <f t="shared" si="0"/>
        <v>4824</v>
      </c>
      <c r="I15" s="87" t="s">
        <v>18</v>
      </c>
      <c r="J15" s="47"/>
      <c r="K15" s="47"/>
      <c r="L15" s="47"/>
      <c r="M15" s="47" t="s">
        <v>48</v>
      </c>
      <c r="N15" s="67" t="s">
        <v>20</v>
      </c>
    </row>
    <row r="16" ht="103" customHeight="1" spans="1:14">
      <c r="A16" s="60" t="s">
        <v>49</v>
      </c>
      <c r="B16" s="47" t="s">
        <v>15</v>
      </c>
      <c r="C16" s="47" t="s">
        <v>16</v>
      </c>
      <c r="D16" s="83">
        <v>0.06</v>
      </c>
      <c r="E16" s="47" t="s">
        <v>17</v>
      </c>
      <c r="F16" s="84">
        <v>116</v>
      </c>
      <c r="G16" s="85">
        <v>18</v>
      </c>
      <c r="H16" s="47">
        <f t="shared" si="0"/>
        <v>2088</v>
      </c>
      <c r="I16" s="87" t="s">
        <v>18</v>
      </c>
      <c r="J16" s="47"/>
      <c r="K16" s="47"/>
      <c r="L16" s="47"/>
      <c r="M16" s="47" t="s">
        <v>50</v>
      </c>
      <c r="N16" s="67" t="s">
        <v>20</v>
      </c>
    </row>
    <row r="17" ht="100" customHeight="1" spans="1:14">
      <c r="A17" s="47" t="s">
        <v>51</v>
      </c>
      <c r="B17" s="47" t="s">
        <v>15</v>
      </c>
      <c r="C17" s="47" t="s">
        <v>16</v>
      </c>
      <c r="D17" s="83">
        <v>0.06</v>
      </c>
      <c r="E17" s="47" t="s">
        <v>17</v>
      </c>
      <c r="F17" s="84">
        <v>291</v>
      </c>
      <c r="G17" s="85">
        <v>18</v>
      </c>
      <c r="H17" s="47">
        <f t="shared" si="0"/>
        <v>5238</v>
      </c>
      <c r="I17" s="87" t="s">
        <v>52</v>
      </c>
      <c r="J17" s="47"/>
      <c r="K17" s="47"/>
      <c r="L17" s="47"/>
      <c r="M17" s="47" t="s">
        <v>53</v>
      </c>
      <c r="N17" s="67" t="s">
        <v>20</v>
      </c>
    </row>
    <row r="18" ht="105" customHeight="1" spans="1:14">
      <c r="A18" s="47" t="s">
        <v>54</v>
      </c>
      <c r="B18" s="47" t="s">
        <v>15</v>
      </c>
      <c r="C18" s="47" t="s">
        <v>16</v>
      </c>
      <c r="D18" s="83">
        <v>0.06</v>
      </c>
      <c r="E18" s="47" t="s">
        <v>17</v>
      </c>
      <c r="F18" s="84">
        <v>145</v>
      </c>
      <c r="G18" s="85">
        <v>18</v>
      </c>
      <c r="H18" s="47">
        <f t="shared" si="0"/>
        <v>2610</v>
      </c>
      <c r="I18" s="87" t="s">
        <v>18</v>
      </c>
      <c r="J18" s="47"/>
      <c r="K18" s="47"/>
      <c r="L18" s="47"/>
      <c r="M18" s="47" t="s">
        <v>55</v>
      </c>
      <c r="N18" s="67" t="s">
        <v>20</v>
      </c>
    </row>
    <row r="19" ht="107" customHeight="1" spans="1:14">
      <c r="A19" s="47" t="s">
        <v>56</v>
      </c>
      <c r="B19" s="47" t="s">
        <v>15</v>
      </c>
      <c r="C19" s="47" t="s">
        <v>16</v>
      </c>
      <c r="D19" s="83">
        <v>0.06</v>
      </c>
      <c r="E19" s="47" t="s">
        <v>17</v>
      </c>
      <c r="F19" s="84">
        <v>282</v>
      </c>
      <c r="G19" s="85">
        <v>18</v>
      </c>
      <c r="H19" s="47">
        <f t="shared" si="0"/>
        <v>5076</v>
      </c>
      <c r="I19" s="87" t="s">
        <v>57</v>
      </c>
      <c r="J19" s="47"/>
      <c r="K19" s="47"/>
      <c r="L19" s="47"/>
      <c r="M19" s="47" t="s">
        <v>58</v>
      </c>
      <c r="N19" s="67" t="s">
        <v>20</v>
      </c>
    </row>
    <row r="20" ht="112" customHeight="1" spans="1:14">
      <c r="A20" s="47" t="s">
        <v>59</v>
      </c>
      <c r="B20" s="47" t="s">
        <v>15</v>
      </c>
      <c r="C20" s="47" t="s">
        <v>16</v>
      </c>
      <c r="D20" s="83">
        <v>0.06</v>
      </c>
      <c r="E20" s="47" t="s">
        <v>17</v>
      </c>
      <c r="F20" s="84">
        <v>235</v>
      </c>
      <c r="G20" s="85">
        <v>18</v>
      </c>
      <c r="H20" s="47">
        <f t="shared" si="0"/>
        <v>4230</v>
      </c>
      <c r="I20" s="87" t="s">
        <v>60</v>
      </c>
      <c r="J20" s="47"/>
      <c r="K20" s="47"/>
      <c r="L20" s="47"/>
      <c r="M20" s="47" t="s">
        <v>61</v>
      </c>
      <c r="N20" s="67" t="s">
        <v>20</v>
      </c>
    </row>
    <row r="21" ht="93" customHeight="1" spans="1:14">
      <c r="A21" s="47" t="s">
        <v>62</v>
      </c>
      <c r="B21" s="47" t="s">
        <v>15</v>
      </c>
      <c r="C21" s="47" t="s">
        <v>16</v>
      </c>
      <c r="D21" s="83">
        <v>0.06</v>
      </c>
      <c r="E21" s="47" t="s">
        <v>17</v>
      </c>
      <c r="F21" s="84">
        <v>208</v>
      </c>
      <c r="G21" s="85">
        <v>18</v>
      </c>
      <c r="H21" s="47">
        <f t="shared" si="0"/>
        <v>3744</v>
      </c>
      <c r="I21" s="87" t="s">
        <v>18</v>
      </c>
      <c r="J21" s="47"/>
      <c r="K21" s="47"/>
      <c r="L21" s="47"/>
      <c r="M21" s="47" t="s">
        <v>63</v>
      </c>
      <c r="N21" s="67" t="s">
        <v>20</v>
      </c>
    </row>
    <row r="22" ht="105" customHeight="1" spans="1:14">
      <c r="A22" s="47" t="s">
        <v>64</v>
      </c>
      <c r="B22" s="47" t="s">
        <v>15</v>
      </c>
      <c r="C22" s="47" t="s">
        <v>16</v>
      </c>
      <c r="D22" s="83">
        <v>0.06</v>
      </c>
      <c r="E22" s="47" t="s">
        <v>17</v>
      </c>
      <c r="F22" s="84">
        <v>438</v>
      </c>
      <c r="G22" s="85">
        <v>18</v>
      </c>
      <c r="H22" s="47">
        <f t="shared" si="0"/>
        <v>7884</v>
      </c>
      <c r="I22" s="87" t="s">
        <v>65</v>
      </c>
      <c r="J22" s="47"/>
      <c r="K22" s="47"/>
      <c r="L22" s="47"/>
      <c r="M22" s="47" t="s">
        <v>66</v>
      </c>
      <c r="N22" s="67" t="s">
        <v>20</v>
      </c>
    </row>
    <row r="23" ht="98" customHeight="1" spans="1:14">
      <c r="A23" s="47" t="s">
        <v>67</v>
      </c>
      <c r="B23" s="47" t="s">
        <v>15</v>
      </c>
      <c r="C23" s="47" t="s">
        <v>16</v>
      </c>
      <c r="D23" s="83">
        <v>0.06</v>
      </c>
      <c r="E23" s="47" t="s">
        <v>17</v>
      </c>
      <c r="F23" s="84">
        <v>164</v>
      </c>
      <c r="G23" s="85">
        <v>18</v>
      </c>
      <c r="H23" s="47">
        <f t="shared" si="0"/>
        <v>2952</v>
      </c>
      <c r="I23" s="87" t="s">
        <v>18</v>
      </c>
      <c r="J23" s="47"/>
      <c r="K23" s="47"/>
      <c r="L23" s="47"/>
      <c r="M23" s="47" t="s">
        <v>68</v>
      </c>
      <c r="N23" s="67" t="s">
        <v>20</v>
      </c>
    </row>
    <row r="24" ht="99" customHeight="1" spans="1:14">
      <c r="A24" s="47" t="s">
        <v>69</v>
      </c>
      <c r="B24" s="47" t="s">
        <v>15</v>
      </c>
      <c r="C24" s="47" t="s">
        <v>16</v>
      </c>
      <c r="D24" s="83">
        <v>0.06</v>
      </c>
      <c r="E24" s="47" t="s">
        <v>17</v>
      </c>
      <c r="F24" s="84">
        <v>181</v>
      </c>
      <c r="G24" s="85">
        <v>18</v>
      </c>
      <c r="H24" s="47">
        <f t="shared" si="0"/>
        <v>3258</v>
      </c>
      <c r="I24" s="87" t="s">
        <v>18</v>
      </c>
      <c r="J24" s="47"/>
      <c r="K24" s="47"/>
      <c r="L24" s="47"/>
      <c r="M24" s="47" t="s">
        <v>70</v>
      </c>
      <c r="N24" s="67" t="s">
        <v>20</v>
      </c>
    </row>
    <row r="25" ht="124" customHeight="1" spans="1:14">
      <c r="A25" s="47" t="s">
        <v>71</v>
      </c>
      <c r="B25" s="47" t="s">
        <v>15</v>
      </c>
      <c r="C25" s="47" t="s">
        <v>16</v>
      </c>
      <c r="D25" s="83">
        <v>0.06</v>
      </c>
      <c r="E25" s="47" t="s">
        <v>17</v>
      </c>
      <c r="F25" s="84">
        <v>1375</v>
      </c>
      <c r="G25" s="85">
        <v>18</v>
      </c>
      <c r="H25" s="47">
        <f t="shared" si="0"/>
        <v>24750</v>
      </c>
      <c r="I25" s="87" t="s">
        <v>18</v>
      </c>
      <c r="J25" s="47"/>
      <c r="K25" s="47"/>
      <c r="L25" s="47"/>
      <c r="M25" s="47" t="s">
        <v>72</v>
      </c>
      <c r="N25" s="67" t="s">
        <v>20</v>
      </c>
    </row>
    <row r="26" ht="121" customHeight="1" spans="1:14">
      <c r="A26" s="47" t="s">
        <v>73</v>
      </c>
      <c r="B26" s="47" t="s">
        <v>15</v>
      </c>
      <c r="C26" s="47" t="s">
        <v>16</v>
      </c>
      <c r="D26" s="83">
        <v>0.06</v>
      </c>
      <c r="E26" s="47" t="s">
        <v>17</v>
      </c>
      <c r="F26" s="84">
        <v>309</v>
      </c>
      <c r="G26" s="85">
        <v>18</v>
      </c>
      <c r="H26" s="47">
        <f t="shared" si="0"/>
        <v>5562</v>
      </c>
      <c r="I26" s="60" t="s">
        <v>74</v>
      </c>
      <c r="J26" s="47"/>
      <c r="K26" s="47"/>
      <c r="L26" s="47"/>
      <c r="M26" s="47" t="s">
        <v>75</v>
      </c>
      <c r="N26" s="67" t="s">
        <v>20</v>
      </c>
    </row>
    <row r="27" ht="118" customHeight="1" spans="1:14">
      <c r="A27" s="47" t="s">
        <v>76</v>
      </c>
      <c r="B27" s="47" t="s">
        <v>15</v>
      </c>
      <c r="C27" s="47" t="s">
        <v>16</v>
      </c>
      <c r="D27" s="83">
        <v>0.06</v>
      </c>
      <c r="E27" s="47" t="s">
        <v>17</v>
      </c>
      <c r="F27" s="84">
        <v>403</v>
      </c>
      <c r="G27" s="85">
        <v>18</v>
      </c>
      <c r="H27" s="47">
        <f t="shared" si="0"/>
        <v>7254</v>
      </c>
      <c r="I27" s="60" t="s">
        <v>77</v>
      </c>
      <c r="J27" s="47"/>
      <c r="K27" s="47"/>
      <c r="L27" s="47"/>
      <c r="M27" s="47" t="s">
        <v>78</v>
      </c>
      <c r="N27" s="67" t="s">
        <v>20</v>
      </c>
    </row>
    <row r="28" ht="84" spans="1:14">
      <c r="A28" s="47" t="s">
        <v>79</v>
      </c>
      <c r="B28" s="47" t="s">
        <v>15</v>
      </c>
      <c r="C28" s="47" t="s">
        <v>16</v>
      </c>
      <c r="D28" s="83">
        <v>0.06</v>
      </c>
      <c r="E28" s="47" t="s">
        <v>17</v>
      </c>
      <c r="F28" s="86">
        <v>228</v>
      </c>
      <c r="G28" s="85">
        <v>18</v>
      </c>
      <c r="H28" s="47">
        <f t="shared" si="0"/>
        <v>4104</v>
      </c>
      <c r="I28" s="87" t="s">
        <v>65</v>
      </c>
      <c r="M28" s="47" t="s">
        <v>80</v>
      </c>
      <c r="N28" s="67" t="s">
        <v>20</v>
      </c>
    </row>
  </sheetData>
  <autoFilter xmlns:etc="http://www.wps.cn/officeDocument/2017/etCustomData" ref="A1:N28" etc:filterBottomFollowUsedRange="0">
    <extLst/>
  </autoFilter>
  <hyperlinks>
    <hyperlink ref="N27" r:id="rId1" display="linzhi03@longfor.com"/>
    <hyperlink ref="N26" r:id="rId1" display="linzhi03@longfor.com"/>
    <hyperlink ref="N2" r:id="rId1" display="linzhi03@longfor.com"/>
    <hyperlink ref="N4" r:id="rId1" display="linzhi03@longfor.com"/>
    <hyperlink ref="N6" r:id="rId1" display="linzhi03@longfor.com"/>
    <hyperlink ref="N8" r:id="rId1" display="linzhi03@longfor.com"/>
    <hyperlink ref="N10" r:id="rId1" display="linzhi03@longfor.com"/>
    <hyperlink ref="N12" r:id="rId1" display="linzhi03@longfor.com"/>
    <hyperlink ref="N14" r:id="rId1" display="linzhi03@longfor.com"/>
    <hyperlink ref="N16" r:id="rId1" display="linzhi03@longfor.com"/>
    <hyperlink ref="N18" r:id="rId1" display="linzhi03@longfor.com"/>
    <hyperlink ref="N20" r:id="rId1" display="linzhi03@longfor.com"/>
    <hyperlink ref="N22" r:id="rId1" display="linzhi03@longfor.com"/>
    <hyperlink ref="N24" r:id="rId1" display="linzhi03@longfor.com"/>
    <hyperlink ref="N3" r:id="rId1" display="linzhi03@longfor.com" tooltip="mailto:linzhi03@longfor.com"/>
    <hyperlink ref="N5" r:id="rId1" display="linzhi03@longfor.com"/>
    <hyperlink ref="N7" r:id="rId1" display="linzhi03@longfor.com"/>
    <hyperlink ref="N9" r:id="rId1" display="linzhi03@longfor.com"/>
    <hyperlink ref="N11" r:id="rId1" display="linzhi03@longfor.com"/>
    <hyperlink ref="N13" r:id="rId1" display="linzhi03@longfor.com"/>
    <hyperlink ref="N15" r:id="rId1" display="linzhi03@longfor.com"/>
    <hyperlink ref="N17" r:id="rId1" display="linzhi03@longfor.com"/>
    <hyperlink ref="N19" r:id="rId1" display="linzhi03@longfor.com"/>
    <hyperlink ref="N21" r:id="rId1" display="linzhi03@longfor.com"/>
    <hyperlink ref="N23" r:id="rId1" display="linzhi03@longfor.com"/>
    <hyperlink ref="N25" r:id="rId1" display="linzhi03@longfor.com"/>
    <hyperlink ref="N28" r:id="rId1" display="linzhi03@longfor.com"/>
  </hyperlink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1" sqref="A1:M8"/>
    </sheetView>
  </sheetViews>
  <sheetFormatPr defaultColWidth="9" defaultRowHeight="12" outlineLevelRow="6"/>
  <cols>
    <col min="1" max="1" width="17.75" style="32" customWidth="1"/>
    <col min="2" max="2" width="11.125" style="31" customWidth="1"/>
    <col min="3" max="3" width="7.875" style="31" customWidth="1"/>
    <col min="4" max="6" width="4.625" style="31" customWidth="1"/>
    <col min="7" max="8" width="9.25" style="33" customWidth="1"/>
    <col min="9" max="9" width="31.625" style="31" customWidth="1"/>
    <col min="10" max="10" width="4.625" style="31" hidden="1" customWidth="1"/>
    <col min="11" max="11" width="9.5" style="31" hidden="1" customWidth="1"/>
    <col min="12" max="12" width="11.25" style="31" hidden="1" customWidth="1"/>
    <col min="13" max="14" width="16.875" style="32" customWidth="1"/>
    <col min="15" max="16384" width="9" style="31"/>
  </cols>
  <sheetData>
    <row r="1" s="31" customFormat="1" spans="1:14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6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41" t="s">
        <v>12</v>
      </c>
      <c r="N1" s="14" t="s">
        <v>13</v>
      </c>
    </row>
    <row r="2" s="31" customFormat="1" ht="24" spans="1:14">
      <c r="A2" s="14" t="s">
        <v>286</v>
      </c>
      <c r="B2" s="37" t="s">
        <v>15</v>
      </c>
      <c r="C2" s="37" t="s">
        <v>16</v>
      </c>
      <c r="D2" s="38">
        <v>0.06</v>
      </c>
      <c r="E2" s="37" t="s">
        <v>145</v>
      </c>
      <c r="F2" s="37">
        <v>1</v>
      </c>
      <c r="G2" s="39"/>
      <c r="H2" s="39">
        <f t="shared" ref="H2:H7" si="0">G2*F2</f>
        <v>0</v>
      </c>
      <c r="I2" s="14" t="s">
        <v>287</v>
      </c>
      <c r="J2" s="14"/>
      <c r="K2" s="14"/>
      <c r="L2" s="14"/>
      <c r="M2" s="14" t="s">
        <v>288</v>
      </c>
      <c r="N2" s="42"/>
    </row>
    <row r="3" s="31" customFormat="1" ht="24" spans="1:14">
      <c r="A3" s="14" t="s">
        <v>289</v>
      </c>
      <c r="B3" s="37" t="s">
        <v>15</v>
      </c>
      <c r="C3" s="37" t="s">
        <v>16</v>
      </c>
      <c r="D3" s="38">
        <v>0.06</v>
      </c>
      <c r="E3" s="37" t="s">
        <v>145</v>
      </c>
      <c r="F3" s="37">
        <v>1</v>
      </c>
      <c r="G3" s="39"/>
      <c r="H3" s="39">
        <f t="shared" si="0"/>
        <v>0</v>
      </c>
      <c r="I3" s="14" t="s">
        <v>290</v>
      </c>
      <c r="J3" s="37"/>
      <c r="K3" s="37"/>
      <c r="L3" s="37"/>
      <c r="M3" s="14" t="s">
        <v>291</v>
      </c>
      <c r="N3" s="43"/>
    </row>
    <row r="4" s="31" customFormat="1" ht="24" spans="1:14">
      <c r="A4" s="14" t="s">
        <v>292</v>
      </c>
      <c r="B4" s="37" t="s">
        <v>15</v>
      </c>
      <c r="C4" s="37" t="s">
        <v>16</v>
      </c>
      <c r="D4" s="38">
        <v>0.06</v>
      </c>
      <c r="E4" s="37" t="s">
        <v>145</v>
      </c>
      <c r="F4" s="37">
        <v>1</v>
      </c>
      <c r="G4" s="39"/>
      <c r="H4" s="39">
        <f t="shared" si="0"/>
        <v>0</v>
      </c>
      <c r="I4" s="14" t="s">
        <v>293</v>
      </c>
      <c r="J4" s="37"/>
      <c r="K4" s="37"/>
      <c r="L4" s="37"/>
      <c r="M4" s="14" t="s">
        <v>294</v>
      </c>
      <c r="N4" s="42"/>
    </row>
    <row r="5" s="31" customFormat="1" ht="24" spans="1:14">
      <c r="A5" s="14" t="s">
        <v>295</v>
      </c>
      <c r="B5" s="37" t="s">
        <v>15</v>
      </c>
      <c r="C5" s="37" t="s">
        <v>16</v>
      </c>
      <c r="D5" s="38">
        <v>0.06</v>
      </c>
      <c r="E5" s="37" t="s">
        <v>145</v>
      </c>
      <c r="F5" s="37">
        <v>1</v>
      </c>
      <c r="G5" s="39"/>
      <c r="H5" s="39">
        <f t="shared" si="0"/>
        <v>0</v>
      </c>
      <c r="I5" s="14" t="s">
        <v>296</v>
      </c>
      <c r="J5" s="37"/>
      <c r="K5" s="37"/>
      <c r="L5" s="37"/>
      <c r="M5" s="14" t="s">
        <v>297</v>
      </c>
      <c r="N5" s="43"/>
    </row>
    <row r="6" s="31" customFormat="1" ht="24" spans="1:14">
      <c r="A6" s="14" t="s">
        <v>298</v>
      </c>
      <c r="B6" s="37" t="s">
        <v>15</v>
      </c>
      <c r="C6" s="37" t="s">
        <v>16</v>
      </c>
      <c r="D6" s="38">
        <v>0.06</v>
      </c>
      <c r="E6" s="37" t="s">
        <v>145</v>
      </c>
      <c r="F6" s="37">
        <v>1</v>
      </c>
      <c r="G6" s="40"/>
      <c r="H6" s="39">
        <f t="shared" si="0"/>
        <v>0</v>
      </c>
      <c r="I6" s="14" t="s">
        <v>290</v>
      </c>
      <c r="J6" s="37"/>
      <c r="K6" s="37"/>
      <c r="L6" s="37"/>
      <c r="M6" s="14" t="s">
        <v>299</v>
      </c>
      <c r="N6" s="43"/>
    </row>
    <row r="7" s="31" customFormat="1" ht="24" spans="1:14">
      <c r="A7" s="14" t="s">
        <v>300</v>
      </c>
      <c r="B7" s="37" t="s">
        <v>15</v>
      </c>
      <c r="C7" s="37" t="s">
        <v>16</v>
      </c>
      <c r="D7" s="38">
        <v>0.06</v>
      </c>
      <c r="E7" s="37" t="s">
        <v>145</v>
      </c>
      <c r="F7" s="37">
        <v>1</v>
      </c>
      <c r="G7" s="40"/>
      <c r="H7" s="39">
        <f t="shared" si="0"/>
        <v>0</v>
      </c>
      <c r="I7" s="14" t="s">
        <v>290</v>
      </c>
      <c r="J7" s="37"/>
      <c r="K7" s="37"/>
      <c r="L7" s="37"/>
      <c r="M7" s="14" t="s">
        <v>301</v>
      </c>
      <c r="N7" s="43"/>
    </row>
  </sheetData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workbookViewId="0">
      <selection activeCell="H1" sqref="H$1:H$1048576"/>
    </sheetView>
  </sheetViews>
  <sheetFormatPr defaultColWidth="9" defaultRowHeight="130" customHeight="1"/>
  <cols>
    <col min="1" max="1" width="15.625" style="19" customWidth="1"/>
    <col min="2" max="2" width="8.875" style="19" customWidth="1"/>
    <col min="3" max="3" width="7.875" style="19" customWidth="1"/>
    <col min="4" max="6" width="4.625" style="19" customWidth="1"/>
    <col min="7" max="8" width="8.375" style="30" customWidth="1"/>
    <col min="9" max="9" width="4.625" style="19" hidden="1" customWidth="1"/>
    <col min="10" max="10" width="9.5" style="19" hidden="1" customWidth="1"/>
    <col min="11" max="11" width="11.25" style="19" hidden="1" customWidth="1"/>
    <col min="12" max="12" width="41.25" style="19" customWidth="1"/>
    <col min="13" max="13" width="14.25" style="19" customWidth="1"/>
    <col min="14" max="16384" width="9" style="19"/>
  </cols>
  <sheetData>
    <row r="1" ht="15" customHeight="1" spans="1:14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21" t="s">
        <v>12</v>
      </c>
      <c r="N1" s="23"/>
    </row>
    <row r="2" hidden="1" customHeight="1" spans="1:14">
      <c r="A2" s="23" t="s">
        <v>144</v>
      </c>
      <c r="B2" s="23" t="s">
        <v>15</v>
      </c>
      <c r="C2" s="23" t="s">
        <v>16</v>
      </c>
      <c r="D2" s="24">
        <v>0.06</v>
      </c>
      <c r="E2" s="23" t="s">
        <v>145</v>
      </c>
      <c r="F2" s="23">
        <v>1</v>
      </c>
      <c r="G2" s="25">
        <v>4543.5806451613</v>
      </c>
      <c r="H2" s="25">
        <f t="shared" ref="H2:H28" si="0">F2*G2</f>
        <v>4543.5806451613</v>
      </c>
      <c r="I2" s="23"/>
      <c r="J2" s="23"/>
      <c r="K2" s="23"/>
      <c r="L2" s="23" t="s">
        <v>146</v>
      </c>
      <c r="M2" s="23" t="s">
        <v>302</v>
      </c>
      <c r="N2" s="23"/>
    </row>
    <row r="3" hidden="1" customHeight="1" spans="1:14">
      <c r="A3" s="23" t="s">
        <v>148</v>
      </c>
      <c r="B3" s="23" t="s">
        <v>15</v>
      </c>
      <c r="C3" s="23" t="s">
        <v>16</v>
      </c>
      <c r="D3" s="24">
        <v>0.06</v>
      </c>
      <c r="E3" s="23" t="s">
        <v>145</v>
      </c>
      <c r="F3" s="23">
        <v>1</v>
      </c>
      <c r="G3" s="25">
        <v>1536.38709677419</v>
      </c>
      <c r="H3" s="25">
        <f t="shared" si="0"/>
        <v>1536.38709677419</v>
      </c>
      <c r="I3" s="23"/>
      <c r="J3" s="23"/>
      <c r="K3" s="23"/>
      <c r="L3" s="23" t="s">
        <v>149</v>
      </c>
      <c r="M3" s="23" t="s">
        <v>303</v>
      </c>
      <c r="N3" s="23"/>
    </row>
    <row r="4" hidden="1" customHeight="1" spans="1:14">
      <c r="A4" s="23" t="s">
        <v>151</v>
      </c>
      <c r="B4" s="23" t="s">
        <v>15</v>
      </c>
      <c r="C4" s="23" t="s">
        <v>16</v>
      </c>
      <c r="D4" s="24">
        <v>0.06</v>
      </c>
      <c r="E4" s="23" t="s">
        <v>145</v>
      </c>
      <c r="F4" s="23">
        <v>1</v>
      </c>
      <c r="G4" s="25">
        <v>3056.51612903226</v>
      </c>
      <c r="H4" s="25">
        <f t="shared" si="0"/>
        <v>3056.51612903226</v>
      </c>
      <c r="I4" s="23"/>
      <c r="J4" s="23"/>
      <c r="K4" s="23"/>
      <c r="L4" s="23" t="s">
        <v>152</v>
      </c>
      <c r="M4" s="23" t="s">
        <v>304</v>
      </c>
      <c r="N4" s="23"/>
    </row>
    <row r="5" s="19" customFormat="1" hidden="1" customHeight="1" spans="1:14">
      <c r="A5" s="23" t="s">
        <v>154</v>
      </c>
      <c r="B5" s="23" t="s">
        <v>15</v>
      </c>
      <c r="C5" s="23" t="s">
        <v>16</v>
      </c>
      <c r="D5" s="24">
        <v>0.06</v>
      </c>
      <c r="E5" s="23" t="s">
        <v>145</v>
      </c>
      <c r="F5" s="23">
        <v>1</v>
      </c>
      <c r="G5" s="25">
        <v>1621.67741935484</v>
      </c>
      <c r="H5" s="25">
        <f t="shared" si="0"/>
        <v>1621.67741935484</v>
      </c>
      <c r="I5" s="23"/>
      <c r="J5" s="23"/>
      <c r="K5" s="23"/>
      <c r="L5" s="23" t="s">
        <v>155</v>
      </c>
      <c r="M5" s="23" t="s">
        <v>305</v>
      </c>
      <c r="N5" s="23"/>
    </row>
    <row r="6" hidden="1" customHeight="1" spans="1:14">
      <c r="A6" s="23" t="s">
        <v>157</v>
      </c>
      <c r="B6" s="23" t="s">
        <v>15</v>
      </c>
      <c r="C6" s="23" t="s">
        <v>16</v>
      </c>
      <c r="D6" s="24">
        <v>0.06</v>
      </c>
      <c r="E6" s="23" t="s">
        <v>145</v>
      </c>
      <c r="F6" s="23">
        <v>1</v>
      </c>
      <c r="G6" s="25">
        <v>4076.12903225806</v>
      </c>
      <c r="H6" s="25">
        <f t="shared" si="0"/>
        <v>4076.12903225806</v>
      </c>
      <c r="I6" s="23"/>
      <c r="J6" s="23"/>
      <c r="K6" s="23"/>
      <c r="L6" s="23" t="s">
        <v>158</v>
      </c>
      <c r="M6" s="23" t="s">
        <v>306</v>
      </c>
      <c r="N6" s="23"/>
    </row>
    <row r="7" hidden="1" customHeight="1" spans="1:14">
      <c r="A7" s="23" t="s">
        <v>160</v>
      </c>
      <c r="B7" s="23" t="s">
        <v>15</v>
      </c>
      <c r="C7" s="23" t="s">
        <v>16</v>
      </c>
      <c r="D7" s="24">
        <v>0.06</v>
      </c>
      <c r="E7" s="23" t="s">
        <v>145</v>
      </c>
      <c r="F7" s="23">
        <v>1</v>
      </c>
      <c r="G7" s="25">
        <v>2432.61290322581</v>
      </c>
      <c r="H7" s="25">
        <f t="shared" si="0"/>
        <v>2432.61290322581</v>
      </c>
      <c r="I7" s="23"/>
      <c r="J7" s="23"/>
      <c r="K7" s="23"/>
      <c r="L7" s="23" t="s">
        <v>161</v>
      </c>
      <c r="M7" s="23" t="s">
        <v>307</v>
      </c>
      <c r="N7" s="23"/>
    </row>
    <row r="8" hidden="1" customHeight="1" spans="1:14">
      <c r="A8" s="23" t="s">
        <v>163</v>
      </c>
      <c r="B8" s="23" t="s">
        <v>15</v>
      </c>
      <c r="C8" s="23" t="s">
        <v>16</v>
      </c>
      <c r="D8" s="24">
        <v>0.06</v>
      </c>
      <c r="E8" s="23" t="s">
        <v>145</v>
      </c>
      <c r="F8" s="23">
        <v>1</v>
      </c>
      <c r="G8" s="25">
        <v>3354.96774193548</v>
      </c>
      <c r="H8" s="25">
        <f t="shared" si="0"/>
        <v>3354.96774193548</v>
      </c>
      <c r="I8" s="23"/>
      <c r="J8" s="23"/>
      <c r="K8" s="23"/>
      <c r="L8" s="23" t="s">
        <v>164</v>
      </c>
      <c r="M8" s="23" t="s">
        <v>308</v>
      </c>
      <c r="N8" s="23"/>
    </row>
    <row r="9" hidden="1" customHeight="1" spans="1:14">
      <c r="A9" s="23" t="s">
        <v>166</v>
      </c>
      <c r="B9" s="23" t="s">
        <v>15</v>
      </c>
      <c r="C9" s="23" t="s">
        <v>16</v>
      </c>
      <c r="D9" s="24">
        <v>0.06</v>
      </c>
      <c r="E9" s="23" t="s">
        <v>145</v>
      </c>
      <c r="F9" s="23">
        <v>1</v>
      </c>
      <c r="G9" s="25">
        <v>1348.83870967742</v>
      </c>
      <c r="H9" s="25">
        <f t="shared" si="0"/>
        <v>1348.83870967742</v>
      </c>
      <c r="I9" s="23"/>
      <c r="J9" s="23"/>
      <c r="K9" s="23"/>
      <c r="L9" s="23" t="s">
        <v>167</v>
      </c>
      <c r="M9" s="23" t="s">
        <v>309</v>
      </c>
      <c r="N9" s="23"/>
    </row>
    <row r="10" hidden="1" customHeight="1" spans="1:14">
      <c r="A10" s="23" t="s">
        <v>169</v>
      </c>
      <c r="B10" s="23" t="s">
        <v>15</v>
      </c>
      <c r="C10" s="23" t="s">
        <v>16</v>
      </c>
      <c r="D10" s="24">
        <v>0.06</v>
      </c>
      <c r="E10" s="23" t="s">
        <v>145</v>
      </c>
      <c r="F10" s="23">
        <v>1</v>
      </c>
      <c r="G10" s="25">
        <v>678.774193548387</v>
      </c>
      <c r="H10" s="25">
        <f t="shared" si="0"/>
        <v>678.774193548387</v>
      </c>
      <c r="I10" s="23"/>
      <c r="J10" s="23"/>
      <c r="K10" s="23"/>
      <c r="L10" s="23" t="s">
        <v>161</v>
      </c>
      <c r="M10" s="23" t="s">
        <v>310</v>
      </c>
      <c r="N10" s="23"/>
    </row>
    <row r="11" hidden="1" customHeight="1" spans="1:14">
      <c r="A11" s="23" t="s">
        <v>171</v>
      </c>
      <c r="B11" s="23" t="s">
        <v>15</v>
      </c>
      <c r="C11" s="23" t="s">
        <v>16</v>
      </c>
      <c r="D11" s="24">
        <v>0.06</v>
      </c>
      <c r="E11" s="23" t="s">
        <v>145</v>
      </c>
      <c r="F11" s="23">
        <v>1</v>
      </c>
      <c r="G11" s="25">
        <v>4923.90322580646</v>
      </c>
      <c r="H11" s="25">
        <f t="shared" si="0"/>
        <v>4923.90322580646</v>
      </c>
      <c r="I11" s="23"/>
      <c r="J11" s="23"/>
      <c r="K11" s="23"/>
      <c r="L11" s="23" t="s">
        <v>149</v>
      </c>
      <c r="M11" s="23" t="s">
        <v>311</v>
      </c>
      <c r="N11" s="23"/>
    </row>
    <row r="12" hidden="1" customHeight="1" spans="1:14">
      <c r="A12" s="23" t="s">
        <v>173</v>
      </c>
      <c r="B12" s="23" t="s">
        <v>15</v>
      </c>
      <c r="C12" s="23" t="s">
        <v>16</v>
      </c>
      <c r="D12" s="24">
        <v>0.06</v>
      </c>
      <c r="E12" s="23" t="s">
        <v>145</v>
      </c>
      <c r="F12" s="23">
        <v>1</v>
      </c>
      <c r="G12" s="25">
        <v>897.677419354839</v>
      </c>
      <c r="H12" s="25">
        <f t="shared" si="0"/>
        <v>897.677419354839</v>
      </c>
      <c r="I12" s="23"/>
      <c r="J12" s="23"/>
      <c r="K12" s="23"/>
      <c r="L12" s="23" t="s">
        <v>167</v>
      </c>
      <c r="M12" s="23" t="s">
        <v>312</v>
      </c>
      <c r="N12" s="23"/>
    </row>
    <row r="13" hidden="1" customHeight="1" spans="1:14">
      <c r="A13" s="23" t="s">
        <v>175</v>
      </c>
      <c r="B13" s="23" t="s">
        <v>15</v>
      </c>
      <c r="C13" s="23" t="s">
        <v>16</v>
      </c>
      <c r="D13" s="24">
        <v>0.06</v>
      </c>
      <c r="E13" s="23" t="s">
        <v>145</v>
      </c>
      <c r="F13" s="23">
        <v>1</v>
      </c>
      <c r="G13" s="25">
        <v>6372.58064516129</v>
      </c>
      <c r="H13" s="25">
        <f t="shared" si="0"/>
        <v>6372.58064516129</v>
      </c>
      <c r="I13" s="23"/>
      <c r="J13" s="23"/>
      <c r="K13" s="23"/>
      <c r="L13" s="23" t="s">
        <v>152</v>
      </c>
      <c r="M13" s="23" t="s">
        <v>313</v>
      </c>
      <c r="N13" s="23"/>
    </row>
    <row r="14" hidden="1" customHeight="1" spans="1:14">
      <c r="A14" s="23" t="s">
        <v>177</v>
      </c>
      <c r="B14" s="23" t="s">
        <v>15</v>
      </c>
      <c r="C14" s="23" t="s">
        <v>16</v>
      </c>
      <c r="D14" s="24">
        <v>0.06</v>
      </c>
      <c r="E14" s="23" t="s">
        <v>145</v>
      </c>
      <c r="F14" s="23">
        <v>1</v>
      </c>
      <c r="G14" s="25">
        <v>4466.32258064516</v>
      </c>
      <c r="H14" s="25">
        <f t="shared" si="0"/>
        <v>4466.32258064516</v>
      </c>
      <c r="I14" s="23"/>
      <c r="J14" s="23"/>
      <c r="K14" s="23"/>
      <c r="L14" s="23" t="s">
        <v>152</v>
      </c>
      <c r="M14" s="23" t="s">
        <v>314</v>
      </c>
      <c r="N14" s="23"/>
    </row>
    <row r="15" hidden="1" customHeight="1" spans="1:14">
      <c r="A15" s="23" t="s">
        <v>179</v>
      </c>
      <c r="B15" s="23" t="s">
        <v>15</v>
      </c>
      <c r="C15" s="23" t="s">
        <v>16</v>
      </c>
      <c r="D15" s="24">
        <v>0.06</v>
      </c>
      <c r="E15" s="23" t="s">
        <v>145</v>
      </c>
      <c r="F15" s="23">
        <v>1</v>
      </c>
      <c r="G15" s="25">
        <v>2461.35483870968</v>
      </c>
      <c r="H15" s="25">
        <f t="shared" si="0"/>
        <v>2461.35483870968</v>
      </c>
      <c r="I15" s="23"/>
      <c r="J15" s="23"/>
      <c r="K15" s="23"/>
      <c r="L15" s="23" t="s">
        <v>158</v>
      </c>
      <c r="M15" s="23" t="s">
        <v>315</v>
      </c>
      <c r="N15" s="23"/>
    </row>
    <row r="16" hidden="1" customHeight="1" spans="1:14">
      <c r="A16" s="23" t="s">
        <v>181</v>
      </c>
      <c r="B16" s="23" t="s">
        <v>15</v>
      </c>
      <c r="C16" s="23" t="s">
        <v>16</v>
      </c>
      <c r="D16" s="24">
        <v>0.06</v>
      </c>
      <c r="E16" s="23" t="s">
        <v>145</v>
      </c>
      <c r="F16" s="23">
        <v>1</v>
      </c>
      <c r="G16" s="25">
        <v>2489.8064516129</v>
      </c>
      <c r="H16" s="25">
        <f t="shared" si="0"/>
        <v>2489.8064516129</v>
      </c>
      <c r="I16" s="23"/>
      <c r="J16" s="23"/>
      <c r="K16" s="23"/>
      <c r="L16" s="23" t="s">
        <v>161</v>
      </c>
      <c r="M16" s="23" t="s">
        <v>316</v>
      </c>
      <c r="N16" s="23"/>
    </row>
    <row r="17" customHeight="1" spans="1:14">
      <c r="A17" s="23" t="s">
        <v>183</v>
      </c>
      <c r="B17" s="23" t="s">
        <v>15</v>
      </c>
      <c r="C17" s="23" t="s">
        <v>16</v>
      </c>
      <c r="D17" s="24">
        <v>0.06</v>
      </c>
      <c r="E17" s="23" t="s">
        <v>145</v>
      </c>
      <c r="F17" s="23">
        <v>1</v>
      </c>
      <c r="G17" s="25">
        <v>2752.25806451613</v>
      </c>
      <c r="H17" s="25">
        <f t="shared" si="0"/>
        <v>2752.25806451613</v>
      </c>
      <c r="I17" s="23"/>
      <c r="J17" s="23"/>
      <c r="K17" s="23"/>
      <c r="L17" s="23" t="s">
        <v>317</v>
      </c>
      <c r="M17" s="23" t="s">
        <v>318</v>
      </c>
      <c r="N17" s="23"/>
    </row>
    <row r="18" hidden="1" customHeight="1" spans="1:14">
      <c r="A18" s="23" t="s">
        <v>186</v>
      </c>
      <c r="B18" s="23" t="s">
        <v>15</v>
      </c>
      <c r="C18" s="23" t="s">
        <v>16</v>
      </c>
      <c r="D18" s="24">
        <v>0.06</v>
      </c>
      <c r="E18" s="23" t="s">
        <v>145</v>
      </c>
      <c r="F18" s="23">
        <v>1</v>
      </c>
      <c r="G18" s="25">
        <v>2348.12903225807</v>
      </c>
      <c r="H18" s="25">
        <f t="shared" si="0"/>
        <v>2348.12903225807</v>
      </c>
      <c r="I18" s="23"/>
      <c r="J18" s="23"/>
      <c r="K18" s="23"/>
      <c r="L18" s="23" t="s">
        <v>161</v>
      </c>
      <c r="M18" s="23" t="s">
        <v>319</v>
      </c>
      <c r="N18" s="23"/>
    </row>
    <row r="19" hidden="1" customHeight="1" spans="1:14">
      <c r="A19" s="23" t="s">
        <v>188</v>
      </c>
      <c r="B19" s="23" t="s">
        <v>15</v>
      </c>
      <c r="C19" s="23" t="s">
        <v>16</v>
      </c>
      <c r="D19" s="24">
        <v>0.06</v>
      </c>
      <c r="E19" s="23" t="s">
        <v>145</v>
      </c>
      <c r="F19" s="23">
        <v>1</v>
      </c>
      <c r="G19" s="25">
        <v>1827.29032258064</v>
      </c>
      <c r="H19" s="25">
        <f t="shared" si="0"/>
        <v>1827.29032258064</v>
      </c>
      <c r="I19" s="23"/>
      <c r="J19" s="23"/>
      <c r="K19" s="23"/>
      <c r="L19" s="23" t="s">
        <v>158</v>
      </c>
      <c r="M19" s="23" t="s">
        <v>320</v>
      </c>
      <c r="N19" s="23"/>
    </row>
    <row r="20" hidden="1" customHeight="1" spans="1:14">
      <c r="A20" s="23" t="s">
        <v>190</v>
      </c>
      <c r="B20" s="23" t="s">
        <v>15</v>
      </c>
      <c r="C20" s="23" t="s">
        <v>16</v>
      </c>
      <c r="D20" s="24">
        <v>0.06</v>
      </c>
      <c r="E20" s="23" t="s">
        <v>145</v>
      </c>
      <c r="F20" s="23">
        <v>1</v>
      </c>
      <c r="G20" s="25">
        <v>5445.54838709677</v>
      </c>
      <c r="H20" s="25">
        <f t="shared" si="0"/>
        <v>5445.54838709677</v>
      </c>
      <c r="I20" s="23"/>
      <c r="J20" s="23"/>
      <c r="K20" s="23"/>
      <c r="L20" s="23" t="s">
        <v>161</v>
      </c>
      <c r="M20" s="23" t="s">
        <v>321</v>
      </c>
      <c r="N20" s="23"/>
    </row>
    <row r="21" hidden="1" customHeight="1" spans="1:14">
      <c r="A21" s="23" t="s">
        <v>192</v>
      </c>
      <c r="B21" s="23" t="s">
        <v>15</v>
      </c>
      <c r="C21" s="23" t="s">
        <v>16</v>
      </c>
      <c r="D21" s="24">
        <v>0.06</v>
      </c>
      <c r="E21" s="23" t="s">
        <v>145</v>
      </c>
      <c r="F21" s="23">
        <v>1</v>
      </c>
      <c r="G21" s="25">
        <v>4073.22580645161</v>
      </c>
      <c r="H21" s="25">
        <f t="shared" si="0"/>
        <v>4073.22580645161</v>
      </c>
      <c r="I21" s="23"/>
      <c r="J21" s="23"/>
      <c r="K21" s="23"/>
      <c r="L21" s="23" t="s">
        <v>193</v>
      </c>
      <c r="M21" s="23" t="s">
        <v>322</v>
      </c>
      <c r="N21" s="23"/>
    </row>
    <row r="22" hidden="1" customHeight="1" spans="1:14">
      <c r="A22" s="23" t="s">
        <v>195</v>
      </c>
      <c r="B22" s="23" t="s">
        <v>15</v>
      </c>
      <c r="C22" s="23" t="s">
        <v>16</v>
      </c>
      <c r="D22" s="24">
        <v>0.06</v>
      </c>
      <c r="E22" s="23" t="s">
        <v>145</v>
      </c>
      <c r="F22" s="23">
        <v>1</v>
      </c>
      <c r="G22" s="25">
        <v>3580.29032258065</v>
      </c>
      <c r="H22" s="25">
        <f t="shared" si="0"/>
        <v>3580.29032258065</v>
      </c>
      <c r="I22" s="23"/>
      <c r="J22" s="23"/>
      <c r="K22" s="23"/>
      <c r="L22" s="23" t="s">
        <v>196</v>
      </c>
      <c r="M22" s="23" t="s">
        <v>323</v>
      </c>
      <c r="N22" s="23"/>
    </row>
    <row r="23" hidden="1" customHeight="1" spans="1:14">
      <c r="A23" s="23" t="s">
        <v>198</v>
      </c>
      <c r="B23" s="23" t="s">
        <v>15</v>
      </c>
      <c r="C23" s="23" t="s">
        <v>16</v>
      </c>
      <c r="D23" s="24">
        <v>0.06</v>
      </c>
      <c r="E23" s="23" t="s">
        <v>145</v>
      </c>
      <c r="F23" s="23">
        <v>1</v>
      </c>
      <c r="G23" s="25">
        <v>4811.32258064516</v>
      </c>
      <c r="H23" s="25">
        <f t="shared" si="0"/>
        <v>4811.32258064516</v>
      </c>
      <c r="I23" s="23"/>
      <c r="J23" s="23"/>
      <c r="K23" s="23"/>
      <c r="L23" s="23" t="s">
        <v>164</v>
      </c>
      <c r="M23" s="23" t="s">
        <v>324</v>
      </c>
      <c r="N23" s="23"/>
    </row>
    <row r="24" hidden="1" customHeight="1" spans="1:14">
      <c r="A24" s="23" t="s">
        <v>200</v>
      </c>
      <c r="B24" s="23" t="s">
        <v>15</v>
      </c>
      <c r="C24" s="23" t="s">
        <v>16</v>
      </c>
      <c r="D24" s="24">
        <v>0.06</v>
      </c>
      <c r="E24" s="23" t="s">
        <v>145</v>
      </c>
      <c r="F24" s="23">
        <v>1</v>
      </c>
      <c r="G24" s="25">
        <v>6532.87096774193</v>
      </c>
      <c r="H24" s="25">
        <f t="shared" si="0"/>
        <v>6532.87096774193</v>
      </c>
      <c r="I24" s="23"/>
      <c r="J24" s="23"/>
      <c r="K24" s="23"/>
      <c r="L24" s="23" t="s">
        <v>201</v>
      </c>
      <c r="M24" s="23" t="s">
        <v>325</v>
      </c>
      <c r="N24" s="23"/>
    </row>
    <row r="25" hidden="1" customHeight="1" spans="1:14">
      <c r="A25" s="23" t="s">
        <v>203</v>
      </c>
      <c r="B25" s="23" t="s">
        <v>15</v>
      </c>
      <c r="C25" s="23" t="s">
        <v>16</v>
      </c>
      <c r="D25" s="24">
        <v>0.06</v>
      </c>
      <c r="E25" s="23" t="s">
        <v>145</v>
      </c>
      <c r="F25" s="23">
        <v>1</v>
      </c>
      <c r="G25" s="25">
        <v>2978.12903225806</v>
      </c>
      <c r="H25" s="25">
        <f t="shared" si="0"/>
        <v>2978.12903225806</v>
      </c>
      <c r="I25" s="23"/>
      <c r="J25" s="23"/>
      <c r="K25" s="23"/>
      <c r="L25" s="23" t="s">
        <v>204</v>
      </c>
      <c r="M25" s="23" t="s">
        <v>326</v>
      </c>
      <c r="N25" s="23"/>
    </row>
    <row r="26" hidden="1" customHeight="1" spans="1:14">
      <c r="A26" s="23" t="s">
        <v>206</v>
      </c>
      <c r="B26" s="23" t="s">
        <v>15</v>
      </c>
      <c r="C26" s="23" t="s">
        <v>16</v>
      </c>
      <c r="D26" s="24">
        <v>0.06</v>
      </c>
      <c r="E26" s="23" t="s">
        <v>145</v>
      </c>
      <c r="F26" s="23">
        <v>1</v>
      </c>
      <c r="G26" s="25">
        <v>1194.41935483871</v>
      </c>
      <c r="H26" s="25">
        <f t="shared" si="0"/>
        <v>1194.41935483871</v>
      </c>
      <c r="I26" s="23"/>
      <c r="J26" s="23"/>
      <c r="K26" s="23"/>
      <c r="L26" s="23" t="s">
        <v>164</v>
      </c>
      <c r="M26" s="23" t="s">
        <v>327</v>
      </c>
      <c r="N26" s="23"/>
    </row>
    <row r="27" hidden="1" customHeight="1" spans="1:14">
      <c r="A27" s="23" t="s">
        <v>208</v>
      </c>
      <c r="B27" s="23" t="s">
        <v>15</v>
      </c>
      <c r="C27" s="23" t="s">
        <v>16</v>
      </c>
      <c r="D27" s="24">
        <v>0.06</v>
      </c>
      <c r="E27" s="23" t="s">
        <v>145</v>
      </c>
      <c r="F27" s="23">
        <v>1</v>
      </c>
      <c r="G27" s="25">
        <v>3160.16129032258</v>
      </c>
      <c r="H27" s="25">
        <f t="shared" si="0"/>
        <v>3160.16129032258</v>
      </c>
      <c r="I27" s="23"/>
      <c r="J27" s="23"/>
      <c r="K27" s="23"/>
      <c r="L27" s="23" t="s">
        <v>209</v>
      </c>
      <c r="M27" s="23" t="s">
        <v>328</v>
      </c>
      <c r="N27" s="23"/>
    </row>
    <row r="28" ht="99.75" hidden="1" spans="1:14">
      <c r="A28" s="23" t="s">
        <v>329</v>
      </c>
      <c r="B28" s="23" t="s">
        <v>15</v>
      </c>
      <c r="C28" s="23" t="s">
        <v>16</v>
      </c>
      <c r="D28" s="24">
        <v>0.06</v>
      </c>
      <c r="E28" s="23" t="s">
        <v>145</v>
      </c>
      <c r="F28" s="23">
        <v>1</v>
      </c>
      <c r="G28" s="25">
        <v>360.58064516129</v>
      </c>
      <c r="H28" s="25">
        <f t="shared" si="0"/>
        <v>360.58064516129</v>
      </c>
      <c r="I28" s="23"/>
      <c r="J28" s="23"/>
      <c r="K28" s="23"/>
      <c r="L28" s="23" t="s">
        <v>330</v>
      </c>
      <c r="M28" s="23" t="s">
        <v>331</v>
      </c>
      <c r="N28" s="23"/>
    </row>
  </sheetData>
  <autoFilter xmlns:etc="http://www.wps.cn/officeDocument/2017/etCustomData" ref="A1:M28" etc:filterBottomFollowUsedRange="0">
    <filterColumn colId="0">
      <customFilters>
        <customFilter operator="equal" val="龙湖冠寓成都上城天街店"/>
      </customFilters>
    </filterColumn>
    <extLst/>
  </autoFilter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H1" sqref="H$1:H$1048576"/>
    </sheetView>
  </sheetViews>
  <sheetFormatPr defaultColWidth="9" defaultRowHeight="130" customHeight="1"/>
  <cols>
    <col min="1" max="1" width="15.625" style="19" customWidth="1"/>
    <col min="2" max="2" width="8.875" style="19" customWidth="1"/>
    <col min="3" max="3" width="7.875" style="19" customWidth="1"/>
    <col min="4" max="6" width="4.625" style="19" customWidth="1"/>
    <col min="7" max="8" width="8.375" style="30" customWidth="1"/>
    <col min="9" max="9" width="4.625" style="19" hidden="1" customWidth="1"/>
    <col min="10" max="10" width="9.5" style="19" hidden="1" customWidth="1"/>
    <col min="11" max="11" width="11.25" style="19" hidden="1" customWidth="1"/>
    <col min="12" max="12" width="41.25" style="19" customWidth="1"/>
    <col min="13" max="13" width="14.25" style="19" customWidth="1"/>
    <col min="14" max="16384" width="9" style="19"/>
  </cols>
  <sheetData>
    <row r="1" ht="15" customHeight="1" spans="1:14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21" t="s">
        <v>12</v>
      </c>
      <c r="N1" s="23"/>
    </row>
    <row r="2" customHeight="1" spans="1:14">
      <c r="A2" s="23" t="s">
        <v>144</v>
      </c>
      <c r="B2" s="23" t="s">
        <v>15</v>
      </c>
      <c r="C2" s="23" t="s">
        <v>16</v>
      </c>
      <c r="D2" s="24">
        <v>0.06</v>
      </c>
      <c r="E2" s="23" t="s">
        <v>145</v>
      </c>
      <c r="F2" s="23">
        <v>1</v>
      </c>
      <c r="G2" s="25">
        <v>5925.4</v>
      </c>
      <c r="H2" s="25">
        <f t="shared" ref="H2:H27" si="0">F2*G2</f>
        <v>5925.4</v>
      </c>
      <c r="I2" s="23"/>
      <c r="J2" s="23"/>
      <c r="K2" s="23"/>
      <c r="L2" s="23" t="s">
        <v>146</v>
      </c>
      <c r="M2" s="23" t="s">
        <v>332</v>
      </c>
      <c r="N2" s="23"/>
    </row>
    <row r="3" customHeight="1" spans="1:14">
      <c r="A3" s="23" t="s">
        <v>148</v>
      </c>
      <c r="B3" s="23" t="s">
        <v>15</v>
      </c>
      <c r="C3" s="23" t="s">
        <v>16</v>
      </c>
      <c r="D3" s="24">
        <v>0.06</v>
      </c>
      <c r="E3" s="23" t="s">
        <v>145</v>
      </c>
      <c r="F3" s="23">
        <v>1</v>
      </c>
      <c r="G3" s="25">
        <v>1915.8</v>
      </c>
      <c r="H3" s="25">
        <f t="shared" si="0"/>
        <v>1915.8</v>
      </c>
      <c r="I3" s="23"/>
      <c r="J3" s="23"/>
      <c r="K3" s="23"/>
      <c r="L3" s="23" t="s">
        <v>149</v>
      </c>
      <c r="M3" s="23" t="s">
        <v>333</v>
      </c>
      <c r="N3" s="23"/>
    </row>
    <row r="4" customHeight="1" spans="1:14">
      <c r="A4" s="23" t="s">
        <v>151</v>
      </c>
      <c r="B4" s="23" t="s">
        <v>15</v>
      </c>
      <c r="C4" s="23" t="s">
        <v>16</v>
      </c>
      <c r="D4" s="24">
        <v>0.06</v>
      </c>
      <c r="E4" s="23" t="s">
        <v>145</v>
      </c>
      <c r="F4" s="23">
        <v>1</v>
      </c>
      <c r="G4" s="25">
        <v>4197</v>
      </c>
      <c r="H4" s="25">
        <f t="shared" si="0"/>
        <v>4197</v>
      </c>
      <c r="I4" s="23"/>
      <c r="J4" s="23"/>
      <c r="K4" s="23"/>
      <c r="L4" s="23" t="s">
        <v>152</v>
      </c>
      <c r="M4" s="23" t="s">
        <v>334</v>
      </c>
      <c r="N4" s="23"/>
    </row>
    <row r="5" s="19" customFormat="1" customHeight="1" spans="1:14">
      <c r="A5" s="23" t="s">
        <v>154</v>
      </c>
      <c r="B5" s="23" t="s">
        <v>15</v>
      </c>
      <c r="C5" s="23" t="s">
        <v>16</v>
      </c>
      <c r="D5" s="24">
        <v>0.06</v>
      </c>
      <c r="E5" s="23" t="s">
        <v>145</v>
      </c>
      <c r="F5" s="23">
        <v>1</v>
      </c>
      <c r="G5" s="25">
        <v>1934.4</v>
      </c>
      <c r="H5" s="25">
        <f t="shared" si="0"/>
        <v>1934.4</v>
      </c>
      <c r="I5" s="23"/>
      <c r="J5" s="23"/>
      <c r="K5" s="23"/>
      <c r="L5" s="23" t="s">
        <v>155</v>
      </c>
      <c r="M5" s="23" t="s">
        <v>335</v>
      </c>
      <c r="N5" s="23"/>
    </row>
    <row r="6" customHeight="1" spans="1:14">
      <c r="A6" s="23" t="s">
        <v>157</v>
      </c>
      <c r="B6" s="23" t="s">
        <v>15</v>
      </c>
      <c r="C6" s="23" t="s">
        <v>16</v>
      </c>
      <c r="D6" s="24">
        <v>0.06</v>
      </c>
      <c r="E6" s="23" t="s">
        <v>145</v>
      </c>
      <c r="F6" s="23">
        <v>1</v>
      </c>
      <c r="G6" s="25">
        <v>4788</v>
      </c>
      <c r="H6" s="25">
        <f t="shared" si="0"/>
        <v>4788</v>
      </c>
      <c r="I6" s="23"/>
      <c r="J6" s="23"/>
      <c r="K6" s="23"/>
      <c r="L6" s="23" t="s">
        <v>158</v>
      </c>
      <c r="M6" s="23" t="s">
        <v>336</v>
      </c>
      <c r="N6" s="23"/>
    </row>
    <row r="7" customHeight="1" spans="1:14">
      <c r="A7" s="23" t="s">
        <v>160</v>
      </c>
      <c r="B7" s="23" t="s">
        <v>15</v>
      </c>
      <c r="C7" s="23" t="s">
        <v>16</v>
      </c>
      <c r="D7" s="24">
        <v>0.06</v>
      </c>
      <c r="E7" s="23" t="s">
        <v>145</v>
      </c>
      <c r="F7" s="23">
        <v>1</v>
      </c>
      <c r="G7" s="25">
        <v>3384.43333333333</v>
      </c>
      <c r="H7" s="25">
        <f t="shared" si="0"/>
        <v>3384.43333333333</v>
      </c>
      <c r="I7" s="23"/>
      <c r="J7" s="23"/>
      <c r="K7" s="23"/>
      <c r="L7" s="23" t="s">
        <v>161</v>
      </c>
      <c r="M7" s="23" t="s">
        <v>337</v>
      </c>
      <c r="N7" s="23"/>
    </row>
    <row r="8" customHeight="1" spans="1:14">
      <c r="A8" s="23" t="s">
        <v>163</v>
      </c>
      <c r="B8" s="23" t="s">
        <v>15</v>
      </c>
      <c r="C8" s="23" t="s">
        <v>16</v>
      </c>
      <c r="D8" s="24">
        <v>0.06</v>
      </c>
      <c r="E8" s="23" t="s">
        <v>145</v>
      </c>
      <c r="F8" s="23">
        <v>1</v>
      </c>
      <c r="G8" s="25">
        <v>4224.4</v>
      </c>
      <c r="H8" s="25">
        <f t="shared" si="0"/>
        <v>4224.4</v>
      </c>
      <c r="I8" s="23"/>
      <c r="J8" s="23"/>
      <c r="K8" s="23"/>
      <c r="L8" s="23" t="s">
        <v>164</v>
      </c>
      <c r="M8" s="23" t="s">
        <v>338</v>
      </c>
      <c r="N8" s="23"/>
    </row>
    <row r="9" customHeight="1" spans="1:14">
      <c r="A9" s="23" t="s">
        <v>166</v>
      </c>
      <c r="B9" s="23" t="s">
        <v>15</v>
      </c>
      <c r="C9" s="23" t="s">
        <v>16</v>
      </c>
      <c r="D9" s="24">
        <v>0.06</v>
      </c>
      <c r="E9" s="23" t="s">
        <v>145</v>
      </c>
      <c r="F9" s="23">
        <v>1</v>
      </c>
      <c r="G9" s="25">
        <v>1997.43333333333</v>
      </c>
      <c r="H9" s="25">
        <f t="shared" si="0"/>
        <v>1997.43333333333</v>
      </c>
      <c r="I9" s="23"/>
      <c r="J9" s="23"/>
      <c r="K9" s="23"/>
      <c r="L9" s="23" t="s">
        <v>167</v>
      </c>
      <c r="M9" s="23" t="s">
        <v>339</v>
      </c>
      <c r="N9" s="23"/>
    </row>
    <row r="10" customHeight="1" spans="1:14">
      <c r="A10" s="23" t="s">
        <v>169</v>
      </c>
      <c r="B10" s="23" t="s">
        <v>15</v>
      </c>
      <c r="C10" s="23" t="s">
        <v>16</v>
      </c>
      <c r="D10" s="24">
        <v>0.06</v>
      </c>
      <c r="E10" s="23" t="s">
        <v>145</v>
      </c>
      <c r="F10" s="23">
        <v>1</v>
      </c>
      <c r="G10" s="25">
        <v>814.2</v>
      </c>
      <c r="H10" s="25">
        <f t="shared" si="0"/>
        <v>814.2</v>
      </c>
      <c r="I10" s="23"/>
      <c r="J10" s="23"/>
      <c r="K10" s="23"/>
      <c r="L10" s="23" t="s">
        <v>161</v>
      </c>
      <c r="M10" s="23" t="s">
        <v>340</v>
      </c>
      <c r="N10" s="23"/>
    </row>
    <row r="11" customHeight="1" spans="1:14">
      <c r="A11" s="23" t="s">
        <v>171</v>
      </c>
      <c r="B11" s="23" t="s">
        <v>15</v>
      </c>
      <c r="C11" s="23" t="s">
        <v>16</v>
      </c>
      <c r="D11" s="24">
        <v>0.06</v>
      </c>
      <c r="E11" s="23" t="s">
        <v>145</v>
      </c>
      <c r="F11" s="23">
        <v>1</v>
      </c>
      <c r="G11" s="25">
        <v>6734.1</v>
      </c>
      <c r="H11" s="25">
        <f t="shared" si="0"/>
        <v>6734.1</v>
      </c>
      <c r="I11" s="23"/>
      <c r="J11" s="23"/>
      <c r="K11" s="23"/>
      <c r="L11" s="23" t="s">
        <v>149</v>
      </c>
      <c r="M11" s="23" t="s">
        <v>341</v>
      </c>
      <c r="N11" s="23"/>
    </row>
    <row r="12" customHeight="1" spans="1:14">
      <c r="A12" s="23" t="s">
        <v>173</v>
      </c>
      <c r="B12" s="23" t="s">
        <v>15</v>
      </c>
      <c r="C12" s="23" t="s">
        <v>16</v>
      </c>
      <c r="D12" s="24">
        <v>0.06</v>
      </c>
      <c r="E12" s="23" t="s">
        <v>145</v>
      </c>
      <c r="F12" s="23">
        <v>1</v>
      </c>
      <c r="G12" s="25">
        <v>1212.4</v>
      </c>
      <c r="H12" s="25">
        <f t="shared" si="0"/>
        <v>1212.4</v>
      </c>
      <c r="I12" s="23"/>
      <c r="J12" s="23"/>
      <c r="K12" s="23"/>
      <c r="L12" s="23" t="s">
        <v>167</v>
      </c>
      <c r="M12" s="23" t="s">
        <v>342</v>
      </c>
      <c r="N12" s="23"/>
    </row>
    <row r="13" customHeight="1" spans="1:14">
      <c r="A13" s="23" t="s">
        <v>175</v>
      </c>
      <c r="B13" s="23" t="s">
        <v>15</v>
      </c>
      <c r="C13" s="23" t="s">
        <v>16</v>
      </c>
      <c r="D13" s="24">
        <v>0.06</v>
      </c>
      <c r="E13" s="23" t="s">
        <v>145</v>
      </c>
      <c r="F13" s="23">
        <v>1</v>
      </c>
      <c r="G13" s="25">
        <v>8427.6</v>
      </c>
      <c r="H13" s="25">
        <f t="shared" si="0"/>
        <v>8427.6</v>
      </c>
      <c r="I13" s="23"/>
      <c r="J13" s="23"/>
      <c r="K13" s="23"/>
      <c r="L13" s="23" t="s">
        <v>152</v>
      </c>
      <c r="M13" s="23" t="s">
        <v>343</v>
      </c>
      <c r="N13" s="23"/>
    </row>
    <row r="14" customHeight="1" spans="1:14">
      <c r="A14" s="23" t="s">
        <v>177</v>
      </c>
      <c r="B14" s="23" t="s">
        <v>15</v>
      </c>
      <c r="C14" s="23" t="s">
        <v>16</v>
      </c>
      <c r="D14" s="24">
        <v>0.06</v>
      </c>
      <c r="E14" s="23" t="s">
        <v>145</v>
      </c>
      <c r="F14" s="23">
        <v>1</v>
      </c>
      <c r="G14" s="25">
        <v>6657.00000000001</v>
      </c>
      <c r="H14" s="25">
        <f t="shared" si="0"/>
        <v>6657.00000000001</v>
      </c>
      <c r="I14" s="23"/>
      <c r="J14" s="23"/>
      <c r="K14" s="23"/>
      <c r="L14" s="23" t="s">
        <v>152</v>
      </c>
      <c r="M14" s="23" t="s">
        <v>344</v>
      </c>
      <c r="N14" s="23"/>
    </row>
    <row r="15" customHeight="1" spans="1:14">
      <c r="A15" s="23" t="s">
        <v>179</v>
      </c>
      <c r="B15" s="23" t="s">
        <v>15</v>
      </c>
      <c r="C15" s="23" t="s">
        <v>16</v>
      </c>
      <c r="D15" s="24">
        <v>0.06</v>
      </c>
      <c r="E15" s="23" t="s">
        <v>145</v>
      </c>
      <c r="F15" s="23">
        <v>1</v>
      </c>
      <c r="G15" s="25">
        <v>3409.8</v>
      </c>
      <c r="H15" s="25">
        <f t="shared" si="0"/>
        <v>3409.8</v>
      </c>
      <c r="I15" s="23"/>
      <c r="J15" s="23"/>
      <c r="K15" s="23"/>
      <c r="L15" s="23" t="s">
        <v>158</v>
      </c>
      <c r="M15" s="23" t="s">
        <v>345</v>
      </c>
      <c r="N15" s="23"/>
    </row>
    <row r="16" customHeight="1" spans="1:14">
      <c r="A16" s="23" t="s">
        <v>181</v>
      </c>
      <c r="B16" s="23" t="s">
        <v>15</v>
      </c>
      <c r="C16" s="23" t="s">
        <v>16</v>
      </c>
      <c r="D16" s="24">
        <v>0.06</v>
      </c>
      <c r="E16" s="23" t="s">
        <v>145</v>
      </c>
      <c r="F16" s="23">
        <v>1</v>
      </c>
      <c r="G16" s="25">
        <v>3181.8</v>
      </c>
      <c r="H16" s="25">
        <f t="shared" si="0"/>
        <v>3181.8</v>
      </c>
      <c r="I16" s="23"/>
      <c r="J16" s="23"/>
      <c r="K16" s="23"/>
      <c r="L16" s="23" t="s">
        <v>161</v>
      </c>
      <c r="M16" s="23" t="s">
        <v>346</v>
      </c>
      <c r="N16" s="23"/>
    </row>
    <row r="17" customHeight="1" spans="1:14">
      <c r="A17" s="23" t="s">
        <v>183</v>
      </c>
      <c r="B17" s="23" t="s">
        <v>15</v>
      </c>
      <c r="C17" s="23" t="s">
        <v>16</v>
      </c>
      <c r="D17" s="24">
        <v>0.06</v>
      </c>
      <c r="E17" s="23" t="s">
        <v>145</v>
      </c>
      <c r="F17" s="23">
        <v>1</v>
      </c>
      <c r="G17" s="25">
        <v>3375.6</v>
      </c>
      <c r="H17" s="25">
        <f t="shared" si="0"/>
        <v>3375.6</v>
      </c>
      <c r="I17" s="23"/>
      <c r="J17" s="23"/>
      <c r="K17" s="23"/>
      <c r="L17" s="23" t="s">
        <v>317</v>
      </c>
      <c r="M17" s="23" t="s">
        <v>347</v>
      </c>
      <c r="N17" s="23"/>
    </row>
    <row r="18" customHeight="1" spans="1:14">
      <c r="A18" s="23" t="s">
        <v>186</v>
      </c>
      <c r="B18" s="23" t="s">
        <v>15</v>
      </c>
      <c r="C18" s="23" t="s">
        <v>16</v>
      </c>
      <c r="D18" s="24">
        <v>0.06</v>
      </c>
      <c r="E18" s="23" t="s">
        <v>145</v>
      </c>
      <c r="F18" s="23">
        <v>1</v>
      </c>
      <c r="G18" s="25">
        <v>2972.03333333333</v>
      </c>
      <c r="H18" s="25">
        <f t="shared" si="0"/>
        <v>2972.03333333333</v>
      </c>
      <c r="I18" s="23"/>
      <c r="J18" s="23"/>
      <c r="K18" s="23"/>
      <c r="L18" s="23" t="s">
        <v>161</v>
      </c>
      <c r="M18" s="23" t="s">
        <v>348</v>
      </c>
      <c r="N18" s="23"/>
    </row>
    <row r="19" customHeight="1" spans="1:14">
      <c r="A19" s="23" t="s">
        <v>188</v>
      </c>
      <c r="B19" s="23" t="s">
        <v>15</v>
      </c>
      <c r="C19" s="23" t="s">
        <v>16</v>
      </c>
      <c r="D19" s="24">
        <v>0.06</v>
      </c>
      <c r="E19" s="23" t="s">
        <v>145</v>
      </c>
      <c r="F19" s="23">
        <v>1</v>
      </c>
      <c r="G19" s="25">
        <v>0</v>
      </c>
      <c r="H19" s="25">
        <f t="shared" si="0"/>
        <v>0</v>
      </c>
      <c r="I19" s="23"/>
      <c r="J19" s="23"/>
      <c r="K19" s="23"/>
      <c r="L19" s="23" t="s">
        <v>158</v>
      </c>
      <c r="M19" s="23" t="s">
        <v>349</v>
      </c>
      <c r="N19" s="23"/>
    </row>
    <row r="20" customHeight="1" spans="1:14">
      <c r="A20" s="23" t="s">
        <v>190</v>
      </c>
      <c r="B20" s="23" t="s">
        <v>15</v>
      </c>
      <c r="C20" s="23" t="s">
        <v>16</v>
      </c>
      <c r="D20" s="24">
        <v>0.06</v>
      </c>
      <c r="E20" s="23" t="s">
        <v>145</v>
      </c>
      <c r="F20" s="23">
        <v>1</v>
      </c>
      <c r="G20" s="25">
        <v>7198.13333333334</v>
      </c>
      <c r="H20" s="25">
        <f t="shared" si="0"/>
        <v>7198.13333333334</v>
      </c>
      <c r="I20" s="23"/>
      <c r="J20" s="23"/>
      <c r="K20" s="23"/>
      <c r="L20" s="23" t="s">
        <v>161</v>
      </c>
      <c r="M20" s="23" t="s">
        <v>350</v>
      </c>
      <c r="N20" s="23"/>
    </row>
    <row r="21" customHeight="1" spans="1:14">
      <c r="A21" s="23" t="s">
        <v>192</v>
      </c>
      <c r="B21" s="23" t="s">
        <v>15</v>
      </c>
      <c r="C21" s="23" t="s">
        <v>16</v>
      </c>
      <c r="D21" s="24">
        <v>0.06</v>
      </c>
      <c r="E21" s="23" t="s">
        <v>145</v>
      </c>
      <c r="F21" s="23">
        <v>1</v>
      </c>
      <c r="G21" s="25">
        <v>5298</v>
      </c>
      <c r="H21" s="25">
        <f t="shared" si="0"/>
        <v>5298</v>
      </c>
      <c r="I21" s="23"/>
      <c r="J21" s="23"/>
      <c r="K21" s="23"/>
      <c r="L21" s="23" t="s">
        <v>193</v>
      </c>
      <c r="M21" s="23" t="s">
        <v>351</v>
      </c>
      <c r="N21" s="23"/>
    </row>
    <row r="22" customHeight="1" spans="1:14">
      <c r="A22" s="23" t="s">
        <v>195</v>
      </c>
      <c r="B22" s="23" t="s">
        <v>15</v>
      </c>
      <c r="C22" s="23" t="s">
        <v>16</v>
      </c>
      <c r="D22" s="24">
        <v>0.06</v>
      </c>
      <c r="E22" s="23" t="s">
        <v>145</v>
      </c>
      <c r="F22" s="23">
        <v>1</v>
      </c>
      <c r="G22" s="25">
        <v>4543.6</v>
      </c>
      <c r="H22" s="25">
        <f t="shared" si="0"/>
        <v>4543.6</v>
      </c>
      <c r="I22" s="23"/>
      <c r="J22" s="23"/>
      <c r="K22" s="23"/>
      <c r="L22" s="23" t="s">
        <v>196</v>
      </c>
      <c r="M22" s="23" t="s">
        <v>352</v>
      </c>
      <c r="N22" s="23"/>
    </row>
    <row r="23" customHeight="1" spans="1:14">
      <c r="A23" s="23" t="s">
        <v>198</v>
      </c>
      <c r="B23" s="23" t="s">
        <v>15</v>
      </c>
      <c r="C23" s="23" t="s">
        <v>16</v>
      </c>
      <c r="D23" s="24">
        <v>0.06</v>
      </c>
      <c r="E23" s="23" t="s">
        <v>145</v>
      </c>
      <c r="F23" s="23">
        <v>1</v>
      </c>
      <c r="G23" s="25">
        <v>6529.8</v>
      </c>
      <c r="H23" s="25">
        <f t="shared" si="0"/>
        <v>6529.8</v>
      </c>
      <c r="I23" s="23"/>
      <c r="J23" s="23"/>
      <c r="K23" s="23"/>
      <c r="L23" s="23" t="s">
        <v>164</v>
      </c>
      <c r="M23" s="23" t="s">
        <v>353</v>
      </c>
      <c r="N23" s="23"/>
    </row>
    <row r="24" customHeight="1" spans="1:14">
      <c r="A24" s="23" t="s">
        <v>200</v>
      </c>
      <c r="B24" s="23" t="s">
        <v>15</v>
      </c>
      <c r="C24" s="23" t="s">
        <v>16</v>
      </c>
      <c r="D24" s="24">
        <v>0.06</v>
      </c>
      <c r="E24" s="23" t="s">
        <v>145</v>
      </c>
      <c r="F24" s="23">
        <v>1</v>
      </c>
      <c r="G24" s="25">
        <v>9198.4</v>
      </c>
      <c r="H24" s="25">
        <f t="shared" si="0"/>
        <v>9198.4</v>
      </c>
      <c r="I24" s="23"/>
      <c r="J24" s="23"/>
      <c r="K24" s="23"/>
      <c r="L24" s="23" t="s">
        <v>201</v>
      </c>
      <c r="M24" s="23" t="s">
        <v>354</v>
      </c>
      <c r="N24" s="23"/>
    </row>
    <row r="25" customHeight="1" spans="1:14">
      <c r="A25" s="23" t="s">
        <v>203</v>
      </c>
      <c r="B25" s="23" t="s">
        <v>15</v>
      </c>
      <c r="C25" s="23" t="s">
        <v>16</v>
      </c>
      <c r="D25" s="24">
        <v>0.06</v>
      </c>
      <c r="E25" s="23" t="s">
        <v>145</v>
      </c>
      <c r="F25" s="23">
        <v>1</v>
      </c>
      <c r="G25" s="25">
        <v>3875.4</v>
      </c>
      <c r="H25" s="25">
        <f t="shared" si="0"/>
        <v>3875.4</v>
      </c>
      <c r="I25" s="23"/>
      <c r="J25" s="23"/>
      <c r="K25" s="23"/>
      <c r="L25" s="23" t="s">
        <v>204</v>
      </c>
      <c r="M25" s="23" t="s">
        <v>355</v>
      </c>
      <c r="N25" s="23"/>
    </row>
    <row r="26" customHeight="1" spans="1:14">
      <c r="A26" s="23" t="s">
        <v>206</v>
      </c>
      <c r="B26" s="23" t="s">
        <v>15</v>
      </c>
      <c r="C26" s="23" t="s">
        <v>16</v>
      </c>
      <c r="D26" s="24">
        <v>0.06</v>
      </c>
      <c r="E26" s="23" t="s">
        <v>145</v>
      </c>
      <c r="F26" s="23">
        <v>1</v>
      </c>
      <c r="G26" s="25">
        <v>1463.8</v>
      </c>
      <c r="H26" s="25">
        <f t="shared" ref="H26:H28" si="1">F26*G26</f>
        <v>1463.8</v>
      </c>
      <c r="I26" s="23"/>
      <c r="J26" s="23"/>
      <c r="K26" s="23"/>
      <c r="L26" s="23" t="s">
        <v>164</v>
      </c>
      <c r="M26" s="23" t="s">
        <v>356</v>
      </c>
      <c r="N26" s="23"/>
    </row>
    <row r="27" customHeight="1" spans="1:14">
      <c r="A27" s="23" t="s">
        <v>208</v>
      </c>
      <c r="B27" s="23" t="s">
        <v>15</v>
      </c>
      <c r="C27" s="23" t="s">
        <v>16</v>
      </c>
      <c r="D27" s="24">
        <v>0.06</v>
      </c>
      <c r="E27" s="23" t="s">
        <v>145</v>
      </c>
      <c r="F27" s="23">
        <v>1</v>
      </c>
      <c r="G27" s="25">
        <v>4236.73333333333</v>
      </c>
      <c r="H27" s="25">
        <f t="shared" si="1"/>
        <v>4236.73333333333</v>
      </c>
      <c r="I27" s="23"/>
      <c r="J27" s="23"/>
      <c r="K27" s="23"/>
      <c r="L27" s="23" t="s">
        <v>209</v>
      </c>
      <c r="M27" s="23" t="s">
        <v>357</v>
      </c>
      <c r="N27" s="23"/>
    </row>
    <row r="28" ht="99.75" spans="1:14">
      <c r="A28" s="23" t="s">
        <v>329</v>
      </c>
      <c r="B28" s="23" t="s">
        <v>15</v>
      </c>
      <c r="C28" s="23" t="s">
        <v>16</v>
      </c>
      <c r="D28" s="24">
        <v>0.06</v>
      </c>
      <c r="E28" s="23" t="s">
        <v>145</v>
      </c>
      <c r="F28" s="23">
        <v>1</v>
      </c>
      <c r="G28" s="25">
        <v>3186.6</v>
      </c>
      <c r="H28" s="25">
        <f t="shared" si="1"/>
        <v>3186.6</v>
      </c>
      <c r="I28" s="23"/>
      <c r="J28" s="23"/>
      <c r="K28" s="23"/>
      <c r="L28" s="23" t="s">
        <v>330</v>
      </c>
      <c r="M28" s="23" t="s">
        <v>358</v>
      </c>
      <c r="N28" s="23"/>
    </row>
  </sheetData>
  <autoFilter xmlns:etc="http://www.wps.cn/officeDocument/2017/etCustomData" ref="A1:M28" etc:filterBottomFollowUsedRange="0">
    <extLst/>
  </autoFilter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25" workbookViewId="0">
      <selection activeCell="H25" sqref="H$1:H$1048576"/>
    </sheetView>
  </sheetViews>
  <sheetFormatPr defaultColWidth="9" defaultRowHeight="130" customHeight="1"/>
  <cols>
    <col min="1" max="1" width="15.625" style="9" customWidth="1"/>
    <col min="2" max="2" width="8.875" style="9" customWidth="1"/>
    <col min="3" max="3" width="7.875" style="9" customWidth="1"/>
    <col min="4" max="6" width="4.625" style="9" customWidth="1"/>
    <col min="7" max="8" width="8.375" style="26" customWidth="1"/>
    <col min="9" max="9" width="4.625" style="9" hidden="1" customWidth="1"/>
    <col min="10" max="10" width="9.5" style="9" hidden="1" customWidth="1"/>
    <col min="11" max="11" width="11.25" style="9" hidden="1" customWidth="1"/>
    <col min="12" max="12" width="41.25" style="9" customWidth="1"/>
    <col min="13" max="13" width="14.25" style="9" customWidth="1"/>
    <col min="14" max="16384" width="9" style="9"/>
  </cols>
  <sheetData>
    <row r="1" ht="15" customHeight="1" spans="1:1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12" t="s">
        <v>12</v>
      </c>
    </row>
    <row r="2" customHeight="1" spans="1:13">
      <c r="A2" s="27" t="s">
        <v>144</v>
      </c>
      <c r="B2" s="27" t="s">
        <v>15</v>
      </c>
      <c r="C2" s="27" t="s">
        <v>16</v>
      </c>
      <c r="D2" s="28">
        <v>0.06</v>
      </c>
      <c r="E2" s="27" t="s">
        <v>145</v>
      </c>
      <c r="F2" s="27">
        <v>1</v>
      </c>
      <c r="G2" s="29">
        <v>6727.96774193549</v>
      </c>
      <c r="H2" s="29">
        <f t="shared" ref="H2:H28" si="0">F2*G2</f>
        <v>6727.96774193549</v>
      </c>
      <c r="I2" s="27"/>
      <c r="J2" s="27"/>
      <c r="K2" s="27"/>
      <c r="L2" s="27" t="s">
        <v>146</v>
      </c>
      <c r="M2" s="27" t="s">
        <v>359</v>
      </c>
    </row>
    <row r="3" customHeight="1" spans="1:13">
      <c r="A3" s="27" t="s">
        <v>148</v>
      </c>
      <c r="B3" s="27" t="s">
        <v>15</v>
      </c>
      <c r="C3" s="27" t="s">
        <v>16</v>
      </c>
      <c r="D3" s="28">
        <v>0.06</v>
      </c>
      <c r="E3" s="27" t="s">
        <v>145</v>
      </c>
      <c r="F3" s="27">
        <v>1</v>
      </c>
      <c r="G3" s="29">
        <v>2446.25806451613</v>
      </c>
      <c r="H3" s="29">
        <f t="shared" si="0"/>
        <v>2446.25806451613</v>
      </c>
      <c r="I3" s="27"/>
      <c r="J3" s="27"/>
      <c r="K3" s="27"/>
      <c r="L3" s="27" t="s">
        <v>149</v>
      </c>
      <c r="M3" s="27" t="s">
        <v>360</v>
      </c>
    </row>
    <row r="4" customHeight="1" spans="1:13">
      <c r="A4" s="27" t="s">
        <v>151</v>
      </c>
      <c r="B4" s="27" t="s">
        <v>15</v>
      </c>
      <c r="C4" s="27" t="s">
        <v>16</v>
      </c>
      <c r="D4" s="28">
        <v>0.06</v>
      </c>
      <c r="E4" s="27" t="s">
        <v>145</v>
      </c>
      <c r="F4" s="27">
        <v>1</v>
      </c>
      <c r="G4" s="29">
        <v>5561.41935483871</v>
      </c>
      <c r="H4" s="29">
        <f t="shared" si="0"/>
        <v>5561.41935483871</v>
      </c>
      <c r="I4" s="27"/>
      <c r="J4" s="27"/>
      <c r="K4" s="27"/>
      <c r="L4" s="27" t="s">
        <v>152</v>
      </c>
      <c r="M4" s="27" t="s">
        <v>361</v>
      </c>
    </row>
    <row r="5" s="9" customFormat="1" customHeight="1" spans="1:13">
      <c r="A5" s="27" t="s">
        <v>154</v>
      </c>
      <c r="B5" s="27" t="s">
        <v>15</v>
      </c>
      <c r="C5" s="27" t="s">
        <v>16</v>
      </c>
      <c r="D5" s="28">
        <v>0.06</v>
      </c>
      <c r="E5" s="27" t="s">
        <v>145</v>
      </c>
      <c r="F5" s="27">
        <v>1</v>
      </c>
      <c r="G5" s="29">
        <v>2133.25806451613</v>
      </c>
      <c r="H5" s="29">
        <f t="shared" si="0"/>
        <v>2133.25806451613</v>
      </c>
      <c r="I5" s="27"/>
      <c r="J5" s="27"/>
      <c r="K5" s="27"/>
      <c r="L5" s="27" t="s">
        <v>155</v>
      </c>
      <c r="M5" s="27" t="s">
        <v>362</v>
      </c>
    </row>
    <row r="6" customHeight="1" spans="1:13">
      <c r="A6" s="27" t="s">
        <v>157</v>
      </c>
      <c r="B6" s="27" t="s">
        <v>15</v>
      </c>
      <c r="C6" s="27" t="s">
        <v>16</v>
      </c>
      <c r="D6" s="28">
        <v>0.06</v>
      </c>
      <c r="E6" s="27" t="s">
        <v>145</v>
      </c>
      <c r="F6" s="27">
        <v>1</v>
      </c>
      <c r="G6" s="29">
        <v>5554.45161290323</v>
      </c>
      <c r="H6" s="29">
        <f t="shared" si="0"/>
        <v>5554.45161290323</v>
      </c>
      <c r="I6" s="27"/>
      <c r="J6" s="27"/>
      <c r="K6" s="27"/>
      <c r="L6" s="27" t="s">
        <v>158</v>
      </c>
      <c r="M6" s="27" t="s">
        <v>363</v>
      </c>
    </row>
    <row r="7" customHeight="1" spans="1:13">
      <c r="A7" s="27" t="s">
        <v>160</v>
      </c>
      <c r="B7" s="27" t="s">
        <v>15</v>
      </c>
      <c r="C7" s="27" t="s">
        <v>16</v>
      </c>
      <c r="D7" s="28">
        <v>0.06</v>
      </c>
      <c r="E7" s="27" t="s">
        <v>145</v>
      </c>
      <c r="F7" s="27">
        <v>1</v>
      </c>
      <c r="G7" s="29">
        <v>4475.96774193548</v>
      </c>
      <c r="H7" s="29">
        <f t="shared" si="0"/>
        <v>4475.96774193548</v>
      </c>
      <c r="I7" s="27"/>
      <c r="J7" s="27"/>
      <c r="K7" s="27"/>
      <c r="L7" s="27" t="s">
        <v>161</v>
      </c>
      <c r="M7" s="27" t="s">
        <v>364</v>
      </c>
    </row>
    <row r="8" customHeight="1" spans="1:13">
      <c r="A8" s="27" t="s">
        <v>163</v>
      </c>
      <c r="B8" s="27" t="s">
        <v>15</v>
      </c>
      <c r="C8" s="27" t="s">
        <v>16</v>
      </c>
      <c r="D8" s="28">
        <v>0.06</v>
      </c>
      <c r="E8" s="27" t="s">
        <v>145</v>
      </c>
      <c r="F8" s="27">
        <v>1</v>
      </c>
      <c r="G8" s="29">
        <v>5148.61290322581</v>
      </c>
      <c r="H8" s="29">
        <f t="shared" si="0"/>
        <v>5148.61290322581</v>
      </c>
      <c r="I8" s="27"/>
      <c r="J8" s="27"/>
      <c r="K8" s="27"/>
      <c r="L8" s="27" t="s">
        <v>164</v>
      </c>
      <c r="M8" s="27" t="s">
        <v>365</v>
      </c>
    </row>
    <row r="9" customHeight="1" spans="1:13">
      <c r="A9" s="27" t="s">
        <v>166</v>
      </c>
      <c r="B9" s="27" t="s">
        <v>15</v>
      </c>
      <c r="C9" s="27" t="s">
        <v>16</v>
      </c>
      <c r="D9" s="28">
        <v>0.06</v>
      </c>
      <c r="E9" s="27" t="s">
        <v>145</v>
      </c>
      <c r="F9" s="27">
        <v>1</v>
      </c>
      <c r="G9" s="29">
        <v>2339.51612903226</v>
      </c>
      <c r="H9" s="29">
        <f t="shared" si="0"/>
        <v>2339.51612903226</v>
      </c>
      <c r="I9" s="27"/>
      <c r="J9" s="27"/>
      <c r="K9" s="27"/>
      <c r="L9" s="27" t="s">
        <v>167</v>
      </c>
      <c r="M9" s="27" t="s">
        <v>366</v>
      </c>
    </row>
    <row r="10" customHeight="1" spans="1:13">
      <c r="A10" s="27" t="s">
        <v>169</v>
      </c>
      <c r="B10" s="27" t="s">
        <v>15</v>
      </c>
      <c r="C10" s="27" t="s">
        <v>16</v>
      </c>
      <c r="D10" s="28">
        <v>0.06</v>
      </c>
      <c r="E10" s="27" t="s">
        <v>145</v>
      </c>
      <c r="F10" s="27">
        <v>1</v>
      </c>
      <c r="G10" s="29">
        <v>983.032258064516</v>
      </c>
      <c r="H10" s="29">
        <f t="shared" si="0"/>
        <v>983.032258064516</v>
      </c>
      <c r="I10" s="27"/>
      <c r="J10" s="27"/>
      <c r="K10" s="27"/>
      <c r="L10" s="27" t="s">
        <v>161</v>
      </c>
      <c r="M10" s="27" t="s">
        <v>367</v>
      </c>
    </row>
    <row r="11" customHeight="1" spans="1:13">
      <c r="A11" s="27" t="s">
        <v>171</v>
      </c>
      <c r="B11" s="27" t="s">
        <v>15</v>
      </c>
      <c r="C11" s="27" t="s">
        <v>16</v>
      </c>
      <c r="D11" s="28">
        <v>0.06</v>
      </c>
      <c r="E11" s="27" t="s">
        <v>145</v>
      </c>
      <c r="F11" s="27">
        <v>1</v>
      </c>
      <c r="G11" s="29">
        <v>8333.48387096774</v>
      </c>
      <c r="H11" s="29">
        <f t="shared" si="0"/>
        <v>8333.48387096774</v>
      </c>
      <c r="I11" s="27"/>
      <c r="J11" s="27"/>
      <c r="K11" s="27"/>
      <c r="L11" s="27" t="s">
        <v>149</v>
      </c>
      <c r="M11" s="27" t="s">
        <v>368</v>
      </c>
    </row>
    <row r="12" customHeight="1" spans="1:13">
      <c r="A12" s="27" t="s">
        <v>173</v>
      </c>
      <c r="B12" s="27" t="s">
        <v>15</v>
      </c>
      <c r="C12" s="27" t="s">
        <v>16</v>
      </c>
      <c r="D12" s="28">
        <v>0.06</v>
      </c>
      <c r="E12" s="27" t="s">
        <v>145</v>
      </c>
      <c r="F12" s="27">
        <v>1</v>
      </c>
      <c r="G12" s="29">
        <v>1333.1935483871</v>
      </c>
      <c r="H12" s="29">
        <f t="shared" si="0"/>
        <v>1333.1935483871</v>
      </c>
      <c r="I12" s="27"/>
      <c r="J12" s="27"/>
      <c r="K12" s="27"/>
      <c r="L12" s="27" t="s">
        <v>167</v>
      </c>
      <c r="M12" s="27" t="s">
        <v>369</v>
      </c>
    </row>
    <row r="13" customHeight="1" spans="1:13">
      <c r="A13" s="27" t="s">
        <v>175</v>
      </c>
      <c r="B13" s="27" t="s">
        <v>15</v>
      </c>
      <c r="C13" s="27" t="s">
        <v>16</v>
      </c>
      <c r="D13" s="28">
        <v>0.06</v>
      </c>
      <c r="E13" s="27" t="s">
        <v>145</v>
      </c>
      <c r="F13" s="27">
        <v>1</v>
      </c>
      <c r="G13" s="29">
        <v>10452.1935483871</v>
      </c>
      <c r="H13" s="29">
        <f t="shared" si="0"/>
        <v>10452.1935483871</v>
      </c>
      <c r="I13" s="27"/>
      <c r="J13" s="27"/>
      <c r="K13" s="27"/>
      <c r="L13" s="27" t="s">
        <v>152</v>
      </c>
      <c r="M13" s="27" t="s">
        <v>370</v>
      </c>
    </row>
    <row r="14" customHeight="1" spans="1:13">
      <c r="A14" s="27" t="s">
        <v>177</v>
      </c>
      <c r="B14" s="27" t="s">
        <v>15</v>
      </c>
      <c r="C14" s="27" t="s">
        <v>16</v>
      </c>
      <c r="D14" s="28">
        <v>0.06</v>
      </c>
      <c r="E14" s="27" t="s">
        <v>145</v>
      </c>
      <c r="F14" s="27">
        <v>1</v>
      </c>
      <c r="G14" s="29">
        <v>9341.4193548387</v>
      </c>
      <c r="H14" s="29">
        <f t="shared" si="0"/>
        <v>9341.4193548387</v>
      </c>
      <c r="I14" s="27"/>
      <c r="J14" s="27"/>
      <c r="K14" s="27"/>
      <c r="L14" s="27" t="s">
        <v>152</v>
      </c>
      <c r="M14" s="27" t="s">
        <v>371</v>
      </c>
    </row>
    <row r="15" customHeight="1" spans="1:13">
      <c r="A15" s="27" t="s">
        <v>179</v>
      </c>
      <c r="B15" s="27" t="s">
        <v>15</v>
      </c>
      <c r="C15" s="27" t="s">
        <v>16</v>
      </c>
      <c r="D15" s="28">
        <v>0.06</v>
      </c>
      <c r="E15" s="27" t="s">
        <v>145</v>
      </c>
      <c r="F15" s="27">
        <v>1</v>
      </c>
      <c r="G15" s="29">
        <v>4115.61290322581</v>
      </c>
      <c r="H15" s="29">
        <f t="shared" si="0"/>
        <v>4115.61290322581</v>
      </c>
      <c r="I15" s="27"/>
      <c r="J15" s="27"/>
      <c r="K15" s="27"/>
      <c r="L15" s="27" t="s">
        <v>158</v>
      </c>
      <c r="M15" s="27" t="s">
        <v>372</v>
      </c>
    </row>
    <row r="16" customHeight="1" spans="1:13">
      <c r="A16" s="27" t="s">
        <v>181</v>
      </c>
      <c r="B16" s="27" t="s">
        <v>15</v>
      </c>
      <c r="C16" s="27" t="s">
        <v>16</v>
      </c>
      <c r="D16" s="28">
        <v>0.06</v>
      </c>
      <c r="E16" s="27" t="s">
        <v>145</v>
      </c>
      <c r="F16" s="27">
        <v>1</v>
      </c>
      <c r="G16" s="29">
        <v>3756.1935483871</v>
      </c>
      <c r="H16" s="29">
        <f t="shared" si="0"/>
        <v>3756.1935483871</v>
      </c>
      <c r="I16" s="27"/>
      <c r="J16" s="27"/>
      <c r="K16" s="27"/>
      <c r="L16" s="27" t="s">
        <v>161</v>
      </c>
      <c r="M16" s="27" t="s">
        <v>373</v>
      </c>
    </row>
    <row r="17" customHeight="1" spans="1:13">
      <c r="A17" s="27" t="s">
        <v>183</v>
      </c>
      <c r="B17" s="27" t="s">
        <v>15</v>
      </c>
      <c r="C17" s="27" t="s">
        <v>16</v>
      </c>
      <c r="D17" s="28">
        <v>0.06</v>
      </c>
      <c r="E17" s="27" t="s">
        <v>145</v>
      </c>
      <c r="F17" s="27">
        <v>1</v>
      </c>
      <c r="G17" s="29">
        <v>4040.12903225806</v>
      </c>
      <c r="H17" s="29">
        <f t="shared" si="0"/>
        <v>4040.12903225806</v>
      </c>
      <c r="I17" s="27"/>
      <c r="J17" s="27"/>
      <c r="K17" s="27"/>
      <c r="L17" s="27" t="s">
        <v>317</v>
      </c>
      <c r="M17" s="27" t="s">
        <v>374</v>
      </c>
    </row>
    <row r="18" customHeight="1" spans="1:13">
      <c r="A18" s="27" t="s">
        <v>186</v>
      </c>
      <c r="B18" s="27" t="s">
        <v>15</v>
      </c>
      <c r="C18" s="27" t="s">
        <v>16</v>
      </c>
      <c r="D18" s="28">
        <v>0.06</v>
      </c>
      <c r="E18" s="27" t="s">
        <v>145</v>
      </c>
      <c r="F18" s="27">
        <v>1</v>
      </c>
      <c r="G18" s="29">
        <v>3637.1935483871</v>
      </c>
      <c r="H18" s="29">
        <f t="shared" si="0"/>
        <v>3637.1935483871</v>
      </c>
      <c r="I18" s="27"/>
      <c r="J18" s="27"/>
      <c r="K18" s="27"/>
      <c r="L18" s="27" t="s">
        <v>161</v>
      </c>
      <c r="M18" s="27" t="s">
        <v>375</v>
      </c>
    </row>
    <row r="19" customHeight="1" spans="1:13">
      <c r="A19" s="27" t="s">
        <v>190</v>
      </c>
      <c r="B19" s="27" t="s">
        <v>15</v>
      </c>
      <c r="C19" s="27" t="s">
        <v>16</v>
      </c>
      <c r="D19" s="28">
        <v>0.06</v>
      </c>
      <c r="E19" s="27" t="s">
        <v>145</v>
      </c>
      <c r="F19" s="27">
        <v>1</v>
      </c>
      <c r="G19" s="29">
        <v>8999.74193548387</v>
      </c>
      <c r="H19" s="29">
        <f t="shared" si="0"/>
        <v>8999.74193548387</v>
      </c>
      <c r="I19" s="27"/>
      <c r="J19" s="27"/>
      <c r="K19" s="27"/>
      <c r="L19" s="27" t="s">
        <v>161</v>
      </c>
      <c r="M19" s="27" t="s">
        <v>376</v>
      </c>
    </row>
    <row r="20" customHeight="1" spans="1:13">
      <c r="A20" s="27" t="s">
        <v>192</v>
      </c>
      <c r="B20" s="27" t="s">
        <v>15</v>
      </c>
      <c r="C20" s="27" t="s">
        <v>16</v>
      </c>
      <c r="D20" s="28">
        <v>0.06</v>
      </c>
      <c r="E20" s="27" t="s">
        <v>145</v>
      </c>
      <c r="F20" s="27">
        <v>1</v>
      </c>
      <c r="G20" s="29">
        <v>6465.48387096774</v>
      </c>
      <c r="H20" s="29">
        <f t="shared" si="0"/>
        <v>6465.48387096774</v>
      </c>
      <c r="I20" s="27"/>
      <c r="J20" s="27"/>
      <c r="K20" s="27"/>
      <c r="L20" s="27" t="s">
        <v>193</v>
      </c>
      <c r="M20" s="27" t="s">
        <v>377</v>
      </c>
    </row>
    <row r="21" customHeight="1" spans="1:13">
      <c r="A21" s="27" t="s">
        <v>195</v>
      </c>
      <c r="B21" s="27" t="s">
        <v>15</v>
      </c>
      <c r="C21" s="27" t="s">
        <v>16</v>
      </c>
      <c r="D21" s="28">
        <v>0.06</v>
      </c>
      <c r="E21" s="27" t="s">
        <v>145</v>
      </c>
      <c r="F21" s="27">
        <v>1</v>
      </c>
      <c r="G21" s="29">
        <v>5183.45161290322</v>
      </c>
      <c r="H21" s="29">
        <f t="shared" si="0"/>
        <v>5183.45161290322</v>
      </c>
      <c r="I21" s="27"/>
      <c r="J21" s="27"/>
      <c r="K21" s="27"/>
      <c r="L21" s="27" t="s">
        <v>196</v>
      </c>
      <c r="M21" s="27" t="s">
        <v>378</v>
      </c>
    </row>
    <row r="22" customHeight="1" spans="1:13">
      <c r="A22" s="27" t="s">
        <v>198</v>
      </c>
      <c r="B22" s="27" t="s">
        <v>15</v>
      </c>
      <c r="C22" s="27" t="s">
        <v>16</v>
      </c>
      <c r="D22" s="28">
        <v>0.06</v>
      </c>
      <c r="E22" s="27" t="s">
        <v>145</v>
      </c>
      <c r="F22" s="27">
        <v>1</v>
      </c>
      <c r="G22" s="29">
        <v>7790.64516129032</v>
      </c>
      <c r="H22" s="29">
        <f t="shared" si="0"/>
        <v>7790.64516129032</v>
      </c>
      <c r="I22" s="27"/>
      <c r="J22" s="27"/>
      <c r="K22" s="27"/>
      <c r="L22" s="27" t="s">
        <v>164</v>
      </c>
      <c r="M22" s="27" t="s">
        <v>379</v>
      </c>
    </row>
    <row r="23" customHeight="1" spans="1:13">
      <c r="A23" s="27" t="s">
        <v>200</v>
      </c>
      <c r="B23" s="27" t="s">
        <v>15</v>
      </c>
      <c r="C23" s="27" t="s">
        <v>16</v>
      </c>
      <c r="D23" s="28">
        <v>0.06</v>
      </c>
      <c r="E23" s="27" t="s">
        <v>145</v>
      </c>
      <c r="F23" s="27">
        <v>1</v>
      </c>
      <c r="G23" s="29">
        <v>11561.5806451613</v>
      </c>
      <c r="H23" s="29">
        <f t="shared" si="0"/>
        <v>11561.5806451613</v>
      </c>
      <c r="I23" s="27"/>
      <c r="J23" s="27"/>
      <c r="K23" s="27"/>
      <c r="L23" s="27" t="s">
        <v>201</v>
      </c>
      <c r="M23" s="27" t="s">
        <v>380</v>
      </c>
    </row>
    <row r="24" customHeight="1" spans="1:13">
      <c r="A24" s="27" t="s">
        <v>203</v>
      </c>
      <c r="B24" s="27" t="s">
        <v>15</v>
      </c>
      <c r="C24" s="27" t="s">
        <v>16</v>
      </c>
      <c r="D24" s="28">
        <v>0.06</v>
      </c>
      <c r="E24" s="27" t="s">
        <v>145</v>
      </c>
      <c r="F24" s="27">
        <v>1</v>
      </c>
      <c r="G24" s="29">
        <v>4925.61290322581</v>
      </c>
      <c r="H24" s="29">
        <f t="shared" si="0"/>
        <v>4925.61290322581</v>
      </c>
      <c r="I24" s="27"/>
      <c r="J24" s="27"/>
      <c r="K24" s="27"/>
      <c r="L24" s="27" t="s">
        <v>204</v>
      </c>
      <c r="M24" s="27" t="s">
        <v>381</v>
      </c>
    </row>
    <row r="25" customHeight="1" spans="1:13">
      <c r="A25" s="27" t="s">
        <v>206</v>
      </c>
      <c r="B25" s="27" t="s">
        <v>15</v>
      </c>
      <c r="C25" s="27" t="s">
        <v>16</v>
      </c>
      <c r="D25" s="28">
        <v>0.06</v>
      </c>
      <c r="E25" s="27" t="s">
        <v>145</v>
      </c>
      <c r="F25" s="27">
        <v>1</v>
      </c>
      <c r="G25" s="29">
        <v>1887.12903225806</v>
      </c>
      <c r="H25" s="29">
        <f t="shared" si="0"/>
        <v>1887.12903225806</v>
      </c>
      <c r="I25" s="27"/>
      <c r="J25" s="27"/>
      <c r="K25" s="27"/>
      <c r="L25" s="27" t="s">
        <v>164</v>
      </c>
      <c r="M25" s="27" t="s">
        <v>382</v>
      </c>
    </row>
    <row r="26" customHeight="1" spans="1:13">
      <c r="A26" s="27" t="s">
        <v>208</v>
      </c>
      <c r="B26" s="27" t="s">
        <v>15</v>
      </c>
      <c r="C26" s="27" t="s">
        <v>16</v>
      </c>
      <c r="D26" s="28">
        <v>0.06</v>
      </c>
      <c r="E26" s="27" t="s">
        <v>145</v>
      </c>
      <c r="F26" s="27">
        <v>1</v>
      </c>
      <c r="G26" s="29">
        <v>5330.45161290322</v>
      </c>
      <c r="H26" s="29">
        <f t="shared" si="0"/>
        <v>5330.45161290322</v>
      </c>
      <c r="I26" s="27"/>
      <c r="J26" s="27"/>
      <c r="K26" s="27"/>
      <c r="L26" s="27" t="s">
        <v>209</v>
      </c>
      <c r="M26" s="27" t="s">
        <v>383</v>
      </c>
    </row>
    <row r="27" ht="99.75" spans="1:13">
      <c r="A27" s="27" t="s">
        <v>329</v>
      </c>
      <c r="B27" s="27" t="s">
        <v>15</v>
      </c>
      <c r="C27" s="27" t="s">
        <v>16</v>
      </c>
      <c r="D27" s="28">
        <v>0.06</v>
      </c>
      <c r="E27" s="27" t="s">
        <v>145</v>
      </c>
      <c r="F27" s="27">
        <v>1</v>
      </c>
      <c r="G27" s="29">
        <v>8005.93548387098</v>
      </c>
      <c r="H27" s="29">
        <f t="shared" si="0"/>
        <v>8005.93548387098</v>
      </c>
      <c r="I27" s="27"/>
      <c r="J27" s="27"/>
      <c r="K27" s="27"/>
      <c r="L27" s="27" t="s">
        <v>384</v>
      </c>
      <c r="M27" s="27" t="s">
        <v>385</v>
      </c>
    </row>
  </sheetData>
  <autoFilter xmlns:etc="http://www.wps.cn/officeDocument/2017/etCustomData" ref="A1:M27" etc:filterBottomFollowUsedRange="0">
    <extLst/>
  </autoFilter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H25" sqref="H$1:H$1048576"/>
    </sheetView>
  </sheetViews>
  <sheetFormatPr defaultColWidth="9" defaultRowHeight="130" customHeight="1"/>
  <cols>
    <col min="1" max="1" width="15.625" style="9" customWidth="1"/>
    <col min="2" max="2" width="8.875" style="9" customWidth="1"/>
    <col min="3" max="3" width="7.875" style="9" customWidth="1"/>
    <col min="4" max="6" width="4.625" style="9" customWidth="1"/>
    <col min="7" max="8" width="8.375" style="26" customWidth="1"/>
    <col min="9" max="9" width="4.625" style="9" hidden="1" customWidth="1"/>
    <col min="10" max="10" width="9.5" style="9" hidden="1" customWidth="1"/>
    <col min="11" max="11" width="11.25" style="9" hidden="1" customWidth="1"/>
    <col min="12" max="12" width="41.25" style="9" customWidth="1"/>
    <col min="13" max="13" width="14.25" style="9" customWidth="1"/>
    <col min="14" max="16384" width="9" style="9"/>
  </cols>
  <sheetData>
    <row r="1" ht="15" customHeight="1" spans="1:1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12" t="s">
        <v>12</v>
      </c>
    </row>
    <row r="2" customHeight="1" spans="1:13">
      <c r="A2" s="27" t="s">
        <v>144</v>
      </c>
      <c r="B2" s="27" t="s">
        <v>15</v>
      </c>
      <c r="C2" s="27" t="s">
        <v>16</v>
      </c>
      <c r="D2" s="28">
        <v>0.06</v>
      </c>
      <c r="E2" s="27" t="s">
        <v>145</v>
      </c>
      <c r="F2" s="27">
        <v>1</v>
      </c>
      <c r="G2" s="29">
        <v>7529.83870967742</v>
      </c>
      <c r="H2" s="29">
        <f t="shared" ref="H2:H27" si="0">F2*G2</f>
        <v>7529.83870967742</v>
      </c>
      <c r="I2" s="27"/>
      <c r="J2" s="27"/>
      <c r="K2" s="27"/>
      <c r="L2" s="27" t="s">
        <v>146</v>
      </c>
      <c r="M2" s="27" t="s">
        <v>386</v>
      </c>
    </row>
    <row r="3" customHeight="1" spans="1:13">
      <c r="A3" s="27" t="s">
        <v>148</v>
      </c>
      <c r="B3" s="27" t="s">
        <v>15</v>
      </c>
      <c r="C3" s="27" t="s">
        <v>16</v>
      </c>
      <c r="D3" s="28">
        <v>0.06</v>
      </c>
      <c r="E3" s="27" t="s">
        <v>145</v>
      </c>
      <c r="F3" s="27">
        <v>1</v>
      </c>
      <c r="G3" s="29">
        <v>3090.1935483871</v>
      </c>
      <c r="H3" s="29">
        <f t="shared" si="0"/>
        <v>3090.1935483871</v>
      </c>
      <c r="I3" s="27"/>
      <c r="J3" s="27"/>
      <c r="K3" s="27"/>
      <c r="L3" s="27" t="s">
        <v>149</v>
      </c>
      <c r="M3" s="27" t="s">
        <v>387</v>
      </c>
    </row>
    <row r="4" customHeight="1" spans="1:13">
      <c r="A4" s="27" t="s">
        <v>151</v>
      </c>
      <c r="B4" s="27" t="s">
        <v>15</v>
      </c>
      <c r="C4" s="27" t="s">
        <v>16</v>
      </c>
      <c r="D4" s="28">
        <v>0.06</v>
      </c>
      <c r="E4" s="27" t="s">
        <v>145</v>
      </c>
      <c r="F4" s="27">
        <v>1</v>
      </c>
      <c r="G4" s="29">
        <v>6107.8064516129</v>
      </c>
      <c r="H4" s="29">
        <f t="shared" si="0"/>
        <v>6107.8064516129</v>
      </c>
      <c r="I4" s="27"/>
      <c r="J4" s="27"/>
      <c r="K4" s="27"/>
      <c r="L4" s="27" t="s">
        <v>152</v>
      </c>
      <c r="M4" s="27" t="s">
        <v>388</v>
      </c>
    </row>
    <row r="5" s="9" customFormat="1" customHeight="1" spans="1:13">
      <c r="A5" s="27" t="s">
        <v>154</v>
      </c>
      <c r="B5" s="27" t="s">
        <v>15</v>
      </c>
      <c r="C5" s="27" t="s">
        <v>16</v>
      </c>
      <c r="D5" s="28">
        <v>0.06</v>
      </c>
      <c r="E5" s="27" t="s">
        <v>145</v>
      </c>
      <c r="F5" s="27">
        <v>1</v>
      </c>
      <c r="G5" s="29">
        <v>2157.74193548387</v>
      </c>
      <c r="H5" s="29">
        <f t="shared" si="0"/>
        <v>2157.74193548387</v>
      </c>
      <c r="I5" s="27"/>
      <c r="J5" s="27"/>
      <c r="K5" s="27"/>
      <c r="L5" s="27" t="s">
        <v>155</v>
      </c>
      <c r="M5" s="27" t="s">
        <v>389</v>
      </c>
    </row>
    <row r="6" customHeight="1" spans="1:13">
      <c r="A6" s="27" t="s">
        <v>157</v>
      </c>
      <c r="B6" s="27" t="s">
        <v>15</v>
      </c>
      <c r="C6" s="27" t="s">
        <v>16</v>
      </c>
      <c r="D6" s="28">
        <v>0.06</v>
      </c>
      <c r="E6" s="27" t="s">
        <v>145</v>
      </c>
      <c r="F6" s="27">
        <v>1</v>
      </c>
      <c r="G6" s="29">
        <v>6078.77419354839</v>
      </c>
      <c r="H6" s="29">
        <f t="shared" si="0"/>
        <v>6078.77419354839</v>
      </c>
      <c r="I6" s="27"/>
      <c r="J6" s="27"/>
      <c r="K6" s="27"/>
      <c r="L6" s="27" t="s">
        <v>158</v>
      </c>
      <c r="M6" s="27" t="s">
        <v>390</v>
      </c>
    </row>
    <row r="7" customHeight="1" spans="1:13">
      <c r="A7" s="27" t="s">
        <v>160</v>
      </c>
      <c r="B7" s="27" t="s">
        <v>15</v>
      </c>
      <c r="C7" s="27" t="s">
        <v>16</v>
      </c>
      <c r="D7" s="28">
        <v>0.06</v>
      </c>
      <c r="E7" s="27" t="s">
        <v>145</v>
      </c>
      <c r="F7" s="27">
        <v>1</v>
      </c>
      <c r="G7" s="29">
        <v>4929.35483870968</v>
      </c>
      <c r="H7" s="29">
        <f t="shared" si="0"/>
        <v>4929.35483870968</v>
      </c>
      <c r="I7" s="27"/>
      <c r="J7" s="27"/>
      <c r="K7" s="27"/>
      <c r="L7" s="27" t="s">
        <v>161</v>
      </c>
      <c r="M7" s="27" t="s">
        <v>391</v>
      </c>
    </row>
    <row r="8" customHeight="1" spans="1:13">
      <c r="A8" s="27" t="s">
        <v>163</v>
      </c>
      <c r="B8" s="27" t="s">
        <v>15</v>
      </c>
      <c r="C8" s="27" t="s">
        <v>16</v>
      </c>
      <c r="D8" s="28">
        <v>0.06</v>
      </c>
      <c r="E8" s="27" t="s">
        <v>145</v>
      </c>
      <c r="F8" s="27">
        <v>1</v>
      </c>
      <c r="G8" s="29">
        <v>5808.8064516129</v>
      </c>
      <c r="H8" s="29">
        <f t="shared" si="0"/>
        <v>5808.8064516129</v>
      </c>
      <c r="I8" s="27"/>
      <c r="J8" s="27"/>
      <c r="K8" s="27"/>
      <c r="L8" s="27" t="s">
        <v>164</v>
      </c>
      <c r="M8" s="27" t="s">
        <v>392</v>
      </c>
    </row>
    <row r="9" customHeight="1" spans="1:13">
      <c r="A9" s="27" t="s">
        <v>166</v>
      </c>
      <c r="B9" s="27" t="s">
        <v>15</v>
      </c>
      <c r="C9" s="27" t="s">
        <v>16</v>
      </c>
      <c r="D9" s="28">
        <v>0.06</v>
      </c>
      <c r="E9" s="27" t="s">
        <v>145</v>
      </c>
      <c r="F9" s="27">
        <v>1</v>
      </c>
      <c r="G9" s="29">
        <v>2543.90322580645</v>
      </c>
      <c r="H9" s="29">
        <f t="shared" si="0"/>
        <v>2543.90322580645</v>
      </c>
      <c r="I9" s="27"/>
      <c r="J9" s="27"/>
      <c r="K9" s="27"/>
      <c r="L9" s="27" t="s">
        <v>167</v>
      </c>
      <c r="M9" s="27" t="s">
        <v>393</v>
      </c>
    </row>
    <row r="10" customHeight="1" spans="1:13">
      <c r="A10" s="27" t="s">
        <v>169</v>
      </c>
      <c r="B10" s="27" t="s">
        <v>15</v>
      </c>
      <c r="C10" s="27" t="s">
        <v>16</v>
      </c>
      <c r="D10" s="28">
        <v>0.06</v>
      </c>
      <c r="E10" s="27" t="s">
        <v>145</v>
      </c>
      <c r="F10" s="27">
        <v>1</v>
      </c>
      <c r="G10" s="29">
        <v>1070.70967741935</v>
      </c>
      <c r="H10" s="29">
        <f t="shared" si="0"/>
        <v>1070.70967741935</v>
      </c>
      <c r="I10" s="27"/>
      <c r="J10" s="27"/>
      <c r="K10" s="27"/>
      <c r="L10" s="27" t="s">
        <v>161</v>
      </c>
      <c r="M10" s="27" t="s">
        <v>394</v>
      </c>
    </row>
    <row r="11" customHeight="1" spans="1:13">
      <c r="A11" s="27" t="s">
        <v>171</v>
      </c>
      <c r="B11" s="27" t="s">
        <v>15</v>
      </c>
      <c r="C11" s="27" t="s">
        <v>16</v>
      </c>
      <c r="D11" s="28">
        <v>0.06</v>
      </c>
      <c r="E11" s="27" t="s">
        <v>145</v>
      </c>
      <c r="F11" s="27">
        <v>1</v>
      </c>
      <c r="G11" s="29">
        <v>9277.03225806452</v>
      </c>
      <c r="H11" s="29">
        <f t="shared" si="0"/>
        <v>9277.03225806452</v>
      </c>
      <c r="I11" s="27"/>
      <c r="J11" s="27"/>
      <c r="K11" s="27"/>
      <c r="L11" s="27" t="s">
        <v>149</v>
      </c>
      <c r="M11" s="27" t="s">
        <v>395</v>
      </c>
    </row>
    <row r="12" customHeight="1" spans="1:13">
      <c r="A12" s="27" t="s">
        <v>173</v>
      </c>
      <c r="B12" s="27" t="s">
        <v>15</v>
      </c>
      <c r="C12" s="27" t="s">
        <v>16</v>
      </c>
      <c r="D12" s="28">
        <v>0.06</v>
      </c>
      <c r="E12" s="27" t="s">
        <v>145</v>
      </c>
      <c r="F12" s="27">
        <v>1</v>
      </c>
      <c r="G12" s="29">
        <v>1459.1935483871</v>
      </c>
      <c r="H12" s="29">
        <f t="shared" si="0"/>
        <v>1459.1935483871</v>
      </c>
      <c r="I12" s="27"/>
      <c r="J12" s="27"/>
      <c r="K12" s="27"/>
      <c r="L12" s="27" t="s">
        <v>167</v>
      </c>
      <c r="M12" s="27" t="s">
        <v>396</v>
      </c>
    </row>
    <row r="13" customHeight="1" spans="1:13">
      <c r="A13" s="27" t="s">
        <v>175</v>
      </c>
      <c r="B13" s="27" t="s">
        <v>15</v>
      </c>
      <c r="C13" s="27" t="s">
        <v>16</v>
      </c>
      <c r="D13" s="28">
        <v>0.06</v>
      </c>
      <c r="E13" s="27" t="s">
        <v>145</v>
      </c>
      <c r="F13" s="27">
        <v>1</v>
      </c>
      <c r="G13" s="29">
        <v>11808</v>
      </c>
      <c r="H13" s="29">
        <f t="shared" si="0"/>
        <v>11808</v>
      </c>
      <c r="I13" s="27"/>
      <c r="J13" s="27"/>
      <c r="K13" s="27"/>
      <c r="L13" s="27" t="s">
        <v>152</v>
      </c>
      <c r="M13" s="27" t="s">
        <v>397</v>
      </c>
    </row>
    <row r="14" customHeight="1" spans="1:13">
      <c r="A14" s="27" t="s">
        <v>177</v>
      </c>
      <c r="B14" s="27" t="s">
        <v>15</v>
      </c>
      <c r="C14" s="27" t="s">
        <v>16</v>
      </c>
      <c r="D14" s="28">
        <v>0.06</v>
      </c>
      <c r="E14" s="27" t="s">
        <v>145</v>
      </c>
      <c r="F14" s="27">
        <v>1</v>
      </c>
      <c r="G14" s="29">
        <v>10671.0967741935</v>
      </c>
      <c r="H14" s="29">
        <f t="shared" si="0"/>
        <v>10671.0967741935</v>
      </c>
      <c r="I14" s="27"/>
      <c r="J14" s="27"/>
      <c r="K14" s="27"/>
      <c r="L14" s="27" t="s">
        <v>152</v>
      </c>
      <c r="M14" s="27" t="s">
        <v>398</v>
      </c>
    </row>
    <row r="15" customHeight="1" spans="1:13">
      <c r="A15" s="27" t="s">
        <v>179</v>
      </c>
      <c r="B15" s="27" t="s">
        <v>15</v>
      </c>
      <c r="C15" s="27" t="s">
        <v>16</v>
      </c>
      <c r="D15" s="28">
        <v>0.06</v>
      </c>
      <c r="E15" s="27" t="s">
        <v>145</v>
      </c>
      <c r="F15" s="27">
        <v>1</v>
      </c>
      <c r="G15" s="29">
        <v>4434.96774193548</v>
      </c>
      <c r="H15" s="29">
        <f t="shared" si="0"/>
        <v>4434.96774193548</v>
      </c>
      <c r="I15" s="27"/>
      <c r="J15" s="27"/>
      <c r="K15" s="27"/>
      <c r="L15" s="27" t="s">
        <v>158</v>
      </c>
      <c r="M15" s="27" t="s">
        <v>399</v>
      </c>
    </row>
    <row r="16" customHeight="1" spans="1:13">
      <c r="A16" s="27" t="s">
        <v>181</v>
      </c>
      <c r="B16" s="27" t="s">
        <v>15</v>
      </c>
      <c r="C16" s="27" t="s">
        <v>16</v>
      </c>
      <c r="D16" s="28">
        <v>0.06</v>
      </c>
      <c r="E16" s="27" t="s">
        <v>145</v>
      </c>
      <c r="F16" s="27">
        <v>1</v>
      </c>
      <c r="G16" s="29">
        <v>4224.12903225806</v>
      </c>
      <c r="H16" s="29">
        <f t="shared" si="0"/>
        <v>4224.12903225806</v>
      </c>
      <c r="I16" s="27"/>
      <c r="J16" s="27"/>
      <c r="K16" s="27"/>
      <c r="L16" s="27" t="s">
        <v>161</v>
      </c>
      <c r="M16" s="27" t="s">
        <v>400</v>
      </c>
    </row>
    <row r="17" customHeight="1" spans="1:13">
      <c r="A17" s="27" t="s">
        <v>183</v>
      </c>
      <c r="B17" s="27" t="s">
        <v>15</v>
      </c>
      <c r="C17" s="27" t="s">
        <v>16</v>
      </c>
      <c r="D17" s="28">
        <v>0.06</v>
      </c>
      <c r="E17" s="27" t="s">
        <v>145</v>
      </c>
      <c r="F17" s="27">
        <v>1</v>
      </c>
      <c r="G17" s="29">
        <v>4584.77419354839</v>
      </c>
      <c r="H17" s="29">
        <f t="shared" si="0"/>
        <v>4584.77419354839</v>
      </c>
      <c r="I17" s="27"/>
      <c r="J17" s="27"/>
      <c r="K17" s="27"/>
      <c r="L17" s="27" t="s">
        <v>317</v>
      </c>
      <c r="M17" s="27" t="s">
        <v>401</v>
      </c>
    </row>
    <row r="18" customHeight="1" spans="1:13">
      <c r="A18" s="27" t="s">
        <v>186</v>
      </c>
      <c r="B18" s="27" t="s">
        <v>15</v>
      </c>
      <c r="C18" s="27" t="s">
        <v>16</v>
      </c>
      <c r="D18" s="28">
        <v>0.06</v>
      </c>
      <c r="E18" s="27" t="s">
        <v>145</v>
      </c>
      <c r="F18" s="27">
        <v>1</v>
      </c>
      <c r="G18" s="29">
        <v>4163.25806451613</v>
      </c>
      <c r="H18" s="29">
        <f t="shared" si="0"/>
        <v>4163.25806451613</v>
      </c>
      <c r="I18" s="27"/>
      <c r="J18" s="27"/>
      <c r="K18" s="27"/>
      <c r="L18" s="27" t="s">
        <v>161</v>
      </c>
      <c r="M18" s="27" t="s">
        <v>402</v>
      </c>
    </row>
    <row r="19" customHeight="1" spans="1:13">
      <c r="A19" s="27" t="s">
        <v>190</v>
      </c>
      <c r="B19" s="27" t="s">
        <v>15</v>
      </c>
      <c r="C19" s="27" t="s">
        <v>16</v>
      </c>
      <c r="D19" s="28">
        <v>0.06</v>
      </c>
      <c r="E19" s="27" t="s">
        <v>145</v>
      </c>
      <c r="F19" s="27">
        <v>1</v>
      </c>
      <c r="G19" s="29">
        <v>10440.1935483871</v>
      </c>
      <c r="H19" s="29">
        <f t="shared" si="0"/>
        <v>10440.1935483871</v>
      </c>
      <c r="I19" s="27"/>
      <c r="J19" s="27"/>
      <c r="K19" s="27"/>
      <c r="L19" s="27" t="s">
        <v>161</v>
      </c>
      <c r="M19" s="27" t="s">
        <v>403</v>
      </c>
    </row>
    <row r="20" customHeight="1" spans="1:13">
      <c r="A20" s="27" t="s">
        <v>192</v>
      </c>
      <c r="B20" s="27" t="s">
        <v>15</v>
      </c>
      <c r="C20" s="27" t="s">
        <v>16</v>
      </c>
      <c r="D20" s="28">
        <v>0.06</v>
      </c>
      <c r="E20" s="27" t="s">
        <v>145</v>
      </c>
      <c r="F20" s="27">
        <v>1</v>
      </c>
      <c r="G20" s="29">
        <v>7066.45161290322</v>
      </c>
      <c r="H20" s="29">
        <f t="shared" si="0"/>
        <v>7066.45161290322</v>
      </c>
      <c r="I20" s="27"/>
      <c r="J20" s="27"/>
      <c r="K20" s="27"/>
      <c r="L20" s="27" t="s">
        <v>193</v>
      </c>
      <c r="M20" s="27" t="s">
        <v>404</v>
      </c>
    </row>
    <row r="21" customHeight="1" spans="1:13">
      <c r="A21" s="27" t="s">
        <v>195</v>
      </c>
      <c r="B21" s="27" t="s">
        <v>15</v>
      </c>
      <c r="C21" s="27" t="s">
        <v>16</v>
      </c>
      <c r="D21" s="28">
        <v>0.06</v>
      </c>
      <c r="E21" s="27" t="s">
        <v>145</v>
      </c>
      <c r="F21" s="27">
        <v>1</v>
      </c>
      <c r="G21" s="29">
        <v>5546.3870967742</v>
      </c>
      <c r="H21" s="29">
        <f t="shared" si="0"/>
        <v>5546.3870967742</v>
      </c>
      <c r="I21" s="27"/>
      <c r="J21" s="27"/>
      <c r="K21" s="27"/>
      <c r="L21" s="27" t="s">
        <v>196</v>
      </c>
      <c r="M21" s="27" t="s">
        <v>405</v>
      </c>
    </row>
    <row r="22" customHeight="1" spans="1:13">
      <c r="A22" s="27" t="s">
        <v>198</v>
      </c>
      <c r="B22" s="27" t="s">
        <v>15</v>
      </c>
      <c r="C22" s="27" t="s">
        <v>16</v>
      </c>
      <c r="D22" s="28">
        <v>0.06</v>
      </c>
      <c r="E22" s="27" t="s">
        <v>145</v>
      </c>
      <c r="F22" s="27">
        <v>1</v>
      </c>
      <c r="G22" s="29">
        <v>8380</v>
      </c>
      <c r="H22" s="29">
        <f t="shared" si="0"/>
        <v>8380</v>
      </c>
      <c r="I22" s="27"/>
      <c r="J22" s="27"/>
      <c r="K22" s="27"/>
      <c r="L22" s="27" t="s">
        <v>164</v>
      </c>
      <c r="M22" s="27" t="s">
        <v>406</v>
      </c>
    </row>
    <row r="23" customHeight="1" spans="1:13">
      <c r="A23" s="27" t="s">
        <v>200</v>
      </c>
      <c r="B23" s="27" t="s">
        <v>15</v>
      </c>
      <c r="C23" s="27" t="s">
        <v>16</v>
      </c>
      <c r="D23" s="28">
        <v>0.06</v>
      </c>
      <c r="E23" s="27" t="s">
        <v>145</v>
      </c>
      <c r="F23" s="27">
        <v>1</v>
      </c>
      <c r="G23" s="29">
        <v>12798.6451612903</v>
      </c>
      <c r="H23" s="29">
        <f t="shared" si="0"/>
        <v>12798.6451612903</v>
      </c>
      <c r="I23" s="27"/>
      <c r="J23" s="27"/>
      <c r="K23" s="27"/>
      <c r="L23" s="27" t="s">
        <v>201</v>
      </c>
      <c r="M23" s="27" t="s">
        <v>407</v>
      </c>
    </row>
    <row r="24" customHeight="1" spans="1:13">
      <c r="A24" s="27" t="s">
        <v>203</v>
      </c>
      <c r="B24" s="27" t="s">
        <v>15</v>
      </c>
      <c r="C24" s="27" t="s">
        <v>16</v>
      </c>
      <c r="D24" s="28">
        <v>0.06</v>
      </c>
      <c r="E24" s="27" t="s">
        <v>145</v>
      </c>
      <c r="F24" s="27">
        <v>1</v>
      </c>
      <c r="G24" s="29">
        <v>5558.51612903226</v>
      </c>
      <c r="H24" s="29">
        <f t="shared" si="0"/>
        <v>5558.51612903226</v>
      </c>
      <c r="I24" s="27"/>
      <c r="J24" s="27"/>
      <c r="K24" s="27"/>
      <c r="L24" s="27" t="s">
        <v>204</v>
      </c>
      <c r="M24" s="27" t="s">
        <v>408</v>
      </c>
    </row>
    <row r="25" customHeight="1" spans="1:13">
      <c r="A25" s="27" t="s">
        <v>206</v>
      </c>
      <c r="B25" s="27" t="s">
        <v>15</v>
      </c>
      <c r="C25" s="27" t="s">
        <v>16</v>
      </c>
      <c r="D25" s="28">
        <v>0.06</v>
      </c>
      <c r="E25" s="27" t="s">
        <v>145</v>
      </c>
      <c r="F25" s="27">
        <v>1</v>
      </c>
      <c r="G25" s="29">
        <v>2012.54838709677</v>
      </c>
      <c r="H25" s="29">
        <f t="shared" si="0"/>
        <v>2012.54838709677</v>
      </c>
      <c r="I25" s="27"/>
      <c r="J25" s="27"/>
      <c r="K25" s="27"/>
      <c r="L25" s="27" t="s">
        <v>164</v>
      </c>
      <c r="M25" s="27" t="s">
        <v>409</v>
      </c>
    </row>
    <row r="26" customHeight="1" spans="1:13">
      <c r="A26" s="27" t="s">
        <v>208</v>
      </c>
      <c r="B26" s="27" t="s">
        <v>15</v>
      </c>
      <c r="C26" s="27" t="s">
        <v>16</v>
      </c>
      <c r="D26" s="28">
        <v>0.06</v>
      </c>
      <c r="E26" s="27" t="s">
        <v>145</v>
      </c>
      <c r="F26" s="27">
        <v>1</v>
      </c>
      <c r="G26" s="29">
        <v>6134.22580645162</v>
      </c>
      <c r="H26" s="29">
        <f t="shared" si="0"/>
        <v>6134.22580645162</v>
      </c>
      <c r="I26" s="27"/>
      <c r="J26" s="27"/>
      <c r="K26" s="27"/>
      <c r="L26" s="27" t="s">
        <v>209</v>
      </c>
      <c r="M26" s="27" t="s">
        <v>410</v>
      </c>
    </row>
    <row r="27" ht="99.75" spans="1:13">
      <c r="A27" s="27" t="s">
        <v>329</v>
      </c>
      <c r="B27" s="27" t="s">
        <v>15</v>
      </c>
      <c r="C27" s="27" t="s">
        <v>16</v>
      </c>
      <c r="D27" s="28">
        <v>0.06</v>
      </c>
      <c r="E27" s="27" t="s">
        <v>145</v>
      </c>
      <c r="F27" s="27">
        <v>1</v>
      </c>
      <c r="G27" s="29">
        <v>11118.7741935484</v>
      </c>
      <c r="H27" s="29">
        <f t="shared" si="0"/>
        <v>11118.7741935484</v>
      </c>
      <c r="I27" s="27"/>
      <c r="J27" s="27"/>
      <c r="K27" s="27"/>
      <c r="L27" s="27" t="s">
        <v>384</v>
      </c>
      <c r="M27" s="27" t="s">
        <v>411</v>
      </c>
    </row>
  </sheetData>
  <autoFilter xmlns:etc="http://www.wps.cn/officeDocument/2017/etCustomData" ref="A1:M27" etc:filterBottomFollowUsedRange="0">
    <extLst/>
  </autoFilter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H25" sqref="H$1:H$1048576"/>
    </sheetView>
  </sheetViews>
  <sheetFormatPr defaultColWidth="9" defaultRowHeight="130" customHeight="1"/>
  <cols>
    <col min="1" max="1" width="15.625" style="9" customWidth="1"/>
    <col min="2" max="2" width="8.875" style="9" customWidth="1"/>
    <col min="3" max="3" width="7.875" style="9" customWidth="1"/>
    <col min="4" max="6" width="4.625" style="9" customWidth="1"/>
    <col min="7" max="8" width="8.375" style="26" customWidth="1"/>
    <col min="9" max="9" width="4.625" style="9" hidden="1" customWidth="1"/>
    <col min="10" max="10" width="9.5" style="9" hidden="1" customWidth="1"/>
    <col min="11" max="11" width="11.25" style="9" hidden="1" customWidth="1"/>
    <col min="12" max="12" width="41.25" style="9" customWidth="1"/>
    <col min="13" max="13" width="14.25" style="9" customWidth="1"/>
    <col min="14" max="16384" width="9" style="9"/>
  </cols>
  <sheetData>
    <row r="1" ht="15" customHeight="1" spans="1:1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12" t="s">
        <v>12</v>
      </c>
    </row>
    <row r="2" customHeight="1" spans="1:13">
      <c r="A2" s="27" t="s">
        <v>144</v>
      </c>
      <c r="B2" s="27" t="s">
        <v>15</v>
      </c>
      <c r="C2" s="27" t="s">
        <v>16</v>
      </c>
      <c r="D2" s="28">
        <v>0.06</v>
      </c>
      <c r="E2" s="27" t="s">
        <v>145</v>
      </c>
      <c r="F2" s="27">
        <v>1</v>
      </c>
      <c r="G2" s="29">
        <v>8461</v>
      </c>
      <c r="H2" s="29">
        <f t="shared" ref="H2:H28" si="0">F2*G2</f>
        <v>8461</v>
      </c>
      <c r="I2" s="27"/>
      <c r="J2" s="27"/>
      <c r="K2" s="27"/>
      <c r="L2" s="27" t="s">
        <v>146</v>
      </c>
      <c r="M2" s="27" t="s">
        <v>412</v>
      </c>
    </row>
    <row r="3" customHeight="1" spans="1:13">
      <c r="A3" s="27" t="s">
        <v>148</v>
      </c>
      <c r="B3" s="27" t="s">
        <v>15</v>
      </c>
      <c r="C3" s="27" t="s">
        <v>16</v>
      </c>
      <c r="D3" s="28">
        <v>0.06</v>
      </c>
      <c r="E3" s="27" t="s">
        <v>145</v>
      </c>
      <c r="F3" s="27">
        <v>1</v>
      </c>
      <c r="G3" s="29">
        <v>3337.2</v>
      </c>
      <c r="H3" s="29">
        <f t="shared" si="0"/>
        <v>3337.2</v>
      </c>
      <c r="I3" s="27"/>
      <c r="J3" s="27"/>
      <c r="K3" s="27"/>
      <c r="L3" s="27" t="s">
        <v>149</v>
      </c>
      <c r="M3" s="27" t="s">
        <v>413</v>
      </c>
    </row>
    <row r="4" customHeight="1" spans="1:13">
      <c r="A4" s="27" t="s">
        <v>151</v>
      </c>
      <c r="B4" s="27" t="s">
        <v>15</v>
      </c>
      <c r="C4" s="27" t="s">
        <v>16</v>
      </c>
      <c r="D4" s="28">
        <v>0.06</v>
      </c>
      <c r="E4" s="27" t="s">
        <v>145</v>
      </c>
      <c r="F4" s="27">
        <v>1</v>
      </c>
      <c r="G4" s="29">
        <v>6387</v>
      </c>
      <c r="H4" s="29">
        <f t="shared" si="0"/>
        <v>6387</v>
      </c>
      <c r="I4" s="27"/>
      <c r="J4" s="27"/>
      <c r="K4" s="27"/>
      <c r="L4" s="27" t="s">
        <v>152</v>
      </c>
      <c r="M4" s="27" t="s">
        <v>414</v>
      </c>
    </row>
    <row r="5" s="9" customFormat="1" customHeight="1" spans="1:13">
      <c r="A5" s="27" t="s">
        <v>154</v>
      </c>
      <c r="B5" s="27" t="s">
        <v>15</v>
      </c>
      <c r="C5" s="27" t="s">
        <v>16</v>
      </c>
      <c r="D5" s="28">
        <v>0.06</v>
      </c>
      <c r="E5" s="27" t="s">
        <v>145</v>
      </c>
      <c r="F5" s="27">
        <v>1</v>
      </c>
      <c r="G5" s="29">
        <v>2226.6</v>
      </c>
      <c r="H5" s="29">
        <f t="shared" si="0"/>
        <v>2226.6</v>
      </c>
      <c r="I5" s="27"/>
      <c r="J5" s="27"/>
      <c r="K5" s="27"/>
      <c r="L5" s="27" t="s">
        <v>155</v>
      </c>
      <c r="M5" s="27" t="s">
        <v>415</v>
      </c>
    </row>
    <row r="6" customHeight="1" spans="1:13">
      <c r="A6" s="27" t="s">
        <v>157</v>
      </c>
      <c r="B6" s="27" t="s">
        <v>15</v>
      </c>
      <c r="C6" s="27" t="s">
        <v>16</v>
      </c>
      <c r="D6" s="28">
        <v>0.06</v>
      </c>
      <c r="E6" s="27" t="s">
        <v>145</v>
      </c>
      <c r="F6" s="27">
        <v>1</v>
      </c>
      <c r="G6" s="29">
        <v>6661.8</v>
      </c>
      <c r="H6" s="29">
        <f t="shared" si="0"/>
        <v>6661.8</v>
      </c>
      <c r="I6" s="27"/>
      <c r="J6" s="27"/>
      <c r="K6" s="27"/>
      <c r="L6" s="27" t="s">
        <v>158</v>
      </c>
      <c r="M6" s="27" t="s">
        <v>416</v>
      </c>
    </row>
    <row r="7" customHeight="1" spans="1:13">
      <c r="A7" s="27" t="s">
        <v>160</v>
      </c>
      <c r="B7" s="27" t="s">
        <v>15</v>
      </c>
      <c r="C7" s="27" t="s">
        <v>16</v>
      </c>
      <c r="D7" s="28">
        <v>0.06</v>
      </c>
      <c r="E7" s="27" t="s">
        <v>145</v>
      </c>
      <c r="F7" s="27">
        <v>1</v>
      </c>
      <c r="G7" s="29">
        <v>5318.4</v>
      </c>
      <c r="H7" s="29">
        <f t="shared" si="0"/>
        <v>5318.4</v>
      </c>
      <c r="I7" s="27"/>
      <c r="J7" s="27"/>
      <c r="K7" s="27"/>
      <c r="L7" s="27" t="s">
        <v>161</v>
      </c>
      <c r="M7" s="27" t="s">
        <v>417</v>
      </c>
    </row>
    <row r="8" customHeight="1" spans="1:13">
      <c r="A8" s="27" t="s">
        <v>163</v>
      </c>
      <c r="B8" s="27" t="s">
        <v>15</v>
      </c>
      <c r="C8" s="27" t="s">
        <v>16</v>
      </c>
      <c r="D8" s="28">
        <v>0.06</v>
      </c>
      <c r="E8" s="27" t="s">
        <v>145</v>
      </c>
      <c r="F8" s="27">
        <v>1</v>
      </c>
      <c r="G8" s="29">
        <v>6296.2</v>
      </c>
      <c r="H8" s="29">
        <f t="shared" si="0"/>
        <v>6296.2</v>
      </c>
      <c r="I8" s="27"/>
      <c r="J8" s="27"/>
      <c r="K8" s="27"/>
      <c r="L8" s="27" t="s">
        <v>164</v>
      </c>
      <c r="M8" s="27" t="s">
        <v>418</v>
      </c>
    </row>
    <row r="9" customHeight="1" spans="1:13">
      <c r="A9" s="27" t="s">
        <v>166</v>
      </c>
      <c r="B9" s="27" t="s">
        <v>15</v>
      </c>
      <c r="C9" s="27" t="s">
        <v>16</v>
      </c>
      <c r="D9" s="28">
        <v>0.06</v>
      </c>
      <c r="E9" s="27" t="s">
        <v>145</v>
      </c>
      <c r="F9" s="27">
        <v>1</v>
      </c>
      <c r="G9" s="29">
        <v>2691.6</v>
      </c>
      <c r="H9" s="29">
        <f t="shared" si="0"/>
        <v>2691.6</v>
      </c>
      <c r="I9" s="27"/>
      <c r="J9" s="27"/>
      <c r="K9" s="27"/>
      <c r="L9" s="27" t="s">
        <v>167</v>
      </c>
      <c r="M9" s="27" t="s">
        <v>419</v>
      </c>
    </row>
    <row r="10" customHeight="1" spans="1:13">
      <c r="A10" s="27" t="s">
        <v>169</v>
      </c>
      <c r="B10" s="27" t="s">
        <v>15</v>
      </c>
      <c r="C10" s="27" t="s">
        <v>16</v>
      </c>
      <c r="D10" s="28">
        <v>0.06</v>
      </c>
      <c r="E10" s="27" t="s">
        <v>145</v>
      </c>
      <c r="F10" s="27">
        <v>1</v>
      </c>
      <c r="G10" s="29">
        <v>1134.6</v>
      </c>
      <c r="H10" s="29">
        <f t="shared" si="0"/>
        <v>1134.6</v>
      </c>
      <c r="I10" s="27"/>
      <c r="J10" s="27"/>
      <c r="K10" s="27"/>
      <c r="L10" s="27" t="s">
        <v>161</v>
      </c>
      <c r="M10" s="27" t="s">
        <v>420</v>
      </c>
    </row>
    <row r="11" customHeight="1" spans="1:13">
      <c r="A11" s="27" t="s">
        <v>171</v>
      </c>
      <c r="B11" s="27" t="s">
        <v>15</v>
      </c>
      <c r="C11" s="27" t="s">
        <v>16</v>
      </c>
      <c r="D11" s="28">
        <v>0.06</v>
      </c>
      <c r="E11" s="27" t="s">
        <v>145</v>
      </c>
      <c r="F11" s="27">
        <v>1</v>
      </c>
      <c r="G11" s="29">
        <v>10245.2</v>
      </c>
      <c r="H11" s="29">
        <f t="shared" si="0"/>
        <v>10245.2</v>
      </c>
      <c r="I11" s="27"/>
      <c r="J11" s="27"/>
      <c r="K11" s="27"/>
      <c r="L11" s="27" t="s">
        <v>149</v>
      </c>
      <c r="M11" s="27" t="s">
        <v>421</v>
      </c>
    </row>
    <row r="12" customHeight="1" spans="1:13">
      <c r="A12" s="27" t="s">
        <v>173</v>
      </c>
      <c r="B12" s="27" t="s">
        <v>15</v>
      </c>
      <c r="C12" s="27" t="s">
        <v>16</v>
      </c>
      <c r="D12" s="28">
        <v>0.06</v>
      </c>
      <c r="E12" s="27" t="s">
        <v>145</v>
      </c>
      <c r="F12" s="27">
        <v>1</v>
      </c>
      <c r="G12" s="29">
        <v>1650.4</v>
      </c>
      <c r="H12" s="29">
        <f t="shared" si="0"/>
        <v>1650.4</v>
      </c>
      <c r="I12" s="27"/>
      <c r="J12" s="27"/>
      <c r="K12" s="27"/>
      <c r="L12" s="27" t="s">
        <v>167</v>
      </c>
      <c r="M12" s="27" t="s">
        <v>422</v>
      </c>
    </row>
    <row r="13" customHeight="1" spans="1:13">
      <c r="A13" s="27" t="s">
        <v>175</v>
      </c>
      <c r="B13" s="27" t="s">
        <v>15</v>
      </c>
      <c r="C13" s="27" t="s">
        <v>16</v>
      </c>
      <c r="D13" s="28">
        <v>0.06</v>
      </c>
      <c r="E13" s="27" t="s">
        <v>145</v>
      </c>
      <c r="F13" s="27">
        <v>1</v>
      </c>
      <c r="G13" s="29">
        <v>13230.4</v>
      </c>
      <c r="H13" s="29">
        <f t="shared" si="0"/>
        <v>13230.4</v>
      </c>
      <c r="I13" s="27"/>
      <c r="J13" s="27"/>
      <c r="K13" s="27"/>
      <c r="L13" s="27" t="s">
        <v>152</v>
      </c>
      <c r="M13" s="27" t="s">
        <v>423</v>
      </c>
    </row>
    <row r="14" customHeight="1" spans="1:13">
      <c r="A14" s="27" t="s">
        <v>177</v>
      </c>
      <c r="B14" s="27" t="s">
        <v>15</v>
      </c>
      <c r="C14" s="27" t="s">
        <v>16</v>
      </c>
      <c r="D14" s="28">
        <v>0.06</v>
      </c>
      <c r="E14" s="27" t="s">
        <v>145</v>
      </c>
      <c r="F14" s="27">
        <v>1</v>
      </c>
      <c r="G14" s="29">
        <v>11830.2</v>
      </c>
      <c r="H14" s="29">
        <f t="shared" si="0"/>
        <v>11830.2</v>
      </c>
      <c r="I14" s="27"/>
      <c r="J14" s="27"/>
      <c r="K14" s="27"/>
      <c r="L14" s="27" t="s">
        <v>152</v>
      </c>
      <c r="M14" s="27" t="s">
        <v>424</v>
      </c>
    </row>
    <row r="15" customHeight="1" spans="1:13">
      <c r="A15" s="27" t="s">
        <v>179</v>
      </c>
      <c r="B15" s="27" t="s">
        <v>15</v>
      </c>
      <c r="C15" s="27" t="s">
        <v>16</v>
      </c>
      <c r="D15" s="28">
        <v>0.06</v>
      </c>
      <c r="E15" s="27" t="s">
        <v>145</v>
      </c>
      <c r="F15" s="27">
        <v>1</v>
      </c>
      <c r="G15" s="29">
        <v>4915.8</v>
      </c>
      <c r="H15" s="29">
        <f t="shared" si="0"/>
        <v>4915.8</v>
      </c>
      <c r="I15" s="27"/>
      <c r="J15" s="27"/>
      <c r="K15" s="27"/>
      <c r="L15" s="27" t="s">
        <v>158</v>
      </c>
      <c r="M15" s="27" t="s">
        <v>425</v>
      </c>
    </row>
    <row r="16" customHeight="1" spans="1:13">
      <c r="A16" s="27" t="s">
        <v>181</v>
      </c>
      <c r="B16" s="27" t="s">
        <v>15</v>
      </c>
      <c r="C16" s="27" t="s">
        <v>16</v>
      </c>
      <c r="D16" s="28">
        <v>0.06</v>
      </c>
      <c r="E16" s="27" t="s">
        <v>145</v>
      </c>
      <c r="F16" s="27">
        <v>1</v>
      </c>
      <c r="G16" s="29">
        <v>4617.4</v>
      </c>
      <c r="H16" s="29">
        <f t="shared" si="0"/>
        <v>4617.4</v>
      </c>
      <c r="I16" s="27"/>
      <c r="J16" s="27"/>
      <c r="K16" s="27"/>
      <c r="L16" s="27" t="s">
        <v>161</v>
      </c>
      <c r="M16" s="27" t="s">
        <v>426</v>
      </c>
    </row>
    <row r="17" customHeight="1" spans="1:13">
      <c r="A17" s="27" t="s">
        <v>183</v>
      </c>
      <c r="B17" s="27" t="s">
        <v>15</v>
      </c>
      <c r="C17" s="27" t="s">
        <v>16</v>
      </c>
      <c r="D17" s="28">
        <v>0.06</v>
      </c>
      <c r="E17" s="27" t="s">
        <v>145</v>
      </c>
      <c r="F17" s="27">
        <v>1</v>
      </c>
      <c r="G17" s="29">
        <v>4957.8</v>
      </c>
      <c r="H17" s="29">
        <f t="shared" si="0"/>
        <v>4957.8</v>
      </c>
      <c r="I17" s="27"/>
      <c r="J17" s="27"/>
      <c r="K17" s="27"/>
      <c r="L17" s="27" t="s">
        <v>317</v>
      </c>
      <c r="M17" s="27" t="s">
        <v>427</v>
      </c>
    </row>
    <row r="18" customHeight="1" spans="1:13">
      <c r="A18" s="27" t="s">
        <v>186</v>
      </c>
      <c r="B18" s="27" t="s">
        <v>15</v>
      </c>
      <c r="C18" s="27" t="s">
        <v>16</v>
      </c>
      <c r="D18" s="28">
        <v>0.06</v>
      </c>
      <c r="E18" s="27" t="s">
        <v>145</v>
      </c>
      <c r="F18" s="27">
        <v>1</v>
      </c>
      <c r="G18" s="29">
        <v>4494</v>
      </c>
      <c r="H18" s="29">
        <f t="shared" si="0"/>
        <v>4494</v>
      </c>
      <c r="I18" s="27"/>
      <c r="J18" s="27"/>
      <c r="K18" s="27"/>
      <c r="L18" s="27" t="s">
        <v>161</v>
      </c>
      <c r="M18" s="27" t="s">
        <v>428</v>
      </c>
    </row>
    <row r="19" customHeight="1" spans="1:13">
      <c r="A19" s="27" t="s">
        <v>190</v>
      </c>
      <c r="B19" s="27" t="s">
        <v>15</v>
      </c>
      <c r="C19" s="27" t="s">
        <v>16</v>
      </c>
      <c r="D19" s="28">
        <v>0.06</v>
      </c>
      <c r="E19" s="27" t="s">
        <v>145</v>
      </c>
      <c r="F19" s="27">
        <v>1</v>
      </c>
      <c r="G19" s="29">
        <v>11552.4</v>
      </c>
      <c r="H19" s="29">
        <f t="shared" si="0"/>
        <v>11552.4</v>
      </c>
      <c r="I19" s="27"/>
      <c r="J19" s="27"/>
      <c r="K19" s="27"/>
      <c r="L19" s="27" t="s">
        <v>161</v>
      </c>
      <c r="M19" s="27" t="s">
        <v>429</v>
      </c>
    </row>
    <row r="20" customHeight="1" spans="1:13">
      <c r="A20" s="27" t="s">
        <v>192</v>
      </c>
      <c r="B20" s="27" t="s">
        <v>15</v>
      </c>
      <c r="C20" s="27" t="s">
        <v>16</v>
      </c>
      <c r="D20" s="28">
        <v>0.06</v>
      </c>
      <c r="E20" s="27" t="s">
        <v>145</v>
      </c>
      <c r="F20" s="27">
        <v>1</v>
      </c>
      <c r="G20" s="29">
        <v>7560</v>
      </c>
      <c r="H20" s="29">
        <f t="shared" si="0"/>
        <v>7560</v>
      </c>
      <c r="I20" s="27"/>
      <c r="J20" s="27"/>
      <c r="K20" s="27"/>
      <c r="L20" s="27" t="s">
        <v>193</v>
      </c>
      <c r="M20" s="27" t="s">
        <v>430</v>
      </c>
    </row>
    <row r="21" customHeight="1" spans="1:13">
      <c r="A21" s="27" t="s">
        <v>195</v>
      </c>
      <c r="B21" s="27" t="s">
        <v>15</v>
      </c>
      <c r="C21" s="27" t="s">
        <v>16</v>
      </c>
      <c r="D21" s="28">
        <v>0.06</v>
      </c>
      <c r="E21" s="27" t="s">
        <v>145</v>
      </c>
      <c r="F21" s="27">
        <v>1</v>
      </c>
      <c r="G21" s="29">
        <v>5854.4</v>
      </c>
      <c r="H21" s="29">
        <f t="shared" si="0"/>
        <v>5854.4</v>
      </c>
      <c r="I21" s="27"/>
      <c r="J21" s="27"/>
      <c r="K21" s="27"/>
      <c r="L21" s="27" t="s">
        <v>196</v>
      </c>
      <c r="M21" s="27" t="s">
        <v>431</v>
      </c>
    </row>
    <row r="22" customHeight="1" spans="1:13">
      <c r="A22" s="27" t="s">
        <v>198</v>
      </c>
      <c r="B22" s="27" t="s">
        <v>15</v>
      </c>
      <c r="C22" s="27" t="s">
        <v>16</v>
      </c>
      <c r="D22" s="28">
        <v>0.06</v>
      </c>
      <c r="E22" s="27" t="s">
        <v>145</v>
      </c>
      <c r="F22" s="27">
        <v>1</v>
      </c>
      <c r="G22" s="29">
        <v>8869</v>
      </c>
      <c r="H22" s="29">
        <f t="shared" si="0"/>
        <v>8869</v>
      </c>
      <c r="I22" s="27"/>
      <c r="J22" s="27"/>
      <c r="K22" s="27"/>
      <c r="L22" s="27" t="s">
        <v>164</v>
      </c>
      <c r="M22" s="27" t="s">
        <v>432</v>
      </c>
    </row>
    <row r="23" customHeight="1" spans="1:13">
      <c r="A23" s="27" t="s">
        <v>200</v>
      </c>
      <c r="B23" s="27" t="s">
        <v>15</v>
      </c>
      <c r="C23" s="27" t="s">
        <v>16</v>
      </c>
      <c r="D23" s="28">
        <v>0.06</v>
      </c>
      <c r="E23" s="27" t="s">
        <v>145</v>
      </c>
      <c r="F23" s="27">
        <v>1</v>
      </c>
      <c r="G23" s="29">
        <v>13856.4</v>
      </c>
      <c r="H23" s="29">
        <f t="shared" si="0"/>
        <v>13856.4</v>
      </c>
      <c r="I23" s="27"/>
      <c r="J23" s="27"/>
      <c r="K23" s="27"/>
      <c r="L23" s="27" t="s">
        <v>201</v>
      </c>
      <c r="M23" s="27" t="s">
        <v>433</v>
      </c>
    </row>
    <row r="24" customHeight="1" spans="1:13">
      <c r="A24" s="27" t="s">
        <v>203</v>
      </c>
      <c r="B24" s="27" t="s">
        <v>15</v>
      </c>
      <c r="C24" s="27" t="s">
        <v>16</v>
      </c>
      <c r="D24" s="28">
        <v>0.06</v>
      </c>
      <c r="E24" s="27" t="s">
        <v>145</v>
      </c>
      <c r="F24" s="27">
        <v>1</v>
      </c>
      <c r="G24" s="29">
        <v>6187.83333333333</v>
      </c>
      <c r="H24" s="29">
        <f t="shared" si="0"/>
        <v>6187.83333333333</v>
      </c>
      <c r="I24" s="27"/>
      <c r="J24" s="27"/>
      <c r="K24" s="27"/>
      <c r="L24" s="27" t="s">
        <v>204</v>
      </c>
      <c r="M24" s="27" t="s">
        <v>434</v>
      </c>
    </row>
    <row r="25" customHeight="1" spans="1:13">
      <c r="A25" s="27" t="s">
        <v>435</v>
      </c>
      <c r="B25" s="27" t="s">
        <v>15</v>
      </c>
      <c r="C25" s="27" t="s">
        <v>16</v>
      </c>
      <c r="D25" s="28">
        <v>0.06</v>
      </c>
      <c r="E25" s="27" t="s">
        <v>145</v>
      </c>
      <c r="F25" s="27">
        <v>1</v>
      </c>
      <c r="G25" s="29">
        <v>13.2</v>
      </c>
      <c r="H25" s="29">
        <f t="shared" si="0"/>
        <v>13.2</v>
      </c>
      <c r="I25" s="27"/>
      <c r="J25" s="27"/>
      <c r="K25" s="27"/>
      <c r="L25" s="27" t="s">
        <v>164</v>
      </c>
      <c r="M25" s="27" t="s">
        <v>436</v>
      </c>
    </row>
    <row r="26" customHeight="1" spans="1:13">
      <c r="A26" s="27" t="s">
        <v>206</v>
      </c>
      <c r="B26" s="27" t="s">
        <v>15</v>
      </c>
      <c r="C26" s="27" t="s">
        <v>16</v>
      </c>
      <c r="D26" s="28">
        <v>0.06</v>
      </c>
      <c r="E26" s="27" t="s">
        <v>145</v>
      </c>
      <c r="F26" s="27">
        <v>1</v>
      </c>
      <c r="G26" s="29">
        <v>2081.8</v>
      </c>
      <c r="H26" s="29">
        <f t="shared" si="0"/>
        <v>2081.8</v>
      </c>
      <c r="I26" s="27"/>
      <c r="J26" s="27"/>
      <c r="K26" s="27"/>
      <c r="L26" s="27" t="s">
        <v>164</v>
      </c>
      <c r="M26" s="27" t="s">
        <v>437</v>
      </c>
    </row>
    <row r="27" customHeight="1" spans="1:13">
      <c r="A27" s="27" t="s">
        <v>208</v>
      </c>
      <c r="B27" s="27" t="s">
        <v>15</v>
      </c>
      <c r="C27" s="27" t="s">
        <v>16</v>
      </c>
      <c r="D27" s="28">
        <v>0.06</v>
      </c>
      <c r="E27" s="27" t="s">
        <v>145</v>
      </c>
      <c r="F27" s="27">
        <v>1</v>
      </c>
      <c r="G27" s="29">
        <v>6714</v>
      </c>
      <c r="H27" s="29">
        <f t="shared" si="0"/>
        <v>6714</v>
      </c>
      <c r="I27" s="27"/>
      <c r="J27" s="27"/>
      <c r="K27" s="27"/>
      <c r="L27" s="27" t="s">
        <v>209</v>
      </c>
      <c r="M27" s="27" t="s">
        <v>438</v>
      </c>
    </row>
    <row r="28" ht="99.75" spans="1:13">
      <c r="A28" s="27" t="s">
        <v>329</v>
      </c>
      <c r="B28" s="27" t="s">
        <v>15</v>
      </c>
      <c r="C28" s="27" t="s">
        <v>16</v>
      </c>
      <c r="D28" s="28">
        <v>0.06</v>
      </c>
      <c r="E28" s="27" t="s">
        <v>145</v>
      </c>
      <c r="F28" s="27">
        <v>1</v>
      </c>
      <c r="G28" s="29">
        <v>11887.8</v>
      </c>
      <c r="H28" s="29">
        <f t="shared" si="0"/>
        <v>11887.8</v>
      </c>
      <c r="I28" s="27"/>
      <c r="J28" s="27"/>
      <c r="K28" s="27"/>
      <c r="L28" s="27" t="s">
        <v>384</v>
      </c>
      <c r="M28" s="27" t="s">
        <v>439</v>
      </c>
    </row>
  </sheetData>
  <autoFilter xmlns:etc="http://www.wps.cn/officeDocument/2017/etCustomData" ref="A1:M28" etc:filterBottomFollowUsedRange="0">
    <extLst/>
  </autoFilter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workbookViewId="0">
      <selection activeCell="H1" sqref="H$1:H$1048576"/>
    </sheetView>
  </sheetViews>
  <sheetFormatPr defaultColWidth="9" defaultRowHeight="13.5" outlineLevelRow="2"/>
  <cols>
    <col min="9" max="9" width="30" customWidth="1"/>
  </cols>
  <sheetData>
    <row r="1" s="19" customFormat="1" ht="28.5" spans="1:16384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12" t="s">
        <v>8</v>
      </c>
      <c r="J1" s="21" t="s">
        <v>12</v>
      </c>
      <c r="K1" s="23"/>
      <c r="XFB1"/>
      <c r="XFC1"/>
      <c r="XFD1"/>
    </row>
    <row r="2" s="19" customFormat="1" ht="170" customHeight="1" spans="1:16384">
      <c r="A2" s="23" t="s">
        <v>183</v>
      </c>
      <c r="B2" s="23" t="s">
        <v>15</v>
      </c>
      <c r="C2" s="23" t="s">
        <v>16</v>
      </c>
      <c r="D2" s="24">
        <v>0.06</v>
      </c>
      <c r="E2" s="23" t="s">
        <v>145</v>
      </c>
      <c r="F2" s="23">
        <v>1</v>
      </c>
      <c r="G2" s="23">
        <v>779.23</v>
      </c>
      <c r="H2" s="25">
        <f>G2*F2</f>
        <v>779.23</v>
      </c>
      <c r="I2" s="23" t="s">
        <v>317</v>
      </c>
      <c r="J2" s="23" t="s">
        <v>440</v>
      </c>
      <c r="K2" s="23"/>
      <c r="XFB2"/>
      <c r="XFC2"/>
      <c r="XFD2"/>
    </row>
    <row r="3" s="19" customFormat="1" ht="170" customHeight="1" spans="1:16384">
      <c r="A3" s="23" t="s">
        <v>183</v>
      </c>
      <c r="B3" s="23" t="s">
        <v>15</v>
      </c>
      <c r="C3" s="23" t="s">
        <v>16</v>
      </c>
      <c r="D3" s="24">
        <v>0.06</v>
      </c>
      <c r="E3" s="23" t="s">
        <v>145</v>
      </c>
      <c r="F3" s="23">
        <v>1</v>
      </c>
      <c r="G3" s="23">
        <v>1929.6</v>
      </c>
      <c r="H3" s="25">
        <f>G3*F3</f>
        <v>1929.6</v>
      </c>
      <c r="I3" s="23" t="s">
        <v>317</v>
      </c>
      <c r="J3" s="23" t="s">
        <v>185</v>
      </c>
      <c r="K3" s="23"/>
      <c r="XFB3"/>
      <c r="XFC3"/>
      <c r="XFD3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1"/>
  <sheetViews>
    <sheetView tabSelected="1" workbookViewId="0">
      <selection activeCell="I3" sqref="I3"/>
    </sheetView>
  </sheetViews>
  <sheetFormatPr defaultColWidth="9" defaultRowHeight="13.5"/>
  <cols>
    <col min="1" max="1" width="15.25" style="10" customWidth="1"/>
    <col min="2" max="2" width="8.75" style="10" customWidth="1"/>
    <col min="3" max="3" width="7.125" style="10" customWidth="1"/>
    <col min="4" max="6" width="3.625" style="10" customWidth="1"/>
    <col min="7" max="7" width="8.375" style="10" customWidth="1"/>
    <col min="8" max="8" width="5.75" style="10" customWidth="1"/>
    <col min="9" max="9" width="32.375" style="10" customWidth="1"/>
    <col min="10" max="10" width="8.125" style="10" customWidth="1"/>
    <col min="11" max="16384" width="9" style="10"/>
  </cols>
  <sheetData>
    <row r="1" s="9" customFormat="1" ht="28.5" spans="1:16380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2" t="s">
        <v>8</v>
      </c>
      <c r="J1" s="12" t="s">
        <v>12</v>
      </c>
      <c r="XEX1" s="10"/>
      <c r="XEY1" s="10"/>
      <c r="XEZ1" s="10"/>
    </row>
    <row r="2" s="9" customFormat="1" ht="24" spans="1:16380">
      <c r="A2" s="14" t="s">
        <v>441</v>
      </c>
      <c r="B2" s="14" t="s">
        <v>15</v>
      </c>
      <c r="C2" s="14" t="s">
        <v>16</v>
      </c>
      <c r="D2" s="15">
        <v>0.06</v>
      </c>
      <c r="E2" s="14" t="s">
        <v>254</v>
      </c>
      <c r="F2" s="16">
        <v>1</v>
      </c>
      <c r="G2" s="17">
        <v>60000</v>
      </c>
      <c r="H2" s="14">
        <f>F2*G2</f>
        <v>60000</v>
      </c>
      <c r="I2" s="18" t="s">
        <v>442</v>
      </c>
      <c r="J2" s="14"/>
      <c r="XEX2" s="10"/>
      <c r="XEY2" s="10"/>
      <c r="XEZ2" s="10"/>
    </row>
    <row r="3" s="9" customFormat="1" ht="36" spans="1:16380">
      <c r="A3" s="14" t="s">
        <v>443</v>
      </c>
      <c r="B3" s="14" t="s">
        <v>15</v>
      </c>
      <c r="C3" s="14" t="s">
        <v>16</v>
      </c>
      <c r="D3" s="15">
        <v>0.06</v>
      </c>
      <c r="E3" s="14" t="s">
        <v>254</v>
      </c>
      <c r="F3" s="16">
        <v>1</v>
      </c>
      <c r="G3" s="17">
        <v>90000</v>
      </c>
      <c r="H3" s="14">
        <f t="shared" ref="H3:H11" si="0">F3*G3</f>
        <v>90000</v>
      </c>
      <c r="I3" s="18" t="s">
        <v>444</v>
      </c>
      <c r="J3" s="14"/>
      <c r="XEX3" s="10"/>
      <c r="XEY3" s="10"/>
      <c r="XEZ3" s="10"/>
    </row>
    <row r="4" ht="36" spans="1:10">
      <c r="A4" s="14" t="s">
        <v>445</v>
      </c>
      <c r="B4" s="14" t="s">
        <v>15</v>
      </c>
      <c r="C4" s="14" t="s">
        <v>16</v>
      </c>
      <c r="D4" s="15">
        <v>0.06</v>
      </c>
      <c r="E4" s="14" t="s">
        <v>254</v>
      </c>
      <c r="F4" s="16">
        <v>1</v>
      </c>
      <c r="G4" s="17">
        <v>60000</v>
      </c>
      <c r="H4" s="14">
        <f t="shared" si="0"/>
        <v>60000</v>
      </c>
      <c r="I4" s="18" t="s">
        <v>446</v>
      </c>
      <c r="J4" s="14"/>
    </row>
    <row r="5" ht="36" spans="1:10">
      <c r="A5" s="14" t="s">
        <v>447</v>
      </c>
      <c r="B5" s="14" t="s">
        <v>15</v>
      </c>
      <c r="C5" s="14" t="s">
        <v>16</v>
      </c>
      <c r="D5" s="15">
        <v>0.06</v>
      </c>
      <c r="E5" s="14" t="s">
        <v>254</v>
      </c>
      <c r="F5" s="16">
        <v>1</v>
      </c>
      <c r="G5" s="17">
        <v>60000</v>
      </c>
      <c r="H5" s="14">
        <f t="shared" si="0"/>
        <v>60000</v>
      </c>
      <c r="I5" s="18" t="s">
        <v>448</v>
      </c>
      <c r="J5" s="14"/>
    </row>
    <row r="6" ht="36" spans="1:10">
      <c r="A6" s="14" t="s">
        <v>449</v>
      </c>
      <c r="B6" s="14" t="s">
        <v>15</v>
      </c>
      <c r="C6" s="14" t="s">
        <v>16</v>
      </c>
      <c r="D6" s="15">
        <v>0.06</v>
      </c>
      <c r="E6" s="14" t="s">
        <v>254</v>
      </c>
      <c r="F6" s="16">
        <v>1</v>
      </c>
      <c r="G6" s="17">
        <v>90000</v>
      </c>
      <c r="H6" s="14">
        <f t="shared" si="0"/>
        <v>90000</v>
      </c>
      <c r="I6" s="18" t="s">
        <v>450</v>
      </c>
      <c r="J6" s="14"/>
    </row>
    <row r="7" ht="36" spans="1:10">
      <c r="A7" s="14" t="s">
        <v>451</v>
      </c>
      <c r="B7" s="14" t="s">
        <v>15</v>
      </c>
      <c r="C7" s="14" t="s">
        <v>16</v>
      </c>
      <c r="D7" s="15">
        <v>0.06</v>
      </c>
      <c r="E7" s="14" t="s">
        <v>254</v>
      </c>
      <c r="F7" s="16">
        <v>1</v>
      </c>
      <c r="G7" s="17">
        <v>60000</v>
      </c>
      <c r="H7" s="14">
        <f t="shared" si="0"/>
        <v>60000</v>
      </c>
      <c r="I7" s="18" t="s">
        <v>452</v>
      </c>
      <c r="J7" s="14"/>
    </row>
    <row r="8" ht="36" spans="1:10">
      <c r="A8" s="14" t="s">
        <v>453</v>
      </c>
      <c r="B8" s="14" t="s">
        <v>15</v>
      </c>
      <c r="C8" s="14" t="s">
        <v>16</v>
      </c>
      <c r="D8" s="15">
        <v>0.06</v>
      </c>
      <c r="E8" s="14" t="s">
        <v>254</v>
      </c>
      <c r="F8" s="16">
        <v>1</v>
      </c>
      <c r="G8" s="17">
        <v>60000</v>
      </c>
      <c r="H8" s="14">
        <f t="shared" si="0"/>
        <v>60000</v>
      </c>
      <c r="I8" s="18" t="s">
        <v>454</v>
      </c>
      <c r="J8" s="14"/>
    </row>
    <row r="9" ht="36" spans="1:10">
      <c r="A9" s="14" t="s">
        <v>455</v>
      </c>
      <c r="B9" s="14" t="s">
        <v>15</v>
      </c>
      <c r="C9" s="14" t="s">
        <v>16</v>
      </c>
      <c r="D9" s="15">
        <v>0.06</v>
      </c>
      <c r="E9" s="14" t="s">
        <v>254</v>
      </c>
      <c r="F9" s="16">
        <v>1</v>
      </c>
      <c r="G9" s="17">
        <v>60000</v>
      </c>
      <c r="H9" s="14">
        <f t="shared" si="0"/>
        <v>60000</v>
      </c>
      <c r="I9" s="18" t="s">
        <v>456</v>
      </c>
      <c r="J9" s="14"/>
    </row>
    <row r="10" ht="36" spans="1:10">
      <c r="A10" s="14" t="s">
        <v>457</v>
      </c>
      <c r="B10" s="14" t="s">
        <v>15</v>
      </c>
      <c r="C10" s="14" t="s">
        <v>16</v>
      </c>
      <c r="D10" s="15">
        <v>0.06</v>
      </c>
      <c r="E10" s="14" t="s">
        <v>254</v>
      </c>
      <c r="F10" s="16">
        <v>1</v>
      </c>
      <c r="G10" s="17">
        <v>60000</v>
      </c>
      <c r="H10" s="14">
        <f t="shared" si="0"/>
        <v>60000</v>
      </c>
      <c r="I10" s="18" t="s">
        <v>458</v>
      </c>
      <c r="J10" s="14"/>
    </row>
    <row r="11" ht="24" spans="1:10">
      <c r="A11" s="14" t="s">
        <v>459</v>
      </c>
      <c r="B11" s="14" t="s">
        <v>15</v>
      </c>
      <c r="C11" s="14" t="s">
        <v>16</v>
      </c>
      <c r="D11" s="15">
        <v>0.06</v>
      </c>
      <c r="E11" s="14" t="s">
        <v>254</v>
      </c>
      <c r="F11" s="16">
        <v>1</v>
      </c>
      <c r="G11" s="17">
        <v>60000</v>
      </c>
      <c r="H11" s="14">
        <f t="shared" si="0"/>
        <v>60000</v>
      </c>
      <c r="I11" s="18" t="s">
        <v>460</v>
      </c>
      <c r="J11" s="14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7"/>
  <sheetViews>
    <sheetView workbookViewId="0">
      <selection activeCell="I2" sqref="I2"/>
    </sheetView>
  </sheetViews>
  <sheetFormatPr defaultColWidth="9" defaultRowHeight="13.5" outlineLevelRow="6"/>
  <cols>
    <col min="1" max="1" width="9" style="10"/>
    <col min="2" max="2" width="6.5" style="10" customWidth="1"/>
    <col min="3" max="3" width="5.25" style="10" customWidth="1"/>
    <col min="4" max="5" width="3.625" style="10" customWidth="1"/>
    <col min="6" max="6" width="4.375" style="10" customWidth="1"/>
    <col min="7" max="7" width="8.375" style="10" customWidth="1"/>
    <col min="8" max="8" width="5.75" style="10" customWidth="1"/>
    <col min="9" max="9" width="30" style="10" customWidth="1"/>
    <col min="10" max="16384" width="9" style="10"/>
  </cols>
  <sheetData>
    <row r="1" s="9" customFormat="1" ht="28.5" spans="1:16380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2" t="s">
        <v>8</v>
      </c>
      <c r="J1" s="12" t="s">
        <v>12</v>
      </c>
      <c r="XEX1" s="10"/>
      <c r="XEY1" s="10"/>
      <c r="XEZ1" s="10"/>
    </row>
    <row r="2" s="9" customFormat="1" ht="42" customHeight="1" spans="1:16380">
      <c r="A2" s="14" t="s">
        <v>461</v>
      </c>
      <c r="B2" s="14" t="s">
        <v>15</v>
      </c>
      <c r="C2" s="14" t="s">
        <v>16</v>
      </c>
      <c r="D2" s="15">
        <v>0.06</v>
      </c>
      <c r="E2" s="14" t="s">
        <v>254</v>
      </c>
      <c r="F2" s="16">
        <v>1</v>
      </c>
      <c r="G2" s="17">
        <v>30000</v>
      </c>
      <c r="H2" s="14">
        <f t="shared" ref="H2:H8" si="0">F2*G2</f>
        <v>30000</v>
      </c>
      <c r="I2" s="18" t="s">
        <v>462</v>
      </c>
      <c r="J2" s="14"/>
      <c r="XEX2" s="10"/>
      <c r="XEY2" s="10"/>
      <c r="XEZ2" s="10"/>
    </row>
    <row r="3" s="9" customFormat="1" ht="42" customHeight="1" spans="1:16380">
      <c r="A3" s="14" t="s">
        <v>463</v>
      </c>
      <c r="B3" s="14" t="s">
        <v>15</v>
      </c>
      <c r="C3" s="14" t="s">
        <v>16</v>
      </c>
      <c r="D3" s="15">
        <v>0.06</v>
      </c>
      <c r="E3" s="14" t="s">
        <v>254</v>
      </c>
      <c r="F3" s="16">
        <v>1</v>
      </c>
      <c r="G3" s="17">
        <v>30000</v>
      </c>
      <c r="H3" s="14">
        <f t="shared" si="0"/>
        <v>30000</v>
      </c>
      <c r="I3" s="18" t="s">
        <v>464</v>
      </c>
      <c r="J3" s="14"/>
      <c r="XEX3" s="10"/>
      <c r="XEY3" s="10"/>
      <c r="XEZ3" s="10"/>
    </row>
    <row r="4" ht="42" customHeight="1" spans="1:10">
      <c r="A4" s="14" t="s">
        <v>465</v>
      </c>
      <c r="B4" s="14" t="s">
        <v>15</v>
      </c>
      <c r="C4" s="14" t="s">
        <v>16</v>
      </c>
      <c r="D4" s="15">
        <v>0.06</v>
      </c>
      <c r="E4" s="14" t="s">
        <v>254</v>
      </c>
      <c r="F4" s="16">
        <v>1</v>
      </c>
      <c r="G4" s="17">
        <v>60000</v>
      </c>
      <c r="H4" s="14">
        <f t="shared" si="0"/>
        <v>60000</v>
      </c>
      <c r="I4" s="18" t="s">
        <v>466</v>
      </c>
      <c r="J4" s="14"/>
    </row>
    <row r="5" ht="42" customHeight="1" spans="1:10">
      <c r="A5" s="14" t="s">
        <v>467</v>
      </c>
      <c r="B5" s="14" t="s">
        <v>15</v>
      </c>
      <c r="C5" s="14" t="s">
        <v>16</v>
      </c>
      <c r="D5" s="15">
        <v>0.06</v>
      </c>
      <c r="E5" s="14" t="s">
        <v>254</v>
      </c>
      <c r="F5" s="16">
        <v>1</v>
      </c>
      <c r="G5" s="17">
        <v>60000</v>
      </c>
      <c r="H5" s="14">
        <f t="shared" si="0"/>
        <v>60000</v>
      </c>
      <c r="I5" s="18" t="s">
        <v>468</v>
      </c>
      <c r="J5" s="14"/>
    </row>
    <row r="6" ht="42" customHeight="1" spans="1:10">
      <c r="A6" s="14" t="s">
        <v>469</v>
      </c>
      <c r="B6" s="14" t="s">
        <v>15</v>
      </c>
      <c r="C6" s="14" t="s">
        <v>16</v>
      </c>
      <c r="D6" s="15">
        <v>0.06</v>
      </c>
      <c r="E6" s="14" t="s">
        <v>254</v>
      </c>
      <c r="F6" s="16">
        <v>1</v>
      </c>
      <c r="G6" s="17">
        <v>60000</v>
      </c>
      <c r="H6" s="14">
        <f t="shared" si="0"/>
        <v>60000</v>
      </c>
      <c r="I6" s="18" t="s">
        <v>470</v>
      </c>
      <c r="J6" s="14"/>
    </row>
    <row r="7" ht="42" customHeight="1" spans="1:10">
      <c r="A7" s="14" t="s">
        <v>471</v>
      </c>
      <c r="B7" s="14" t="s">
        <v>15</v>
      </c>
      <c r="C7" s="14" t="s">
        <v>16</v>
      </c>
      <c r="D7" s="15">
        <v>0.06</v>
      </c>
      <c r="E7" s="14" t="s">
        <v>254</v>
      </c>
      <c r="F7" s="16">
        <v>1</v>
      </c>
      <c r="G7" s="17">
        <v>60000</v>
      </c>
      <c r="H7" s="14">
        <f t="shared" si="0"/>
        <v>60000</v>
      </c>
      <c r="I7" s="18" t="s">
        <v>472</v>
      </c>
      <c r="J7" s="14"/>
    </row>
  </sheetData>
  <pageMargins left="0.75" right="0.75" top="1" bottom="1" header="0.5" footer="0.5"/>
  <pageSetup paperSize="1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" sqref="H$1:H$1048576"/>
    </sheetView>
  </sheetViews>
  <sheetFormatPr defaultColWidth="9" defaultRowHeight="16.5" outlineLevelCol="2"/>
  <cols>
    <col min="1" max="1" width="32.125" style="8" customWidth="1"/>
    <col min="2" max="16384" width="9" style="8"/>
  </cols>
  <sheetData>
    <row r="1" spans="1:3">
      <c r="A1" s="8" t="s">
        <v>0</v>
      </c>
      <c r="B1" s="8" t="s">
        <v>473</v>
      </c>
      <c r="C1" s="8" t="s">
        <v>0</v>
      </c>
    </row>
    <row r="2" spans="1:3">
      <c r="A2" s="8" t="s">
        <v>211</v>
      </c>
      <c r="B2" s="8">
        <v>572</v>
      </c>
      <c r="C2" s="8">
        <v>572</v>
      </c>
    </row>
    <row r="3" spans="1:3">
      <c r="A3" s="8" t="s">
        <v>214</v>
      </c>
      <c r="B3" s="8">
        <v>286</v>
      </c>
      <c r="C3" s="8">
        <v>286</v>
      </c>
    </row>
    <row r="4" spans="1:3">
      <c r="A4" s="8" t="s">
        <v>216</v>
      </c>
      <c r="B4" s="8">
        <v>314</v>
      </c>
      <c r="C4" s="8">
        <v>314</v>
      </c>
    </row>
    <row r="5" spans="1:3">
      <c r="A5" s="8" t="s">
        <v>218</v>
      </c>
      <c r="B5" s="8">
        <v>289</v>
      </c>
      <c r="C5" s="8">
        <v>289</v>
      </c>
    </row>
    <row r="6" spans="1:3">
      <c r="A6" s="8" t="s">
        <v>220</v>
      </c>
      <c r="B6" s="8">
        <v>138</v>
      </c>
      <c r="C6" s="8">
        <v>138</v>
      </c>
    </row>
    <row r="7" spans="1:3">
      <c r="A7" s="8" t="s">
        <v>222</v>
      </c>
      <c r="B7" s="8">
        <v>214</v>
      </c>
      <c r="C7" s="8">
        <v>214</v>
      </c>
    </row>
    <row r="8" spans="1:3">
      <c r="A8" s="8" t="s">
        <v>224</v>
      </c>
      <c r="B8" s="8">
        <v>180</v>
      </c>
      <c r="C8" s="8">
        <v>180</v>
      </c>
    </row>
    <row r="9" spans="1:3">
      <c r="A9" s="8" t="s">
        <v>226</v>
      </c>
      <c r="B9" s="8">
        <v>250</v>
      </c>
      <c r="C9" s="8">
        <v>250</v>
      </c>
    </row>
    <row r="10" s="7" customFormat="1" spans="1:3">
      <c r="A10" s="8" t="s">
        <v>228</v>
      </c>
      <c r="B10" s="7">
        <v>463</v>
      </c>
      <c r="C10" s="7">
        <v>458</v>
      </c>
    </row>
    <row r="11" s="7" customFormat="1" spans="1:3">
      <c r="A11" s="8" t="s">
        <v>230</v>
      </c>
      <c r="B11" s="7">
        <v>157</v>
      </c>
      <c r="C11" s="7">
        <v>92</v>
      </c>
    </row>
    <row r="12" spans="1:3">
      <c r="A12" s="8" t="s">
        <v>232</v>
      </c>
      <c r="B12" s="8">
        <v>250</v>
      </c>
      <c r="C12" s="8">
        <v>250</v>
      </c>
    </row>
    <row r="13" spans="1:3">
      <c r="A13" s="8" t="s">
        <v>234</v>
      </c>
      <c r="B13" s="8">
        <v>613</v>
      </c>
      <c r="C13" s="8">
        <v>613</v>
      </c>
    </row>
    <row r="14" spans="1:3">
      <c r="A14" s="8" t="s">
        <v>236</v>
      </c>
      <c r="B14" s="8">
        <v>306</v>
      </c>
      <c r="C14" s="8">
        <v>306</v>
      </c>
    </row>
    <row r="15" spans="1:3">
      <c r="A15" s="8" t="s">
        <v>238</v>
      </c>
      <c r="B15" s="8">
        <v>331</v>
      </c>
      <c r="C15" s="8">
        <v>331</v>
      </c>
    </row>
    <row r="16" s="7" customFormat="1" spans="1:3">
      <c r="A16" s="8" t="s">
        <v>240</v>
      </c>
      <c r="B16" s="7">
        <v>326</v>
      </c>
      <c r="C16" s="7">
        <v>324</v>
      </c>
    </row>
    <row r="17" spans="1:3">
      <c r="A17" s="8" t="s">
        <v>242</v>
      </c>
      <c r="B17" s="8">
        <v>1079</v>
      </c>
      <c r="C17" s="8">
        <v>1079</v>
      </c>
    </row>
    <row r="18" spans="1:3">
      <c r="A18" s="8" t="s">
        <v>244</v>
      </c>
      <c r="B18" s="8">
        <v>423</v>
      </c>
      <c r="C18" s="8">
        <v>423</v>
      </c>
    </row>
    <row r="19" spans="1:3">
      <c r="A19" s="8" t="s">
        <v>246</v>
      </c>
      <c r="B19" s="8">
        <v>280</v>
      </c>
      <c r="C19" s="8">
        <v>280</v>
      </c>
    </row>
    <row r="20" spans="1:3">
      <c r="A20" s="8" t="s">
        <v>248</v>
      </c>
      <c r="B20" s="8">
        <v>125</v>
      </c>
      <c r="C20" s="8">
        <v>125</v>
      </c>
    </row>
    <row r="21" spans="1:2">
      <c r="A21" s="8" t="s">
        <v>474</v>
      </c>
      <c r="B21" s="8">
        <v>709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26" workbookViewId="0">
      <selection activeCell="P28" sqref="P28"/>
    </sheetView>
  </sheetViews>
  <sheetFormatPr defaultColWidth="9" defaultRowHeight="13.5"/>
  <cols>
    <col min="1" max="1" width="16.75" style="63" customWidth="1"/>
    <col min="2" max="2" width="11.125" style="63" customWidth="1"/>
    <col min="3" max="3" width="7.875" style="63" customWidth="1"/>
    <col min="4" max="6" width="4.625" style="63" customWidth="1"/>
    <col min="7" max="7" width="4.875" style="63" customWidth="1"/>
    <col min="8" max="8" width="5.75" style="63" customWidth="1"/>
    <col min="9" max="9" width="31.625" style="81" customWidth="1"/>
    <col min="10" max="10" width="4.625" style="63" hidden="1" customWidth="1"/>
    <col min="11" max="11" width="9.5" style="63" hidden="1" customWidth="1"/>
    <col min="12" max="12" width="11.25" style="63" hidden="1" customWidth="1"/>
    <col min="13" max="14" width="16.5" style="63" customWidth="1"/>
    <col min="15" max="16384" width="9" style="63"/>
  </cols>
  <sheetData>
    <row r="1" spans="1:14">
      <c r="A1" s="44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34" t="s">
        <v>8</v>
      </c>
      <c r="J1" s="41" t="s">
        <v>9</v>
      </c>
      <c r="K1" s="41" t="s">
        <v>10</v>
      </c>
      <c r="L1" s="41" t="s">
        <v>11</v>
      </c>
      <c r="M1" s="82" t="s">
        <v>12</v>
      </c>
      <c r="N1" s="82" t="s">
        <v>13</v>
      </c>
    </row>
    <row r="2" ht="91" customHeight="1" spans="1:14">
      <c r="A2" s="60" t="s">
        <v>14</v>
      </c>
      <c r="B2" s="47" t="s">
        <v>15</v>
      </c>
      <c r="C2" s="47" t="s">
        <v>16</v>
      </c>
      <c r="D2" s="83">
        <v>0.06</v>
      </c>
      <c r="E2" s="47" t="s">
        <v>17</v>
      </c>
      <c r="F2" s="84">
        <v>477</v>
      </c>
      <c r="G2" s="85">
        <v>18</v>
      </c>
      <c r="H2" s="47">
        <f t="shared" ref="H2:H28" si="0">F2*G2</f>
        <v>8586</v>
      </c>
      <c r="I2" s="87" t="s">
        <v>18</v>
      </c>
      <c r="J2" s="47"/>
      <c r="K2" s="47"/>
      <c r="L2" s="47"/>
      <c r="M2" s="47" t="s">
        <v>81</v>
      </c>
      <c r="N2" s="67" t="s">
        <v>20</v>
      </c>
    </row>
    <row r="3" ht="123" customHeight="1" spans="1:14">
      <c r="A3" s="47" t="s">
        <v>21</v>
      </c>
      <c r="B3" s="47" t="s">
        <v>15</v>
      </c>
      <c r="C3" s="47" t="s">
        <v>16</v>
      </c>
      <c r="D3" s="83">
        <v>0.06</v>
      </c>
      <c r="E3" s="47" t="s">
        <v>17</v>
      </c>
      <c r="F3" s="84">
        <v>916</v>
      </c>
      <c r="G3" s="85">
        <v>18</v>
      </c>
      <c r="H3" s="47">
        <f t="shared" si="0"/>
        <v>16488</v>
      </c>
      <c r="I3" s="60" t="s">
        <v>22</v>
      </c>
      <c r="J3" s="47"/>
      <c r="K3" s="47"/>
      <c r="L3" s="47"/>
      <c r="M3" s="47" t="s">
        <v>82</v>
      </c>
      <c r="N3" s="67" t="s">
        <v>20</v>
      </c>
    </row>
    <row r="4" ht="100" customHeight="1" spans="1:14">
      <c r="A4" s="14" t="s">
        <v>24</v>
      </c>
      <c r="B4" s="47" t="s">
        <v>15</v>
      </c>
      <c r="C4" s="47" t="s">
        <v>16</v>
      </c>
      <c r="D4" s="83">
        <v>0.06</v>
      </c>
      <c r="E4" s="47" t="s">
        <v>17</v>
      </c>
      <c r="F4" s="84">
        <v>62</v>
      </c>
      <c r="G4" s="85">
        <v>18</v>
      </c>
      <c r="H4" s="47">
        <f t="shared" si="0"/>
        <v>1116</v>
      </c>
      <c r="I4" s="87" t="s">
        <v>18</v>
      </c>
      <c r="J4" s="47"/>
      <c r="K4" s="47"/>
      <c r="L4" s="47"/>
      <c r="M4" s="14" t="s">
        <v>83</v>
      </c>
      <c r="N4" s="67" t="s">
        <v>20</v>
      </c>
    </row>
    <row r="5" ht="103" customHeight="1" spans="1:14">
      <c r="A5" s="47" t="s">
        <v>26</v>
      </c>
      <c r="B5" s="47" t="s">
        <v>15</v>
      </c>
      <c r="C5" s="47" t="s">
        <v>16</v>
      </c>
      <c r="D5" s="83">
        <v>0.06</v>
      </c>
      <c r="E5" s="47" t="s">
        <v>17</v>
      </c>
      <c r="F5" s="84">
        <v>389</v>
      </c>
      <c r="G5" s="85">
        <v>18</v>
      </c>
      <c r="H5" s="47">
        <f t="shared" si="0"/>
        <v>7002</v>
      </c>
      <c r="I5" s="87" t="s">
        <v>18</v>
      </c>
      <c r="J5" s="47"/>
      <c r="K5" s="47"/>
      <c r="L5" s="47"/>
      <c r="M5" s="47" t="s">
        <v>84</v>
      </c>
      <c r="N5" s="67" t="s">
        <v>20</v>
      </c>
    </row>
    <row r="6" ht="103" customHeight="1" spans="1:14">
      <c r="A6" s="47" t="s">
        <v>28</v>
      </c>
      <c r="B6" s="47" t="s">
        <v>15</v>
      </c>
      <c r="C6" s="47" t="s">
        <v>16</v>
      </c>
      <c r="D6" s="83">
        <v>0.06</v>
      </c>
      <c r="E6" s="47" t="s">
        <v>17</v>
      </c>
      <c r="F6" s="84">
        <v>729</v>
      </c>
      <c r="G6" s="85">
        <v>18</v>
      </c>
      <c r="H6" s="47">
        <f t="shared" si="0"/>
        <v>13122</v>
      </c>
      <c r="I6" s="87" t="s">
        <v>18</v>
      </c>
      <c r="J6" s="47"/>
      <c r="K6" s="47"/>
      <c r="L6" s="47"/>
      <c r="M6" s="47" t="s">
        <v>85</v>
      </c>
      <c r="N6" s="67" t="s">
        <v>20</v>
      </c>
    </row>
    <row r="7" ht="103" customHeight="1" spans="1:14">
      <c r="A7" s="47" t="s">
        <v>30</v>
      </c>
      <c r="B7" s="47" t="s">
        <v>15</v>
      </c>
      <c r="C7" s="47" t="s">
        <v>16</v>
      </c>
      <c r="D7" s="83">
        <v>0.06</v>
      </c>
      <c r="E7" s="47" t="s">
        <v>17</v>
      </c>
      <c r="F7" s="84">
        <v>153</v>
      </c>
      <c r="G7" s="85">
        <v>18</v>
      </c>
      <c r="H7" s="47">
        <f t="shared" si="0"/>
        <v>2754</v>
      </c>
      <c r="I7" s="87" t="s">
        <v>18</v>
      </c>
      <c r="J7" s="47"/>
      <c r="K7" s="47"/>
      <c r="L7" s="47"/>
      <c r="M7" s="47" t="s">
        <v>86</v>
      </c>
      <c r="N7" s="67" t="s">
        <v>20</v>
      </c>
    </row>
    <row r="8" ht="103" customHeight="1" spans="1:14">
      <c r="A8" s="47" t="s">
        <v>32</v>
      </c>
      <c r="B8" s="47" t="s">
        <v>15</v>
      </c>
      <c r="C8" s="47" t="s">
        <v>16</v>
      </c>
      <c r="D8" s="83">
        <v>0.06</v>
      </c>
      <c r="E8" s="47" t="s">
        <v>17</v>
      </c>
      <c r="F8" s="84">
        <v>374</v>
      </c>
      <c r="G8" s="85">
        <v>18</v>
      </c>
      <c r="H8" s="47">
        <f t="shared" si="0"/>
        <v>6732</v>
      </c>
      <c r="I8" s="87" t="s">
        <v>18</v>
      </c>
      <c r="J8" s="47"/>
      <c r="K8" s="47"/>
      <c r="L8" s="47"/>
      <c r="M8" s="47" t="s">
        <v>87</v>
      </c>
      <c r="N8" s="67" t="s">
        <v>20</v>
      </c>
    </row>
    <row r="9" ht="103" customHeight="1" spans="1:14">
      <c r="A9" s="60" t="s">
        <v>34</v>
      </c>
      <c r="B9" s="47" t="s">
        <v>15</v>
      </c>
      <c r="C9" s="47" t="s">
        <v>16</v>
      </c>
      <c r="D9" s="83">
        <v>0.06</v>
      </c>
      <c r="E9" s="47" t="s">
        <v>17</v>
      </c>
      <c r="F9" s="84">
        <v>633</v>
      </c>
      <c r="G9" s="85">
        <v>18</v>
      </c>
      <c r="H9" s="47">
        <f t="shared" si="0"/>
        <v>11394</v>
      </c>
      <c r="I9" s="87" t="s">
        <v>18</v>
      </c>
      <c r="J9" s="47"/>
      <c r="K9" s="47"/>
      <c r="L9" s="47"/>
      <c r="M9" s="47" t="s">
        <v>88</v>
      </c>
      <c r="N9" s="67" t="s">
        <v>20</v>
      </c>
    </row>
    <row r="10" s="63" customFormat="1" ht="101" customHeight="1" spans="1:14">
      <c r="A10" s="47" t="s">
        <v>36</v>
      </c>
      <c r="B10" s="47" t="s">
        <v>15</v>
      </c>
      <c r="C10" s="47" t="s">
        <v>16</v>
      </c>
      <c r="D10" s="83">
        <v>0.06</v>
      </c>
      <c r="E10" s="47" t="s">
        <v>17</v>
      </c>
      <c r="F10" s="84">
        <v>287</v>
      </c>
      <c r="G10" s="85">
        <v>18</v>
      </c>
      <c r="H10" s="47">
        <f t="shared" si="0"/>
        <v>5166</v>
      </c>
      <c r="I10" s="87" t="s">
        <v>18</v>
      </c>
      <c r="J10" s="47"/>
      <c r="K10" s="47"/>
      <c r="L10" s="47"/>
      <c r="M10" s="47" t="s">
        <v>89</v>
      </c>
      <c r="N10" s="67" t="s">
        <v>20</v>
      </c>
    </row>
    <row r="11" s="63" customFormat="1" ht="107" customHeight="1" spans="1:14">
      <c r="A11" s="47" t="s">
        <v>38</v>
      </c>
      <c r="B11" s="47" t="s">
        <v>15</v>
      </c>
      <c r="C11" s="47" t="s">
        <v>16</v>
      </c>
      <c r="D11" s="83">
        <v>0.06</v>
      </c>
      <c r="E11" s="47" t="s">
        <v>17</v>
      </c>
      <c r="F11" s="84">
        <v>317</v>
      </c>
      <c r="G11" s="85">
        <v>18</v>
      </c>
      <c r="H11" s="47">
        <f t="shared" si="0"/>
        <v>5706</v>
      </c>
      <c r="I11" s="87" t="s">
        <v>39</v>
      </c>
      <c r="J11" s="47"/>
      <c r="K11" s="47"/>
      <c r="L11" s="47"/>
      <c r="M11" s="47" t="s">
        <v>90</v>
      </c>
      <c r="N11" s="67" t="s">
        <v>20</v>
      </c>
    </row>
    <row r="12" s="63" customFormat="1" ht="108" customHeight="1" spans="1:14">
      <c r="A12" s="47" t="s">
        <v>41</v>
      </c>
      <c r="B12" s="47" t="s">
        <v>15</v>
      </c>
      <c r="C12" s="47" t="s">
        <v>16</v>
      </c>
      <c r="D12" s="83">
        <v>0.06</v>
      </c>
      <c r="E12" s="47" t="s">
        <v>17</v>
      </c>
      <c r="F12" s="84">
        <v>250</v>
      </c>
      <c r="G12" s="85">
        <v>18</v>
      </c>
      <c r="H12" s="47">
        <f t="shared" si="0"/>
        <v>4500</v>
      </c>
      <c r="I12" s="87" t="s">
        <v>18</v>
      </c>
      <c r="J12" s="47"/>
      <c r="K12" s="47"/>
      <c r="L12" s="47"/>
      <c r="M12" s="47" t="s">
        <v>91</v>
      </c>
      <c r="N12" s="67" t="s">
        <v>20</v>
      </c>
    </row>
    <row r="13" ht="102" customHeight="1" spans="1:14">
      <c r="A13" s="47" t="s">
        <v>43</v>
      </c>
      <c r="B13" s="47" t="s">
        <v>15</v>
      </c>
      <c r="C13" s="47" t="s">
        <v>16</v>
      </c>
      <c r="D13" s="83">
        <v>0.06</v>
      </c>
      <c r="E13" s="47" t="s">
        <v>17</v>
      </c>
      <c r="F13" s="84">
        <v>276</v>
      </c>
      <c r="G13" s="85">
        <v>18</v>
      </c>
      <c r="H13" s="47">
        <f t="shared" si="0"/>
        <v>4968</v>
      </c>
      <c r="I13" s="87" t="s">
        <v>18</v>
      </c>
      <c r="J13" s="47"/>
      <c r="K13" s="47"/>
      <c r="L13" s="47"/>
      <c r="M13" s="47" t="s">
        <v>92</v>
      </c>
      <c r="N13" s="67" t="s">
        <v>20</v>
      </c>
    </row>
    <row r="14" ht="99" customHeight="1" spans="1:14">
      <c r="A14" s="60" t="s">
        <v>45</v>
      </c>
      <c r="B14" s="47" t="s">
        <v>15</v>
      </c>
      <c r="C14" s="47" t="s">
        <v>16</v>
      </c>
      <c r="D14" s="83">
        <v>0.06</v>
      </c>
      <c r="E14" s="47" t="s">
        <v>17</v>
      </c>
      <c r="F14" s="84">
        <v>323</v>
      </c>
      <c r="G14" s="85">
        <v>18</v>
      </c>
      <c r="H14" s="47">
        <f t="shared" si="0"/>
        <v>5814</v>
      </c>
      <c r="I14" s="87" t="s">
        <v>18</v>
      </c>
      <c r="J14" s="47"/>
      <c r="K14" s="47"/>
      <c r="L14" s="47"/>
      <c r="M14" s="47" t="s">
        <v>93</v>
      </c>
      <c r="N14" s="67" t="s">
        <v>20</v>
      </c>
    </row>
    <row r="15" ht="99" customHeight="1" spans="1:14">
      <c r="A15" s="47" t="s">
        <v>47</v>
      </c>
      <c r="B15" s="47" t="s">
        <v>15</v>
      </c>
      <c r="C15" s="47" t="s">
        <v>16</v>
      </c>
      <c r="D15" s="83">
        <v>0.06</v>
      </c>
      <c r="E15" s="47" t="s">
        <v>17</v>
      </c>
      <c r="F15" s="84">
        <v>268</v>
      </c>
      <c r="G15" s="85">
        <v>18</v>
      </c>
      <c r="H15" s="47">
        <f t="shared" si="0"/>
        <v>4824</v>
      </c>
      <c r="I15" s="87" t="s">
        <v>18</v>
      </c>
      <c r="J15" s="47"/>
      <c r="K15" s="47"/>
      <c r="L15" s="47"/>
      <c r="M15" s="47" t="s">
        <v>94</v>
      </c>
      <c r="N15" s="67" t="s">
        <v>20</v>
      </c>
    </row>
    <row r="16" ht="103" customHeight="1" spans="1:14">
      <c r="A16" s="60" t="s">
        <v>49</v>
      </c>
      <c r="B16" s="47" t="s">
        <v>15</v>
      </c>
      <c r="C16" s="47" t="s">
        <v>16</v>
      </c>
      <c r="D16" s="83">
        <v>0.06</v>
      </c>
      <c r="E16" s="47" t="s">
        <v>17</v>
      </c>
      <c r="F16" s="84">
        <v>116</v>
      </c>
      <c r="G16" s="85">
        <v>18</v>
      </c>
      <c r="H16" s="47">
        <f t="shared" si="0"/>
        <v>2088</v>
      </c>
      <c r="I16" s="87" t="s">
        <v>18</v>
      </c>
      <c r="J16" s="47"/>
      <c r="K16" s="47"/>
      <c r="L16" s="47"/>
      <c r="M16" s="47" t="s">
        <v>95</v>
      </c>
      <c r="N16" s="67" t="s">
        <v>20</v>
      </c>
    </row>
    <row r="17" ht="100" customHeight="1" spans="1:14">
      <c r="A17" s="47" t="s">
        <v>51</v>
      </c>
      <c r="B17" s="47" t="s">
        <v>15</v>
      </c>
      <c r="C17" s="47" t="s">
        <v>16</v>
      </c>
      <c r="D17" s="83">
        <v>0.06</v>
      </c>
      <c r="E17" s="47" t="s">
        <v>17</v>
      </c>
      <c r="F17" s="84">
        <v>291</v>
      </c>
      <c r="G17" s="85">
        <v>18</v>
      </c>
      <c r="H17" s="47">
        <f t="shared" si="0"/>
        <v>5238</v>
      </c>
      <c r="I17" s="87" t="s">
        <v>52</v>
      </c>
      <c r="J17" s="47"/>
      <c r="K17" s="47"/>
      <c r="L17" s="47"/>
      <c r="M17" s="47" t="s">
        <v>96</v>
      </c>
      <c r="N17" s="67" t="s">
        <v>20</v>
      </c>
    </row>
    <row r="18" ht="105" customHeight="1" spans="1:14">
      <c r="A18" s="47" t="s">
        <v>54</v>
      </c>
      <c r="B18" s="47" t="s">
        <v>15</v>
      </c>
      <c r="C18" s="47" t="s">
        <v>16</v>
      </c>
      <c r="D18" s="83">
        <v>0.06</v>
      </c>
      <c r="E18" s="47" t="s">
        <v>17</v>
      </c>
      <c r="F18" s="84">
        <v>145</v>
      </c>
      <c r="G18" s="85">
        <v>18</v>
      </c>
      <c r="H18" s="47">
        <f t="shared" si="0"/>
        <v>2610</v>
      </c>
      <c r="I18" s="87" t="s">
        <v>18</v>
      </c>
      <c r="J18" s="47"/>
      <c r="K18" s="47"/>
      <c r="L18" s="47"/>
      <c r="M18" s="47" t="s">
        <v>97</v>
      </c>
      <c r="N18" s="67" t="s">
        <v>20</v>
      </c>
    </row>
    <row r="19" ht="107" customHeight="1" spans="1:14">
      <c r="A19" s="47" t="s">
        <v>56</v>
      </c>
      <c r="B19" s="47" t="s">
        <v>15</v>
      </c>
      <c r="C19" s="47" t="s">
        <v>16</v>
      </c>
      <c r="D19" s="83">
        <v>0.06</v>
      </c>
      <c r="E19" s="47" t="s">
        <v>17</v>
      </c>
      <c r="F19" s="84">
        <v>282</v>
      </c>
      <c r="G19" s="85">
        <v>18</v>
      </c>
      <c r="H19" s="47">
        <f t="shared" si="0"/>
        <v>5076</v>
      </c>
      <c r="I19" s="87" t="s">
        <v>57</v>
      </c>
      <c r="J19" s="47"/>
      <c r="K19" s="47"/>
      <c r="L19" s="47"/>
      <c r="M19" s="47" t="s">
        <v>98</v>
      </c>
      <c r="N19" s="67" t="s">
        <v>20</v>
      </c>
    </row>
    <row r="20" ht="112" customHeight="1" spans="1:14">
      <c r="A20" s="47" t="s">
        <v>59</v>
      </c>
      <c r="B20" s="47" t="s">
        <v>15</v>
      </c>
      <c r="C20" s="47" t="s">
        <v>16</v>
      </c>
      <c r="D20" s="83">
        <v>0.06</v>
      </c>
      <c r="E20" s="47" t="s">
        <v>17</v>
      </c>
      <c r="F20" s="84">
        <v>235</v>
      </c>
      <c r="G20" s="85">
        <v>18</v>
      </c>
      <c r="H20" s="47">
        <f t="shared" si="0"/>
        <v>4230</v>
      </c>
      <c r="I20" s="87" t="s">
        <v>60</v>
      </c>
      <c r="J20" s="47"/>
      <c r="K20" s="47"/>
      <c r="L20" s="47"/>
      <c r="M20" s="47" t="s">
        <v>99</v>
      </c>
      <c r="N20" s="67" t="s">
        <v>20</v>
      </c>
    </row>
    <row r="21" ht="93" customHeight="1" spans="1:14">
      <c r="A21" s="47" t="s">
        <v>62</v>
      </c>
      <c r="B21" s="47" t="s">
        <v>15</v>
      </c>
      <c r="C21" s="47" t="s">
        <v>16</v>
      </c>
      <c r="D21" s="83">
        <v>0.06</v>
      </c>
      <c r="E21" s="47" t="s">
        <v>17</v>
      </c>
      <c r="F21" s="84">
        <v>208</v>
      </c>
      <c r="G21" s="85">
        <v>18</v>
      </c>
      <c r="H21" s="47">
        <f t="shared" si="0"/>
        <v>3744</v>
      </c>
      <c r="I21" s="87" t="s">
        <v>18</v>
      </c>
      <c r="J21" s="47"/>
      <c r="K21" s="47"/>
      <c r="L21" s="47"/>
      <c r="M21" s="47" t="s">
        <v>100</v>
      </c>
      <c r="N21" s="67" t="s">
        <v>20</v>
      </c>
    </row>
    <row r="22" ht="105" customHeight="1" spans="1:14">
      <c r="A22" s="47" t="s">
        <v>64</v>
      </c>
      <c r="B22" s="47" t="s">
        <v>15</v>
      </c>
      <c r="C22" s="47" t="s">
        <v>16</v>
      </c>
      <c r="D22" s="83">
        <v>0.06</v>
      </c>
      <c r="E22" s="47" t="s">
        <v>17</v>
      </c>
      <c r="F22" s="84">
        <v>438</v>
      </c>
      <c r="G22" s="85">
        <v>18</v>
      </c>
      <c r="H22" s="47">
        <f t="shared" si="0"/>
        <v>7884</v>
      </c>
      <c r="I22" s="87" t="s">
        <v>65</v>
      </c>
      <c r="J22" s="47"/>
      <c r="K22" s="47"/>
      <c r="L22" s="47"/>
      <c r="M22" s="47" t="s">
        <v>101</v>
      </c>
      <c r="N22" s="67" t="s">
        <v>20</v>
      </c>
    </row>
    <row r="23" ht="98" customHeight="1" spans="1:14">
      <c r="A23" s="47" t="s">
        <v>67</v>
      </c>
      <c r="B23" s="47" t="s">
        <v>15</v>
      </c>
      <c r="C23" s="47" t="s">
        <v>16</v>
      </c>
      <c r="D23" s="83">
        <v>0.06</v>
      </c>
      <c r="E23" s="47" t="s">
        <v>17</v>
      </c>
      <c r="F23" s="84">
        <v>164</v>
      </c>
      <c r="G23" s="85">
        <v>18</v>
      </c>
      <c r="H23" s="47">
        <f t="shared" si="0"/>
        <v>2952</v>
      </c>
      <c r="I23" s="87" t="s">
        <v>18</v>
      </c>
      <c r="J23" s="47"/>
      <c r="K23" s="47"/>
      <c r="L23" s="47"/>
      <c r="M23" s="47" t="s">
        <v>102</v>
      </c>
      <c r="N23" s="67" t="s">
        <v>20</v>
      </c>
    </row>
    <row r="24" ht="99" customHeight="1" spans="1:14">
      <c r="A24" s="47" t="s">
        <v>69</v>
      </c>
      <c r="B24" s="47" t="s">
        <v>15</v>
      </c>
      <c r="C24" s="47" t="s">
        <v>16</v>
      </c>
      <c r="D24" s="83">
        <v>0.06</v>
      </c>
      <c r="E24" s="47" t="s">
        <v>17</v>
      </c>
      <c r="F24" s="84">
        <v>181</v>
      </c>
      <c r="G24" s="85">
        <v>18</v>
      </c>
      <c r="H24" s="47">
        <f t="shared" si="0"/>
        <v>3258</v>
      </c>
      <c r="I24" s="87" t="s">
        <v>18</v>
      </c>
      <c r="J24" s="47"/>
      <c r="K24" s="47"/>
      <c r="L24" s="47"/>
      <c r="M24" s="47" t="s">
        <v>103</v>
      </c>
      <c r="N24" s="67" t="s">
        <v>20</v>
      </c>
    </row>
    <row r="25" ht="124" customHeight="1" spans="1:14">
      <c r="A25" s="47" t="s">
        <v>71</v>
      </c>
      <c r="B25" s="47" t="s">
        <v>15</v>
      </c>
      <c r="C25" s="47" t="s">
        <v>16</v>
      </c>
      <c r="D25" s="83">
        <v>0.06</v>
      </c>
      <c r="E25" s="47" t="s">
        <v>17</v>
      </c>
      <c r="F25" s="84">
        <v>1375</v>
      </c>
      <c r="G25" s="85">
        <v>18</v>
      </c>
      <c r="H25" s="47">
        <f t="shared" si="0"/>
        <v>24750</v>
      </c>
      <c r="I25" s="87" t="s">
        <v>18</v>
      </c>
      <c r="J25" s="47"/>
      <c r="K25" s="47"/>
      <c r="L25" s="47"/>
      <c r="M25" s="47" t="s">
        <v>104</v>
      </c>
      <c r="N25" s="67" t="s">
        <v>20</v>
      </c>
    </row>
    <row r="26" ht="121" customHeight="1" spans="1:14">
      <c r="A26" s="47" t="s">
        <v>73</v>
      </c>
      <c r="B26" s="47" t="s">
        <v>15</v>
      </c>
      <c r="C26" s="47" t="s">
        <v>16</v>
      </c>
      <c r="D26" s="83">
        <v>0.06</v>
      </c>
      <c r="E26" s="47" t="s">
        <v>17</v>
      </c>
      <c r="F26" s="84">
        <v>309</v>
      </c>
      <c r="G26" s="85">
        <v>18</v>
      </c>
      <c r="H26" s="47">
        <f t="shared" si="0"/>
        <v>5562</v>
      </c>
      <c r="I26" s="60" t="s">
        <v>74</v>
      </c>
      <c r="J26" s="47"/>
      <c r="K26" s="47"/>
      <c r="L26" s="47"/>
      <c r="M26" s="47" t="s">
        <v>105</v>
      </c>
      <c r="N26" s="67" t="s">
        <v>20</v>
      </c>
    </row>
    <row r="27" ht="118" customHeight="1" spans="1:14">
      <c r="A27" s="47" t="s">
        <v>76</v>
      </c>
      <c r="B27" s="47" t="s">
        <v>15</v>
      </c>
      <c r="C27" s="47" t="s">
        <v>16</v>
      </c>
      <c r="D27" s="83">
        <v>0.06</v>
      </c>
      <c r="E27" s="47" t="s">
        <v>17</v>
      </c>
      <c r="F27" s="84">
        <v>403</v>
      </c>
      <c r="G27" s="85">
        <v>18</v>
      </c>
      <c r="H27" s="47">
        <f t="shared" si="0"/>
        <v>7254</v>
      </c>
      <c r="I27" s="60" t="s">
        <v>77</v>
      </c>
      <c r="J27" s="47"/>
      <c r="K27" s="47"/>
      <c r="L27" s="47"/>
      <c r="M27" s="47" t="s">
        <v>106</v>
      </c>
      <c r="N27" s="67" t="s">
        <v>20</v>
      </c>
    </row>
    <row r="28" ht="84" spans="1:14">
      <c r="A28" s="47" t="s">
        <v>79</v>
      </c>
      <c r="B28" s="47" t="s">
        <v>15</v>
      </c>
      <c r="C28" s="47" t="s">
        <v>16</v>
      </c>
      <c r="D28" s="83">
        <v>0.06</v>
      </c>
      <c r="E28" s="47" t="s">
        <v>17</v>
      </c>
      <c r="F28" s="86">
        <v>228</v>
      </c>
      <c r="G28" s="85">
        <v>18</v>
      </c>
      <c r="H28" s="47">
        <f t="shared" si="0"/>
        <v>4104</v>
      </c>
      <c r="I28" s="87" t="s">
        <v>65</v>
      </c>
      <c r="M28" s="47" t="s">
        <v>107</v>
      </c>
      <c r="N28" s="67" t="s">
        <v>20</v>
      </c>
    </row>
  </sheetData>
  <autoFilter xmlns:etc="http://www.wps.cn/officeDocument/2017/etCustomData" ref="A1:N28" etc:filterBottomFollowUsedRange="0">
    <extLst/>
  </autoFilter>
  <hyperlinks>
    <hyperlink ref="N27" r:id="rId1" display="linzhi03@longfor.com"/>
    <hyperlink ref="N26" r:id="rId1" display="linzhi03@longfor.com"/>
    <hyperlink ref="N2" r:id="rId1" display="linzhi03@longfor.com"/>
    <hyperlink ref="N4" r:id="rId1" display="linzhi03@longfor.com"/>
    <hyperlink ref="N6" r:id="rId1" display="linzhi03@longfor.com"/>
    <hyperlink ref="N8" r:id="rId1" display="linzhi03@longfor.com"/>
    <hyperlink ref="N10" r:id="rId1" display="linzhi03@longfor.com"/>
    <hyperlink ref="N12" r:id="rId1" display="linzhi03@longfor.com"/>
    <hyperlink ref="N14" r:id="rId1" display="linzhi03@longfor.com"/>
    <hyperlink ref="N16" r:id="rId1" display="linzhi03@longfor.com"/>
    <hyperlink ref="N18" r:id="rId1" display="linzhi03@longfor.com"/>
    <hyperlink ref="N20" r:id="rId1" display="linzhi03@longfor.com"/>
    <hyperlink ref="N22" r:id="rId1" display="linzhi03@longfor.com"/>
    <hyperlink ref="N24" r:id="rId1" display="linzhi03@longfor.com"/>
    <hyperlink ref="N3" r:id="rId1" display="linzhi03@longfor.com" tooltip="mailto:linzhi03@longfor.com"/>
    <hyperlink ref="N5" r:id="rId1" display="linzhi03@longfor.com"/>
    <hyperlink ref="N7" r:id="rId1" display="linzhi03@longfor.com"/>
    <hyperlink ref="N9" r:id="rId1" display="linzhi03@longfor.com"/>
    <hyperlink ref="N11" r:id="rId1" display="linzhi03@longfor.com"/>
    <hyperlink ref="N13" r:id="rId1" display="linzhi03@longfor.com"/>
    <hyperlink ref="N15" r:id="rId1" display="linzhi03@longfor.com"/>
    <hyperlink ref="N17" r:id="rId1" display="linzhi03@longfor.com"/>
    <hyperlink ref="N19" r:id="rId1" display="linzhi03@longfor.com"/>
    <hyperlink ref="N21" r:id="rId1" display="linzhi03@longfor.com"/>
    <hyperlink ref="N23" r:id="rId1" display="linzhi03@longfor.com"/>
    <hyperlink ref="N25" r:id="rId1" display="linzhi03@longfor.com"/>
    <hyperlink ref="N28" r:id="rId1" display="linzhi03@longfor.com"/>
  </hyperlink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H1" sqref="H$1:H$1048576"/>
    </sheetView>
  </sheetViews>
  <sheetFormatPr defaultColWidth="9" defaultRowHeight="15" customHeight="1" outlineLevelCol="3"/>
  <cols>
    <col min="1" max="1" width="30.25" style="4" customWidth="1"/>
    <col min="2" max="4" width="15.875" style="4" customWidth="1"/>
    <col min="5" max="16384" width="9" style="4"/>
  </cols>
  <sheetData>
    <row r="1" customHeight="1" spans="1:4">
      <c r="A1" s="5" t="s">
        <v>0</v>
      </c>
      <c r="B1" s="5" t="s">
        <v>475</v>
      </c>
      <c r="C1" s="5" t="s">
        <v>476</v>
      </c>
      <c r="D1" s="5" t="s">
        <v>477</v>
      </c>
    </row>
    <row r="2" customHeight="1" spans="1:4">
      <c r="A2" s="5" t="s">
        <v>211</v>
      </c>
      <c r="B2" s="5"/>
      <c r="C2" s="5"/>
      <c r="D2" s="5"/>
    </row>
    <row r="3" customHeight="1" spans="1:4">
      <c r="A3" s="5" t="s">
        <v>214</v>
      </c>
      <c r="B3" s="5"/>
      <c r="C3" s="5"/>
      <c r="D3" s="5"/>
    </row>
    <row r="4" customHeight="1" spans="1:4">
      <c r="A4" s="5" t="s">
        <v>216</v>
      </c>
      <c r="B4" s="5"/>
      <c r="C4" s="5"/>
      <c r="D4" s="5"/>
    </row>
    <row r="5" customHeight="1" spans="1:4">
      <c r="A5" s="5" t="s">
        <v>218</v>
      </c>
      <c r="B5" s="5"/>
      <c r="C5" s="5"/>
      <c r="D5" s="5"/>
    </row>
    <row r="6" customHeight="1" spans="1:4">
      <c r="A6" s="5" t="s">
        <v>220</v>
      </c>
      <c r="B6" s="5"/>
      <c r="C6" s="5"/>
      <c r="D6" s="5"/>
    </row>
    <row r="7" customHeight="1" spans="1:4">
      <c r="A7" s="5" t="s">
        <v>222</v>
      </c>
      <c r="B7" s="5"/>
      <c r="C7" s="5"/>
      <c r="D7" s="5"/>
    </row>
    <row r="8" customHeight="1" spans="1:4">
      <c r="A8" s="5" t="s">
        <v>224</v>
      </c>
      <c r="B8" s="5"/>
      <c r="C8" s="5"/>
      <c r="D8" s="5"/>
    </row>
    <row r="9" customHeight="1" spans="1:4">
      <c r="A9" s="5" t="s">
        <v>226</v>
      </c>
      <c r="B9" s="5"/>
      <c r="C9" s="5"/>
      <c r="D9" s="5"/>
    </row>
    <row r="10" s="3" customFormat="1" customHeight="1" spans="1:4">
      <c r="A10" s="5" t="s">
        <v>228</v>
      </c>
      <c r="B10" s="5"/>
      <c r="C10" s="6"/>
      <c r="D10" s="6"/>
    </row>
    <row r="11" s="3" customFormat="1" customHeight="1" spans="1:4">
      <c r="A11" s="5" t="s">
        <v>230</v>
      </c>
      <c r="B11" s="5"/>
      <c r="C11" s="6"/>
      <c r="D11" s="6"/>
    </row>
    <row r="12" customHeight="1" spans="1:4">
      <c r="A12" s="5" t="s">
        <v>232</v>
      </c>
      <c r="B12" s="5"/>
      <c r="C12" s="5"/>
      <c r="D12" s="5"/>
    </row>
    <row r="13" customHeight="1" spans="1:4">
      <c r="A13" s="5" t="s">
        <v>234</v>
      </c>
      <c r="B13" s="5"/>
      <c r="C13" s="5"/>
      <c r="D13" s="5"/>
    </row>
    <row r="14" customHeight="1" spans="1:4">
      <c r="A14" s="5" t="s">
        <v>236</v>
      </c>
      <c r="B14" s="5"/>
      <c r="C14" s="5"/>
      <c r="D14" s="5"/>
    </row>
    <row r="15" customHeight="1" spans="1:4">
      <c r="A15" s="5" t="s">
        <v>238</v>
      </c>
      <c r="B15" s="5"/>
      <c r="C15" s="5"/>
      <c r="D15" s="5"/>
    </row>
    <row r="16" s="3" customFormat="1" customHeight="1" spans="1:4">
      <c r="A16" s="5" t="s">
        <v>240</v>
      </c>
      <c r="B16" s="5"/>
      <c r="C16" s="6"/>
      <c r="D16" s="6"/>
    </row>
    <row r="17" customHeight="1" spans="1:4">
      <c r="A17" s="5" t="s">
        <v>242</v>
      </c>
      <c r="B17" s="5"/>
      <c r="C17" s="5"/>
      <c r="D17" s="5"/>
    </row>
    <row r="18" customHeight="1" spans="1:4">
      <c r="A18" s="5" t="s">
        <v>244</v>
      </c>
      <c r="B18" s="5"/>
      <c r="C18" s="5"/>
      <c r="D18" s="5"/>
    </row>
    <row r="19" customHeight="1" spans="1:4">
      <c r="A19" s="5" t="s">
        <v>246</v>
      </c>
      <c r="B19" s="5"/>
      <c r="C19" s="5"/>
      <c r="D19" s="5"/>
    </row>
    <row r="20" customHeight="1" spans="1:4">
      <c r="A20" s="5" t="s">
        <v>248</v>
      </c>
      <c r="B20" s="5"/>
      <c r="C20" s="5"/>
      <c r="D20" s="5"/>
    </row>
  </sheetData>
  <pageMargins left="0.75" right="0.590277777777778" top="1" bottom="0.156944444444444" header="0.118055555555556" footer="0.5"/>
  <pageSetup paperSize="1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H1" sqref="H$1:H$1048576"/>
    </sheetView>
  </sheetViews>
  <sheetFormatPr defaultColWidth="9" defaultRowHeight="13.5" outlineLevelCol="3"/>
  <cols>
    <col min="1" max="1" width="32" customWidth="1"/>
    <col min="2" max="2" width="10.375"/>
  </cols>
  <sheetData>
    <row r="1" spans="1:2">
      <c r="A1" t="s">
        <v>478</v>
      </c>
      <c r="B1" t="s">
        <v>479</v>
      </c>
    </row>
    <row r="2" spans="1:2">
      <c r="A2" t="s">
        <v>238</v>
      </c>
      <c r="B2" s="1">
        <v>45336</v>
      </c>
    </row>
    <row r="3" spans="1:2">
      <c r="A3" s="2" t="s">
        <v>224</v>
      </c>
      <c r="B3" s="1">
        <v>45351</v>
      </c>
    </row>
    <row r="4" spans="1:2">
      <c r="A4" s="2" t="s">
        <v>214</v>
      </c>
      <c r="B4" s="1">
        <v>45356</v>
      </c>
    </row>
    <row r="5" spans="1:2">
      <c r="A5" t="s">
        <v>236</v>
      </c>
      <c r="B5" s="1">
        <v>45361</v>
      </c>
    </row>
    <row r="6" spans="1:2">
      <c r="A6" t="s">
        <v>244</v>
      </c>
      <c r="B6" s="1">
        <v>45361</v>
      </c>
    </row>
    <row r="7" spans="1:2">
      <c r="A7" s="2" t="s">
        <v>220</v>
      </c>
      <c r="B7" s="1">
        <v>45365</v>
      </c>
    </row>
    <row r="8" spans="1:2">
      <c r="A8" s="2" t="s">
        <v>480</v>
      </c>
      <c r="B8" s="1">
        <v>45366</v>
      </c>
    </row>
    <row r="9" spans="1:2">
      <c r="A9" t="s">
        <v>216</v>
      </c>
      <c r="B9" s="1">
        <v>45367</v>
      </c>
    </row>
    <row r="10" spans="1:2">
      <c r="A10" t="s">
        <v>248</v>
      </c>
      <c r="B10" s="1">
        <v>45370</v>
      </c>
    </row>
    <row r="11" spans="1:2">
      <c r="A11" t="s">
        <v>230</v>
      </c>
      <c r="B11" s="1">
        <v>45372</v>
      </c>
    </row>
    <row r="12" spans="1:2">
      <c r="A12" t="s">
        <v>211</v>
      </c>
      <c r="B12" s="1">
        <v>45373</v>
      </c>
    </row>
    <row r="13" spans="1:2">
      <c r="A13" t="s">
        <v>226</v>
      </c>
      <c r="B13" s="1">
        <v>45373</v>
      </c>
    </row>
    <row r="14" spans="1:2">
      <c r="A14" t="s">
        <v>228</v>
      </c>
      <c r="B14" s="1">
        <v>45373</v>
      </c>
    </row>
    <row r="15" spans="1:2">
      <c r="A15" t="s">
        <v>246</v>
      </c>
      <c r="B15" s="1">
        <v>45375</v>
      </c>
    </row>
    <row r="16" spans="1:3">
      <c r="A16" t="s">
        <v>218</v>
      </c>
      <c r="B16" s="1">
        <v>45377</v>
      </c>
      <c r="C16" t="s">
        <v>481</v>
      </c>
    </row>
    <row r="17" spans="1:2">
      <c r="A17" t="s">
        <v>232</v>
      </c>
      <c r="B17" s="1">
        <v>45377</v>
      </c>
    </row>
    <row r="18" spans="1:2">
      <c r="A18" t="s">
        <v>234</v>
      </c>
      <c r="B18" s="1">
        <v>45377</v>
      </c>
    </row>
    <row r="19" spans="1:3">
      <c r="A19" t="s">
        <v>242</v>
      </c>
      <c r="B19" s="1">
        <v>45377</v>
      </c>
      <c r="C19" t="s">
        <v>482</v>
      </c>
    </row>
    <row r="20" spans="1:3">
      <c r="A20" t="s">
        <v>222</v>
      </c>
      <c r="B20" s="1">
        <v>45379</v>
      </c>
      <c r="C20" t="s">
        <v>483</v>
      </c>
    </row>
    <row r="21" spans="1:4">
      <c r="A21" t="s">
        <v>484</v>
      </c>
      <c r="B21" s="1">
        <v>45379</v>
      </c>
      <c r="C21" t="s">
        <v>485</v>
      </c>
      <c r="D21" t="s">
        <v>486</v>
      </c>
    </row>
  </sheetData>
  <sortState ref="A2:B21">
    <sortCondition ref="B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I32" sqref="I32"/>
    </sheetView>
  </sheetViews>
  <sheetFormatPr defaultColWidth="9" defaultRowHeight="11.25"/>
  <cols>
    <col min="1" max="1" width="21" style="68" customWidth="1"/>
    <col min="2" max="2" width="8.75" style="68" customWidth="1"/>
    <col min="3" max="3" width="7.625" style="68" customWidth="1"/>
    <col min="4" max="5" width="4.125" style="68" customWidth="1"/>
    <col min="6" max="7" width="5.75" style="68" customWidth="1"/>
    <col min="8" max="8" width="6.625" style="68" customWidth="1"/>
    <col min="9" max="9" width="31.5" style="69" customWidth="1"/>
    <col min="10" max="10" width="4.125" style="68" hidden="1" customWidth="1"/>
    <col min="11" max="11" width="9.375" style="68" hidden="1" customWidth="1"/>
    <col min="12" max="12" width="11.125" style="68" hidden="1" customWidth="1"/>
    <col min="13" max="13" width="17.75" style="68" customWidth="1"/>
    <col min="14" max="14" width="4.125" style="68" customWidth="1"/>
    <col min="15" max="15" width="20.375" style="70" customWidth="1"/>
    <col min="16" max="16384" width="9" style="68"/>
  </cols>
  <sheetData>
    <row r="1" spans="1:15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 t="s">
        <v>10</v>
      </c>
      <c r="L1" s="71" t="s">
        <v>11</v>
      </c>
      <c r="M1" s="71" t="s">
        <v>12</v>
      </c>
      <c r="N1" s="71" t="s">
        <v>13</v>
      </c>
      <c r="O1" s="70" t="s">
        <v>108</v>
      </c>
    </row>
    <row r="2" ht="78.75" spans="1:15">
      <c r="A2" s="72" t="s">
        <v>109</v>
      </c>
      <c r="B2" s="73" t="s">
        <v>15</v>
      </c>
      <c r="C2" s="73" t="s">
        <v>16</v>
      </c>
      <c r="D2" s="74">
        <v>0.06</v>
      </c>
      <c r="E2" s="73" t="s">
        <v>17</v>
      </c>
      <c r="F2" s="75">
        <v>158</v>
      </c>
      <c r="G2" s="76">
        <v>-18</v>
      </c>
      <c r="H2" s="73">
        <f t="shared" ref="H2:H13" si="0">F2*G2</f>
        <v>-2844</v>
      </c>
      <c r="I2" s="73" t="s">
        <v>110</v>
      </c>
      <c r="J2" s="73"/>
      <c r="K2" s="73"/>
      <c r="L2" s="73"/>
      <c r="M2" s="73" t="s">
        <v>111</v>
      </c>
      <c r="N2" s="77"/>
      <c r="O2" s="78">
        <v>2.43320000001646e+19</v>
      </c>
    </row>
    <row r="3" ht="78.75" spans="1:15">
      <c r="A3" s="72" t="s">
        <v>112</v>
      </c>
      <c r="B3" s="73" t="s">
        <v>15</v>
      </c>
      <c r="C3" s="73" t="s">
        <v>16</v>
      </c>
      <c r="D3" s="74">
        <v>0.06</v>
      </c>
      <c r="E3" s="73" t="s">
        <v>17</v>
      </c>
      <c r="F3" s="75">
        <v>112</v>
      </c>
      <c r="G3" s="76">
        <v>-18</v>
      </c>
      <c r="H3" s="73">
        <f t="shared" si="0"/>
        <v>-2016</v>
      </c>
      <c r="I3" s="73" t="s">
        <v>110</v>
      </c>
      <c r="J3" s="73"/>
      <c r="K3" s="73"/>
      <c r="L3" s="73"/>
      <c r="M3" s="72" t="s">
        <v>113</v>
      </c>
      <c r="N3" s="77"/>
      <c r="O3" s="78">
        <v>2.43320000001646e+19</v>
      </c>
    </row>
    <row r="4" ht="78.75" spans="1:15">
      <c r="A4" s="72" t="s">
        <v>114</v>
      </c>
      <c r="B4" s="73" t="s">
        <v>15</v>
      </c>
      <c r="C4" s="73" t="s">
        <v>16</v>
      </c>
      <c r="D4" s="74">
        <v>0.06</v>
      </c>
      <c r="E4" s="73" t="s">
        <v>17</v>
      </c>
      <c r="F4" s="75">
        <v>204</v>
      </c>
      <c r="G4" s="76">
        <v>-18</v>
      </c>
      <c r="H4" s="73">
        <f t="shared" si="0"/>
        <v>-3672</v>
      </c>
      <c r="I4" s="73" t="s">
        <v>110</v>
      </c>
      <c r="J4" s="73"/>
      <c r="K4" s="73"/>
      <c r="L4" s="73"/>
      <c r="M4" s="73" t="s">
        <v>115</v>
      </c>
      <c r="N4" s="77"/>
      <c r="O4" s="78">
        <v>2.43320000001646e+19</v>
      </c>
    </row>
    <row r="5" ht="78.75" spans="1:15">
      <c r="A5" s="73" t="s">
        <v>116</v>
      </c>
      <c r="B5" s="73" t="s">
        <v>15</v>
      </c>
      <c r="C5" s="73" t="s">
        <v>16</v>
      </c>
      <c r="D5" s="74">
        <v>0.06</v>
      </c>
      <c r="E5" s="73" t="s">
        <v>17</v>
      </c>
      <c r="F5" s="75">
        <v>445</v>
      </c>
      <c r="G5" s="76">
        <v>-18</v>
      </c>
      <c r="H5" s="73">
        <f t="shared" si="0"/>
        <v>-8010</v>
      </c>
      <c r="I5" s="79" t="s">
        <v>117</v>
      </c>
      <c r="J5" s="73"/>
      <c r="K5" s="73"/>
      <c r="L5" s="73"/>
      <c r="M5" s="73" t="s">
        <v>118</v>
      </c>
      <c r="N5" s="77"/>
      <c r="O5" s="78">
        <v>2.43320000001646e+19</v>
      </c>
    </row>
    <row r="6" ht="78.75" spans="1:15">
      <c r="A6" s="72" t="s">
        <v>119</v>
      </c>
      <c r="B6" s="73" t="s">
        <v>15</v>
      </c>
      <c r="C6" s="73" t="s">
        <v>16</v>
      </c>
      <c r="D6" s="74">
        <v>0.06</v>
      </c>
      <c r="E6" s="73" t="s">
        <v>17</v>
      </c>
      <c r="F6" s="76">
        <v>423</v>
      </c>
      <c r="G6" s="76">
        <v>-18</v>
      </c>
      <c r="H6" s="73">
        <f t="shared" si="0"/>
        <v>-7614</v>
      </c>
      <c r="I6" s="73" t="s">
        <v>110</v>
      </c>
      <c r="J6" s="73"/>
      <c r="K6" s="73"/>
      <c r="L6" s="73"/>
      <c r="M6" s="73" t="s">
        <v>120</v>
      </c>
      <c r="N6" s="80"/>
      <c r="O6" s="78">
        <v>2.43320000001646e+19</v>
      </c>
    </row>
    <row r="7" ht="78.75" spans="1:15">
      <c r="A7" s="72" t="s">
        <v>121</v>
      </c>
      <c r="B7" s="73" t="s">
        <v>15</v>
      </c>
      <c r="C7" s="73" t="s">
        <v>16</v>
      </c>
      <c r="D7" s="74">
        <v>0.06</v>
      </c>
      <c r="E7" s="73" t="s">
        <v>17</v>
      </c>
      <c r="F7" s="76">
        <v>204</v>
      </c>
      <c r="G7" s="76">
        <v>-18</v>
      </c>
      <c r="H7" s="73">
        <f t="shared" si="0"/>
        <v>-3672</v>
      </c>
      <c r="I7" s="73" t="s">
        <v>110</v>
      </c>
      <c r="J7" s="73"/>
      <c r="K7" s="73"/>
      <c r="L7" s="73"/>
      <c r="M7" s="73" t="s">
        <v>122</v>
      </c>
      <c r="N7" s="77"/>
      <c r="O7" s="78">
        <v>2.43320000001646e+19</v>
      </c>
    </row>
    <row r="8" ht="78.75" spans="1:15">
      <c r="A8" s="72" t="s">
        <v>123</v>
      </c>
      <c r="B8" s="73" t="s">
        <v>15</v>
      </c>
      <c r="C8" s="73" t="s">
        <v>16</v>
      </c>
      <c r="D8" s="74">
        <v>0.06</v>
      </c>
      <c r="E8" s="73" t="s">
        <v>17</v>
      </c>
      <c r="F8" s="75">
        <v>606</v>
      </c>
      <c r="G8" s="76">
        <v>-18</v>
      </c>
      <c r="H8" s="73">
        <f t="shared" si="0"/>
        <v>-10908</v>
      </c>
      <c r="I8" s="73" t="s">
        <v>110</v>
      </c>
      <c r="J8" s="73"/>
      <c r="K8" s="73"/>
      <c r="L8" s="73"/>
      <c r="M8" s="73" t="s">
        <v>124</v>
      </c>
      <c r="N8" s="77"/>
      <c r="O8" s="78">
        <v>2.43320000001647e+19</v>
      </c>
    </row>
    <row r="9" ht="78.75" spans="1:15">
      <c r="A9" s="72" t="s">
        <v>125</v>
      </c>
      <c r="B9" s="73" t="s">
        <v>15</v>
      </c>
      <c r="C9" s="73" t="s">
        <v>16</v>
      </c>
      <c r="D9" s="74">
        <v>0.06</v>
      </c>
      <c r="E9" s="73" t="s">
        <v>17</v>
      </c>
      <c r="F9" s="72">
        <v>244</v>
      </c>
      <c r="G9" s="76">
        <v>-18</v>
      </c>
      <c r="H9" s="73">
        <f t="shared" si="0"/>
        <v>-4392</v>
      </c>
      <c r="I9" s="73" t="s">
        <v>110</v>
      </c>
      <c r="J9" s="73"/>
      <c r="K9" s="73"/>
      <c r="L9" s="73"/>
      <c r="M9" s="73" t="s">
        <v>126</v>
      </c>
      <c r="N9" s="77"/>
      <c r="O9" s="78">
        <v>2.43320000001646e+19</v>
      </c>
    </row>
    <row r="10" ht="78.75" spans="1:15">
      <c r="A10" s="72" t="s">
        <v>127</v>
      </c>
      <c r="B10" s="73" t="s">
        <v>15</v>
      </c>
      <c r="C10" s="73" t="s">
        <v>16</v>
      </c>
      <c r="D10" s="74">
        <v>0.06</v>
      </c>
      <c r="E10" s="73" t="s">
        <v>17</v>
      </c>
      <c r="F10" s="75">
        <v>334</v>
      </c>
      <c r="G10" s="76">
        <v>-18</v>
      </c>
      <c r="H10" s="73">
        <f t="shared" si="0"/>
        <v>-6012</v>
      </c>
      <c r="I10" s="73" t="s">
        <v>110</v>
      </c>
      <c r="J10" s="73"/>
      <c r="K10" s="73"/>
      <c r="L10" s="73"/>
      <c r="M10" s="72" t="s">
        <v>128</v>
      </c>
      <c r="N10" s="77"/>
      <c r="O10" s="78">
        <v>2.43320000001646e+19</v>
      </c>
    </row>
    <row r="11" ht="78.75" spans="1:15">
      <c r="A11" s="72" t="s">
        <v>129</v>
      </c>
      <c r="B11" s="73" t="s">
        <v>15</v>
      </c>
      <c r="C11" s="73" t="s">
        <v>16</v>
      </c>
      <c r="D11" s="74">
        <v>0.06</v>
      </c>
      <c r="E11" s="73" t="s">
        <v>17</v>
      </c>
      <c r="F11" s="75">
        <v>420</v>
      </c>
      <c r="G11" s="76">
        <v>-18</v>
      </c>
      <c r="H11" s="73">
        <f t="shared" si="0"/>
        <v>-7560</v>
      </c>
      <c r="I11" s="73" t="s">
        <v>110</v>
      </c>
      <c r="J11" s="73"/>
      <c r="K11" s="73"/>
      <c r="L11" s="73"/>
      <c r="M11" s="72" t="s">
        <v>130</v>
      </c>
      <c r="N11" s="77"/>
      <c r="O11" s="78">
        <v>2.43320000001646e+19</v>
      </c>
    </row>
    <row r="12" ht="78.75" spans="1:15">
      <c r="A12" s="72" t="s">
        <v>131</v>
      </c>
      <c r="B12" s="73" t="s">
        <v>15</v>
      </c>
      <c r="C12" s="73" t="s">
        <v>16</v>
      </c>
      <c r="D12" s="74">
        <v>0.06</v>
      </c>
      <c r="E12" s="73" t="s">
        <v>17</v>
      </c>
      <c r="F12" s="75">
        <v>853</v>
      </c>
      <c r="G12" s="76">
        <v>-18</v>
      </c>
      <c r="H12" s="73">
        <f t="shared" si="0"/>
        <v>-15354</v>
      </c>
      <c r="I12" s="73" t="s">
        <v>110</v>
      </c>
      <c r="J12" s="73"/>
      <c r="K12" s="73"/>
      <c r="L12" s="73"/>
      <c r="M12" s="72" t="s">
        <v>132</v>
      </c>
      <c r="N12" s="77"/>
      <c r="O12" s="78">
        <v>2.43320000001646e+19</v>
      </c>
    </row>
    <row r="13" ht="78.75" spans="1:15">
      <c r="A13" s="72" t="s">
        <v>133</v>
      </c>
      <c r="B13" s="73" t="s">
        <v>15</v>
      </c>
      <c r="C13" s="73" t="s">
        <v>16</v>
      </c>
      <c r="D13" s="74">
        <v>0.06</v>
      </c>
      <c r="E13" s="73" t="s">
        <v>17</v>
      </c>
      <c r="F13" s="75">
        <v>86</v>
      </c>
      <c r="G13" s="76">
        <v>-18</v>
      </c>
      <c r="H13" s="73">
        <f t="shared" si="0"/>
        <v>-1548</v>
      </c>
      <c r="I13" s="73" t="s">
        <v>110</v>
      </c>
      <c r="J13" s="73"/>
      <c r="K13" s="73"/>
      <c r="L13" s="73"/>
      <c r="M13" s="72" t="s">
        <v>134</v>
      </c>
      <c r="N13" s="77"/>
      <c r="O13" s="78">
        <v>2.43320000001646e+19</v>
      </c>
    </row>
    <row r="14" spans="8:8">
      <c r="H14" s="68">
        <f>SUM(H2:H13)</f>
        <v>-73602</v>
      </c>
    </row>
  </sheetData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P28" sqref="P28"/>
    </sheetView>
  </sheetViews>
  <sheetFormatPr defaultColWidth="9" defaultRowHeight="13.5" outlineLevelRow="4"/>
  <cols>
    <col min="1" max="1" width="19.375" customWidth="1"/>
    <col min="2" max="2" width="8.875" customWidth="1"/>
    <col min="3" max="3" width="7.875" customWidth="1"/>
    <col min="4" max="6" width="4.625" customWidth="1"/>
    <col min="7" max="7" width="8.375" style="62" customWidth="1"/>
    <col min="8" max="8" width="8.375" customWidth="1"/>
    <col min="9" max="9" width="24.125" customWidth="1"/>
    <col min="10" max="10" width="4.625" hidden="1" customWidth="1"/>
    <col min="11" max="11" width="9.5" hidden="1" customWidth="1"/>
    <col min="12" max="12" width="11.25" hidden="1" customWidth="1"/>
    <col min="13" max="13" width="24.625" style="63" customWidth="1"/>
    <col min="14" max="14" width="15.25" style="63" customWidth="1"/>
  </cols>
  <sheetData>
    <row r="1" spans="1:14">
      <c r="A1" s="58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64" t="s">
        <v>6</v>
      </c>
      <c r="H1" s="4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51" t="s">
        <v>12</v>
      </c>
      <c r="N1" s="66" t="s">
        <v>13</v>
      </c>
    </row>
    <row r="2" ht="38" customHeight="1" spans="1:14">
      <c r="A2" s="48" t="s">
        <v>135</v>
      </c>
      <c r="B2" s="48" t="s">
        <v>15</v>
      </c>
      <c r="C2" s="48" t="s">
        <v>16</v>
      </c>
      <c r="D2" s="49">
        <v>0.06</v>
      </c>
      <c r="E2" s="48" t="s">
        <v>17</v>
      </c>
      <c r="F2" s="65">
        <v>448</v>
      </c>
      <c r="G2" s="65">
        <v>18</v>
      </c>
      <c r="H2" s="48">
        <f>F2*G2</f>
        <v>8064</v>
      </c>
      <c r="I2" s="47" t="s">
        <v>136</v>
      </c>
      <c r="J2" s="48"/>
      <c r="K2" s="48"/>
      <c r="L2" s="48"/>
      <c r="M2" s="52" t="s">
        <v>137</v>
      </c>
      <c r="N2" s="67" t="s">
        <v>138</v>
      </c>
    </row>
    <row r="3" ht="38" customHeight="1" spans="1:14">
      <c r="A3" s="48" t="s">
        <v>139</v>
      </c>
      <c r="B3" s="48" t="s">
        <v>15</v>
      </c>
      <c r="C3" s="48" t="s">
        <v>16</v>
      </c>
      <c r="D3" s="49">
        <v>0.06</v>
      </c>
      <c r="E3" s="48" t="s">
        <v>17</v>
      </c>
      <c r="F3" s="65">
        <v>200</v>
      </c>
      <c r="G3" s="65">
        <v>18</v>
      </c>
      <c r="H3" s="48">
        <f>F3*G3</f>
        <v>3600</v>
      </c>
      <c r="I3" s="47" t="s">
        <v>136</v>
      </c>
      <c r="J3" s="48"/>
      <c r="K3" s="48"/>
      <c r="L3" s="48"/>
      <c r="M3" s="52" t="s">
        <v>140</v>
      </c>
      <c r="N3" s="67" t="s">
        <v>138</v>
      </c>
    </row>
    <row r="4" ht="38" customHeight="1" spans="1:14">
      <c r="A4" s="48" t="s">
        <v>141</v>
      </c>
      <c r="B4" s="48" t="s">
        <v>15</v>
      </c>
      <c r="C4" s="48" t="s">
        <v>16</v>
      </c>
      <c r="D4" s="49">
        <v>0.06</v>
      </c>
      <c r="E4" s="48" t="s">
        <v>17</v>
      </c>
      <c r="F4" s="65">
        <v>748</v>
      </c>
      <c r="G4" s="65">
        <v>18</v>
      </c>
      <c r="H4" s="48">
        <f>F4*G4</f>
        <v>13464</v>
      </c>
      <c r="I4" s="47" t="s">
        <v>142</v>
      </c>
      <c r="J4" s="48"/>
      <c r="K4" s="48"/>
      <c r="L4" s="48"/>
      <c r="M4" s="47" t="s">
        <v>143</v>
      </c>
      <c r="N4" s="67" t="s">
        <v>138</v>
      </c>
    </row>
    <row r="5" customFormat="1" spans="7:14">
      <c r="G5" s="62"/>
      <c r="M5" s="63"/>
      <c r="N5" s="63"/>
    </row>
  </sheetData>
  <hyperlinks>
    <hyperlink ref="N2" r:id="rId1" display="yingyuxuan@longfor.com"/>
    <hyperlink ref="N3" r:id="rId1" display="yingyuxuan@longfor.com"/>
    <hyperlink ref="N4" r:id="rId1" display="yingyuxuan@longfor.com"/>
  </hyperlink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H1" sqref="H$1:H$1048576"/>
    </sheetView>
  </sheetViews>
  <sheetFormatPr defaultColWidth="9" defaultRowHeight="130" customHeight="1"/>
  <cols>
    <col min="1" max="1" width="15.625" style="19" customWidth="1"/>
    <col min="2" max="2" width="8.875" style="19" customWidth="1"/>
    <col min="3" max="3" width="7.875" style="19" customWidth="1"/>
    <col min="4" max="6" width="4.625" style="19" customWidth="1"/>
    <col min="7" max="8" width="8.375" style="30" customWidth="1"/>
    <col min="9" max="9" width="4.625" style="19" hidden="1" customWidth="1"/>
    <col min="10" max="10" width="9.5" style="19" hidden="1" customWidth="1"/>
    <col min="11" max="11" width="11.25" style="19" hidden="1" customWidth="1"/>
    <col min="12" max="12" width="41.25" style="19" customWidth="1"/>
    <col min="13" max="13" width="14.25" style="19" customWidth="1"/>
    <col min="14" max="16384" width="9" style="19"/>
  </cols>
  <sheetData>
    <row r="1" ht="15" customHeight="1" spans="1:14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12" t="s">
        <v>9</v>
      </c>
      <c r="J1" s="12" t="s">
        <v>10</v>
      </c>
      <c r="K1" s="12" t="s">
        <v>11</v>
      </c>
      <c r="L1" s="12" t="s">
        <v>8</v>
      </c>
      <c r="M1" s="21" t="s">
        <v>12</v>
      </c>
      <c r="N1" s="23"/>
    </row>
    <row r="2" customHeight="1" spans="1:14">
      <c r="A2" s="23" t="s">
        <v>144</v>
      </c>
      <c r="B2" s="23" t="s">
        <v>15</v>
      </c>
      <c r="C2" s="23" t="s">
        <v>16</v>
      </c>
      <c r="D2" s="24">
        <v>0.06</v>
      </c>
      <c r="E2" s="23" t="s">
        <v>145</v>
      </c>
      <c r="F2" s="23">
        <v>1</v>
      </c>
      <c r="G2" s="25">
        <v>2831.8</v>
      </c>
      <c r="H2" s="25">
        <f t="shared" ref="H2:H28" si="0">F2*G2</f>
        <v>2831.8</v>
      </c>
      <c r="I2" s="23"/>
      <c r="J2" s="23"/>
      <c r="K2" s="23"/>
      <c r="L2" s="23" t="s">
        <v>146</v>
      </c>
      <c r="M2" s="23" t="s">
        <v>147</v>
      </c>
      <c r="N2" s="23"/>
    </row>
    <row r="3" customHeight="1" spans="1:14">
      <c r="A3" s="23" t="s">
        <v>148</v>
      </c>
      <c r="B3" s="23" t="s">
        <v>15</v>
      </c>
      <c r="C3" s="23" t="s">
        <v>16</v>
      </c>
      <c r="D3" s="24">
        <v>0.06</v>
      </c>
      <c r="E3" s="23" t="s">
        <v>145</v>
      </c>
      <c r="F3" s="23">
        <v>1</v>
      </c>
      <c r="G3" s="25">
        <v>1036.2</v>
      </c>
      <c r="H3" s="25">
        <f t="shared" si="0"/>
        <v>1036.2</v>
      </c>
      <c r="I3" s="23"/>
      <c r="J3" s="23"/>
      <c r="K3" s="23"/>
      <c r="L3" s="23" t="s">
        <v>149</v>
      </c>
      <c r="M3" s="23" t="s">
        <v>150</v>
      </c>
      <c r="N3" s="23"/>
    </row>
    <row r="4" customHeight="1" spans="1:14">
      <c r="A4" s="23" t="s">
        <v>151</v>
      </c>
      <c r="B4" s="23" t="s">
        <v>15</v>
      </c>
      <c r="C4" s="23" t="s">
        <v>16</v>
      </c>
      <c r="D4" s="24">
        <v>0.06</v>
      </c>
      <c r="E4" s="23" t="s">
        <v>145</v>
      </c>
      <c r="F4" s="23">
        <v>1</v>
      </c>
      <c r="G4" s="25">
        <v>2020.2</v>
      </c>
      <c r="H4" s="25">
        <f t="shared" si="0"/>
        <v>2020.2</v>
      </c>
      <c r="I4" s="23"/>
      <c r="J4" s="23"/>
      <c r="K4" s="23"/>
      <c r="L4" s="23" t="s">
        <v>152</v>
      </c>
      <c r="M4" s="23" t="s">
        <v>153</v>
      </c>
      <c r="N4" s="23"/>
    </row>
    <row r="5" s="19" customFormat="1" customHeight="1" spans="1:14">
      <c r="A5" s="23" t="s">
        <v>154</v>
      </c>
      <c r="B5" s="23" t="s">
        <v>15</v>
      </c>
      <c r="C5" s="23" t="s">
        <v>16</v>
      </c>
      <c r="D5" s="24">
        <v>0.06</v>
      </c>
      <c r="E5" s="23" t="s">
        <v>145</v>
      </c>
      <c r="F5" s="23">
        <v>1</v>
      </c>
      <c r="G5" s="25">
        <v>1327.4</v>
      </c>
      <c r="H5" s="25">
        <f t="shared" si="0"/>
        <v>1327.4</v>
      </c>
      <c r="I5" s="23"/>
      <c r="J5" s="23"/>
      <c r="K5" s="23"/>
      <c r="L5" s="23" t="s">
        <v>155</v>
      </c>
      <c r="M5" s="23" t="s">
        <v>156</v>
      </c>
      <c r="N5" s="23"/>
    </row>
    <row r="6" customHeight="1" spans="1:14">
      <c r="A6" s="23" t="s">
        <v>157</v>
      </c>
      <c r="B6" s="23" t="s">
        <v>15</v>
      </c>
      <c r="C6" s="23" t="s">
        <v>16</v>
      </c>
      <c r="D6" s="24">
        <v>0.06</v>
      </c>
      <c r="E6" s="23" t="s">
        <v>145</v>
      </c>
      <c r="F6" s="23">
        <v>1</v>
      </c>
      <c r="G6" s="25">
        <v>2842.2</v>
      </c>
      <c r="H6" s="25">
        <f t="shared" si="0"/>
        <v>2842.2</v>
      </c>
      <c r="I6" s="23"/>
      <c r="J6" s="23"/>
      <c r="K6" s="23"/>
      <c r="L6" s="23" t="s">
        <v>158</v>
      </c>
      <c r="M6" s="23" t="s">
        <v>159</v>
      </c>
      <c r="N6" s="23"/>
    </row>
    <row r="7" customHeight="1" spans="1:14">
      <c r="A7" s="23" t="s">
        <v>160</v>
      </c>
      <c r="B7" s="23" t="s">
        <v>15</v>
      </c>
      <c r="C7" s="23" t="s">
        <v>16</v>
      </c>
      <c r="D7" s="24">
        <v>0.06</v>
      </c>
      <c r="E7" s="23" t="s">
        <v>145</v>
      </c>
      <c r="F7" s="23">
        <v>1</v>
      </c>
      <c r="G7" s="25">
        <v>1458.2</v>
      </c>
      <c r="H7" s="25">
        <f t="shared" si="0"/>
        <v>1458.2</v>
      </c>
      <c r="I7" s="23"/>
      <c r="J7" s="23"/>
      <c r="K7" s="23"/>
      <c r="L7" s="23" t="s">
        <v>161</v>
      </c>
      <c r="M7" s="23" t="s">
        <v>162</v>
      </c>
      <c r="N7" s="23"/>
    </row>
    <row r="8" customHeight="1" spans="1:14">
      <c r="A8" s="23" t="s">
        <v>163</v>
      </c>
      <c r="B8" s="23" t="s">
        <v>15</v>
      </c>
      <c r="C8" s="23" t="s">
        <v>16</v>
      </c>
      <c r="D8" s="24">
        <v>0.06</v>
      </c>
      <c r="E8" s="23" t="s">
        <v>145</v>
      </c>
      <c r="F8" s="23">
        <v>1</v>
      </c>
      <c r="G8" s="25">
        <v>2418.6</v>
      </c>
      <c r="H8" s="25">
        <f t="shared" si="0"/>
        <v>2418.6</v>
      </c>
      <c r="I8" s="23"/>
      <c r="J8" s="23"/>
      <c r="K8" s="23"/>
      <c r="L8" s="23" t="s">
        <v>164</v>
      </c>
      <c r="M8" s="23" t="s">
        <v>165</v>
      </c>
      <c r="N8" s="23"/>
    </row>
    <row r="9" customHeight="1" spans="1:14">
      <c r="A9" s="23" t="s">
        <v>166</v>
      </c>
      <c r="B9" s="23" t="s">
        <v>15</v>
      </c>
      <c r="C9" s="23" t="s">
        <v>16</v>
      </c>
      <c r="D9" s="24">
        <v>0.06</v>
      </c>
      <c r="E9" s="23" t="s">
        <v>145</v>
      </c>
      <c r="F9" s="23">
        <v>1</v>
      </c>
      <c r="G9" s="25">
        <v>965.4</v>
      </c>
      <c r="H9" s="25">
        <f t="shared" si="0"/>
        <v>965.4</v>
      </c>
      <c r="I9" s="23"/>
      <c r="J9" s="23"/>
      <c r="K9" s="23"/>
      <c r="L9" s="23" t="s">
        <v>167</v>
      </c>
      <c r="M9" s="23" t="s">
        <v>168</v>
      </c>
      <c r="N9" s="23"/>
    </row>
    <row r="10" customHeight="1" spans="1:14">
      <c r="A10" s="23" t="s">
        <v>169</v>
      </c>
      <c r="B10" s="23" t="s">
        <v>15</v>
      </c>
      <c r="C10" s="23" t="s">
        <v>16</v>
      </c>
      <c r="D10" s="24">
        <v>0.06</v>
      </c>
      <c r="E10" s="23" t="s">
        <v>145</v>
      </c>
      <c r="F10" s="23">
        <v>1</v>
      </c>
      <c r="G10" s="25">
        <v>570.6</v>
      </c>
      <c r="H10" s="25">
        <f t="shared" si="0"/>
        <v>570.6</v>
      </c>
      <c r="I10" s="23"/>
      <c r="J10" s="23"/>
      <c r="K10" s="23"/>
      <c r="L10" s="23" t="s">
        <v>161</v>
      </c>
      <c r="M10" s="23" t="s">
        <v>170</v>
      </c>
      <c r="N10" s="23"/>
    </row>
    <row r="11" customHeight="1" spans="1:14">
      <c r="A11" s="23" t="s">
        <v>171</v>
      </c>
      <c r="B11" s="23" t="s">
        <v>15</v>
      </c>
      <c r="C11" s="23" t="s">
        <v>16</v>
      </c>
      <c r="D11" s="24">
        <v>0.06</v>
      </c>
      <c r="E11" s="23" t="s">
        <v>145</v>
      </c>
      <c r="F11" s="23">
        <v>1</v>
      </c>
      <c r="G11" s="25">
        <v>3172.56666666667</v>
      </c>
      <c r="H11" s="25">
        <f t="shared" si="0"/>
        <v>3172.56666666667</v>
      </c>
      <c r="I11" s="23"/>
      <c r="J11" s="23"/>
      <c r="K11" s="23"/>
      <c r="L11" s="23" t="s">
        <v>149</v>
      </c>
      <c r="M11" s="23" t="s">
        <v>172</v>
      </c>
      <c r="N11" s="23"/>
    </row>
    <row r="12" customHeight="1" spans="1:14">
      <c r="A12" s="23" t="s">
        <v>173</v>
      </c>
      <c r="B12" s="23" t="s">
        <v>15</v>
      </c>
      <c r="C12" s="23" t="s">
        <v>16</v>
      </c>
      <c r="D12" s="24">
        <v>0.06</v>
      </c>
      <c r="E12" s="23" t="s">
        <v>145</v>
      </c>
      <c r="F12" s="23">
        <v>1</v>
      </c>
      <c r="G12" s="25">
        <v>636.6</v>
      </c>
      <c r="H12" s="25">
        <f t="shared" si="0"/>
        <v>636.6</v>
      </c>
      <c r="I12" s="23"/>
      <c r="J12" s="23"/>
      <c r="K12" s="23"/>
      <c r="L12" s="23" t="s">
        <v>167</v>
      </c>
      <c r="M12" s="23" t="s">
        <v>174</v>
      </c>
      <c r="N12" s="23"/>
    </row>
    <row r="13" customHeight="1" spans="1:14">
      <c r="A13" s="23" t="s">
        <v>175</v>
      </c>
      <c r="B13" s="23" t="s">
        <v>15</v>
      </c>
      <c r="C13" s="23" t="s">
        <v>16</v>
      </c>
      <c r="D13" s="24">
        <v>0.06</v>
      </c>
      <c r="E13" s="23" t="s">
        <v>145</v>
      </c>
      <c r="F13" s="23">
        <v>1</v>
      </c>
      <c r="G13" s="25">
        <v>4362</v>
      </c>
      <c r="H13" s="25">
        <f t="shared" si="0"/>
        <v>4362</v>
      </c>
      <c r="I13" s="23"/>
      <c r="J13" s="23"/>
      <c r="K13" s="23"/>
      <c r="L13" s="23" t="s">
        <v>152</v>
      </c>
      <c r="M13" s="23" t="s">
        <v>176</v>
      </c>
      <c r="N13" s="23"/>
    </row>
    <row r="14" customHeight="1" spans="1:14">
      <c r="A14" s="23" t="s">
        <v>177</v>
      </c>
      <c r="B14" s="23" t="s">
        <v>15</v>
      </c>
      <c r="C14" s="23" t="s">
        <v>16</v>
      </c>
      <c r="D14" s="24">
        <v>0.06</v>
      </c>
      <c r="E14" s="23" t="s">
        <v>145</v>
      </c>
      <c r="F14" s="23">
        <v>1</v>
      </c>
      <c r="G14" s="25">
        <v>2779.8</v>
      </c>
      <c r="H14" s="25">
        <f t="shared" si="0"/>
        <v>2779.8</v>
      </c>
      <c r="I14" s="23"/>
      <c r="J14" s="23"/>
      <c r="K14" s="23"/>
      <c r="L14" s="23" t="s">
        <v>152</v>
      </c>
      <c r="M14" s="23" t="s">
        <v>178</v>
      </c>
      <c r="N14" s="23"/>
    </row>
    <row r="15" customHeight="1" spans="1:14">
      <c r="A15" s="23" t="s">
        <v>179</v>
      </c>
      <c r="B15" s="23" t="s">
        <v>15</v>
      </c>
      <c r="C15" s="23" t="s">
        <v>16</v>
      </c>
      <c r="D15" s="24">
        <v>0.06</v>
      </c>
      <c r="E15" s="23" t="s">
        <v>145</v>
      </c>
      <c r="F15" s="23">
        <v>1</v>
      </c>
      <c r="G15" s="25">
        <v>1650</v>
      </c>
      <c r="H15" s="25">
        <f t="shared" si="0"/>
        <v>1650</v>
      </c>
      <c r="I15" s="23"/>
      <c r="J15" s="23"/>
      <c r="K15" s="23"/>
      <c r="L15" s="23" t="s">
        <v>158</v>
      </c>
      <c r="M15" s="23" t="s">
        <v>180</v>
      </c>
      <c r="N15" s="23"/>
    </row>
    <row r="16" customHeight="1" spans="1:14">
      <c r="A16" s="23" t="s">
        <v>181</v>
      </c>
      <c r="B16" s="23" t="s">
        <v>15</v>
      </c>
      <c r="C16" s="23" t="s">
        <v>16</v>
      </c>
      <c r="D16" s="24">
        <v>0.06</v>
      </c>
      <c r="E16" s="23" t="s">
        <v>145</v>
      </c>
      <c r="F16" s="23">
        <v>1</v>
      </c>
      <c r="G16" s="25">
        <v>1620</v>
      </c>
      <c r="H16" s="25">
        <f t="shared" si="0"/>
        <v>1620</v>
      </c>
      <c r="I16" s="23"/>
      <c r="J16" s="23"/>
      <c r="K16" s="23"/>
      <c r="L16" s="23" t="s">
        <v>161</v>
      </c>
      <c r="M16" s="23" t="s">
        <v>182</v>
      </c>
      <c r="N16" s="23"/>
    </row>
    <row r="17" customHeight="1" spans="1:14">
      <c r="A17" s="23" t="s">
        <v>183</v>
      </c>
      <c r="B17" s="23" t="s">
        <v>15</v>
      </c>
      <c r="C17" s="23" t="s">
        <v>16</v>
      </c>
      <c r="D17" s="24">
        <v>0.06</v>
      </c>
      <c r="E17" s="23" t="s">
        <v>145</v>
      </c>
      <c r="F17" s="23">
        <v>1</v>
      </c>
      <c r="G17" s="25">
        <v>1929.6</v>
      </c>
      <c r="H17" s="25">
        <f t="shared" si="0"/>
        <v>1929.6</v>
      </c>
      <c r="I17" s="23"/>
      <c r="J17" s="23"/>
      <c r="K17" s="23"/>
      <c r="L17" s="23" t="s">
        <v>184</v>
      </c>
      <c r="M17" s="23" t="s">
        <v>185</v>
      </c>
      <c r="N17" s="23"/>
    </row>
    <row r="18" customHeight="1" spans="1:14">
      <c r="A18" s="23" t="s">
        <v>186</v>
      </c>
      <c r="B18" s="23" t="s">
        <v>15</v>
      </c>
      <c r="C18" s="23" t="s">
        <v>16</v>
      </c>
      <c r="D18" s="24">
        <v>0.06</v>
      </c>
      <c r="E18" s="23" t="s">
        <v>145</v>
      </c>
      <c r="F18" s="23">
        <v>1</v>
      </c>
      <c r="G18" s="25">
        <v>1642.2</v>
      </c>
      <c r="H18" s="25">
        <f t="shared" si="0"/>
        <v>1642.2</v>
      </c>
      <c r="I18" s="23"/>
      <c r="J18" s="23"/>
      <c r="K18" s="23"/>
      <c r="L18" s="23" t="s">
        <v>161</v>
      </c>
      <c r="M18" s="23" t="s">
        <v>187</v>
      </c>
      <c r="N18" s="23"/>
    </row>
    <row r="19" customHeight="1" spans="1:14">
      <c r="A19" s="23" t="s">
        <v>188</v>
      </c>
      <c r="B19" s="23" t="s">
        <v>15</v>
      </c>
      <c r="C19" s="23" t="s">
        <v>16</v>
      </c>
      <c r="D19" s="24">
        <v>0.06</v>
      </c>
      <c r="E19" s="23" t="s">
        <v>145</v>
      </c>
      <c r="F19" s="23">
        <v>1</v>
      </c>
      <c r="G19" s="25">
        <v>1476.6</v>
      </c>
      <c r="H19" s="25">
        <f t="shared" si="0"/>
        <v>1476.6</v>
      </c>
      <c r="I19" s="23"/>
      <c r="J19" s="23"/>
      <c r="K19" s="23"/>
      <c r="L19" s="23" t="s">
        <v>158</v>
      </c>
      <c r="M19" s="23" t="s">
        <v>189</v>
      </c>
      <c r="N19" s="23"/>
    </row>
    <row r="20" customHeight="1" spans="1:14">
      <c r="A20" s="23" t="s">
        <v>190</v>
      </c>
      <c r="B20" s="23" t="s">
        <v>15</v>
      </c>
      <c r="C20" s="23" t="s">
        <v>16</v>
      </c>
      <c r="D20" s="24">
        <v>0.06</v>
      </c>
      <c r="E20" s="23" t="s">
        <v>145</v>
      </c>
      <c r="F20" s="23">
        <v>1</v>
      </c>
      <c r="G20" s="25">
        <v>3468.56666666667</v>
      </c>
      <c r="H20" s="25">
        <f t="shared" si="0"/>
        <v>3468.56666666667</v>
      </c>
      <c r="I20" s="23"/>
      <c r="J20" s="23"/>
      <c r="K20" s="23"/>
      <c r="L20" s="23" t="s">
        <v>161</v>
      </c>
      <c r="M20" s="23" t="s">
        <v>191</v>
      </c>
      <c r="N20" s="23"/>
    </row>
    <row r="21" customHeight="1" spans="1:14">
      <c r="A21" s="23" t="s">
        <v>192</v>
      </c>
      <c r="B21" s="23" t="s">
        <v>15</v>
      </c>
      <c r="C21" s="23" t="s">
        <v>16</v>
      </c>
      <c r="D21" s="24">
        <v>0.06</v>
      </c>
      <c r="E21" s="23" t="s">
        <v>145</v>
      </c>
      <c r="F21" s="23">
        <v>1</v>
      </c>
      <c r="G21" s="25">
        <v>2717.4</v>
      </c>
      <c r="H21" s="25">
        <f t="shared" si="0"/>
        <v>2717.4</v>
      </c>
      <c r="I21" s="23"/>
      <c r="J21" s="23"/>
      <c r="K21" s="23"/>
      <c r="L21" s="23" t="s">
        <v>193</v>
      </c>
      <c r="M21" s="23" t="s">
        <v>194</v>
      </c>
      <c r="N21" s="23"/>
    </row>
    <row r="22" customHeight="1" spans="1:14">
      <c r="A22" s="23" t="s">
        <v>195</v>
      </c>
      <c r="B22" s="23" t="s">
        <v>15</v>
      </c>
      <c r="C22" s="23" t="s">
        <v>16</v>
      </c>
      <c r="D22" s="24">
        <v>0.06</v>
      </c>
      <c r="E22" s="23" t="s">
        <v>145</v>
      </c>
      <c r="F22" s="23">
        <v>1</v>
      </c>
      <c r="G22" s="25">
        <v>2403.2</v>
      </c>
      <c r="H22" s="25">
        <f t="shared" si="0"/>
        <v>2403.2</v>
      </c>
      <c r="I22" s="23"/>
      <c r="J22" s="23"/>
      <c r="K22" s="23"/>
      <c r="L22" s="23" t="s">
        <v>196</v>
      </c>
      <c r="M22" s="23" t="s">
        <v>197</v>
      </c>
      <c r="N22" s="23"/>
    </row>
    <row r="23" customHeight="1" spans="1:14">
      <c r="A23" s="23" t="s">
        <v>198</v>
      </c>
      <c r="B23" s="23" t="s">
        <v>15</v>
      </c>
      <c r="C23" s="23" t="s">
        <v>16</v>
      </c>
      <c r="D23" s="24">
        <v>0.06</v>
      </c>
      <c r="E23" s="23" t="s">
        <v>145</v>
      </c>
      <c r="F23" s="23">
        <v>1</v>
      </c>
      <c r="G23" s="25">
        <v>2895.6</v>
      </c>
      <c r="H23" s="25">
        <f t="shared" si="0"/>
        <v>2895.6</v>
      </c>
      <c r="I23" s="23"/>
      <c r="J23" s="23"/>
      <c r="K23" s="23"/>
      <c r="L23" s="23" t="s">
        <v>164</v>
      </c>
      <c r="M23" s="23" t="s">
        <v>199</v>
      </c>
      <c r="N23" s="23"/>
    </row>
    <row r="24" customHeight="1" spans="1:14">
      <c r="A24" s="23" t="s">
        <v>200</v>
      </c>
      <c r="B24" s="23" t="s">
        <v>15</v>
      </c>
      <c r="C24" s="23" t="s">
        <v>16</v>
      </c>
      <c r="D24" s="24">
        <v>0.06</v>
      </c>
      <c r="E24" s="23" t="s">
        <v>145</v>
      </c>
      <c r="F24" s="23">
        <v>1</v>
      </c>
      <c r="G24" s="25">
        <v>4217.16666666667</v>
      </c>
      <c r="H24" s="25">
        <f t="shared" si="0"/>
        <v>4217.16666666667</v>
      </c>
      <c r="I24" s="23"/>
      <c r="J24" s="23"/>
      <c r="K24" s="23"/>
      <c r="L24" s="23" t="s">
        <v>201</v>
      </c>
      <c r="M24" s="23" t="s">
        <v>202</v>
      </c>
      <c r="N24" s="23"/>
    </row>
    <row r="25" customHeight="1" spans="1:14">
      <c r="A25" s="23" t="s">
        <v>203</v>
      </c>
      <c r="B25" s="23" t="s">
        <v>15</v>
      </c>
      <c r="C25" s="23" t="s">
        <v>16</v>
      </c>
      <c r="D25" s="24">
        <v>0.06</v>
      </c>
      <c r="E25" s="23" t="s">
        <v>145</v>
      </c>
      <c r="F25" s="23">
        <v>1</v>
      </c>
      <c r="G25" s="25">
        <v>1971.6</v>
      </c>
      <c r="H25" s="25">
        <f t="shared" si="0"/>
        <v>1971.6</v>
      </c>
      <c r="I25" s="23"/>
      <c r="J25" s="23"/>
      <c r="K25" s="23"/>
      <c r="L25" s="23" t="s">
        <v>204</v>
      </c>
      <c r="M25" s="23" t="s">
        <v>205</v>
      </c>
      <c r="N25" s="23"/>
    </row>
    <row r="26" customHeight="1" spans="1:14">
      <c r="A26" s="23" t="s">
        <v>206</v>
      </c>
      <c r="B26" s="23" t="s">
        <v>15</v>
      </c>
      <c r="C26" s="23" t="s">
        <v>16</v>
      </c>
      <c r="D26" s="24">
        <v>0.06</v>
      </c>
      <c r="E26" s="23" t="s">
        <v>145</v>
      </c>
      <c r="F26" s="23">
        <v>1</v>
      </c>
      <c r="G26" s="25">
        <v>918.333333333333</v>
      </c>
      <c r="H26" s="25">
        <f t="shared" si="0"/>
        <v>918.333333333333</v>
      </c>
      <c r="I26" s="23"/>
      <c r="J26" s="23"/>
      <c r="K26" s="23"/>
      <c r="L26" s="23" t="s">
        <v>164</v>
      </c>
      <c r="M26" s="23" t="s">
        <v>207</v>
      </c>
      <c r="N26" s="23"/>
    </row>
    <row r="27" customHeight="1" spans="1:14">
      <c r="A27" s="23" t="s">
        <v>208</v>
      </c>
      <c r="B27" s="23" t="s">
        <v>15</v>
      </c>
      <c r="C27" s="23" t="s">
        <v>16</v>
      </c>
      <c r="D27" s="24">
        <v>0.06</v>
      </c>
      <c r="E27" s="23" t="s">
        <v>145</v>
      </c>
      <c r="F27" s="23">
        <v>1</v>
      </c>
      <c r="G27" s="25">
        <v>2144.3</v>
      </c>
      <c r="H27" s="25">
        <f t="shared" si="0"/>
        <v>2144.3</v>
      </c>
      <c r="I27" s="23"/>
      <c r="J27" s="23"/>
      <c r="K27" s="23"/>
      <c r="L27" s="23" t="s">
        <v>209</v>
      </c>
      <c r="M27" s="23" t="s">
        <v>210</v>
      </c>
      <c r="N27" s="23"/>
    </row>
  </sheetData>
  <autoFilter xmlns:etc="http://www.wps.cn/officeDocument/2017/etCustomData" ref="A1:M27" etc:filterBottomFollowUsedRange="0">
    <extLst/>
  </autoFilter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8" workbookViewId="0">
      <selection activeCell="H18" sqref="H$1:H$1048576"/>
    </sheetView>
  </sheetViews>
  <sheetFormatPr defaultColWidth="9" defaultRowHeight="12"/>
  <cols>
    <col min="1" max="1" width="17.75" style="31" customWidth="1"/>
    <col min="2" max="2" width="11.125" style="31" customWidth="1"/>
    <col min="3" max="3" width="7.875" style="31" customWidth="1"/>
    <col min="4" max="6" width="4.625" style="31" customWidth="1"/>
    <col min="7" max="8" width="8.375" style="31" customWidth="1"/>
    <col min="9" max="9" width="31.625" style="31" customWidth="1"/>
    <col min="10" max="10" width="4.625" style="31" hidden="1" customWidth="1"/>
    <col min="11" max="11" width="9.5" style="31" hidden="1" customWidth="1"/>
    <col min="12" max="12" width="11.25" style="31" hidden="1" customWidth="1"/>
    <col min="13" max="14" width="16.875" style="32" customWidth="1"/>
    <col min="15" max="16384" width="9" style="31"/>
  </cols>
  <sheetData>
    <row r="1" spans="1:14">
      <c r="A1" s="58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51" t="s">
        <v>12</v>
      </c>
      <c r="N1" s="47" t="s">
        <v>13</v>
      </c>
    </row>
    <row r="2" ht="103" customHeight="1" spans="1:14">
      <c r="A2" s="48" t="s">
        <v>211</v>
      </c>
      <c r="B2" s="48" t="s">
        <v>15</v>
      </c>
      <c r="C2" s="48" t="s">
        <v>16</v>
      </c>
      <c r="D2" s="49">
        <v>0.06</v>
      </c>
      <c r="E2" s="48" t="s">
        <v>17</v>
      </c>
      <c r="F2" s="48">
        <v>572</v>
      </c>
      <c r="G2" s="59">
        <v>18</v>
      </c>
      <c r="H2" s="48">
        <f t="shared" ref="H2:H8" si="0">F2*G2</f>
        <v>10296</v>
      </c>
      <c r="I2" s="47" t="s">
        <v>212</v>
      </c>
      <c r="J2" s="47"/>
      <c r="K2" s="47"/>
      <c r="L2" s="47"/>
      <c r="M2" s="52" t="s">
        <v>213</v>
      </c>
      <c r="N2" s="57" t="s">
        <v>138</v>
      </c>
    </row>
    <row r="3" ht="103" customHeight="1" spans="1:14">
      <c r="A3" s="48" t="s">
        <v>214</v>
      </c>
      <c r="B3" s="48" t="s">
        <v>15</v>
      </c>
      <c r="C3" s="48" t="s">
        <v>16</v>
      </c>
      <c r="D3" s="49">
        <v>0.06</v>
      </c>
      <c r="E3" s="48" t="s">
        <v>17</v>
      </c>
      <c r="F3" s="48">
        <v>286</v>
      </c>
      <c r="G3" s="48">
        <v>18</v>
      </c>
      <c r="H3" s="48">
        <f t="shared" si="0"/>
        <v>5148</v>
      </c>
      <c r="I3" s="47" t="s">
        <v>212</v>
      </c>
      <c r="J3" s="48"/>
      <c r="K3" s="48"/>
      <c r="L3" s="48"/>
      <c r="M3" s="52" t="s">
        <v>215</v>
      </c>
      <c r="N3" s="54" t="s">
        <v>138</v>
      </c>
    </row>
    <row r="4" ht="103" customHeight="1" spans="1:14">
      <c r="A4" s="14" t="s">
        <v>216</v>
      </c>
      <c r="B4" s="48" t="s">
        <v>15</v>
      </c>
      <c r="C4" s="48" t="s">
        <v>16</v>
      </c>
      <c r="D4" s="49">
        <v>0.06</v>
      </c>
      <c r="E4" s="48" t="s">
        <v>17</v>
      </c>
      <c r="F4" s="48">
        <v>314</v>
      </c>
      <c r="G4" s="59">
        <v>18</v>
      </c>
      <c r="H4" s="48">
        <f t="shared" si="0"/>
        <v>5652</v>
      </c>
      <c r="I4" s="47" t="s">
        <v>212</v>
      </c>
      <c r="J4" s="55"/>
      <c r="K4" s="55"/>
      <c r="L4" s="55"/>
      <c r="M4" s="56" t="s">
        <v>217</v>
      </c>
      <c r="N4" s="53" t="s">
        <v>138</v>
      </c>
    </row>
    <row r="5" ht="103" customHeight="1" spans="1:14">
      <c r="A5" s="48" t="s">
        <v>218</v>
      </c>
      <c r="B5" s="48" t="s">
        <v>15</v>
      </c>
      <c r="C5" s="48" t="s">
        <v>16</v>
      </c>
      <c r="D5" s="49">
        <v>0.06</v>
      </c>
      <c r="E5" s="48" t="s">
        <v>17</v>
      </c>
      <c r="F5" s="48">
        <v>289</v>
      </c>
      <c r="G5" s="48">
        <v>18</v>
      </c>
      <c r="H5" s="48">
        <f t="shared" si="0"/>
        <v>5202</v>
      </c>
      <c r="I5" s="47" t="s">
        <v>212</v>
      </c>
      <c r="J5" s="48"/>
      <c r="K5" s="48"/>
      <c r="L5" s="48"/>
      <c r="M5" s="52" t="s">
        <v>219</v>
      </c>
      <c r="N5" s="54" t="s">
        <v>138</v>
      </c>
    </row>
    <row r="6" ht="103" customHeight="1" spans="1:14">
      <c r="A6" s="48" t="s">
        <v>220</v>
      </c>
      <c r="B6" s="48" t="s">
        <v>15</v>
      </c>
      <c r="C6" s="48" t="s">
        <v>16</v>
      </c>
      <c r="D6" s="49">
        <v>0.06</v>
      </c>
      <c r="E6" s="48" t="s">
        <v>17</v>
      </c>
      <c r="F6" s="48">
        <v>138</v>
      </c>
      <c r="G6" s="59">
        <v>18</v>
      </c>
      <c r="H6" s="48">
        <f t="shared" si="0"/>
        <v>2484</v>
      </c>
      <c r="I6" s="47" t="s">
        <v>212</v>
      </c>
      <c r="J6" s="48"/>
      <c r="K6" s="48"/>
      <c r="L6" s="48"/>
      <c r="M6" s="52" t="s">
        <v>221</v>
      </c>
      <c r="N6" s="57" t="s">
        <v>138</v>
      </c>
    </row>
    <row r="7" ht="103" customHeight="1" spans="1:14">
      <c r="A7" s="48" t="s">
        <v>222</v>
      </c>
      <c r="B7" s="48" t="s">
        <v>15</v>
      </c>
      <c r="C7" s="48" t="s">
        <v>16</v>
      </c>
      <c r="D7" s="49">
        <v>0.06</v>
      </c>
      <c r="E7" s="48" t="s">
        <v>17</v>
      </c>
      <c r="F7" s="48">
        <v>214</v>
      </c>
      <c r="G7" s="48">
        <v>18</v>
      </c>
      <c r="H7" s="48">
        <f t="shared" si="0"/>
        <v>3852</v>
      </c>
      <c r="I7" s="47" t="s">
        <v>212</v>
      </c>
      <c r="J7" s="48"/>
      <c r="K7" s="48"/>
      <c r="L7" s="48"/>
      <c r="M7" s="52" t="s">
        <v>223</v>
      </c>
      <c r="N7" s="54" t="s">
        <v>138</v>
      </c>
    </row>
    <row r="8" ht="103" customHeight="1" spans="1:14">
      <c r="A8" s="48" t="s">
        <v>224</v>
      </c>
      <c r="B8" s="48" t="s">
        <v>15</v>
      </c>
      <c r="C8" s="48" t="s">
        <v>16</v>
      </c>
      <c r="D8" s="49">
        <v>0.06</v>
      </c>
      <c r="E8" s="48" t="s">
        <v>17</v>
      </c>
      <c r="F8" s="48">
        <v>180</v>
      </c>
      <c r="G8" s="48">
        <v>18</v>
      </c>
      <c r="H8" s="48">
        <f t="shared" ref="H8:H22" si="1">F8*G8</f>
        <v>3240</v>
      </c>
      <c r="I8" s="47" t="s">
        <v>212</v>
      </c>
      <c r="J8" s="48"/>
      <c r="K8" s="48"/>
      <c r="L8" s="48"/>
      <c r="M8" s="52" t="s">
        <v>225</v>
      </c>
      <c r="N8" s="54" t="s">
        <v>138</v>
      </c>
    </row>
    <row r="9" ht="103" customHeight="1" spans="1:14">
      <c r="A9" s="48" t="s">
        <v>226</v>
      </c>
      <c r="B9" s="48" t="s">
        <v>15</v>
      </c>
      <c r="C9" s="48" t="s">
        <v>16</v>
      </c>
      <c r="D9" s="49">
        <v>0.06</v>
      </c>
      <c r="E9" s="48" t="s">
        <v>17</v>
      </c>
      <c r="F9" s="48">
        <v>250</v>
      </c>
      <c r="G9" s="59">
        <v>18</v>
      </c>
      <c r="H9" s="48">
        <f t="shared" si="1"/>
        <v>4500</v>
      </c>
      <c r="I9" s="47" t="s">
        <v>212</v>
      </c>
      <c r="J9" s="48"/>
      <c r="K9" s="48"/>
      <c r="L9" s="48"/>
      <c r="M9" s="52" t="s">
        <v>227</v>
      </c>
      <c r="N9" s="57" t="s">
        <v>138</v>
      </c>
    </row>
    <row r="10" ht="103" customHeight="1" spans="1:14">
      <c r="A10" s="48" t="s">
        <v>228</v>
      </c>
      <c r="B10" s="48" t="s">
        <v>15</v>
      </c>
      <c r="C10" s="48" t="s">
        <v>16</v>
      </c>
      <c r="D10" s="49">
        <v>0.06</v>
      </c>
      <c r="E10" s="48" t="s">
        <v>17</v>
      </c>
      <c r="F10" s="48">
        <v>458</v>
      </c>
      <c r="G10" s="48">
        <v>18</v>
      </c>
      <c r="H10" s="48">
        <f t="shared" si="1"/>
        <v>8244</v>
      </c>
      <c r="I10" s="47" t="s">
        <v>212</v>
      </c>
      <c r="J10" s="48"/>
      <c r="K10" s="48"/>
      <c r="L10" s="48"/>
      <c r="M10" s="52" t="s">
        <v>229</v>
      </c>
      <c r="N10" s="54" t="s">
        <v>138</v>
      </c>
    </row>
    <row r="11" ht="103" customHeight="1" spans="1:14">
      <c r="A11" s="48" t="s">
        <v>230</v>
      </c>
      <c r="B11" s="48" t="s">
        <v>15</v>
      </c>
      <c r="C11" s="48" t="s">
        <v>16</v>
      </c>
      <c r="D11" s="49">
        <v>0.06</v>
      </c>
      <c r="E11" s="48" t="s">
        <v>17</v>
      </c>
      <c r="F11" s="48">
        <v>92</v>
      </c>
      <c r="G11" s="59">
        <v>18</v>
      </c>
      <c r="H11" s="48">
        <f t="shared" si="1"/>
        <v>1656</v>
      </c>
      <c r="I11" s="47" t="s">
        <v>212</v>
      </c>
      <c r="J11" s="48"/>
      <c r="K11" s="48"/>
      <c r="L11" s="48"/>
      <c r="M11" s="52" t="s">
        <v>231</v>
      </c>
      <c r="N11" s="57" t="s">
        <v>138</v>
      </c>
    </row>
    <row r="12" ht="103" customHeight="1" spans="1:14">
      <c r="A12" s="48" t="s">
        <v>232</v>
      </c>
      <c r="B12" s="48" t="s">
        <v>15</v>
      </c>
      <c r="C12" s="48" t="s">
        <v>16</v>
      </c>
      <c r="D12" s="49">
        <v>0.06</v>
      </c>
      <c r="E12" s="48" t="s">
        <v>17</v>
      </c>
      <c r="F12" s="48">
        <v>250</v>
      </c>
      <c r="G12" s="48">
        <v>18</v>
      </c>
      <c r="H12" s="48">
        <f t="shared" si="1"/>
        <v>4500</v>
      </c>
      <c r="I12" s="47" t="s">
        <v>212</v>
      </c>
      <c r="J12" s="48"/>
      <c r="K12" s="48"/>
      <c r="L12" s="48"/>
      <c r="M12" s="52" t="s">
        <v>233</v>
      </c>
      <c r="N12" s="54" t="s">
        <v>138</v>
      </c>
    </row>
    <row r="13" ht="103" customHeight="1" spans="1:14">
      <c r="A13" s="48" t="s">
        <v>234</v>
      </c>
      <c r="B13" s="48" t="s">
        <v>15</v>
      </c>
      <c r="C13" s="48" t="s">
        <v>16</v>
      </c>
      <c r="D13" s="49">
        <v>0.06</v>
      </c>
      <c r="E13" s="48" t="s">
        <v>17</v>
      </c>
      <c r="F13" s="48">
        <v>613</v>
      </c>
      <c r="G13" s="59">
        <v>18</v>
      </c>
      <c r="H13" s="48">
        <f t="shared" si="1"/>
        <v>11034</v>
      </c>
      <c r="I13" s="47" t="s">
        <v>212</v>
      </c>
      <c r="J13" s="48"/>
      <c r="K13" s="48"/>
      <c r="L13" s="48"/>
      <c r="M13" s="52" t="s">
        <v>235</v>
      </c>
      <c r="N13" s="57" t="s">
        <v>138</v>
      </c>
    </row>
    <row r="14" ht="103" customHeight="1" spans="1:14">
      <c r="A14" s="48" t="s">
        <v>236</v>
      </c>
      <c r="B14" s="48" t="s">
        <v>15</v>
      </c>
      <c r="C14" s="48" t="s">
        <v>16</v>
      </c>
      <c r="D14" s="49">
        <v>0.06</v>
      </c>
      <c r="E14" s="48" t="s">
        <v>17</v>
      </c>
      <c r="F14" s="48">
        <v>306</v>
      </c>
      <c r="G14" s="48">
        <v>18</v>
      </c>
      <c r="H14" s="48">
        <f t="shared" si="1"/>
        <v>5508</v>
      </c>
      <c r="I14" s="47" t="s">
        <v>212</v>
      </c>
      <c r="J14" s="48"/>
      <c r="K14" s="48"/>
      <c r="L14" s="48"/>
      <c r="M14" s="52" t="s">
        <v>237</v>
      </c>
      <c r="N14" s="54" t="s">
        <v>138</v>
      </c>
    </row>
    <row r="15" ht="103" customHeight="1" spans="1:14">
      <c r="A15" s="48" t="s">
        <v>238</v>
      </c>
      <c r="B15" s="48" t="s">
        <v>15</v>
      </c>
      <c r="C15" s="48" t="s">
        <v>16</v>
      </c>
      <c r="D15" s="49">
        <v>0.06</v>
      </c>
      <c r="E15" s="48" t="s">
        <v>17</v>
      </c>
      <c r="F15" s="48">
        <v>331</v>
      </c>
      <c r="G15" s="59">
        <v>18</v>
      </c>
      <c r="H15" s="48">
        <f t="shared" si="1"/>
        <v>5958</v>
      </c>
      <c r="I15" s="47" t="s">
        <v>212</v>
      </c>
      <c r="J15" s="48"/>
      <c r="K15" s="48"/>
      <c r="L15" s="48"/>
      <c r="M15" s="52" t="s">
        <v>239</v>
      </c>
      <c r="N15" s="57" t="s">
        <v>138</v>
      </c>
    </row>
    <row r="16" ht="103" customHeight="1" spans="1:14">
      <c r="A16" s="48" t="s">
        <v>240</v>
      </c>
      <c r="B16" s="48" t="s">
        <v>15</v>
      </c>
      <c r="C16" s="48" t="s">
        <v>16</v>
      </c>
      <c r="D16" s="49">
        <v>0.06</v>
      </c>
      <c r="E16" s="48" t="s">
        <v>17</v>
      </c>
      <c r="F16" s="48">
        <v>326</v>
      </c>
      <c r="G16" s="48">
        <v>18</v>
      </c>
      <c r="H16" s="48">
        <f t="shared" si="1"/>
        <v>5868</v>
      </c>
      <c r="I16" s="47" t="s">
        <v>212</v>
      </c>
      <c r="J16" s="48"/>
      <c r="K16" s="48"/>
      <c r="L16" s="48"/>
      <c r="M16" s="52" t="s">
        <v>241</v>
      </c>
      <c r="N16" s="54" t="s">
        <v>138</v>
      </c>
    </row>
    <row r="17" ht="103" customHeight="1" spans="1:14">
      <c r="A17" s="48" t="s">
        <v>242</v>
      </c>
      <c r="B17" s="48" t="s">
        <v>15</v>
      </c>
      <c r="C17" s="48" t="s">
        <v>16</v>
      </c>
      <c r="D17" s="49">
        <v>0.06</v>
      </c>
      <c r="E17" s="48" t="s">
        <v>17</v>
      </c>
      <c r="F17" s="48">
        <v>1079</v>
      </c>
      <c r="G17" s="59">
        <v>18</v>
      </c>
      <c r="H17" s="48">
        <f t="shared" si="1"/>
        <v>19422</v>
      </c>
      <c r="I17" s="47" t="s">
        <v>212</v>
      </c>
      <c r="J17" s="48"/>
      <c r="K17" s="48"/>
      <c r="L17" s="48"/>
      <c r="M17" s="52" t="s">
        <v>243</v>
      </c>
      <c r="N17" s="57" t="s">
        <v>138</v>
      </c>
    </row>
    <row r="18" ht="103" customHeight="1" spans="1:14">
      <c r="A18" s="48" t="s">
        <v>244</v>
      </c>
      <c r="B18" s="48" t="s">
        <v>15</v>
      </c>
      <c r="C18" s="48" t="s">
        <v>16</v>
      </c>
      <c r="D18" s="49">
        <v>0.06</v>
      </c>
      <c r="E18" s="48" t="s">
        <v>17</v>
      </c>
      <c r="F18" s="48">
        <v>423</v>
      </c>
      <c r="G18" s="48">
        <v>18</v>
      </c>
      <c r="H18" s="48">
        <f t="shared" si="1"/>
        <v>7614</v>
      </c>
      <c r="I18" s="47" t="s">
        <v>212</v>
      </c>
      <c r="J18" s="48"/>
      <c r="K18" s="48"/>
      <c r="L18" s="48"/>
      <c r="M18" s="52" t="s">
        <v>245</v>
      </c>
      <c r="N18" s="54" t="s">
        <v>138</v>
      </c>
    </row>
    <row r="19" ht="103" customHeight="1" spans="1:14">
      <c r="A19" s="48" t="s">
        <v>246</v>
      </c>
      <c r="B19" s="48" t="s">
        <v>15</v>
      </c>
      <c r="C19" s="48" t="s">
        <v>16</v>
      </c>
      <c r="D19" s="49">
        <v>0.06</v>
      </c>
      <c r="E19" s="48" t="s">
        <v>17</v>
      </c>
      <c r="F19" s="48">
        <v>280</v>
      </c>
      <c r="G19" s="59">
        <v>18</v>
      </c>
      <c r="H19" s="48">
        <f t="shared" si="1"/>
        <v>5040</v>
      </c>
      <c r="I19" s="47" t="s">
        <v>212</v>
      </c>
      <c r="J19" s="48"/>
      <c r="K19" s="48"/>
      <c r="L19" s="48"/>
      <c r="M19" s="52" t="s">
        <v>247</v>
      </c>
      <c r="N19" s="57" t="s">
        <v>138</v>
      </c>
    </row>
    <row r="20" ht="103" customHeight="1" spans="1:14">
      <c r="A20" s="48" t="s">
        <v>248</v>
      </c>
      <c r="B20" s="48" t="s">
        <v>15</v>
      </c>
      <c r="C20" s="48" t="s">
        <v>16</v>
      </c>
      <c r="D20" s="49">
        <v>0.06</v>
      </c>
      <c r="E20" s="48" t="s">
        <v>17</v>
      </c>
      <c r="F20" s="48">
        <v>125</v>
      </c>
      <c r="G20" s="48">
        <v>18</v>
      </c>
      <c r="H20" s="48">
        <f t="shared" si="1"/>
        <v>2250</v>
      </c>
      <c r="I20" s="60" t="s">
        <v>249</v>
      </c>
      <c r="J20" s="48"/>
      <c r="K20" s="48"/>
      <c r="L20" s="48"/>
      <c r="M20" s="52" t="s">
        <v>250</v>
      </c>
      <c r="N20" s="54" t="s">
        <v>138</v>
      </c>
    </row>
    <row r="21" ht="103" hidden="1" customHeight="1" spans="1:14">
      <c r="A21" s="48" t="s">
        <v>251</v>
      </c>
      <c r="B21" s="48" t="s">
        <v>15</v>
      </c>
      <c r="C21" s="48" t="s">
        <v>16</v>
      </c>
      <c r="D21" s="49">
        <v>0.06</v>
      </c>
      <c r="E21" s="48" t="s">
        <v>145</v>
      </c>
      <c r="F21" s="48">
        <v>1</v>
      </c>
      <c r="G21" s="48">
        <v>0</v>
      </c>
      <c r="H21" s="48">
        <f t="shared" si="1"/>
        <v>0</v>
      </c>
      <c r="I21" s="47" t="s">
        <v>212</v>
      </c>
      <c r="J21" s="61"/>
      <c r="K21" s="61"/>
      <c r="L21" s="61"/>
      <c r="M21" s="52" t="s">
        <v>252</v>
      </c>
      <c r="N21" s="54" t="s">
        <v>138</v>
      </c>
    </row>
  </sheetData>
  <autoFilter xmlns:etc="http://www.wps.cn/officeDocument/2017/etCustomData" ref="A1:N22" etc:filterBottomFollowUsedRange="0">
    <extLst/>
  </autoFilter>
  <hyperlinks>
    <hyperlink ref="N3" r:id="rId1" display="yingyuxuan@longfor.com"/>
    <hyperlink ref="N2" r:id="rId1" display="yingyuxuan@longfor.com"/>
    <hyperlink ref="N4" r:id="rId1" display="yingyuxuan@longfor.com"/>
    <hyperlink ref="N6" r:id="rId1" display="yingyuxuan@longfor.com"/>
    <hyperlink ref="N9" r:id="rId1" display="yingyuxuan@longfor.com"/>
    <hyperlink ref="N11" r:id="rId1" display="yingyuxuan@longfor.com"/>
    <hyperlink ref="N13" r:id="rId1" display="yingyuxuan@longfor.com"/>
    <hyperlink ref="N15" r:id="rId1" display="yingyuxuan@longfor.com"/>
    <hyperlink ref="N17" r:id="rId1" display="yingyuxuan@longfor.com"/>
    <hyperlink ref="N19" r:id="rId1" display="yingyuxuan@longfor.com"/>
    <hyperlink ref="N5" r:id="rId1" display="yingyuxuan@longfor.com"/>
    <hyperlink ref="N7" r:id="rId1" display="yingyuxuan@longfor.com"/>
    <hyperlink ref="N8" r:id="rId1" display="yingyuxuan@longfor.com"/>
    <hyperlink ref="N10" r:id="rId1" display="yingyuxuan@longfor.com"/>
    <hyperlink ref="N12" r:id="rId1" display="yingyuxuan@longfor.com"/>
    <hyperlink ref="N14" r:id="rId1" display="yingyuxuan@longfor.com"/>
    <hyperlink ref="N16" r:id="rId1" display="yingyuxuan@longfor.com"/>
    <hyperlink ref="N18" r:id="rId1" display="yingyuxuan@longfor.com"/>
    <hyperlink ref="N20" r:id="rId1" display="yingyuxuan@longfor.com"/>
    <hyperlink ref="N21" r:id="rId1" display="yingyuxuan@longfor.com"/>
  </hyperlink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M8"/>
    </sheetView>
  </sheetViews>
  <sheetFormatPr defaultColWidth="9" defaultRowHeight="12" outlineLevelRow="7"/>
  <cols>
    <col min="1" max="1" width="17.75" style="32" customWidth="1"/>
    <col min="2" max="2" width="11.125" style="31" customWidth="1"/>
    <col min="3" max="3" width="7.875" style="31" customWidth="1"/>
    <col min="4" max="6" width="4.625" style="31" customWidth="1"/>
    <col min="7" max="8" width="9.25" style="33" customWidth="1"/>
    <col min="9" max="9" width="31.625" style="31" customWidth="1"/>
    <col min="10" max="10" width="4.625" style="31" hidden="1" customWidth="1"/>
    <col min="11" max="11" width="9.5" style="31" hidden="1" customWidth="1"/>
    <col min="12" max="12" width="11.25" style="31" hidden="1" customWidth="1"/>
    <col min="13" max="14" width="16.875" style="32" customWidth="1"/>
    <col min="15" max="16384" width="9" style="31"/>
  </cols>
  <sheetData>
    <row r="1" spans="1:14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6" t="s">
        <v>6</v>
      </c>
      <c r="H1" s="46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51" t="s">
        <v>12</v>
      </c>
      <c r="N1" s="47" t="s">
        <v>13</v>
      </c>
    </row>
    <row r="2" ht="24" spans="1:14">
      <c r="A2" s="47" t="s">
        <v>253</v>
      </c>
      <c r="B2" s="48" t="s">
        <v>15</v>
      </c>
      <c r="C2" s="48" t="s">
        <v>16</v>
      </c>
      <c r="D2" s="49">
        <v>0.06</v>
      </c>
      <c r="E2" s="48" t="s">
        <v>254</v>
      </c>
      <c r="F2" s="48">
        <v>1</v>
      </c>
      <c r="G2" s="50">
        <v>68745.052723</v>
      </c>
      <c r="H2" s="50">
        <f t="shared" ref="H2:H8" si="0">F2*G2</f>
        <v>68745.052723</v>
      </c>
      <c r="I2" s="47" t="s">
        <v>255</v>
      </c>
      <c r="J2" s="47"/>
      <c r="K2" s="47"/>
      <c r="L2" s="47"/>
      <c r="M2" s="52" t="s">
        <v>256</v>
      </c>
      <c r="N2" s="53"/>
    </row>
    <row r="3" ht="24" spans="1:14">
      <c r="A3" s="47" t="s">
        <v>257</v>
      </c>
      <c r="B3" s="48" t="s">
        <v>15</v>
      </c>
      <c r="C3" s="48" t="s">
        <v>16</v>
      </c>
      <c r="D3" s="49">
        <v>0.06</v>
      </c>
      <c r="E3" s="48" t="s">
        <v>254</v>
      </c>
      <c r="F3" s="48">
        <v>1</v>
      </c>
      <c r="G3" s="50">
        <v>32235.201557</v>
      </c>
      <c r="H3" s="50">
        <f t="shared" si="0"/>
        <v>32235.201557</v>
      </c>
      <c r="I3" s="47" t="s">
        <v>258</v>
      </c>
      <c r="J3" s="48"/>
      <c r="K3" s="48"/>
      <c r="L3" s="48"/>
      <c r="M3" s="52" t="s">
        <v>259</v>
      </c>
      <c r="N3" s="54"/>
    </row>
    <row r="4" ht="24" spans="1:14">
      <c r="A4" s="14" t="s">
        <v>260</v>
      </c>
      <c r="B4" s="48" t="s">
        <v>15</v>
      </c>
      <c r="C4" s="48" t="s">
        <v>16</v>
      </c>
      <c r="D4" s="49">
        <v>0.06</v>
      </c>
      <c r="E4" s="48" t="s">
        <v>254</v>
      </c>
      <c r="F4" s="48">
        <v>1</v>
      </c>
      <c r="G4" s="50">
        <v>18390.7628474</v>
      </c>
      <c r="H4" s="50">
        <f t="shared" si="0"/>
        <v>18390.7628474</v>
      </c>
      <c r="I4" s="47" t="s">
        <v>255</v>
      </c>
      <c r="J4" s="55"/>
      <c r="K4" s="55"/>
      <c r="L4" s="55"/>
      <c r="M4" s="56" t="s">
        <v>261</v>
      </c>
      <c r="N4" s="53"/>
    </row>
    <row r="5" ht="24" spans="1:14">
      <c r="A5" s="47" t="s">
        <v>262</v>
      </c>
      <c r="B5" s="48" t="s">
        <v>15</v>
      </c>
      <c r="C5" s="48" t="s">
        <v>16</v>
      </c>
      <c r="D5" s="49">
        <v>0.06</v>
      </c>
      <c r="E5" s="48" t="s">
        <v>254</v>
      </c>
      <c r="F5" s="48">
        <v>1</v>
      </c>
      <c r="G5" s="50">
        <v>11269.5417135</v>
      </c>
      <c r="H5" s="50">
        <f t="shared" si="0"/>
        <v>11269.5417135</v>
      </c>
      <c r="I5" s="47" t="s">
        <v>263</v>
      </c>
      <c r="J5" s="48"/>
      <c r="K5" s="48"/>
      <c r="L5" s="48"/>
      <c r="M5" s="52" t="s">
        <v>264</v>
      </c>
      <c r="N5" s="54"/>
    </row>
    <row r="6" ht="24" spans="1:14">
      <c r="A6" s="47" t="s">
        <v>265</v>
      </c>
      <c r="B6" s="48" t="s">
        <v>15</v>
      </c>
      <c r="C6" s="48" t="s">
        <v>16</v>
      </c>
      <c r="D6" s="49">
        <v>0.06</v>
      </c>
      <c r="E6" s="48" t="s">
        <v>254</v>
      </c>
      <c r="F6" s="48">
        <v>1</v>
      </c>
      <c r="G6" s="50">
        <v>64866.46852</v>
      </c>
      <c r="H6" s="50">
        <f t="shared" si="0"/>
        <v>64866.46852</v>
      </c>
      <c r="I6" s="47" t="s">
        <v>266</v>
      </c>
      <c r="J6" s="48"/>
      <c r="K6" s="48"/>
      <c r="L6" s="48"/>
      <c r="M6" s="52" t="s">
        <v>267</v>
      </c>
      <c r="N6" s="57"/>
    </row>
    <row r="7" ht="24" spans="1:14">
      <c r="A7" s="47" t="s">
        <v>268</v>
      </c>
      <c r="B7" s="48" t="s">
        <v>15</v>
      </c>
      <c r="C7" s="48" t="s">
        <v>16</v>
      </c>
      <c r="D7" s="49">
        <v>0.06</v>
      </c>
      <c r="E7" s="48" t="s">
        <v>254</v>
      </c>
      <c r="F7" s="48">
        <v>1</v>
      </c>
      <c r="G7" s="50">
        <v>24924.3830924</v>
      </c>
      <c r="H7" s="50">
        <f t="shared" si="0"/>
        <v>24924.3830924</v>
      </c>
      <c r="I7" s="47" t="s">
        <v>255</v>
      </c>
      <c r="J7" s="48"/>
      <c r="K7" s="48"/>
      <c r="L7" s="48"/>
      <c r="M7" s="52" t="s">
        <v>269</v>
      </c>
      <c r="N7" s="54"/>
    </row>
    <row r="8" ht="24" spans="1:14">
      <c r="A8" s="47" t="s">
        <v>270</v>
      </c>
      <c r="B8" s="48" t="s">
        <v>15</v>
      </c>
      <c r="C8" s="48" t="s">
        <v>16</v>
      </c>
      <c r="D8" s="49">
        <v>0.06</v>
      </c>
      <c r="E8" s="48" t="s">
        <v>254</v>
      </c>
      <c r="F8" s="48">
        <v>1</v>
      </c>
      <c r="G8" s="50">
        <v>24472.3394888</v>
      </c>
      <c r="H8" s="50">
        <f t="shared" si="0"/>
        <v>24472.3394888</v>
      </c>
      <c r="I8" s="47" t="s">
        <v>271</v>
      </c>
      <c r="J8" s="48"/>
      <c r="K8" s="48"/>
      <c r="L8" s="48"/>
      <c r="M8" s="52" t="s">
        <v>272</v>
      </c>
      <c r="N8" s="54"/>
    </row>
  </sheetData>
  <autoFilter xmlns:etc="http://www.wps.cn/officeDocument/2017/etCustomData" ref="A1:N8" etc:filterBottomFollowUsedRange="0">
    <extLst/>
  </autoFilter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G17" sqref="G17"/>
    </sheetView>
  </sheetViews>
  <sheetFormatPr defaultColWidth="9" defaultRowHeight="12" outlineLevelRow="5"/>
  <cols>
    <col min="1" max="1" width="17.75" style="32" customWidth="1"/>
    <col min="2" max="2" width="11.125" style="31" customWidth="1"/>
    <col min="3" max="3" width="7.875" style="31" customWidth="1"/>
    <col min="4" max="6" width="4.625" style="31" customWidth="1"/>
    <col min="7" max="8" width="9.25" style="33" customWidth="1"/>
    <col min="9" max="9" width="31.625" style="31" customWidth="1"/>
    <col min="10" max="10" width="4.625" style="31" hidden="1" customWidth="1"/>
    <col min="11" max="11" width="9.5" style="31" hidden="1" customWidth="1"/>
    <col min="12" max="12" width="11.25" style="31" hidden="1" customWidth="1"/>
    <col min="13" max="14" width="16.875" style="32" customWidth="1"/>
    <col min="15" max="16384" width="9" style="31"/>
  </cols>
  <sheetData>
    <row r="1" s="31" customFormat="1" spans="1:14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6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41" t="s">
        <v>12</v>
      </c>
      <c r="N1" s="14" t="s">
        <v>13</v>
      </c>
    </row>
    <row r="2" s="31" customFormat="1" ht="24" spans="1:14">
      <c r="A2" s="14" t="s">
        <v>273</v>
      </c>
      <c r="B2" s="37" t="s">
        <v>15</v>
      </c>
      <c r="C2" s="37" t="s">
        <v>16</v>
      </c>
      <c r="D2" s="38">
        <v>0.06</v>
      </c>
      <c r="E2" s="37" t="s">
        <v>145</v>
      </c>
      <c r="F2" s="37">
        <v>1</v>
      </c>
      <c r="G2" s="39">
        <v>2142</v>
      </c>
      <c r="H2" s="39">
        <f>G2*F2</f>
        <v>2142</v>
      </c>
      <c r="I2" s="14" t="s">
        <v>274</v>
      </c>
      <c r="J2" s="14"/>
      <c r="K2" s="14"/>
      <c r="L2" s="14"/>
      <c r="M2" s="14" t="s">
        <v>275</v>
      </c>
      <c r="N2" s="42"/>
    </row>
    <row r="3" s="31" customFormat="1" ht="24" spans="1:14">
      <c r="A3" s="14" t="s">
        <v>276</v>
      </c>
      <c r="B3" s="37" t="s">
        <v>15</v>
      </c>
      <c r="C3" s="37" t="s">
        <v>16</v>
      </c>
      <c r="D3" s="38">
        <v>0.06</v>
      </c>
      <c r="E3" s="37" t="s">
        <v>145</v>
      </c>
      <c r="F3" s="37">
        <v>1</v>
      </c>
      <c r="G3" s="39">
        <v>4719</v>
      </c>
      <c r="H3" s="39">
        <f>G3*F3</f>
        <v>4719</v>
      </c>
      <c r="I3" s="14" t="s">
        <v>274</v>
      </c>
      <c r="J3" s="37"/>
      <c r="K3" s="37"/>
      <c r="L3" s="37"/>
      <c r="M3" s="14" t="s">
        <v>277</v>
      </c>
      <c r="N3" s="43"/>
    </row>
    <row r="4" s="31" customFormat="1" ht="24" spans="1:14">
      <c r="A4" s="14" t="s">
        <v>278</v>
      </c>
      <c r="B4" s="37" t="s">
        <v>15</v>
      </c>
      <c r="C4" s="37" t="s">
        <v>16</v>
      </c>
      <c r="D4" s="38">
        <v>0.06</v>
      </c>
      <c r="E4" s="37" t="s">
        <v>145</v>
      </c>
      <c r="F4" s="37">
        <v>1</v>
      </c>
      <c r="G4" s="39">
        <v>2017.67</v>
      </c>
      <c r="H4" s="39">
        <f>G4*F4</f>
        <v>2017.67</v>
      </c>
      <c r="I4" s="14" t="s">
        <v>279</v>
      </c>
      <c r="J4" s="37"/>
      <c r="K4" s="37"/>
      <c r="L4" s="37"/>
      <c r="M4" s="14" t="s">
        <v>280</v>
      </c>
      <c r="N4" s="42"/>
    </row>
    <row r="5" s="31" customFormat="1" ht="24" spans="1:14">
      <c r="A5" s="14" t="s">
        <v>281</v>
      </c>
      <c r="B5" s="37" t="s">
        <v>15</v>
      </c>
      <c r="C5" s="37" t="s">
        <v>16</v>
      </c>
      <c r="D5" s="38">
        <v>0.06</v>
      </c>
      <c r="E5" s="37" t="s">
        <v>145</v>
      </c>
      <c r="F5" s="37">
        <v>1</v>
      </c>
      <c r="G5" s="39">
        <v>2362</v>
      </c>
      <c r="H5" s="39">
        <f>G5*F5</f>
        <v>2362</v>
      </c>
      <c r="I5" s="14" t="s">
        <v>282</v>
      </c>
      <c r="J5" s="37"/>
      <c r="K5" s="37"/>
      <c r="L5" s="37"/>
      <c r="M5" s="14" t="s">
        <v>283</v>
      </c>
      <c r="N5" s="43"/>
    </row>
    <row r="6" s="31" customFormat="1" ht="24" spans="1:14">
      <c r="A6" s="14" t="s">
        <v>284</v>
      </c>
      <c r="B6" s="37" t="s">
        <v>15</v>
      </c>
      <c r="C6" s="37" t="s">
        <v>16</v>
      </c>
      <c r="D6" s="38">
        <v>0.06</v>
      </c>
      <c r="E6" s="37" t="s">
        <v>145</v>
      </c>
      <c r="F6" s="37">
        <v>1</v>
      </c>
      <c r="G6" s="40">
        <v>1415.5</v>
      </c>
      <c r="H6" s="39">
        <f>G6*F6</f>
        <v>1415.5</v>
      </c>
      <c r="I6" s="14" t="s">
        <v>279</v>
      </c>
      <c r="J6" s="37"/>
      <c r="K6" s="37"/>
      <c r="L6" s="37"/>
      <c r="M6" s="14" t="s">
        <v>285</v>
      </c>
      <c r="N6" s="43"/>
    </row>
  </sheetData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:M8"/>
    </sheetView>
  </sheetViews>
  <sheetFormatPr defaultColWidth="9" defaultRowHeight="12" outlineLevelRow="1"/>
  <cols>
    <col min="1" max="1" width="17.75" style="32" customWidth="1"/>
    <col min="2" max="2" width="11.125" style="31" customWidth="1"/>
    <col min="3" max="3" width="7.875" style="31" customWidth="1"/>
    <col min="4" max="6" width="4.625" style="31" customWidth="1"/>
    <col min="7" max="8" width="9.25" style="33" customWidth="1"/>
    <col min="9" max="9" width="31.625" style="31" customWidth="1"/>
    <col min="10" max="10" width="4.625" style="31" hidden="1" customWidth="1"/>
    <col min="11" max="11" width="9.5" style="31" hidden="1" customWidth="1"/>
    <col min="12" max="12" width="11.25" style="31" hidden="1" customWidth="1"/>
    <col min="13" max="14" width="16.875" style="32" customWidth="1"/>
    <col min="15" max="16384" width="9" style="31"/>
  </cols>
  <sheetData>
    <row r="1" s="31" customFormat="1" spans="1:14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6" t="s">
        <v>6</v>
      </c>
      <c r="H1" s="36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41" t="s">
        <v>12</v>
      </c>
      <c r="N1" s="14" t="s">
        <v>13</v>
      </c>
    </row>
    <row r="2" s="31" customFormat="1" ht="24" spans="1:14">
      <c r="A2" s="14" t="s">
        <v>286</v>
      </c>
      <c r="B2" s="37" t="s">
        <v>15</v>
      </c>
      <c r="C2" s="37" t="s">
        <v>16</v>
      </c>
      <c r="D2" s="38">
        <v>0.06</v>
      </c>
      <c r="E2" s="37" t="s">
        <v>145</v>
      </c>
      <c r="F2" s="37">
        <v>1</v>
      </c>
      <c r="G2" s="39">
        <v>10908</v>
      </c>
      <c r="H2" s="39">
        <f>G2*F2</f>
        <v>10908</v>
      </c>
      <c r="I2" s="14" t="s">
        <v>287</v>
      </c>
      <c r="J2" s="14"/>
      <c r="K2" s="14"/>
      <c r="L2" s="14"/>
      <c r="M2" s="14" t="s">
        <v>288</v>
      </c>
      <c r="N2" s="42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武汉冠寓8月</vt:lpstr>
      <vt:lpstr>武汉冠寓</vt:lpstr>
      <vt:lpstr>合肥冠寓5月红冲</vt:lpstr>
      <vt:lpstr>宁波冠寓</vt:lpstr>
      <vt:lpstr>成都冠寓4月</vt:lpstr>
      <vt:lpstr>杭州冠寓</vt:lpstr>
      <vt:lpstr>长沙冠寓</vt:lpstr>
      <vt:lpstr>深圳珠海冠寓</vt:lpstr>
      <vt:lpstr>北京冠寓</vt:lpstr>
      <vt:lpstr>天津冠寓</vt:lpstr>
      <vt:lpstr>成都冠寓5月</vt:lpstr>
      <vt:lpstr>成都冠寓6月</vt:lpstr>
      <vt:lpstr>成都冠寓7月</vt:lpstr>
      <vt:lpstr>成都冠寓8月</vt:lpstr>
      <vt:lpstr>成都冠寓9月</vt:lpstr>
      <vt:lpstr>上城3-4重开</vt:lpstr>
      <vt:lpstr>万洋</vt:lpstr>
      <vt:lpstr>9.10</vt:lpstr>
      <vt:lpstr>Sheet2</vt:lpstr>
      <vt:lpstr>各门店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明年</cp:lastModifiedBy>
  <dcterms:created xsi:type="dcterms:W3CDTF">2021-03-24T06:00:00Z</dcterms:created>
  <dcterms:modified xsi:type="dcterms:W3CDTF">2024-10-24T01:16:49Z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533986EB21894F61804364502708D68C</vt:lpwstr>
  </property>
  <property fmtid="{D5CDD505-2E9C-101B-9397-08002B2CF9AE}" pid="4" name="KSOReadingLayout">
    <vt:bool>true</vt:bool>
  </property>
</Properties>
</file>