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tabRatio="799" firstSheet="1" activeTab="1"/>
  </bookViews>
  <sheets>
    <sheet name="总表" sheetId="13" state="hidden" r:id="rId1"/>
    <sheet name="汇总" sheetId="24" r:id="rId2"/>
    <sheet name="7-8月" sheetId="21" r:id="rId3"/>
    <sheet name="9月" sheetId="29" r:id="rId4"/>
    <sheet name="10月" sheetId="25" r:id="rId5"/>
    <sheet name="11月" sheetId="26" r:id="rId6"/>
    <sheet name="12月" sheetId="27" r:id="rId7"/>
    <sheet name="24.1" sheetId="28" r:id="rId8"/>
    <sheet name="24.2" sheetId="30" r:id="rId9"/>
    <sheet name="24.3" sheetId="31" r:id="rId10"/>
    <sheet name="24.4" sheetId="32" r:id="rId11"/>
    <sheet name="24.5" sheetId="34" r:id="rId12"/>
    <sheet name="24.6" sheetId="36" r:id="rId13"/>
    <sheet name="24.7" sheetId="37" r:id="rId14"/>
    <sheet name="24.8" sheetId="38" r:id="rId15"/>
    <sheet name="24.9" sheetId="40" r:id="rId16"/>
    <sheet name="24.10" sheetId="41" r:id="rId17"/>
    <sheet name="总明细（方案一）" sheetId="1" state="hidden" r:id="rId18"/>
    <sheet name="总明细方案二（门店代收）" sheetId="17" state="hidden" r:id="rId19"/>
  </sheets>
  <definedNames>
    <definedName name="_xlnm._FilterDatabase" localSheetId="16" hidden="1">'24.10'!$A$1:$J$402</definedName>
    <definedName name="_xlnm._FilterDatabase" localSheetId="17" hidden="1">'总明细（方案一）'!$A$1:$I$3000</definedName>
    <definedName name="_xlnm._FilterDatabase" localSheetId="18" hidden="1">'总明细方案二（门店代收）'!$A$1:$L$4166</definedName>
    <definedName name="_xlnm._FilterDatabase" localSheetId="2" hidden="1">'7-8月'!$A$1:$I$279</definedName>
    <definedName name="_xlnm._FilterDatabase" localSheetId="3" hidden="1">'9月'!$A$1:$I$199</definedName>
    <definedName name="_xlnm._FilterDatabase" localSheetId="4" hidden="1">'10月'!$A$1:$I$224</definedName>
    <definedName name="_xlnm._FilterDatabase" localSheetId="5" hidden="1">'11月'!$A$1:$I$267</definedName>
    <definedName name="_xlnm._FilterDatabase" localSheetId="6" hidden="1">'12月'!$A$1:$I$276</definedName>
    <definedName name="_xlnm._FilterDatabase" localSheetId="7" hidden="1">'24.1'!$A$1:$J$288</definedName>
    <definedName name="_xlnm._FilterDatabase" localSheetId="8" hidden="1">'24.2'!$A$1:$J$310</definedName>
    <definedName name="_xlnm._FilterDatabase" localSheetId="9" hidden="1">'24.3'!$A$1:$J$341</definedName>
    <definedName name="_xlnm._FilterDatabase" localSheetId="10" hidden="1">'24.4'!$A$1:$J$352</definedName>
    <definedName name="_xlnm._FilterDatabase" localSheetId="11" hidden="1">'24.5'!$A$1:$J$369</definedName>
    <definedName name="_xlnm._FilterDatabase" localSheetId="12" hidden="1">'24.6'!$A$1:$J$383</definedName>
    <definedName name="_xlnm._FilterDatabase" localSheetId="13" hidden="1">'24.7'!$A$1:$J$394</definedName>
    <definedName name="_xlnm._FilterDatabase" localSheetId="14" hidden="1">'24.8'!$A$1:$J$364</definedName>
    <definedName name="_xlnm._FilterDatabase" localSheetId="15" hidden="1">'24.9'!$A$1:$J$395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<sst xmlns="http://schemas.openxmlformats.org/spreadsheetml/2006/main" count="60235" uniqueCount="3388">
  <si>
    <t>冠寓-杭州各门店返款统计表（2023.6）</t>
  </si>
  <si>
    <t>序号</t>
  </si>
  <si>
    <t>门店名称</t>
  </si>
  <si>
    <t>自助缴费</t>
  </si>
  <si>
    <t>自助缴费应返款（元）</t>
  </si>
  <si>
    <t>开通房间金额（元）</t>
  </si>
  <si>
    <t>实际返款金额（元）</t>
  </si>
  <si>
    <t>龙湖冠寓-杭州奥体飞虹路店</t>
  </si>
  <si>
    <t>龙湖冠寓-杭州奥体盈丰路店</t>
  </si>
  <si>
    <t>龙湖冠寓-杭州大江东义蓬店</t>
  </si>
  <si>
    <t>龙湖冠寓-杭州之江宋城店</t>
  </si>
  <si>
    <t>龙湖冠寓-杭州银隆百货店</t>
  </si>
  <si>
    <t>龙湖冠寓-杭州萧山金鸡店</t>
  </si>
  <si>
    <t>龙湖冠寓-杭州西湖科技园店</t>
  </si>
  <si>
    <t>龙湖冠寓-杭州火车东站店</t>
  </si>
  <si>
    <t>龙湖冠寓-杭州西湖文化广场店</t>
  </si>
  <si>
    <t>龙湖冠寓-杭州滨河汇</t>
  </si>
  <si>
    <t>合计</t>
  </si>
  <si>
    <t>结算周期（月）</t>
  </si>
  <si>
    <t>7-8月</t>
  </si>
  <si>
    <t>9月</t>
  </si>
  <si>
    <t>10月</t>
  </si>
  <si>
    <t>11月</t>
  </si>
  <si>
    <t>12月</t>
  </si>
  <si>
    <t>1月</t>
  </si>
  <si>
    <t>2月</t>
  </si>
  <si>
    <t>3月</t>
  </si>
  <si>
    <t>4月</t>
  </si>
  <si>
    <t>5月</t>
  </si>
  <si>
    <t>6月</t>
  </si>
  <si>
    <t>7月</t>
  </si>
  <si>
    <t>8月</t>
  </si>
  <si>
    <t>结算金额（元）</t>
  </si>
  <si>
    <t>项目</t>
  </si>
  <si>
    <t>操作日期</t>
  </si>
  <si>
    <t>操作类型</t>
  </si>
  <si>
    <t>用户名</t>
  </si>
  <si>
    <t>套餐价格</t>
  </si>
  <si>
    <t>结算账期</t>
  </si>
  <si>
    <t>待结算账期</t>
  </si>
  <si>
    <t>本期结算返款</t>
  </si>
  <si>
    <t>待结算返款</t>
  </si>
  <si>
    <t>龙湖冠寓-郑州郑汴路店</t>
  </si>
  <si>
    <t>GYZBL0371912</t>
  </si>
  <si>
    <t>-</t>
  </si>
  <si>
    <t>GYZBL0371670</t>
  </si>
  <si>
    <t>GYZBL0371668</t>
  </si>
  <si>
    <t>GYZBL0371577</t>
  </si>
  <si>
    <t>GYZBL0371817</t>
  </si>
  <si>
    <t>GYZBL0371625</t>
  </si>
  <si>
    <t>GYZBL0371435</t>
  </si>
  <si>
    <t>GYZBL0371462</t>
  </si>
  <si>
    <t>GYZBL0371457</t>
  </si>
  <si>
    <t>GYZBL0371687</t>
  </si>
  <si>
    <t>GYZBL03711228</t>
  </si>
  <si>
    <t>GYZBL0371691</t>
  </si>
  <si>
    <t>GYZBL0371637</t>
  </si>
  <si>
    <t>GYZBL03711206</t>
  </si>
  <si>
    <t>GYZBL0371538</t>
  </si>
  <si>
    <t>GYZBL0371505</t>
  </si>
  <si>
    <t>GYZBL03711103</t>
  </si>
  <si>
    <t>GYZBL0371436</t>
  </si>
  <si>
    <t>GYZBL03711216</t>
  </si>
  <si>
    <t>GYZBL0371590</t>
  </si>
  <si>
    <t>GYZBL0371559</t>
  </si>
  <si>
    <t>GYZBL0371727</t>
  </si>
  <si>
    <t>GYZBL0371587</t>
  </si>
  <si>
    <t>GYZBL0371575</t>
  </si>
  <si>
    <t>GYZBL0371675</t>
  </si>
  <si>
    <t>GYZBL0371808</t>
  </si>
  <si>
    <t>GYZBL0371933</t>
  </si>
  <si>
    <t>GYZBL0371901</t>
  </si>
  <si>
    <t>GYZBL0371518</t>
  </si>
  <si>
    <t>GYZBL0371470</t>
  </si>
  <si>
    <t>GYZBL0371653</t>
  </si>
  <si>
    <t>GYZBL0371906</t>
  </si>
  <si>
    <t>GYZBL03711022</t>
  </si>
  <si>
    <t>GYZBL0371432</t>
  </si>
  <si>
    <t>GYZBL03711117</t>
  </si>
  <si>
    <t>GYZBL0371593</t>
  </si>
  <si>
    <t>GYZBL0371729</t>
  </si>
  <si>
    <t>GYZBL0371699</t>
  </si>
  <si>
    <t>GYZBL0371721</t>
  </si>
  <si>
    <t>GYZBL03711003</t>
  </si>
  <si>
    <t>GYZBL0371683</t>
  </si>
  <si>
    <t>GYZBL0371501</t>
  </si>
  <si>
    <t>GYZBL0371833</t>
  </si>
  <si>
    <t>GYZBL0371811</t>
  </si>
  <si>
    <t>GYZBL03711222</t>
  </si>
  <si>
    <t>GYZBL0371635</t>
  </si>
  <si>
    <t>GYZBL0371531</t>
  </si>
  <si>
    <t>GYZBL0371552</t>
  </si>
  <si>
    <t>GYZBL03711125</t>
  </si>
  <si>
    <t>GYZBL03711121</t>
  </si>
  <si>
    <t>GYZBL03711225</t>
  </si>
  <si>
    <t>门店代收</t>
  </si>
  <si>
    <t>GYZBL03711006</t>
  </si>
  <si>
    <t>GYZBL0371932</t>
  </si>
  <si>
    <t>GYZBL0371722</t>
  </si>
  <si>
    <t>GYZBL0371529</t>
  </si>
  <si>
    <t>GYZBL0371620</t>
  </si>
  <si>
    <t>GYZBL03711235</t>
  </si>
  <si>
    <t>GYZBL03711110</t>
  </si>
  <si>
    <t>GYZBL0371695</t>
  </si>
  <si>
    <t>GYZBL03711211</t>
  </si>
  <si>
    <t>GYZBL03711111</t>
  </si>
  <si>
    <t>GYZBL0371411</t>
  </si>
  <si>
    <t>GYZBL0371471</t>
  </si>
  <si>
    <t>GYZBL0371597</t>
  </si>
  <si>
    <t>GYZBL03711011</t>
  </si>
  <si>
    <t>GYZBL0371465</t>
  </si>
  <si>
    <t>GYZBL0371506</t>
  </si>
  <si>
    <t>GYZBL0371735</t>
  </si>
  <si>
    <t>GYZBL0371835</t>
  </si>
  <si>
    <t>GYZBL0371659</t>
  </si>
  <si>
    <t>GYZBL0371581</t>
  </si>
  <si>
    <t>GYZBL0371467</t>
  </si>
  <si>
    <t>GYZBL03711026</t>
  </si>
  <si>
    <t>GYZBL03711209</t>
  </si>
  <si>
    <t>GYZBL03711020</t>
  </si>
  <si>
    <t>GYZBL0371693</t>
  </si>
  <si>
    <t>GYZBL03711102</t>
  </si>
  <si>
    <t>GYZBL03711029</t>
  </si>
  <si>
    <t>GYZBL03711119</t>
  </si>
  <si>
    <t>GYZBL0371718</t>
  </si>
  <si>
    <t>GYZBL0371516</t>
  </si>
  <si>
    <t>GYZBL0371522</t>
  </si>
  <si>
    <t>GYZBL03711130</t>
  </si>
  <si>
    <t>GYZBL0371719</t>
  </si>
  <si>
    <t>GYZBL0371730</t>
  </si>
  <si>
    <t>GYZBL0371802</t>
  </si>
  <si>
    <t>GYZBL03711107</t>
  </si>
  <si>
    <t>GYZBL0371591</t>
  </si>
  <si>
    <t>GYZBL03711201</t>
  </si>
  <si>
    <t>GYZBL03711008</t>
  </si>
  <si>
    <t>GYZBL03711210</t>
  </si>
  <si>
    <t>GYZBL0371919</t>
  </si>
  <si>
    <t>GYZBL0371818</t>
  </si>
  <si>
    <t>GYZBL03711015</t>
  </si>
  <si>
    <t>GYZBL0371712</t>
  </si>
  <si>
    <t>GYZBL0371466</t>
  </si>
  <si>
    <t>GYZBL0371603</t>
  </si>
  <si>
    <t>GYZBL0371460</t>
  </si>
  <si>
    <t>GYZBL0371669</t>
  </si>
  <si>
    <t>GYZBL0371662</t>
  </si>
  <si>
    <t>GYZBL03711109</t>
  </si>
  <si>
    <t>GYZBL0371512</t>
  </si>
  <si>
    <t>GYZBL0371475</t>
  </si>
  <si>
    <t>GYZBL03711212</t>
  </si>
  <si>
    <t>GYZBL0371697</t>
  </si>
  <si>
    <t>GYZBL0371477</t>
  </si>
  <si>
    <t>GYZBL0371828</t>
  </si>
  <si>
    <t>GYZBL03711208</t>
  </si>
  <si>
    <t>GYZBL0371927</t>
  </si>
  <si>
    <t>GYZBL0371812</t>
  </si>
  <si>
    <t>GYZBL03711012</t>
  </si>
  <si>
    <t>GYZBL0371455</t>
  </si>
  <si>
    <t>GYZBL0371578</t>
  </si>
  <si>
    <t>GYZBL0371561</t>
  </si>
  <si>
    <t>GYZBL0371807</t>
  </si>
  <si>
    <t>GYZBL03711009</t>
  </si>
  <si>
    <t>GYZBL0371582</t>
  </si>
  <si>
    <t>GYZBL0371658</t>
  </si>
  <si>
    <t>GYZBL03711115</t>
  </si>
  <si>
    <t>GYZBL03711032</t>
  </si>
  <si>
    <t>GYZBL0371576</t>
  </si>
  <si>
    <t>GYZBL0371557</t>
  </si>
  <si>
    <t>GYZBL0371701</t>
  </si>
  <si>
    <t>GYZBL0371571</t>
  </si>
  <si>
    <t>GYZBL0371428</t>
  </si>
  <si>
    <t>GYZBL0371521</t>
  </si>
  <si>
    <t>GYZBL0371585</t>
  </si>
  <si>
    <t>GYZBL03711028</t>
  </si>
  <si>
    <t>GYZBL0371728</t>
  </si>
  <si>
    <t>GYZBL0371417</t>
  </si>
  <si>
    <t>GYZBL0371568</t>
  </si>
  <si>
    <t>GYZBL0371532</t>
  </si>
  <si>
    <t>GYZBL03711220</t>
  </si>
  <si>
    <t>GYZBL0371476</t>
  </si>
  <si>
    <t>GYZBL0371680</t>
  </si>
  <si>
    <t>GYZBL0371705</t>
  </si>
  <si>
    <t>GYZBL03711019</t>
  </si>
  <si>
    <t>GYZBL0371725</t>
  </si>
  <si>
    <t>GYZBL0371570</t>
  </si>
  <si>
    <t>GYZBL0371429</t>
  </si>
  <si>
    <t>GYZBL0371650</t>
  </si>
  <si>
    <t>GYZBL0371463</t>
  </si>
  <si>
    <t>GYZBL03711112</t>
  </si>
  <si>
    <t>GYZBL0371656</t>
  </si>
  <si>
    <t>GYZBL0371827</t>
  </si>
  <si>
    <t>GYZBL0371702</t>
  </si>
  <si>
    <t>GYZBL0371525</t>
  </si>
  <si>
    <t>GYZBL0371530</t>
  </si>
  <si>
    <t>GYZBL0371486</t>
  </si>
  <si>
    <t>GYZBL03711101</t>
  </si>
  <si>
    <t>GYZBL0371563</t>
  </si>
  <si>
    <t>GYZBL0371815</t>
  </si>
  <si>
    <t>GYZBL0371726</t>
  </si>
  <si>
    <t>GYZBL0371931</t>
  </si>
  <si>
    <t>GYZBL0371565</t>
  </si>
  <si>
    <t>GYZBL03711128</t>
  </si>
  <si>
    <t>GYZBL0371926</t>
  </si>
  <si>
    <t>GYZBL0371636</t>
  </si>
  <si>
    <t>GYZBL0371733</t>
  </si>
  <si>
    <t>GYZBL0371509</t>
  </si>
  <si>
    <t>GYZBL0371405</t>
  </si>
  <si>
    <t>GYZBL0371583</t>
  </si>
  <si>
    <t>GYZBL0371615</t>
  </si>
  <si>
    <t>GYZBL0371806</t>
  </si>
  <si>
    <t>GYZBL0371433</t>
  </si>
  <si>
    <t>GYZBL03711221</t>
  </si>
  <si>
    <t>GYZBL0371556</t>
  </si>
  <si>
    <t>GYZBL0371607</t>
  </si>
  <si>
    <t>GYZBL0371622</t>
  </si>
  <si>
    <t>GYZBL03711205</t>
  </si>
  <si>
    <t>GYZBL03711123</t>
  </si>
  <si>
    <t>GYZBL03711218</t>
  </si>
  <si>
    <t>GYZBL03711233</t>
  </si>
  <si>
    <t>GYZBL0371661</t>
  </si>
  <si>
    <t>GYZBL0371519</t>
  </si>
  <si>
    <t>GYZBL0371911</t>
  </si>
  <si>
    <t>GYZBL0371528</t>
  </si>
  <si>
    <t>GYZBL0371599</t>
  </si>
  <si>
    <t>GYZBL0371681</t>
  </si>
  <si>
    <t>GYZBL0371507</t>
  </si>
  <si>
    <t>GYZBL0371482</t>
  </si>
  <si>
    <t>GYZBL0371826</t>
  </si>
  <si>
    <t>GYZBL03711215</t>
  </si>
  <si>
    <t>GYZBL0371665</t>
  </si>
  <si>
    <t>GYZBL0371707</t>
  </si>
  <si>
    <t>GYZBL0371676</t>
  </si>
  <si>
    <t>GYZBL0371503</t>
  </si>
  <si>
    <t>GYZBL03711017</t>
  </si>
  <si>
    <t>GYZBL0371652</t>
  </si>
  <si>
    <t>GYZBL0371618</t>
  </si>
  <si>
    <t>GYZBL0371588</t>
  </si>
  <si>
    <t>GYZBL0371627</t>
  </si>
  <si>
    <t>GYZBL0371631</t>
  </si>
  <si>
    <t>GYZBL0371421</t>
  </si>
  <si>
    <t>GYZBL0371459</t>
  </si>
  <si>
    <t>GYZBL03711031</t>
  </si>
  <si>
    <t>GYZBL0371533</t>
  </si>
  <si>
    <t>GYZBL03711018</t>
  </si>
  <si>
    <t>GYZBL0371451</t>
  </si>
  <si>
    <t>GYZBL0371502</t>
  </si>
  <si>
    <t>GYZBL0371483</t>
  </si>
  <si>
    <t>GYZBL0371468</t>
  </si>
  <si>
    <t>GYZBL0371805</t>
  </si>
  <si>
    <t>GYZBL0371667</t>
  </si>
  <si>
    <t>GYZBL0371801</t>
  </si>
  <si>
    <t>GYZBL0371671</t>
  </si>
  <si>
    <t>GYZBL0371580</t>
  </si>
  <si>
    <t>GYZBL03711001</t>
  </si>
  <si>
    <t>GYZBL03711217</t>
  </si>
  <si>
    <t>GYZBL03711023</t>
  </si>
  <si>
    <t>GYZBL0371821</t>
  </si>
  <si>
    <t>GYZBL0371418</t>
  </si>
  <si>
    <t>GYZBL0371569</t>
  </si>
  <si>
    <t>GYZBL0371688</t>
  </si>
  <si>
    <t>GYZBL03715101</t>
  </si>
  <si>
    <t>GYZBL0371731</t>
  </si>
  <si>
    <t>GYZBL0371628</t>
  </si>
  <si>
    <t>GYZBL0371905</t>
  </si>
  <si>
    <t>GYZBL0371425</t>
  </si>
  <si>
    <t>GYZBL0371672</t>
  </si>
  <si>
    <t>GYZBL0371423</t>
  </si>
  <si>
    <t>GYZBL0371930</t>
  </si>
  <si>
    <t>GYZBL03711106</t>
  </si>
  <si>
    <t>GYZBL0371935</t>
  </si>
  <si>
    <t>GYZBL03711203</t>
  </si>
  <si>
    <t>GYZBL0371406</t>
  </si>
  <si>
    <t>GYZBL03711232</t>
  </si>
  <si>
    <t>GYZBL0371612</t>
  </si>
  <si>
    <t>GYZBL0371708</t>
  </si>
  <si>
    <t>GYZBL0371419</t>
  </si>
  <si>
    <t>GYZBL0371633</t>
  </si>
  <si>
    <t>GYZBL03711227</t>
  </si>
  <si>
    <t>GYZBL03711007</t>
  </si>
  <si>
    <t>GYZBL03711126</t>
  </si>
  <si>
    <t>GYZBL0371610</t>
  </si>
  <si>
    <t>GYZBL03711122</t>
  </si>
  <si>
    <t>GYZBL0371606</t>
  </si>
  <si>
    <t>GYZBL0371410</t>
  </si>
  <si>
    <t>GYZBL0371508</t>
  </si>
  <si>
    <t>GYZBL0371551</t>
  </si>
  <si>
    <t>GYZBL0371408</t>
  </si>
  <si>
    <t>GYZBL03711027</t>
  </si>
  <si>
    <t>GYZBL03711021</t>
  </si>
  <si>
    <t>GYZBL0371602</t>
  </si>
  <si>
    <t>GYZBL0371431</t>
  </si>
  <si>
    <t>GYZBL0371820</t>
  </si>
  <si>
    <t>GYZBL0371510</t>
  </si>
  <si>
    <t>GYZBL03711127</t>
  </si>
  <si>
    <t>GYZBL0371537</t>
  </si>
  <si>
    <t>GYZBL03711226</t>
  </si>
  <si>
    <t>GYZBL0371598</t>
  </si>
  <si>
    <t>GYZBL0371909</t>
  </si>
  <si>
    <t>GYZBL0371517</t>
  </si>
  <si>
    <t>GYZBL0371673</t>
  </si>
  <si>
    <t>GYZBL03711108</t>
  </si>
  <si>
    <t>GYZBL0371629</t>
  </si>
  <si>
    <t>GYZBL0371903</t>
  </si>
  <si>
    <t>GYZBL0371566</t>
  </si>
  <si>
    <t>GYZBL0371677</t>
  </si>
  <si>
    <t>GYZBL0371660</t>
  </si>
  <si>
    <t>GYZBL03711116</t>
  </si>
  <si>
    <t>GYZBL0371589</t>
  </si>
  <si>
    <t>GYZBL0371416</t>
  </si>
  <si>
    <t>GYZBL03711035</t>
  </si>
  <si>
    <t>GYZBL0371401</t>
  </si>
  <si>
    <t>GYZBL03715100</t>
  </si>
  <si>
    <t>GYZBL0371709</t>
  </si>
  <si>
    <t>GYZBL0371437</t>
  </si>
  <si>
    <t>GYZBL0371732</t>
  </si>
  <si>
    <t>自助购买</t>
  </si>
  <si>
    <t>GYZBL0371663</t>
  </si>
  <si>
    <t>GYZBL0371616</t>
  </si>
  <si>
    <t>GYZBL0371916</t>
  </si>
  <si>
    <t>GYZBL0371626</t>
  </si>
  <si>
    <t>GYZBL0371706</t>
  </si>
  <si>
    <t>GYZBL0371415</t>
  </si>
  <si>
    <t>GYZBL0371567</t>
  </si>
  <si>
    <t>GYZBL0371928</t>
  </si>
  <si>
    <t>GYZBL0371579</t>
  </si>
  <si>
    <t>GYZBL0371822</t>
  </si>
  <si>
    <t>GYZBL0371692</t>
  </si>
  <si>
    <t>GYZBL0371657</t>
  </si>
  <si>
    <t>GYZBL0371520</t>
  </si>
  <si>
    <t>GYZBL0371523</t>
  </si>
  <si>
    <t>GYZBL0371511</t>
  </si>
  <si>
    <t>GYZBL0371920</t>
  </si>
  <si>
    <t>GYZBL0371902</t>
  </si>
  <si>
    <t>GYZBL0371407</t>
  </si>
  <si>
    <t>GYZBL0371825</t>
  </si>
  <si>
    <t>GYZBL0371450</t>
  </si>
  <si>
    <t>GYZBL0371720</t>
  </si>
  <si>
    <t>GYZBL03711223</t>
  </si>
  <si>
    <t>GYZBL0371639</t>
  </si>
  <si>
    <t>GYZBL0371715</t>
  </si>
  <si>
    <t>GYZBL03711002</t>
  </si>
  <si>
    <t>GYZBL0371592</t>
  </si>
  <si>
    <t>GYZBL0371403</t>
  </si>
  <si>
    <t>GYZBL0371809</t>
  </si>
  <si>
    <t>GYZBL0371553</t>
  </si>
  <si>
    <t>GYZBL0371562</t>
  </si>
  <si>
    <t>GYZBL03711219</t>
  </si>
  <si>
    <t>GYZBL0371923</t>
  </si>
  <si>
    <t>GYZBL03711135</t>
  </si>
  <si>
    <t>GYZBL0371479</t>
  </si>
  <si>
    <t>GYZBL0371638</t>
  </si>
  <si>
    <t>GYZBL0371586</t>
  </si>
  <si>
    <t>GYZBL03711230</t>
  </si>
  <si>
    <t>GYZBL0371690</t>
  </si>
  <si>
    <t>GYZBL0371420</t>
  </si>
  <si>
    <t>GYZBL0371402</t>
  </si>
  <si>
    <t>GYZBL0371666</t>
  </si>
  <si>
    <t>GYZBL03711118</t>
  </si>
  <si>
    <t>GYZBL0371573</t>
  </si>
  <si>
    <t>GYZBL03711207</t>
  </si>
  <si>
    <t>GYZBL03711010</t>
  </si>
  <si>
    <t>GYZBL0371461</t>
  </si>
  <si>
    <t>GYZBL0371481</t>
  </si>
  <si>
    <t>GYZBL0371830</t>
  </si>
  <si>
    <t>GYZBL0371412</t>
  </si>
  <si>
    <t>GYZBL0371555</t>
  </si>
  <si>
    <t>GYZBL0371409</t>
  </si>
  <si>
    <t>GYZBL0371717</t>
  </si>
  <si>
    <t>GYZBL0371515</t>
  </si>
  <si>
    <t>GYZBL0371456</t>
  </si>
  <si>
    <t>GYZBL0371829</t>
  </si>
  <si>
    <t>GYZBL0371452</t>
  </si>
  <si>
    <t>GYZBL0371696</t>
  </si>
  <si>
    <t>GYZBL0371439</t>
  </si>
  <si>
    <t>GYZBL03711132</t>
  </si>
  <si>
    <t>GYZBL0371682</t>
  </si>
  <si>
    <t>GYZBL0371619</t>
  </si>
  <si>
    <t>GYZBL0371685</t>
  </si>
  <si>
    <t>GYZBL0371601</t>
  </si>
  <si>
    <t>GYZBL0371536</t>
  </si>
  <si>
    <t>GYZBL0371611</t>
  </si>
  <si>
    <t>GYZBL0371605</t>
  </si>
  <si>
    <t>GYZBL03711231</t>
  </si>
  <si>
    <t>GYZBL0371623</t>
  </si>
  <si>
    <t>GYZBL0371710</t>
  </si>
  <si>
    <t>GYZBL0371572</t>
  </si>
  <si>
    <t>GYZBL0371535</t>
  </si>
  <si>
    <t>GYZBL0371915</t>
  </si>
  <si>
    <t>GYZBL0371438</t>
  </si>
  <si>
    <t>套餐类型</t>
  </si>
  <si>
    <t>龙湖冠寓-长期开通套餐100M</t>
  </si>
  <si>
    <t>GYZBL0371810</t>
  </si>
  <si>
    <t>GYZBL0371472</t>
  </si>
  <si>
    <t>龙湖冠寓-长期开通套餐200M</t>
  </si>
  <si>
    <t>GYZBL03716100</t>
  </si>
  <si>
    <t>GYZBL0371908</t>
  </si>
  <si>
    <t>GYZBL03711202</t>
  </si>
  <si>
    <t>GYZBL0371651</t>
  </si>
  <si>
    <t>GYZBL0371723</t>
  </si>
  <si>
    <t>GYZBL0371526</t>
  </si>
  <si>
    <t>GYZBL0371453</t>
  </si>
  <si>
    <t>GYZBL0371823</t>
  </si>
  <si>
    <t>龙湖冠寓-郑州郑汴路店-100M/50元/一个月</t>
  </si>
  <si>
    <t>龙湖冠寓-郑州郑汴路店-200M/80元/一个月</t>
  </si>
  <si>
    <t>龙湖冠寓-郑州郑汴路店-300M/100元/一个月</t>
  </si>
  <si>
    <t>GYZBL03711030</t>
  </si>
  <si>
    <t>GYZBL03711131</t>
  </si>
  <si>
    <t>GYZBL03711229</t>
  </si>
  <si>
    <t>GYZBL0371816</t>
  </si>
  <si>
    <t>GYZBL0371711</t>
  </si>
  <si>
    <t>GYZBL0371527</t>
  </si>
  <si>
    <t>GYZBL0371422</t>
  </si>
  <si>
    <t>GYZBL03711016</t>
  </si>
  <si>
    <t>GYZBL0371918</t>
  </si>
  <si>
    <t>GYZBL0371832</t>
  </si>
  <si>
    <t>GYZBL03716101</t>
  </si>
  <si>
    <t>GYZBL03711025</t>
  </si>
  <si>
    <t>GYZBL0371427</t>
  </si>
  <si>
    <t>GYZBL0371608</t>
  </si>
  <si>
    <t>GYZBL0371485</t>
  </si>
  <si>
    <t>GYZBL0371679</t>
  </si>
  <si>
    <t>GYZBL0371803</t>
  </si>
  <si>
    <t>GYZBL03711133</t>
  </si>
  <si>
    <t>GYZBL03711105</t>
  </si>
  <si>
    <t>GYZBL0371473</t>
  </si>
  <si>
    <t>GYZBL0371469</t>
  </si>
  <si>
    <t>GYZBL0371560</t>
  </si>
  <si>
    <t>GYZBL0371917</t>
  </si>
  <si>
    <t>GYZBL0371910</t>
  </si>
  <si>
    <t>GYZBL0371922</t>
  </si>
  <si>
    <t>GYZBL0371716</t>
  </si>
  <si>
    <t>GYZBL0371703</t>
  </si>
  <si>
    <t>GYZBL0371426</t>
  </si>
  <si>
    <t>GYZBL0371430</t>
  </si>
  <si>
    <t>GYZBL0371621</t>
  </si>
  <si>
    <t>GYZBL0371595</t>
  </si>
  <si>
    <t>GYZBL03711005</t>
  </si>
  <si>
    <t>GYZBL0371609</t>
  </si>
  <si>
    <t>GYZBL0371689</t>
  </si>
  <si>
    <t>GYZBL03711120</t>
  </si>
  <si>
    <t>GYZBL0371596</t>
  </si>
  <si>
    <t>GYZBL0371678</t>
  </si>
  <si>
    <t>GYZBL0371819</t>
  </si>
  <si>
    <t>GYZBL0371907</t>
  </si>
  <si>
    <t>GYZBL03711129</t>
  </si>
  <si>
    <t>GYZBL0371921</t>
  </si>
  <si>
    <t>GYZBL0371617</t>
  </si>
  <si>
    <t>GYZBL0371686</t>
  </si>
  <si>
    <t>GYZBL03711033</t>
  </si>
  <si>
    <t>GYZBL0371630</t>
  </si>
  <si>
    <t>GYZBL0371478</t>
  </si>
  <si>
    <t>GYZBL0371480</t>
  </si>
  <si>
    <t>GYZBL0371558</t>
  </si>
  <si>
    <t>GYZBL0371831</t>
  </si>
  <si>
    <t>GYZBL0371655</t>
  </si>
  <si>
    <t>GYZBL0371539</t>
  </si>
  <si>
    <t>GYZBL0371925</t>
  </si>
  <si>
    <t>GYZBL0371632</t>
  </si>
  <si>
    <t>项目名称</t>
  </si>
  <si>
    <t>房号</t>
  </si>
  <si>
    <t>套餐金额（元）</t>
  </si>
  <si>
    <t>返款（元）</t>
  </si>
  <si>
    <t>拆分折算金额</t>
  </si>
  <si>
    <t>差值</t>
  </si>
  <si>
    <t>退费</t>
  </si>
  <si>
    <t>GYATFH0571602</t>
  </si>
  <si>
    <t>龙湖冠寓-杭州奥体飞虹路店-100M/60元/一个月</t>
  </si>
  <si>
    <t>GYATYF05711730</t>
  </si>
  <si>
    <t>龙湖冠寓-杭州奥体盈丰路店-100M/60元/一个月</t>
  </si>
  <si>
    <t>GYATYF05712307</t>
  </si>
  <si>
    <t>龙湖冠寓-杭州奥体盈丰路店-200M/510元/十二个月</t>
  </si>
  <si>
    <t>GYATFH0571743</t>
  </si>
  <si>
    <t>GYDJD05711116</t>
  </si>
  <si>
    <t>龙湖冠寓-杭州大江东义蓬店100M/60元/一个月</t>
  </si>
  <si>
    <t>GYSC05711017</t>
  </si>
  <si>
    <t>龙湖冠寓-杭州之江宋城店100M/220元/六个月</t>
  </si>
  <si>
    <t>GYSC0571842</t>
  </si>
  <si>
    <t>龙湖冠寓-杭州之江宋城店100M/60元/一个月</t>
  </si>
  <si>
    <t>GYYLBH05711146</t>
  </si>
  <si>
    <t>龙湖冠寓-杭州银隆百货店100M/220元/六个月</t>
  </si>
  <si>
    <t>GYSC0571311</t>
  </si>
  <si>
    <t>GYDJD05711510</t>
  </si>
  <si>
    <t>GYDJD05711607</t>
  </si>
  <si>
    <t>GYSC05711208</t>
  </si>
  <si>
    <t>GYHZHCD0571428</t>
  </si>
  <si>
    <t>龙湖冠寓-杭州火车东站店100M/60元/一个月</t>
  </si>
  <si>
    <t>GYHZHCD0571429</t>
  </si>
  <si>
    <t>GYSC0571726</t>
  </si>
  <si>
    <t>GYSC0571905</t>
  </si>
  <si>
    <t>龙湖冠寓-杭州之江宋城店100M/380元/十二个月</t>
  </si>
  <si>
    <t>GYATJJ0571807</t>
  </si>
  <si>
    <t>龙湖冠寓-萧山金鸡店100M/60元/一个月</t>
  </si>
  <si>
    <t>GYXHKJY0571126</t>
  </si>
  <si>
    <t>龙湖冠寓-杭州西湖科技园店100M/150元/三个月</t>
  </si>
  <si>
    <t>GYXHKJY0571607</t>
  </si>
  <si>
    <t>龙湖冠寓-杭州西湖科技园店200M/200元/三个月</t>
  </si>
  <si>
    <t>GYYLBH05711048</t>
  </si>
  <si>
    <t>龙湖冠寓-杭州银隆百货店100M/60元/一个月</t>
  </si>
  <si>
    <t>GYXHKJY0571316</t>
  </si>
  <si>
    <t>龙湖冠寓-杭州西湖科技园店100M/60元/一个月</t>
  </si>
  <si>
    <t>GYSC0571827</t>
  </si>
  <si>
    <t>GYHZHCD0571401</t>
  </si>
  <si>
    <t>GYXHKJY0571327</t>
  </si>
  <si>
    <t>GYATFH0571528A</t>
  </si>
  <si>
    <t>GYATFH0571807</t>
  </si>
  <si>
    <t>GYSC0571412</t>
  </si>
  <si>
    <t>GYHZHCD0571130</t>
  </si>
  <si>
    <t>龙湖冠寓-杭州火车东站店100M/380元/十二个月</t>
  </si>
  <si>
    <t>GYHZHCD0571110</t>
  </si>
  <si>
    <t>GYDJD0571433</t>
  </si>
  <si>
    <t>龙湖冠寓-杭州大江东义蓬店100M/220元/六个月</t>
  </si>
  <si>
    <t>GYSC0571628</t>
  </si>
  <si>
    <t>GYDJD05711809</t>
  </si>
  <si>
    <t>GYSC0571725</t>
  </si>
  <si>
    <t>龙湖冠寓-杭州之江宋城店100M/150元/三个月</t>
  </si>
  <si>
    <t>GYDJD05711925</t>
  </si>
  <si>
    <t>龙湖冠寓-杭州大江东义蓬店100M/150元/三个月</t>
  </si>
  <si>
    <t>GYSC0571712</t>
  </si>
  <si>
    <t>GYYLBH05711135</t>
  </si>
  <si>
    <t>龙湖冠寓-杭州银隆百货店100M/150元/三个月</t>
  </si>
  <si>
    <t>GYDJD05711033</t>
  </si>
  <si>
    <t>GYSC0571820</t>
  </si>
  <si>
    <t>GYSC0571953</t>
  </si>
  <si>
    <t>GYATJJ0571509</t>
  </si>
  <si>
    <t>龙湖冠寓-萧山金鸡店200M/80元/一个月</t>
  </si>
  <si>
    <t>GYDJD05711223</t>
  </si>
  <si>
    <t>龙湖冠寓-杭州大江东义蓬店100M/380元/十二个月</t>
  </si>
  <si>
    <t>GYATJJ0571810</t>
  </si>
  <si>
    <t>龙湖冠寓-萧山金鸡店100M/150元/三个月</t>
  </si>
  <si>
    <t>GYHZHCD0571536</t>
  </si>
  <si>
    <t>龙湖冠寓-杭州火车东站店200M/510元/十二个月</t>
  </si>
  <si>
    <t>GYHZHCD0571216</t>
  </si>
  <si>
    <t>GYHZHCD0571443</t>
  </si>
  <si>
    <t>龙湖冠寓-杭州火车东站店100M/150元/三个月</t>
  </si>
  <si>
    <t>GYSC05711060</t>
  </si>
  <si>
    <t>GYSC05711137</t>
  </si>
  <si>
    <t>GYSC0571819</t>
  </si>
  <si>
    <t>GYDJD05712005</t>
  </si>
  <si>
    <t>龙湖冠寓-杭州大江东义蓬店200M/200元/三个月</t>
  </si>
  <si>
    <t>GYATJJ0571710</t>
  </si>
  <si>
    <t>GYHZHCD0571628</t>
  </si>
  <si>
    <t>GYSC05711242</t>
  </si>
  <si>
    <t>龙湖冠寓-杭州之江宋城店200M/80元/一个月</t>
  </si>
  <si>
    <t>GYDJD0571620</t>
  </si>
  <si>
    <t>GYDJD0571826</t>
  </si>
  <si>
    <t>龙湖冠寓-杭州大江东义蓬店200M/510元/十二个月</t>
  </si>
  <si>
    <t>GYATJJ0571902</t>
  </si>
  <si>
    <t>GYDJD05711701</t>
  </si>
  <si>
    <t>GYDJD05711839</t>
  </si>
  <si>
    <t>GYSC05711229</t>
  </si>
  <si>
    <t>GYATFH0571918</t>
  </si>
  <si>
    <t>GYXHKJY0571216</t>
  </si>
  <si>
    <t>GYDJD05711316</t>
  </si>
  <si>
    <t>GYYLBH0571848</t>
  </si>
  <si>
    <t>GYDJD05711329</t>
  </si>
  <si>
    <t>GYSC0571952</t>
  </si>
  <si>
    <t>GYSC0571650</t>
  </si>
  <si>
    <t>GYDJD0571642</t>
  </si>
  <si>
    <t>GYDJD05711305</t>
  </si>
  <si>
    <t>GYDJD05711636</t>
  </si>
  <si>
    <t>GYATJJ05711612</t>
  </si>
  <si>
    <t>GYSC05711225</t>
  </si>
  <si>
    <t>GYSC0571362</t>
  </si>
  <si>
    <t>GYDJD05711038</t>
  </si>
  <si>
    <t>GYHZHCD0571202</t>
  </si>
  <si>
    <t>GYSC0571401</t>
  </si>
  <si>
    <t>GYHZHCD0571431</t>
  </si>
  <si>
    <t>GYDJD05711126</t>
  </si>
  <si>
    <t>GYDJD0571535</t>
  </si>
  <si>
    <t>GYATJJ0571802</t>
  </si>
  <si>
    <t>龙湖冠寓-萧山金鸡店200M/510元/十二个月</t>
  </si>
  <si>
    <t>GYXHKJY0571510</t>
  </si>
  <si>
    <t>GYHZHCD0571741</t>
  </si>
  <si>
    <t>GYDJD05711605</t>
  </si>
  <si>
    <t>GYYLBH05711217</t>
  </si>
  <si>
    <t>龙湖冠寓-杭州银隆百货店100M/380元/十二个月</t>
  </si>
  <si>
    <t>GYYLBH0571926</t>
  </si>
  <si>
    <t>GYATJJ05711206</t>
  </si>
  <si>
    <t>龙湖冠寓-萧山金鸡店100M/380元/十二个月</t>
  </si>
  <si>
    <t>GYDJD05711836</t>
  </si>
  <si>
    <t>GYDJD05711231</t>
  </si>
  <si>
    <t>GYSC0571526</t>
  </si>
  <si>
    <t>GYDJD05711208</t>
  </si>
  <si>
    <t>GYHZHCD0571636</t>
  </si>
  <si>
    <t>GYATFH0571735</t>
  </si>
  <si>
    <t>GYYLBH05711027</t>
  </si>
  <si>
    <t>龙湖冠寓-杭州银隆百货店200M/510元/十二个月</t>
  </si>
  <si>
    <t>GYATFH0571906</t>
  </si>
  <si>
    <t>GYATFH05711315</t>
  </si>
  <si>
    <t>GYYLBH0571821</t>
  </si>
  <si>
    <t>GYATFH0571931</t>
  </si>
  <si>
    <t>龙湖冠寓-杭州奥体飞虹路店-200M/80元/一个月</t>
  </si>
  <si>
    <t>GYATFH0571903</t>
  </si>
  <si>
    <t>GYATFH05711218</t>
  </si>
  <si>
    <t>GYATFH05711101</t>
  </si>
  <si>
    <t>龙湖冠寓-杭州奥体飞虹路店-100M/150元/三个月</t>
  </si>
  <si>
    <t>GYATFH0571512</t>
  </si>
  <si>
    <t>龙湖冠寓-杭州奥体飞虹路店-100M/220元/六个月</t>
  </si>
  <si>
    <t>GYHZHCD0571336</t>
  </si>
  <si>
    <t>龙湖冠寓-杭州火车东站店100M/220元/六个月</t>
  </si>
  <si>
    <t>GYSC0571803</t>
  </si>
  <si>
    <t>GYSC0571946</t>
  </si>
  <si>
    <t>GYDJD05711010</t>
  </si>
  <si>
    <t>GYSC05711001</t>
  </si>
  <si>
    <t>GYSC0571759</t>
  </si>
  <si>
    <t>GYSC0571556</t>
  </si>
  <si>
    <t>GYSC0571753</t>
  </si>
  <si>
    <t>GYYLBH05711122</t>
  </si>
  <si>
    <t>GYATJJ0571907</t>
  </si>
  <si>
    <t>GYSC0571546</t>
  </si>
  <si>
    <t>GYDJD05711738</t>
  </si>
  <si>
    <t>GYYLBH05711337</t>
  </si>
  <si>
    <t>GYHZHCD0571531</t>
  </si>
  <si>
    <t>GYYLBH0571839</t>
  </si>
  <si>
    <t>GYSC0571445</t>
  </si>
  <si>
    <t>GYXHKJY0571417</t>
  </si>
  <si>
    <t>GYHZHCD0571732</t>
  </si>
  <si>
    <t>GYATJJ0571910</t>
  </si>
  <si>
    <t>龙湖冠寓-萧山金鸡店100M/220元/六个月</t>
  </si>
  <si>
    <t>GYHZHCD0571623</t>
  </si>
  <si>
    <t>GYSC0571506</t>
  </si>
  <si>
    <t>GYHZHCD0571539</t>
  </si>
  <si>
    <t>GYHZHCD0571109</t>
  </si>
  <si>
    <t>GYHZHCD0571102</t>
  </si>
  <si>
    <t>GYHZHCD0571339</t>
  </si>
  <si>
    <t>GYXHKJY0571431</t>
  </si>
  <si>
    <t>龙湖冠寓-杭州西湖科技园店100M/380元/十二个月</t>
  </si>
  <si>
    <t>GYSC05711006</t>
  </si>
  <si>
    <t>GYXHKJY0571225</t>
  </si>
  <si>
    <t>GYSC0571719</t>
  </si>
  <si>
    <t>GYSC0571317</t>
  </si>
  <si>
    <t>GYATFH05711525</t>
  </si>
  <si>
    <t>龙湖冠寓-杭州奥体飞虹路店-200M/200元/三个月</t>
  </si>
  <si>
    <t>GYATFH05711201</t>
  </si>
  <si>
    <t>GYATFH05711336</t>
  </si>
  <si>
    <t>GYATFH05711527</t>
  </si>
  <si>
    <t>龙湖冠寓-杭州奥体飞虹路店-100M/380元/十二个月</t>
  </si>
  <si>
    <t>GYATFH0571708</t>
  </si>
  <si>
    <t>GYATFH05711317</t>
  </si>
  <si>
    <t>GYATFH05711036</t>
  </si>
  <si>
    <t>GYATFH05711215</t>
  </si>
  <si>
    <t>GYATFH0571501</t>
  </si>
  <si>
    <t>GYATFH05711023</t>
  </si>
  <si>
    <t>GYATFH0571521B</t>
  </si>
  <si>
    <t>GYSC0571808</t>
  </si>
  <si>
    <t>GYATFH05711327</t>
  </si>
  <si>
    <t>GYSC0571620</t>
  </si>
  <si>
    <t>GYDJD05711843</t>
  </si>
  <si>
    <t>GYDJD05711931</t>
  </si>
  <si>
    <t>GYDJD05712015</t>
  </si>
  <si>
    <t>GYDJD0571811</t>
  </si>
  <si>
    <t>GYDJD05711238</t>
  </si>
  <si>
    <t>GYDJD05711735</t>
  </si>
  <si>
    <t>GYSC0571932</t>
  </si>
  <si>
    <t>GYSC0571705</t>
  </si>
  <si>
    <t>GYSC05711109</t>
  </si>
  <si>
    <t>GYDJD05711502</t>
  </si>
  <si>
    <t>龙湖冠寓-杭州大江东义蓬店200M/300元/六个月</t>
  </si>
  <si>
    <t>GYDJD05711402</t>
  </si>
  <si>
    <t>GYDJD05712030</t>
  </si>
  <si>
    <t>GYDJD05711937</t>
  </si>
  <si>
    <t>GYDJD0571419</t>
  </si>
  <si>
    <t>GYSC0571715</t>
  </si>
  <si>
    <t>GYYLBH05711021</t>
  </si>
  <si>
    <t>GYSC0571718</t>
  </si>
  <si>
    <t>GYYLBH05711327</t>
  </si>
  <si>
    <t>GYHZHCD0571208</t>
  </si>
  <si>
    <t>GYHZHCD0571615</t>
  </si>
  <si>
    <t>龙湖冠寓-杭州火车东站店200M/300元/六个月</t>
  </si>
  <si>
    <t>GYHZHCD0571718</t>
  </si>
  <si>
    <t>龙湖冠寓-杭州火车东站店200M/80元/一个月</t>
  </si>
  <si>
    <t>GYATJJ05711101</t>
  </si>
  <si>
    <t>GYSC0571602</t>
  </si>
  <si>
    <t>GYATJJ05711215</t>
  </si>
  <si>
    <t>GYYLBH05711262</t>
  </si>
  <si>
    <t>GYHZHCD0571450</t>
  </si>
  <si>
    <t>GYDJD05711719</t>
  </si>
  <si>
    <t>GYDJD05711821</t>
  </si>
  <si>
    <t>GYSC0571649</t>
  </si>
  <si>
    <t>GYATJJ0571915</t>
  </si>
  <si>
    <t>GYXHKJY0571415</t>
  </si>
  <si>
    <t>龙湖冠寓-杭州西湖科技园店100M/220元/六个月</t>
  </si>
  <si>
    <t>GYATJJ05711010</t>
  </si>
  <si>
    <t>GYXHKJY0571411</t>
  </si>
  <si>
    <t>GYDJD05711106</t>
  </si>
  <si>
    <t>GYSC0571822</t>
  </si>
  <si>
    <t>GYSC0571848</t>
  </si>
  <si>
    <t>GYSC0571801</t>
  </si>
  <si>
    <t>GYSC0571902</t>
  </si>
  <si>
    <t>GYXHKJY0571522</t>
  </si>
  <si>
    <t>GYSC0571612</t>
  </si>
  <si>
    <t>GYSC0571929</t>
  </si>
  <si>
    <t>GYATFH05711241</t>
  </si>
  <si>
    <t>GYATFH05711415</t>
  </si>
  <si>
    <t>GYATFH0571919</t>
  </si>
  <si>
    <t>GYHZHCD0571742</t>
  </si>
  <si>
    <t>GYATFH05711433</t>
  </si>
  <si>
    <t>GYATFH05711028</t>
  </si>
  <si>
    <t>GYSC05711035</t>
  </si>
  <si>
    <t>GYYLBH05711349</t>
  </si>
  <si>
    <t>GYATJJ0571908</t>
  </si>
  <si>
    <t>GYATFH0571525A</t>
  </si>
  <si>
    <t>GYATJJ0571406</t>
  </si>
  <si>
    <t>GYHZHCD0571521</t>
  </si>
  <si>
    <t>GYHZHCD0571418</t>
  </si>
  <si>
    <t>GYSC0571958</t>
  </si>
  <si>
    <t>GYSC0571742</t>
  </si>
  <si>
    <t>GYDJD05711012</t>
  </si>
  <si>
    <t>GYDJD0571802</t>
  </si>
  <si>
    <t>GYDJD05711930</t>
  </si>
  <si>
    <t>GYSC0571935</t>
  </si>
  <si>
    <t>GYSC05711038</t>
  </si>
  <si>
    <t>GYSC0571416</t>
  </si>
  <si>
    <t>GYDJD05711037</t>
  </si>
  <si>
    <t>GYDJD05711027</t>
  </si>
  <si>
    <t>GYDJD0571522</t>
  </si>
  <si>
    <t>GYDJD05711622</t>
  </si>
  <si>
    <t>GYHZHCD0571346</t>
  </si>
  <si>
    <t>GYHZHCD0571437</t>
  </si>
  <si>
    <t>GYHZHCD0571305</t>
  </si>
  <si>
    <t>GYSC0571709</t>
  </si>
  <si>
    <t>GYDJD05711406</t>
  </si>
  <si>
    <t>GYSC0571340</t>
  </si>
  <si>
    <t>GYSC05711031</t>
  </si>
  <si>
    <t>GYDJD0571608</t>
  </si>
  <si>
    <t>GYDJD0571506</t>
  </si>
  <si>
    <t>GYDJD05711638</t>
  </si>
  <si>
    <t>GYSC0571751</t>
  </si>
  <si>
    <t>GYATJJ05711415</t>
  </si>
  <si>
    <t>GYXHKJY0571303</t>
  </si>
  <si>
    <t>GYYLBH05711110</t>
  </si>
  <si>
    <t>GYYLBH05711207</t>
  </si>
  <si>
    <t>GYDJD05711212</t>
  </si>
  <si>
    <t>GYATFH05711137</t>
  </si>
  <si>
    <t>GYXHKJY0571325</t>
  </si>
  <si>
    <t>GYATFH05711331</t>
  </si>
  <si>
    <t>GYATFH05711518</t>
  </si>
  <si>
    <t>GYATFH05711409</t>
  </si>
  <si>
    <t>GYDJD05711935</t>
  </si>
  <si>
    <t>GYSC05711062</t>
  </si>
  <si>
    <t>GYATFH0571806</t>
  </si>
  <si>
    <t>GYSC0571537</t>
  </si>
  <si>
    <t>GYATFH0571801</t>
  </si>
  <si>
    <t>GYATJJ05711906</t>
  </si>
  <si>
    <t>GYDJD05711921</t>
  </si>
  <si>
    <t>龙湖冠寓-杭州大江东义蓬店200M/80元/一个月</t>
  </si>
  <si>
    <t>GYATFH05711426</t>
  </si>
  <si>
    <t>GYSC0571301</t>
  </si>
  <si>
    <t>GYYLBH0571925</t>
  </si>
  <si>
    <t>GYYLBH05711232</t>
  </si>
  <si>
    <t>GYDJD0571408</t>
  </si>
  <si>
    <t>GYSC0571366</t>
  </si>
  <si>
    <t>GYDJD05711906</t>
  </si>
  <si>
    <t>GYSC05711152</t>
  </si>
  <si>
    <t>GYSC05711228</t>
  </si>
  <si>
    <t>GYDJD05711825</t>
  </si>
  <si>
    <t>GYSC0571841</t>
  </si>
  <si>
    <t>GYSC0571915</t>
  </si>
  <si>
    <t>GYYLBH05711118</t>
  </si>
  <si>
    <t>龙湖冠寓-杭州银隆百货店200M/300元/六个月</t>
  </si>
  <si>
    <t>GYDJD0571516</t>
  </si>
  <si>
    <t>GYDJD05711216</t>
  </si>
  <si>
    <t>GYDJD05711318</t>
  </si>
  <si>
    <t>GYSC0571456</t>
  </si>
  <si>
    <t>GYSC05711018</t>
  </si>
  <si>
    <t>GYYLBH05711133</t>
  </si>
  <si>
    <t>GYDJD05711303</t>
  </si>
  <si>
    <t>GYDJD0571412</t>
  </si>
  <si>
    <t>GYSC0571647</t>
  </si>
  <si>
    <t>GYSC0571373</t>
  </si>
  <si>
    <t>GYHZHCD0571315</t>
  </si>
  <si>
    <t>GYHZHCD0571725</t>
  </si>
  <si>
    <t>GYATJJ05711511</t>
  </si>
  <si>
    <t>GYDJD05711519</t>
  </si>
  <si>
    <t>GYDJD05711111</t>
  </si>
  <si>
    <t>GYDJD05711227</t>
  </si>
  <si>
    <t>GYDJD05711115</t>
  </si>
  <si>
    <t>GYHZHCD0571507</t>
  </si>
  <si>
    <t>GYHZHCD0571540</t>
  </si>
  <si>
    <t>GYDJD0571633</t>
  </si>
  <si>
    <t>GYHZHCD0571338</t>
  </si>
  <si>
    <t>GYXHKJY0571528</t>
  </si>
  <si>
    <t>龙湖冠寓-杭州西湖科技园店200M/510元/十二个月</t>
  </si>
  <si>
    <t>GYXHKJY0571312</t>
  </si>
  <si>
    <t>GYXHKJY0571502</t>
  </si>
  <si>
    <t>GYXHKJY0571127</t>
  </si>
  <si>
    <t>GYATJJ0571809</t>
  </si>
  <si>
    <t>GYHZHCD0571312</t>
  </si>
  <si>
    <t>GYDJD0571536</t>
  </si>
  <si>
    <t>GYDJD0571623</t>
  </si>
  <si>
    <t>GYDJD0571639</t>
  </si>
  <si>
    <t>GYSC05711047</t>
  </si>
  <si>
    <t>GYDJD05711422</t>
  </si>
  <si>
    <t>GYDJD05711908</t>
  </si>
  <si>
    <t>GYATJJ05711115</t>
  </si>
  <si>
    <t>GYSC05711151</t>
  </si>
  <si>
    <t>GYDJD05711741</t>
  </si>
  <si>
    <t>GYHZHCD0571707</t>
  </si>
  <si>
    <t>GYSC0571310</t>
  </si>
  <si>
    <t>GYDJD0571615</t>
  </si>
  <si>
    <t>GYATFH05711207</t>
  </si>
  <si>
    <t>GYATFH05711236</t>
  </si>
  <si>
    <t>GYATFH0571626A</t>
  </si>
  <si>
    <t>GYATFH05711435</t>
  </si>
  <si>
    <t>GYATFH0571601</t>
  </si>
  <si>
    <t>GYATFH05711509</t>
  </si>
  <si>
    <t>GYATFH05711423</t>
  </si>
  <si>
    <t>龙湖冠寓-杭州奥体飞虹路店-200M/300元/六个月</t>
  </si>
  <si>
    <t>GYATJJ05711406</t>
  </si>
  <si>
    <t>GYDJD0571717</t>
  </si>
  <si>
    <t>GYATFH05711007</t>
  </si>
  <si>
    <t>GYDJD0571525</t>
  </si>
  <si>
    <t>GYDJD0571722</t>
  </si>
  <si>
    <t>GYSC05711020</t>
  </si>
  <si>
    <t>GYDJD05711417</t>
  </si>
  <si>
    <t>GYSC0571553</t>
  </si>
  <si>
    <t>GYSC0571607</t>
  </si>
  <si>
    <t>GYSC0571426</t>
  </si>
  <si>
    <t>GYSC0571332</t>
  </si>
  <si>
    <t>GYSC0571859</t>
  </si>
  <si>
    <t>GYSC0571547</t>
  </si>
  <si>
    <t>GYSC0571745</t>
  </si>
  <si>
    <t>GYSC0571916</t>
  </si>
  <si>
    <t>GYDJD05711031</t>
  </si>
  <si>
    <t>GYSC0571455</t>
  </si>
  <si>
    <t>GYSC05711129</t>
  </si>
  <si>
    <t>GYSC05711211</t>
  </si>
  <si>
    <t>GYSC0571329</t>
  </si>
  <si>
    <t>GYDJD05711202</t>
  </si>
  <si>
    <t>GYYLBH05711366</t>
  </si>
  <si>
    <t>GYSC0571343</t>
  </si>
  <si>
    <t>GYYLBH0571860</t>
  </si>
  <si>
    <t>GYYLBH05711010</t>
  </si>
  <si>
    <t>GYSC05711252</t>
  </si>
  <si>
    <t>GYHZHCD0571452</t>
  </si>
  <si>
    <t>GYHZHCD0571317</t>
  </si>
  <si>
    <t>GYATJJ05711909</t>
  </si>
  <si>
    <t>龙湖冠寓-萧山金鸡店200M/300元/六个月</t>
  </si>
  <si>
    <t>GYATJJ05711607</t>
  </si>
  <si>
    <t>GYATJJ0571516</t>
  </si>
  <si>
    <t>GYATJJ05711116</t>
  </si>
  <si>
    <t>GYATJJ05711806</t>
  </si>
  <si>
    <t>GYHZHCD0571441</t>
  </si>
  <si>
    <t>GYSC0571427</t>
  </si>
  <si>
    <t>GYYLBH05711101</t>
  </si>
  <si>
    <t>GYATJJ0571610</t>
  </si>
  <si>
    <t>GYDJD05711822</t>
  </si>
  <si>
    <t>GYDJD05711110</t>
  </si>
  <si>
    <t>GYDJD0571703</t>
  </si>
  <si>
    <t>GYSC0571407</t>
  </si>
  <si>
    <t>GYYLBH0571931</t>
  </si>
  <si>
    <t>龙湖冠寓-杭州银隆百货店200M/200元/三个月</t>
  </si>
  <si>
    <t>GYSC05711246</t>
  </si>
  <si>
    <t>GYDJD0571911</t>
  </si>
  <si>
    <t>GYDJD0571629</t>
  </si>
  <si>
    <t>GYSC0571423</t>
  </si>
  <si>
    <t>GYDJD05712023</t>
  </si>
  <si>
    <t>GYYLBH0571902</t>
  </si>
  <si>
    <t>GYYLBH0571932</t>
  </si>
  <si>
    <t>GYDJD05711723</t>
  </si>
  <si>
    <t>GYYLBH05711006</t>
  </si>
  <si>
    <t>GYSC05711215</t>
  </si>
  <si>
    <t>GYDJD0571515</t>
  </si>
  <si>
    <t>GYATJJ0571405</t>
  </si>
  <si>
    <t>GYDJD05712027</t>
  </si>
  <si>
    <t>GYATJJ05711616</t>
  </si>
  <si>
    <t>GYDJD0571538</t>
  </si>
  <si>
    <t>GYDJD05711743</t>
  </si>
  <si>
    <t>GYXHKJY0571628</t>
  </si>
  <si>
    <t>GYATJJ0571803</t>
  </si>
  <si>
    <t>GYXHKJY0571516</t>
  </si>
  <si>
    <t>GYYLBH0571856</t>
  </si>
  <si>
    <t>GYDJD0571646</t>
  </si>
  <si>
    <t>GYATJJ05711211</t>
  </si>
  <si>
    <t>GYDJD05711312</t>
  </si>
  <si>
    <t>GYSC05711057</t>
  </si>
  <si>
    <t>GYHZHCD0571340</t>
  </si>
  <si>
    <t>GYATFH05711118</t>
  </si>
  <si>
    <t>GYATFH05711441</t>
  </si>
  <si>
    <t>龙湖冠寓-杭州奥体飞虹路店-200M/510元/十二个月</t>
  </si>
  <si>
    <t>GYATJJ05711107</t>
  </si>
  <si>
    <t>GYATFH05711408</t>
  </si>
  <si>
    <t>GYDJD05711732</t>
  </si>
  <si>
    <t>GYDJD05711315</t>
  </si>
  <si>
    <t>GYDJD0571935</t>
  </si>
  <si>
    <t>GYDJD0571825</t>
  </si>
  <si>
    <t>GYSC05711050</t>
  </si>
  <si>
    <t>GYSC05711240</t>
  </si>
  <si>
    <t>龙湖冠寓-杭州之江宋城店200M/510元/十二个月</t>
  </si>
  <si>
    <t>GYDJD0571816</t>
  </si>
  <si>
    <t>GYDJD05711022</t>
  </si>
  <si>
    <t>GYSC05711133</t>
  </si>
  <si>
    <t>GYSC0571517</t>
  </si>
  <si>
    <t>GYDJD0571901</t>
  </si>
  <si>
    <t>GYSC0571539</t>
  </si>
  <si>
    <t>GYDJD0571723</t>
  </si>
  <si>
    <t>GYSC0571906</t>
  </si>
  <si>
    <t>GYSC0571365</t>
  </si>
  <si>
    <t>GYYLBH05711260</t>
  </si>
  <si>
    <t>GYYLBH05711322</t>
  </si>
  <si>
    <t>GYSC0571610</t>
  </si>
  <si>
    <t>GYYLBH05711112</t>
  </si>
  <si>
    <t>GYSC0571326</t>
  </si>
  <si>
    <t>GYYLBH05711011</t>
  </si>
  <si>
    <t>GYSC0571636</t>
  </si>
  <si>
    <t>GYATJJ05711008</t>
  </si>
  <si>
    <t>GYYLBH05711308</t>
  </si>
  <si>
    <t>GYYLBH05711028</t>
  </si>
  <si>
    <t>GYDJD0571517</t>
  </si>
  <si>
    <t>GYXHKJY0571603</t>
  </si>
  <si>
    <t>GYHZHCD0571410</t>
  </si>
  <si>
    <t>GYDJD05712003</t>
  </si>
  <si>
    <t>GYDJD05711706</t>
  </si>
  <si>
    <t>GYATJJ05711106</t>
  </si>
  <si>
    <t>GYSC05711048</t>
  </si>
  <si>
    <t>GYDJD05711420</t>
  </si>
  <si>
    <t>GYATJJ05711515</t>
  </si>
  <si>
    <t>GYSC05711119</t>
  </si>
  <si>
    <t>GYYLBH05711328</t>
  </si>
  <si>
    <t>GYATJJ05711805</t>
  </si>
  <si>
    <t>GYSC05711010</t>
  </si>
  <si>
    <t>GYDJD0571819</t>
  </si>
  <si>
    <t>GYHZHCD0571212</t>
  </si>
  <si>
    <t>GYSC0571421</t>
  </si>
  <si>
    <t>GYSC05711218</t>
  </si>
  <si>
    <t>GYDJD05711730</t>
  </si>
  <si>
    <t>GYDJD05712009</t>
  </si>
  <si>
    <t>GYDJD05711846</t>
  </si>
  <si>
    <t>GYDJD05711219</t>
  </si>
  <si>
    <t>GYDJD05711302</t>
  </si>
  <si>
    <t>GYSC05711046</t>
  </si>
  <si>
    <t>GYYLBH05711025</t>
  </si>
  <si>
    <t>GYDJD0571420</t>
  </si>
  <si>
    <t>GYDJD05711616</t>
  </si>
  <si>
    <t>GYATJJ05711817</t>
  </si>
  <si>
    <t>GYHZHCD0571426</t>
  </si>
  <si>
    <t>GYDJD05711909</t>
  </si>
  <si>
    <t>GYDJD05711505</t>
  </si>
  <si>
    <t>GYXHKJY0571336</t>
  </si>
  <si>
    <t>GYXHKJY0571322</t>
  </si>
  <si>
    <t>龙湖冠寓-杭州西湖科技园店200M/80元/一个月</t>
  </si>
  <si>
    <t>GYXHKJY0571433</t>
  </si>
  <si>
    <t>GYDJD05711733</t>
  </si>
  <si>
    <t>GYXHKJY0571202</t>
  </si>
  <si>
    <t>GYDJD05711325</t>
  </si>
  <si>
    <t>GYDJD05711826</t>
  </si>
  <si>
    <t>GYYLBH0571958</t>
  </si>
  <si>
    <t>GYATYF05711633</t>
  </si>
  <si>
    <t>GYATYF05711911</t>
  </si>
  <si>
    <t>龙湖冠寓-杭州奥体盈丰路店-100M/380元/十二个月</t>
  </si>
  <si>
    <t>GYATYF05711908</t>
  </si>
  <si>
    <t>GYDJD05711602</t>
  </si>
  <si>
    <t>GYHZHCD0571448</t>
  </si>
  <si>
    <t>GYSC0571351</t>
  </si>
  <si>
    <t>GYDJD0571712</t>
  </si>
  <si>
    <t>GYDJD0571622</t>
  </si>
  <si>
    <t>GYXHKJY0571419</t>
  </si>
  <si>
    <t>GYSC0571507</t>
  </si>
  <si>
    <t>GYATYF05712423</t>
  </si>
  <si>
    <t>GYATYF05711811</t>
  </si>
  <si>
    <t>龙湖冠寓-杭州奥体盈丰路店-100M/150元/三个月</t>
  </si>
  <si>
    <t>GYATYF05712027</t>
  </si>
  <si>
    <t>GYATYF05713901</t>
  </si>
  <si>
    <t>龙湖冠寓-杭州奥体盈丰路店-100M/220元/六个月</t>
  </si>
  <si>
    <t>GYSC0571358</t>
  </si>
  <si>
    <t>GYSC0571811</t>
  </si>
  <si>
    <t>GYATFH0571627A</t>
  </si>
  <si>
    <t>GYATFH05711039</t>
  </si>
  <si>
    <t>GYATYF05712829</t>
  </si>
  <si>
    <t>GYDJD05711926</t>
  </si>
  <si>
    <t>GYDJD0571508</t>
  </si>
  <si>
    <t>GYYLBH05711145</t>
  </si>
  <si>
    <t>GYYLBH05711206</t>
  </si>
  <si>
    <t>GYSC0571732</t>
  </si>
  <si>
    <t>GYSC0571527</t>
  </si>
  <si>
    <t>GYDJD05711128</t>
  </si>
  <si>
    <t>GYDJD05711431</t>
  </si>
  <si>
    <t>GYDJD0571902</t>
  </si>
  <si>
    <t>GYDJD0571509</t>
  </si>
  <si>
    <t>GYDJD05711432</t>
  </si>
  <si>
    <t>GYDJD05711123</t>
  </si>
  <si>
    <t>GYDJD05711633</t>
  </si>
  <si>
    <t>GYDJD05711712</t>
  </si>
  <si>
    <t>GYDJD05711911</t>
  </si>
  <si>
    <t>GYDJD0571837</t>
  </si>
  <si>
    <t>GYDJD0571617</t>
  </si>
  <si>
    <t>GYDJD05711428</t>
  </si>
  <si>
    <t>GYDJD05711025</t>
  </si>
  <si>
    <t>GYDJD05711729</t>
  </si>
  <si>
    <t>GYSC0571457</t>
  </si>
  <si>
    <t>GYYLBH05711060</t>
  </si>
  <si>
    <t>GYSC05711156</t>
  </si>
  <si>
    <t>GYATYF05712738</t>
  </si>
  <si>
    <t>龙湖冠寓-杭州奥体盈丰路店-200M/200元/三个月</t>
  </si>
  <si>
    <t>GYATYF05711919</t>
  </si>
  <si>
    <t>GYATYF05712033</t>
  </si>
  <si>
    <t>GYSC05711210</t>
  </si>
  <si>
    <t>GYATYF05712003</t>
  </si>
  <si>
    <t>GYSC0571710</t>
  </si>
  <si>
    <t>GYATYF05711903</t>
  </si>
  <si>
    <t>GYATYF05713706</t>
  </si>
  <si>
    <t>GYATYF05714022</t>
  </si>
  <si>
    <t>GYHZHCD0571343</t>
  </si>
  <si>
    <t>GYATYF05711329</t>
  </si>
  <si>
    <t>GYATYF05711735</t>
  </si>
  <si>
    <t>GYYLBH05711130</t>
  </si>
  <si>
    <t>GYHZHCD0571626</t>
  </si>
  <si>
    <t>GYDJD05711533</t>
  </si>
  <si>
    <t>GYATJJ05711807</t>
  </si>
  <si>
    <t>GYSC05711045</t>
  </si>
  <si>
    <t>GYSC0571703</t>
  </si>
  <si>
    <t>GYHZHCD0571349</t>
  </si>
  <si>
    <t>GYATYF05712719</t>
  </si>
  <si>
    <t>GYATFH0571816</t>
  </si>
  <si>
    <t>GYATYF0571805A</t>
  </si>
  <si>
    <t>GYATYF05713528</t>
  </si>
  <si>
    <t>GYATYF05712827</t>
  </si>
  <si>
    <t>GYATYF05712707</t>
  </si>
  <si>
    <t>GYATFH0571722</t>
  </si>
  <si>
    <t>GYATFH05711539</t>
  </si>
  <si>
    <t>GYYLBH05711222</t>
  </si>
  <si>
    <t>GYATYF05713638</t>
  </si>
  <si>
    <t>GYATYF05711907</t>
  </si>
  <si>
    <t>龙湖冠寓-杭州奥体盈丰路店-200M/80元/一个月</t>
  </si>
  <si>
    <t>GYATJJ05711811</t>
  </si>
  <si>
    <t>GYXHKJY0571509</t>
  </si>
  <si>
    <t>GYDJD05711628</t>
  </si>
  <si>
    <t>GYATFH05711230</t>
  </si>
  <si>
    <t>GYATYF05712505</t>
  </si>
  <si>
    <t>GYATYF05712703</t>
  </si>
  <si>
    <t>GYSC05711108</t>
  </si>
  <si>
    <t>GYSC0571851</t>
  </si>
  <si>
    <t>GYDJD05711235</t>
  </si>
  <si>
    <t>GYATFH05711213</t>
  </si>
  <si>
    <t>GYATFH0571729</t>
  </si>
  <si>
    <t>GYXHKJY0571233</t>
  </si>
  <si>
    <t>GYXHKJY0571428</t>
  </si>
  <si>
    <t>GYATYF0571726B</t>
  </si>
  <si>
    <t>GYATYF05712116</t>
  </si>
  <si>
    <t>GYATYF05713238</t>
  </si>
  <si>
    <t>GYATYF05711729</t>
  </si>
  <si>
    <t>GYATYF05712331</t>
  </si>
  <si>
    <t>GYATYF0571709B</t>
  </si>
  <si>
    <t>GYDJD05711619</t>
  </si>
  <si>
    <t>GYATYF05712538</t>
  </si>
  <si>
    <t>GYATYF05711236</t>
  </si>
  <si>
    <t>GYATYF05712135</t>
  </si>
  <si>
    <t>GYATYF05712420</t>
  </si>
  <si>
    <t>GYDJD05711017</t>
  </si>
  <si>
    <t>GYATJJ05711915</t>
  </si>
  <si>
    <t>GYATYF05712131</t>
  </si>
  <si>
    <t>GYHZHCD0571727</t>
  </si>
  <si>
    <t>GYATFH0571823</t>
  </si>
  <si>
    <t>GYATFH0571912</t>
  </si>
  <si>
    <t>GYATYF05712122</t>
  </si>
  <si>
    <t>GYATYF05713727</t>
  </si>
  <si>
    <t>GYATYF05712020</t>
  </si>
  <si>
    <t>GYSC0571448</t>
  </si>
  <si>
    <t>GYDJD0571928</t>
  </si>
  <si>
    <t>GYDJD05711121</t>
  </si>
  <si>
    <t>GYSC05711112</t>
  </si>
  <si>
    <t>GYSC0571752</t>
  </si>
  <si>
    <t>GYSC0571630</t>
  </si>
  <si>
    <t>GYSC0571910</t>
  </si>
  <si>
    <t>GYATYF05713615</t>
  </si>
  <si>
    <t>GYATYF05712723</t>
  </si>
  <si>
    <t>龙湖冠寓-杭州奥体盈丰路店-200M/380元/六个月</t>
  </si>
  <si>
    <t>GYATYF05713209</t>
  </si>
  <si>
    <t>GYATYF05711317</t>
  </si>
  <si>
    <t>GYATYF0571718B</t>
  </si>
  <si>
    <t>GYATYF05713330</t>
  </si>
  <si>
    <t>GYATYF05712807</t>
  </si>
  <si>
    <t>GYATYF05711518</t>
  </si>
  <si>
    <t>GYATYF05711733</t>
  </si>
  <si>
    <t>GYATYF05714122</t>
  </si>
  <si>
    <t>GYATYF05713119</t>
  </si>
  <si>
    <t>GYDJD0571839</t>
  </si>
  <si>
    <t>GYSC0571739</t>
  </si>
  <si>
    <t>GYATYF05712136</t>
  </si>
  <si>
    <t>GYSC05711248</t>
  </si>
  <si>
    <t>GYDJD05711416</t>
  </si>
  <si>
    <t>GYATJJ05711903</t>
  </si>
  <si>
    <t>GYATFH0571832</t>
  </si>
  <si>
    <t>GYXHKJY0571308</t>
  </si>
  <si>
    <t>GYHZHCD0571510</t>
  </si>
  <si>
    <t>GYYLBH05711317</t>
  </si>
  <si>
    <t>GYSC0571308</t>
  </si>
  <si>
    <t>GYATYF05712015</t>
  </si>
  <si>
    <t>GYDJD05711812</t>
  </si>
  <si>
    <t>GYSC0571912</t>
  </si>
  <si>
    <t>GYDJD05711840</t>
  </si>
  <si>
    <t>GYATFH0571630A</t>
  </si>
  <si>
    <t>GYATYF05712816</t>
  </si>
  <si>
    <t>GYATFH0571513</t>
  </si>
  <si>
    <t>GYATYF05712329</t>
  </si>
  <si>
    <t>GYATFH05711138</t>
  </si>
  <si>
    <t>GYATFH05711501</t>
  </si>
  <si>
    <t>GYATYF05712732</t>
  </si>
  <si>
    <t>GYATYF05712809</t>
  </si>
  <si>
    <t>GYATYF05712717</t>
  </si>
  <si>
    <t>GYYLBH0571812</t>
  </si>
  <si>
    <t>GYATYF05712611</t>
  </si>
  <si>
    <t>GYATFH0571522B</t>
  </si>
  <si>
    <t>GYATYF05712129</t>
  </si>
  <si>
    <t>GYATYF05712417</t>
  </si>
  <si>
    <t>GYDJD0571707</t>
  </si>
  <si>
    <t>GYATYF0571936</t>
  </si>
  <si>
    <t>GYHZHCD0571307</t>
  </si>
  <si>
    <t>GYATFH0571519A</t>
  </si>
  <si>
    <t>GYATYF05712833</t>
  </si>
  <si>
    <t>GYATYF05711532</t>
  </si>
  <si>
    <t>GYATJJ0571517</t>
  </si>
  <si>
    <t>GYXHKJY0571618</t>
  </si>
  <si>
    <t>GYSC05711136</t>
  </si>
  <si>
    <t>GYATYF05711201</t>
  </si>
  <si>
    <t>GYATFH05711511</t>
  </si>
  <si>
    <t>GYXHKJY0571235</t>
  </si>
  <si>
    <t>GYYLBH05711105</t>
  </si>
  <si>
    <t>GYYLBH05711313</t>
  </si>
  <si>
    <t>GYYLBH0571919</t>
  </si>
  <si>
    <t>GYATYF05712507</t>
  </si>
  <si>
    <t>GYSC0571440</t>
  </si>
  <si>
    <t>GYSC0571949</t>
  </si>
  <si>
    <t>GYSC05711231</t>
  </si>
  <si>
    <t>GYSC0571335</t>
  </si>
  <si>
    <t>GYATFH05711309</t>
  </si>
  <si>
    <t>GYSC0571629</t>
  </si>
  <si>
    <t>GYATJJ05711910</t>
  </si>
  <si>
    <t>GYATYF0571927</t>
  </si>
  <si>
    <t>GYATYF05713723</t>
  </si>
  <si>
    <t>GYATYF05714116</t>
  </si>
  <si>
    <t>GYATYF05711725</t>
  </si>
  <si>
    <t>GYATYF05713230</t>
  </si>
  <si>
    <t>GYATFH0571938</t>
  </si>
  <si>
    <t>GYATYF05713821</t>
  </si>
  <si>
    <t>GYATYF05712403</t>
  </si>
  <si>
    <t>GYATYF05711120</t>
  </si>
  <si>
    <t>GYATYF05711338</t>
  </si>
  <si>
    <t>GYATYF05712535</t>
  </si>
  <si>
    <t>GYXHKJY0571527</t>
  </si>
  <si>
    <t>龙湖冠寓-杭州西湖科技园店200M/300元/六个月</t>
  </si>
  <si>
    <t>GYATYF05712720</t>
  </si>
  <si>
    <t>GYATFH0571633A</t>
  </si>
  <si>
    <t>GYATYF05711523</t>
  </si>
  <si>
    <t>GYATYF0571803B</t>
  </si>
  <si>
    <t>GYDJD0571920</t>
  </si>
  <si>
    <t>GYHZHCD0571442</t>
  </si>
  <si>
    <t>GYATFH05711443</t>
  </si>
  <si>
    <t>GYATYF05714102</t>
  </si>
  <si>
    <t>GYATFH0571829</t>
  </si>
  <si>
    <t>GYDJD05711509</t>
  </si>
  <si>
    <t>GYATYF05711037</t>
  </si>
  <si>
    <t>GYDJD05711910</t>
  </si>
  <si>
    <t>GYSC05711220</t>
  </si>
  <si>
    <t>GYYLBH05711356</t>
  </si>
  <si>
    <t>GYATYF05712028</t>
  </si>
  <si>
    <t>GYDJD05711941</t>
  </si>
  <si>
    <t>GYHZHCD0571511</t>
  </si>
  <si>
    <t>GYATFH05711210</t>
  </si>
  <si>
    <t>GYATYF05713811</t>
  </si>
  <si>
    <t>GYATYF0571807</t>
  </si>
  <si>
    <t>GYATYF0571727A</t>
  </si>
  <si>
    <t>GYATYF05711308</t>
  </si>
  <si>
    <t>GYATYF05712212</t>
  </si>
  <si>
    <t>GYSC05711241</t>
  </si>
  <si>
    <t>GYATYF05712508</t>
  </si>
  <si>
    <t>GYATYF05711509</t>
  </si>
  <si>
    <t>GYDJD05711946</t>
  </si>
  <si>
    <t>GYATYF05712317</t>
  </si>
  <si>
    <t>GYATFH0571916</t>
  </si>
  <si>
    <t>GYYLBH0571807</t>
  </si>
  <si>
    <t>GYDJD05711407</t>
  </si>
  <si>
    <t>GYSC0571933</t>
  </si>
  <si>
    <t>GYATYF0571812</t>
  </si>
  <si>
    <t>GYYLBH05711352</t>
  </si>
  <si>
    <t>GYATYF05713807</t>
  </si>
  <si>
    <t>GYATJJ05711110</t>
  </si>
  <si>
    <t>GYATYF05712627</t>
  </si>
  <si>
    <t>GYXHKJY0571605</t>
  </si>
  <si>
    <t>GYATYF05711217</t>
  </si>
  <si>
    <t>GYATFH05711442</t>
  </si>
  <si>
    <t>GYATFH0571726</t>
  </si>
  <si>
    <t>GYATFH05711012</t>
  </si>
  <si>
    <t>GYYLBH0571937</t>
  </si>
  <si>
    <t>GYATYF0571915</t>
  </si>
  <si>
    <t>GYATYF05711602</t>
  </si>
  <si>
    <t>GYATYF05712531</t>
  </si>
  <si>
    <t>GYYLBH05711340</t>
  </si>
  <si>
    <t>GYATYF05711603</t>
  </si>
  <si>
    <t>GYATYF05711538</t>
  </si>
  <si>
    <t>GYATJJ0571609</t>
  </si>
  <si>
    <t>GYATYF05712706</t>
  </si>
  <si>
    <t>GYDJD05711611</t>
  </si>
  <si>
    <t>GYATYF05712635</t>
  </si>
  <si>
    <t>GYDJD05711436</t>
  </si>
  <si>
    <t>GYATYF05712435</t>
  </si>
  <si>
    <t>GYDJD05711426</t>
  </si>
  <si>
    <t>GYDJD05711427</t>
  </si>
  <si>
    <t>GYYLBH0571947</t>
  </si>
  <si>
    <t>GYATFH05711523</t>
  </si>
  <si>
    <t>GYDJD0571711</t>
  </si>
  <si>
    <t>GYATFH05711338</t>
  </si>
  <si>
    <t>GYATFH0571628A</t>
  </si>
  <si>
    <t>GYATFH05711410</t>
  </si>
  <si>
    <t>GYYLBH05711008</t>
  </si>
  <si>
    <t>GYATFH05711202</t>
  </si>
  <si>
    <t>GYSC05711118</t>
  </si>
  <si>
    <t>GYSC0571918</t>
  </si>
  <si>
    <t>GYDJD05711237</t>
  </si>
  <si>
    <t>GYYLBH0571820</t>
  </si>
  <si>
    <t>GYATJJ05711202</t>
  </si>
  <si>
    <t>GYATFH05711517</t>
  </si>
  <si>
    <t>GYDJD05711118</t>
  </si>
  <si>
    <t>GYYLBH05711321</t>
  </si>
  <si>
    <t>GYXHKJY0571602</t>
  </si>
  <si>
    <t>GYYLBH05711247</t>
  </si>
  <si>
    <t>GYDJD05711109</t>
  </si>
  <si>
    <t>GYATFH0571826</t>
  </si>
  <si>
    <t>GYSC0571520</t>
  </si>
  <si>
    <t>GYATYF05711125</t>
  </si>
  <si>
    <t>GYDJD05711626</t>
  </si>
  <si>
    <t>GYYLBH0571823</t>
  </si>
  <si>
    <t>GYSC0571623</t>
  </si>
  <si>
    <t>GYXHKJY0571630</t>
  </si>
  <si>
    <t>GYYLBH0571941</t>
  </si>
  <si>
    <t>GYDJD05711005</t>
  </si>
  <si>
    <t>GYDJD0571609</t>
  </si>
  <si>
    <t>GYATFH0571835</t>
  </si>
  <si>
    <t>GYATYF05712107</t>
  </si>
  <si>
    <t>GYATYF05711712</t>
  </si>
  <si>
    <t>GYATYF05712518</t>
  </si>
  <si>
    <t>GYYLBH0571842</t>
  </si>
  <si>
    <t>GYYLBH05711002</t>
  </si>
  <si>
    <t>GYYLBH05711162</t>
  </si>
  <si>
    <t>GYYLBH05711108</t>
  </si>
  <si>
    <t>GYATJJ0571912</t>
  </si>
  <si>
    <t>GYYLBH0571966</t>
  </si>
  <si>
    <t>GYATYF05712437</t>
  </si>
  <si>
    <t>GYATYF05711917</t>
  </si>
  <si>
    <t>GYYLBH05711360</t>
  </si>
  <si>
    <t>GYATYF05711109</t>
  </si>
  <si>
    <t>GYATYF05712330</t>
  </si>
  <si>
    <t>GYATFH05711135</t>
  </si>
  <si>
    <t>GYATYF05712202</t>
  </si>
  <si>
    <t>GYXHKJY0571217</t>
  </si>
  <si>
    <t>GYATYF05712419</t>
  </si>
  <si>
    <t>GYATYF05713622</t>
  </si>
  <si>
    <t>GYATYF05712120</t>
  </si>
  <si>
    <t>GYATYF05713730</t>
  </si>
  <si>
    <t>GYATYF05711821</t>
  </si>
  <si>
    <t>GYATYF05712016</t>
  </si>
  <si>
    <t>GYATYF05712731</t>
  </si>
  <si>
    <t>GYATYF05712511</t>
  </si>
  <si>
    <t>GYATYF05712238</t>
  </si>
  <si>
    <t>GYATYF05712305</t>
  </si>
  <si>
    <t>GYATJJ0571703</t>
  </si>
  <si>
    <t>GYYLBH05711316</t>
  </si>
  <si>
    <t>GYATJJ05711317</t>
  </si>
  <si>
    <t>GYATYF05712323</t>
  </si>
  <si>
    <t>GYATFH0571605</t>
  </si>
  <si>
    <t>GYHZHCD0571111</t>
  </si>
  <si>
    <t>GYSC05711058</t>
  </si>
  <si>
    <t>GYATYF05712108</t>
  </si>
  <si>
    <t>GYATYF05712408</t>
  </si>
  <si>
    <t>GYATYF05713703</t>
  </si>
  <si>
    <t>GYATYF05712223</t>
  </si>
  <si>
    <t>GYATYF0571902</t>
  </si>
  <si>
    <t>GYATYF05711726</t>
  </si>
  <si>
    <t>GYATYF05711320</t>
  </si>
  <si>
    <t>GYATYF05711328</t>
  </si>
  <si>
    <t>GYATYF05714201</t>
  </si>
  <si>
    <t>GYATYF05711108</t>
  </si>
  <si>
    <t>GYATYF05712021</t>
  </si>
  <si>
    <t>GYATYF05712103</t>
  </si>
  <si>
    <t>GYATYF05712823</t>
  </si>
  <si>
    <t>GYATYF05712406</t>
  </si>
  <si>
    <t>GYATYF05712117</t>
  </si>
  <si>
    <t>GYSC0571536</t>
  </si>
  <si>
    <t>GYATYF05714125</t>
  </si>
  <si>
    <t>GYATYF05712233</t>
  </si>
  <si>
    <t>GYDJD05711220</t>
  </si>
  <si>
    <t>GYATFH0571628B</t>
  </si>
  <si>
    <t>GYDJD05711820</t>
  </si>
  <si>
    <t>GYATYF05713726</t>
  </si>
  <si>
    <t>GYYLBH05711001</t>
  </si>
  <si>
    <t>GYATYF05711015</t>
  </si>
  <si>
    <t>GYATYF05712429</t>
  </si>
  <si>
    <t>GYATYF05711717</t>
  </si>
  <si>
    <t>GYATYF05713915</t>
  </si>
  <si>
    <t>GYHZHCD0571106</t>
  </si>
  <si>
    <t>GYDJD0571605</t>
  </si>
  <si>
    <t>GYYLBH05711248</t>
  </si>
  <si>
    <t>GYATYF05714019</t>
  </si>
  <si>
    <t>GYHZHCD0571506</t>
  </si>
  <si>
    <t>GYATYF0571805B</t>
  </si>
  <si>
    <t>GYYLBH05711125</t>
  </si>
  <si>
    <t>GYDJD0571903</t>
  </si>
  <si>
    <t>GYATYF05712220</t>
  </si>
  <si>
    <t>GYATFH05711302</t>
  </si>
  <si>
    <t>GYDJD0571930</t>
  </si>
  <si>
    <t>GYDJD05711933</t>
  </si>
  <si>
    <t>GYATYF05714208</t>
  </si>
  <si>
    <t>GYATYF05711622</t>
  </si>
  <si>
    <t>GYATYF05713725</t>
  </si>
  <si>
    <t>GYATYF05711936</t>
  </si>
  <si>
    <t>GYSC05711051</t>
  </si>
  <si>
    <t>GYATJJ05711203</t>
  </si>
  <si>
    <t>GYYLBH0571818</t>
  </si>
  <si>
    <t>GYATFH0571510</t>
  </si>
  <si>
    <t>GYSC05711223</t>
  </si>
  <si>
    <t>GYSC0571355</t>
  </si>
  <si>
    <t>GYDJD05711627</t>
  </si>
  <si>
    <t>GYDJD05711739</t>
  </si>
  <si>
    <t>GYYLBH0571830</t>
  </si>
  <si>
    <t>GYSC0571823</t>
  </si>
  <si>
    <t>GYYLBH05711012</t>
  </si>
  <si>
    <t>GYYLBH05711009</t>
  </si>
  <si>
    <t>GYYLBH05711139</t>
  </si>
  <si>
    <t>GYSC05711235</t>
  </si>
  <si>
    <t>龙湖冠寓-杭州之江宋城店200M/200元/三个月</t>
  </si>
  <si>
    <t>GYATJJ05711816</t>
  </si>
  <si>
    <t>GYSC05711159</t>
  </si>
  <si>
    <t>GYSC0571327</t>
  </si>
  <si>
    <t>GYYLBH05711070</t>
  </si>
  <si>
    <t>GYSC0571529</t>
  </si>
  <si>
    <t>GYSC0571728</t>
  </si>
  <si>
    <t>GYYLBH0571917</t>
  </si>
  <si>
    <t>GYSC0571731</t>
  </si>
  <si>
    <t>GYSC0571415</t>
  </si>
  <si>
    <t>GYSC0571656</t>
  </si>
  <si>
    <t>GYSC0571436</t>
  </si>
  <si>
    <t>GYSC05711117</t>
  </si>
  <si>
    <t>GYSC05711116</t>
  </si>
  <si>
    <t>GYYLBH05711227</t>
  </si>
  <si>
    <t>GYSC05711121</t>
  </si>
  <si>
    <t>GYDJD0571818</t>
  </si>
  <si>
    <t>GYATJJ05711207</t>
  </si>
  <si>
    <t>GYATJJ05711707</t>
  </si>
  <si>
    <t>GYSC05711206</t>
  </si>
  <si>
    <t>GYSC05711148</t>
  </si>
  <si>
    <t>GYSC05711009</t>
  </si>
  <si>
    <t>GYXHKJY0571321</t>
  </si>
  <si>
    <t>GYSC0571425</t>
  </si>
  <si>
    <t>GYATFH0571908</t>
  </si>
  <si>
    <t>GYSC0571939</t>
  </si>
  <si>
    <t>GYSC05711140</t>
  </si>
  <si>
    <t>龙湖冠寓-杭州之江宋城店200M/300元/六个月</t>
  </si>
  <si>
    <t>GYSC05711207</t>
  </si>
  <si>
    <t>GYDJD05711020</t>
  </si>
  <si>
    <t>GYYLBH05711210</t>
  </si>
  <si>
    <t>GYATJJ05711003</t>
  </si>
  <si>
    <t>GYATJJ05711001</t>
  </si>
  <si>
    <t>GYATJJ05711016</t>
  </si>
  <si>
    <t>GYYLBH05711346</t>
  </si>
  <si>
    <t>GYSC0571433</t>
  </si>
  <si>
    <t>GYXHKJY0571531</t>
  </si>
  <si>
    <t>GYXHKJY0571423</t>
  </si>
  <si>
    <t>GYXHKJY0571232</t>
  </si>
  <si>
    <t>GYSC0571312</t>
  </si>
  <si>
    <t>GYSC0571840</t>
  </si>
  <si>
    <t>GYSC05711131</t>
  </si>
  <si>
    <t>GYSC0571346</t>
  </si>
  <si>
    <t>GYYLBH0571813</t>
  </si>
  <si>
    <t>GYATJJ05711407</t>
  </si>
  <si>
    <t>GYATJJ05711503</t>
  </si>
  <si>
    <t>GYATJJ05711803</t>
  </si>
  <si>
    <t>GYSC0571747</t>
  </si>
  <si>
    <t>GYATJJ05711315</t>
  </si>
  <si>
    <t>GYXHKJY0571201</t>
  </si>
  <si>
    <t>GYXHKJY0571520</t>
  </si>
  <si>
    <t>GYATJJ05711916</t>
  </si>
  <si>
    <t>GYATJJ0571817</t>
  </si>
  <si>
    <t>GYATJJ0571716</t>
  </si>
  <si>
    <t>GYSC05711127</t>
  </si>
  <si>
    <t>GYSC05711040</t>
  </si>
  <si>
    <t>GYDJD05711608</t>
  </si>
  <si>
    <t>GYSC0571618</t>
  </si>
  <si>
    <t>GYSC05711026</t>
  </si>
  <si>
    <t>GYSC0571450</t>
  </si>
  <si>
    <t>GYSC0571717</t>
  </si>
  <si>
    <t>GYSC05711032</t>
  </si>
  <si>
    <t>GYSC0571627</t>
  </si>
  <si>
    <t>GYYLBH05711050</t>
  </si>
  <si>
    <t>GYYLBH0571819</t>
  </si>
  <si>
    <t>GYYLBH05711335</t>
  </si>
  <si>
    <t>GYYLBH05711205</t>
  </si>
  <si>
    <t>GYATJJ05711212</t>
  </si>
  <si>
    <t>GYATJJ0571801</t>
  </si>
  <si>
    <t>GYATJJ0571705</t>
  </si>
  <si>
    <t>GYYLBH05711342</t>
  </si>
  <si>
    <t>GYDJD0571812</t>
  </si>
  <si>
    <t>GYSC0571621</t>
  </si>
  <si>
    <t>GYATJJ0571816</t>
  </si>
  <si>
    <t>GYATJJ0571905</t>
  </si>
  <si>
    <t>GYATJJ0571909</t>
  </si>
  <si>
    <t>GYATJJ05711617</t>
  </si>
  <si>
    <t>GYSC0571817</t>
  </si>
  <si>
    <t>GYXHKJY0571106</t>
  </si>
  <si>
    <t>GYXHKJY0571631</t>
  </si>
  <si>
    <t>GYXHKJY0571512</t>
  </si>
  <si>
    <t>GYSC05711257</t>
  </si>
  <si>
    <t>GYSC0571720</t>
  </si>
  <si>
    <t>GYSC0571835</t>
  </si>
  <si>
    <t>GYSC0571729</t>
  </si>
  <si>
    <t>GYDJD05712026</t>
  </si>
  <si>
    <t>GYYLBH0571935</t>
  </si>
  <si>
    <t>GYSC05711021</t>
  </si>
  <si>
    <t>GYHZHCD0571525</t>
  </si>
  <si>
    <t>GYHZHCD0571451</t>
  </si>
  <si>
    <t>GYHZHCD0571447</t>
  </si>
  <si>
    <t>GYATJJ0571617</t>
  </si>
  <si>
    <t>GYXHKJY0571432</t>
  </si>
  <si>
    <t>GYXHKJY0571611</t>
  </si>
  <si>
    <t>GYXHKJY0571420</t>
  </si>
  <si>
    <t>GYXHKJY0571612</t>
  </si>
  <si>
    <t>GYATJJ05711506</t>
  </si>
  <si>
    <t>GYATFH05711535</t>
  </si>
  <si>
    <t>GYATFH0571721</t>
  </si>
  <si>
    <t>GYATFH0571507</t>
  </si>
  <si>
    <t>GYATFH0571941</t>
  </si>
  <si>
    <t>GYATFH0571508</t>
  </si>
  <si>
    <t>GYATFH0571529A</t>
  </si>
  <si>
    <t>GYATFH05711411</t>
  </si>
  <si>
    <t>GYATFH0571843</t>
  </si>
  <si>
    <t>GYATFH0571505</t>
  </si>
  <si>
    <t>GYATFH0571703</t>
  </si>
  <si>
    <t>GYATFH05711506</t>
  </si>
  <si>
    <t>GYATFH05711405</t>
  </si>
  <si>
    <t>GYATFH05711528</t>
  </si>
  <si>
    <t>GYATFH05711335</t>
  </si>
  <si>
    <t>GYATFH05711541</t>
  </si>
  <si>
    <t>GYATFH05711008</t>
  </si>
  <si>
    <t>GYHZHCD0571453</t>
  </si>
  <si>
    <t>GYHZHCD0571505</t>
  </si>
  <si>
    <t>GYHZHCD0571705</t>
  </si>
  <si>
    <t>GYHZHCD0571120</t>
  </si>
  <si>
    <t>GYHZHCD0571127</t>
  </si>
  <si>
    <t>GYHZHCD0571722</t>
  </si>
  <si>
    <t>GYHZHCD0571719</t>
  </si>
  <si>
    <t>GYATJJ05711709</t>
  </si>
  <si>
    <t>GYXHKJY05711LJF1</t>
  </si>
  <si>
    <t>GYXHKJY05711LJF2</t>
  </si>
  <si>
    <t>GYHZHCD0571520</t>
  </si>
  <si>
    <t>GYATFH0571629A</t>
  </si>
  <si>
    <t>GYATFH0571739</t>
  </si>
  <si>
    <t>GYATFH0571933</t>
  </si>
  <si>
    <t>GYATFH05711312</t>
  </si>
  <si>
    <t>GYATFH05711031</t>
  </si>
  <si>
    <t>GYATFH05711106</t>
  </si>
  <si>
    <t>GYATFH0571516</t>
  </si>
  <si>
    <t>GYATFH05711232</t>
  </si>
  <si>
    <t>GYATFH05711125</t>
  </si>
  <si>
    <t>GYATFH0571819</t>
  </si>
  <si>
    <t>GYATFH0571719</t>
  </si>
  <si>
    <t>GYATFH05711421</t>
  </si>
  <si>
    <t>GYATFH0571522A</t>
  </si>
  <si>
    <t>GYATFH0571833</t>
  </si>
  <si>
    <t>GYATFH05711005</t>
  </si>
  <si>
    <t>GYATFH05711115</t>
  </si>
  <si>
    <t>GYATFH0571808</t>
  </si>
  <si>
    <t>GYATFH0571622</t>
  </si>
  <si>
    <t>GYATFH05711143</t>
  </si>
  <si>
    <t>GYATFH0571515</t>
  </si>
  <si>
    <t>GYATFH05711403</t>
  </si>
  <si>
    <t>GYATFH05711307</t>
  </si>
  <si>
    <t>GYATFH0571717</t>
  </si>
  <si>
    <t>GYATFH05711042</t>
  </si>
  <si>
    <t>GYATFH05711132</t>
  </si>
  <si>
    <t>GYATFH0571820</t>
  </si>
  <si>
    <t>GYATFH05711543</t>
  </si>
  <si>
    <t>GYATFH05711043</t>
  </si>
  <si>
    <t>GYATFH05711111</t>
  </si>
  <si>
    <t>GYATFH05711011</t>
  </si>
  <si>
    <t>GYATFH05711131</t>
  </si>
  <si>
    <t>GYATFH0571932</t>
  </si>
  <si>
    <t>GYATFH05711329</t>
  </si>
  <si>
    <t>GYATFH0571936</t>
  </si>
  <si>
    <t>GYATFH0571511</t>
  </si>
  <si>
    <t>GYATFH0571609</t>
  </si>
  <si>
    <t>GYATFH0571706</t>
  </si>
  <si>
    <t>GYATFH05711519</t>
  </si>
  <si>
    <t>GYATFH05711429</t>
  </si>
  <si>
    <t>GYATFH05711102</t>
  </si>
  <si>
    <t>GYATFH0571629B</t>
  </si>
  <si>
    <t>GYATFH05711006</t>
  </si>
  <si>
    <t>GYATFH0571BG</t>
  </si>
  <si>
    <t>GYSC0571555</t>
  </si>
  <si>
    <t>GYSC0571809</t>
  </si>
  <si>
    <t>GYSC0571357</t>
  </si>
  <si>
    <t>GYSC0571832</t>
  </si>
  <si>
    <t>GYSC0571923</t>
  </si>
  <si>
    <t>GYSC0571855</t>
  </si>
  <si>
    <t>GYSC0571821</t>
  </si>
  <si>
    <t>GYSC05711052</t>
  </si>
  <si>
    <t>GYSC05711239</t>
  </si>
  <si>
    <t>GYSC0571352</t>
  </si>
  <si>
    <t>GYSC0571862</t>
  </si>
  <si>
    <t>GYSC0571911</t>
  </si>
  <si>
    <t>GYSC0571635</t>
  </si>
  <si>
    <t>GYSC05711019</t>
  </si>
  <si>
    <t>GYSC0571429</t>
  </si>
  <si>
    <t>GYSC0571908</t>
  </si>
  <si>
    <t>GYSC0571516</t>
  </si>
  <si>
    <t>GYSC0571410</t>
  </si>
  <si>
    <t>GYYLBH0571841</t>
  </si>
  <si>
    <t>GYYLBH0571939</t>
  </si>
  <si>
    <t>GYYLBH05711152</t>
  </si>
  <si>
    <t>GYYLBH05711250</t>
  </si>
  <si>
    <t>GYYLBH05711121</t>
  </si>
  <si>
    <t>GYYLBH05711201</t>
  </si>
  <si>
    <t>GYYLBH0571951</t>
  </si>
  <si>
    <t>GYATYF05711202</t>
  </si>
  <si>
    <t>GYATFH0571630B</t>
  </si>
  <si>
    <t>GYATFH0571942</t>
  </si>
  <si>
    <t>GYSC0571459</t>
  </si>
  <si>
    <t>GYDJD05711806</t>
  </si>
  <si>
    <t>GYDJD05711507</t>
  </si>
  <si>
    <t>GYDJD05711026</t>
  </si>
  <si>
    <t>GYYLBH05711023</t>
  </si>
  <si>
    <t>GYYLBH05711225</t>
  </si>
  <si>
    <t>GYATYF05713711</t>
  </si>
  <si>
    <t>GYATYF05712102</t>
  </si>
  <si>
    <t>GYATYF05711322</t>
  </si>
  <si>
    <t>GYYLBH05711348</t>
  </si>
  <si>
    <t>GYSC05711251</t>
  </si>
  <si>
    <t>GYSC0571557</t>
  </si>
  <si>
    <t>GYSC0571950</t>
  </si>
  <si>
    <t>GYSC0571936</t>
  </si>
  <si>
    <t>GYDJD0571910</t>
  </si>
  <si>
    <t>GYSC0571631</t>
  </si>
  <si>
    <t>GYSC0571560</t>
  </si>
  <si>
    <t>GYSC0571761</t>
  </si>
  <si>
    <t>GYATYF05711335</t>
  </si>
  <si>
    <t>GYATYF05713629</t>
  </si>
  <si>
    <t>GYDJD05711526</t>
  </si>
  <si>
    <t>GYDJD05712007</t>
  </si>
  <si>
    <t>GYDJD0571730</t>
  </si>
  <si>
    <t>GYDJD0571938</t>
  </si>
  <si>
    <t>GYDJD05711320</t>
  </si>
  <si>
    <t>GYDJD05711032</t>
  </si>
  <si>
    <t>GYDJD05711715</t>
  </si>
  <si>
    <t>GYDJD05711229</t>
  </si>
  <si>
    <t>GYDJD05711239</t>
  </si>
  <si>
    <t>GYDJD0571931</t>
  </si>
  <si>
    <t>GYDJD05712038</t>
  </si>
  <si>
    <t>GYDJD05711746</t>
  </si>
  <si>
    <t>GYDJD05711940</t>
  </si>
  <si>
    <t>GYDJD05711819</t>
  </si>
  <si>
    <t>GYDJD05711919</t>
  </si>
  <si>
    <t>GYDJD0571532</t>
  </si>
  <si>
    <t>GYDJD05711222</t>
  </si>
  <si>
    <t>GYATFH05711136</t>
  </si>
  <si>
    <t>GYATJJ05711501</t>
  </si>
  <si>
    <t>GYATJJ05711005</t>
  </si>
  <si>
    <t>GYDJD05711003</t>
  </si>
  <si>
    <t>GYDJD05711709</t>
  </si>
  <si>
    <t>GYDJD0571437</t>
  </si>
  <si>
    <t>GYDJD0571937</t>
  </si>
  <si>
    <t>GYDJD05711107</t>
  </si>
  <si>
    <t>GYDJD05711707</t>
  </si>
  <si>
    <t>GYATYF05712226</t>
  </si>
  <si>
    <t>GYATYF05711203</t>
  </si>
  <si>
    <t>GYATYF05711010</t>
  </si>
  <si>
    <t>GYATYF05711612</t>
  </si>
  <si>
    <t>GYATYF05712615</t>
  </si>
  <si>
    <t>GYATYF05712711</t>
  </si>
  <si>
    <t>GYATYF05712106</t>
  </si>
  <si>
    <t>GYATYF05711926</t>
  </si>
  <si>
    <t>GYATYF05712811</t>
  </si>
  <si>
    <t>GYATYF05712838</t>
  </si>
  <si>
    <t>GYATYF05711106</t>
  </si>
  <si>
    <t>GYATYF05711506</t>
  </si>
  <si>
    <t>GYATYF05713902</t>
  </si>
  <si>
    <t>GYATYF05712109</t>
  </si>
  <si>
    <t>GYATYF05711218</t>
  </si>
  <si>
    <t>GYATYF05712425</t>
  </si>
  <si>
    <t>GYATYF05711916</t>
  </si>
  <si>
    <t>GYATYF05713608</t>
  </si>
  <si>
    <t>GYATYF05714107</t>
  </si>
  <si>
    <t>GYATYF05713722</t>
  </si>
  <si>
    <t>GYATYF05712522</t>
  </si>
  <si>
    <t>GYATYF05713909</t>
  </si>
  <si>
    <t>GYATYF05712010</t>
  </si>
  <si>
    <t>GYATYF05711235</t>
  </si>
  <si>
    <t>GYATYF05711211</t>
  </si>
  <si>
    <t>GYATYF05712510</t>
  </si>
  <si>
    <t>GYATYF05714010</t>
  </si>
  <si>
    <t>GYATYF05712820</t>
  </si>
  <si>
    <t>GYATYF05711808</t>
  </si>
  <si>
    <t>GYATYF05711627</t>
  </si>
  <si>
    <t>GYATYF05712006</t>
  </si>
  <si>
    <t>GYATYF05712620</t>
  </si>
  <si>
    <t>GYATYF05713621</t>
  </si>
  <si>
    <t>GYATYF05711517</t>
  </si>
  <si>
    <t>GYATYF05713419</t>
  </si>
  <si>
    <t>GYATYF05711707</t>
  </si>
  <si>
    <t>GYATYF05713602</t>
  </si>
  <si>
    <t>GYATYF05711901</t>
  </si>
  <si>
    <t>GYATYF0571905</t>
  </si>
  <si>
    <t>GYATYF05711930</t>
  </si>
  <si>
    <t>GYATYF05711012</t>
  </si>
  <si>
    <t>GYATYF05713635</t>
  </si>
  <si>
    <t>GYATYF05712001</t>
  </si>
  <si>
    <t>GYATYF05713129</t>
  </si>
  <si>
    <t>GYATYF05712312</t>
  </si>
  <si>
    <t>GYATYF0571932</t>
  </si>
  <si>
    <t>GYATYF05712206</t>
  </si>
  <si>
    <t>GYATYF05711330</t>
  </si>
  <si>
    <t>GYATYF0571712</t>
  </si>
  <si>
    <t>GYATYF05713429</t>
  </si>
  <si>
    <t>GYATYF05712119</t>
  </si>
  <si>
    <t>GYATYF0571917</t>
  </si>
  <si>
    <t>GYATYF0571716A</t>
  </si>
  <si>
    <t>GYATYF0571910</t>
  </si>
  <si>
    <t>GYATYF05712221</t>
  </si>
  <si>
    <t>GYATYF0571705B</t>
  </si>
  <si>
    <t>GYATYF05711719</t>
  </si>
  <si>
    <t>GYATYF05713921</t>
  </si>
  <si>
    <t>GYATYF0571903</t>
  </si>
  <si>
    <t>GYATYF0571827A</t>
  </si>
  <si>
    <t>GYATYF05712311</t>
  </si>
  <si>
    <t>GYATYF05713910</t>
  </si>
  <si>
    <t>GYATYF05711105</t>
  </si>
  <si>
    <t>GYATYF05711321</t>
  </si>
  <si>
    <t>GYATYF05711112</t>
  </si>
  <si>
    <t>GYATYF05711915</t>
  </si>
  <si>
    <t>GYATYF05712038</t>
  </si>
  <si>
    <t>GYATYF05712101</t>
  </si>
  <si>
    <t>GYATYF05711209</t>
  </si>
  <si>
    <t>GYATYF05713916</t>
  </si>
  <si>
    <t>GYATYF0571912</t>
  </si>
  <si>
    <t>GYATYF05714119</t>
  </si>
  <si>
    <t>GYATYF05712402</t>
  </si>
  <si>
    <t>GYATYF05712128</t>
  </si>
  <si>
    <t>GYATYF05714123</t>
  </si>
  <si>
    <t>GYATYF05713920</t>
  </si>
  <si>
    <t>GYATYF05711315</t>
  </si>
  <si>
    <t>GYATYF05714223</t>
  </si>
  <si>
    <t>GYATYF05713925</t>
  </si>
  <si>
    <t>GYATYF05713612</t>
  </si>
  <si>
    <t>GYXHKJY0571326</t>
  </si>
  <si>
    <t>GYATYF05712529</t>
  </si>
  <si>
    <t>GYATYF0571821</t>
  </si>
  <si>
    <t>GYATYF05712826</t>
  </si>
  <si>
    <t>GYATYF05711207</t>
  </si>
  <si>
    <t>GYATYF05712802</t>
  </si>
  <si>
    <t>GYATYF05713907</t>
  </si>
  <si>
    <t>GYATYF0571908</t>
  </si>
  <si>
    <t>GYATYF05712205</t>
  </si>
  <si>
    <t>GYATYF05712322</t>
  </si>
  <si>
    <t>GYATYF05712123</t>
  </si>
  <si>
    <t>GYATYF05711710</t>
  </si>
  <si>
    <t>GYATYF05713712</t>
  </si>
  <si>
    <t>GYATYF05711731</t>
  </si>
  <si>
    <t>GYATYF05713606</t>
  </si>
  <si>
    <t>GYATYF05712308</t>
  </si>
  <si>
    <t>GYATYF05711019</t>
  </si>
  <si>
    <t>GYATYF05711130</t>
  </si>
  <si>
    <t>GYATYF05714007</t>
  </si>
  <si>
    <t>GYATYF05712338</t>
  </si>
  <si>
    <t>GYATYF05712036</t>
  </si>
  <si>
    <t>GYATYF05713926</t>
  </si>
  <si>
    <t>GYATYF05713710</t>
  </si>
  <si>
    <t>GYATYF05711238</t>
  </si>
  <si>
    <t>GYATYF05713620</t>
  </si>
  <si>
    <t>GYATYF05711333</t>
  </si>
  <si>
    <t>GYATYF05713218</t>
  </si>
  <si>
    <t>GYATYF0571926</t>
  </si>
  <si>
    <t>GYATYF05711607</t>
  </si>
  <si>
    <t>GYATYF05712618</t>
  </si>
  <si>
    <t>GYATYF05713009</t>
  </si>
  <si>
    <t>GYATYF05713632</t>
  </si>
  <si>
    <t>GYATYF05712321</t>
  </si>
  <si>
    <t>GYATYF05711110</t>
  </si>
  <si>
    <t>GYATYF05712708</t>
  </si>
  <si>
    <t>GYATYF0571809B</t>
  </si>
  <si>
    <t>GYATYF05713823</t>
  </si>
  <si>
    <t>GYATYF05711508</t>
  </si>
  <si>
    <t>GYATYF05711608</t>
  </si>
  <si>
    <t>GYATYF05712335</t>
  </si>
  <si>
    <t>GYATYF0571938</t>
  </si>
  <si>
    <t>GYATYF05711111</t>
  </si>
  <si>
    <t>GYATYF05713819</t>
  </si>
  <si>
    <t>GYATYF05712612</t>
  </si>
  <si>
    <t>GYATYF05713810</t>
  </si>
  <si>
    <t>GYATYF05712822</t>
  </si>
  <si>
    <t>GYATYF05712815</t>
  </si>
  <si>
    <t>GYATYF05713628</t>
  </si>
  <si>
    <t>GYATYF05712606</t>
  </si>
  <si>
    <t>GYATYF05711632</t>
  </si>
  <si>
    <t>GYATYF05711326</t>
  </si>
  <si>
    <t>GYATYF0571702B</t>
  </si>
  <si>
    <t>GYATYF05714120</t>
  </si>
  <si>
    <t>GYATYF05712235</t>
  </si>
  <si>
    <t>GYATYF05714216</t>
  </si>
  <si>
    <t>GYATYF05712231</t>
  </si>
  <si>
    <t>GYATYF0571901</t>
  </si>
  <si>
    <t>GYATYF05714118</t>
  </si>
  <si>
    <t>GYATYF05711630</t>
  </si>
  <si>
    <t>GYATYF05712512</t>
  </si>
  <si>
    <t>GYATYF05711822</t>
  </si>
  <si>
    <t>GYATYF05714020</t>
  </si>
  <si>
    <t>GYATYF05712326</t>
  </si>
  <si>
    <t>GYATYF05712515</t>
  </si>
  <si>
    <t>GYATYF05714226</t>
  </si>
  <si>
    <t>GYATYF05711905</t>
  </si>
  <si>
    <t>GYATYF05711312</t>
  </si>
  <si>
    <t>GYATYF05713815</t>
  </si>
  <si>
    <t>GYATYF05712630</t>
  </si>
  <si>
    <t>GYATYF05711812</t>
  </si>
  <si>
    <t>GYATYF0571810A</t>
  </si>
  <si>
    <t>GYATYF0571935</t>
  </si>
  <si>
    <t>GYATYF05713917</t>
  </si>
  <si>
    <t>GYATYF05711705</t>
  </si>
  <si>
    <t>GYATYF05712617</t>
  </si>
  <si>
    <t>GYATYF05712218</t>
  </si>
  <si>
    <t>GYATYF05712236</t>
  </si>
  <si>
    <t>GYATYF05712315</t>
  </si>
  <si>
    <t>GYATYF05713816</t>
  </si>
  <si>
    <t>GYATYF05712137</t>
  </si>
  <si>
    <t>GYATYF05713806</t>
  </si>
  <si>
    <t>GYATYF0571925</t>
  </si>
  <si>
    <t>GYATYF05714222</t>
  </si>
  <si>
    <t>GYATYF05713732</t>
  </si>
  <si>
    <t>GYATYF05713633</t>
  </si>
  <si>
    <t>GYATYF05713708</t>
  </si>
  <si>
    <t>GYATYF05712516</t>
  </si>
  <si>
    <t>GYATYF05711138</t>
  </si>
  <si>
    <t>GYATYF05714209</t>
  </si>
  <si>
    <t>GYATYF05711610</t>
  </si>
  <si>
    <t>GYATYF05714117</t>
  </si>
  <si>
    <t>GYATYF05711122</t>
  </si>
  <si>
    <t>GYATYF0571817A</t>
  </si>
  <si>
    <t>GYATYF05714115</t>
  </si>
  <si>
    <t>GYATYF05711831</t>
  </si>
  <si>
    <t>GYATYF05713809</t>
  </si>
  <si>
    <t>GYATYF05712426</t>
  </si>
  <si>
    <t>GYATYF05711931</t>
  </si>
  <si>
    <t>GYATYF05712527</t>
  </si>
  <si>
    <t>GYATYF0571819A</t>
  </si>
  <si>
    <t>GYATYF05714203</t>
  </si>
  <si>
    <t>GYATYF05711023</t>
  </si>
  <si>
    <t>GYATYF05712818</t>
  </si>
  <si>
    <t>GYATYF05712831</t>
  </si>
  <si>
    <t>GYATYF05712637</t>
  </si>
  <si>
    <t>GYATYF05711222</t>
  </si>
  <si>
    <t>GYATYF05711022</t>
  </si>
  <si>
    <t>GYATYF0571922</t>
  </si>
  <si>
    <t>GYATYF05712017</t>
  </si>
  <si>
    <t>GYATYF05712301</t>
  </si>
  <si>
    <t>GYATYF05714212</t>
  </si>
  <si>
    <t>GYATYF05711718</t>
  </si>
  <si>
    <t>GYATYF05711232</t>
  </si>
  <si>
    <t>GYATYF05714126</t>
  </si>
  <si>
    <t>GYATYF05711206</t>
  </si>
  <si>
    <t>GYATYF05713715</t>
  </si>
  <si>
    <t>GYATYF0571933</t>
  </si>
  <si>
    <t>GYATYF05711605</t>
  </si>
  <si>
    <t>GYATYF05711906</t>
  </si>
  <si>
    <t>GYATYF05711223</t>
  </si>
  <si>
    <t>GYATYF05711515</t>
  </si>
  <si>
    <t>GYATYF05712632</t>
  </si>
  <si>
    <t>GYATYF05711006</t>
  </si>
  <si>
    <t>GYATYF05713408</t>
  </si>
  <si>
    <t>GYATYF05711706</t>
  </si>
  <si>
    <t>GYATYF05714023</t>
  </si>
  <si>
    <t>GYATYF05712701</t>
  </si>
  <si>
    <t>GYATYF05713210</t>
  </si>
  <si>
    <t>GYATYF0571928</t>
  </si>
  <si>
    <t>GYATYF05712009</t>
  </si>
  <si>
    <t>GYATYF05711008</t>
  </si>
  <si>
    <t>GYATYF05711816</t>
  </si>
  <si>
    <t>GYATYF0571906</t>
  </si>
  <si>
    <t>GYATYF05714015</t>
  </si>
  <si>
    <t>GYATYF05711303</t>
  </si>
  <si>
    <t>GYATYF05711912</t>
  </si>
  <si>
    <t>GYATYF0571815</t>
  </si>
  <si>
    <t>GYATYF05712716</t>
  </si>
  <si>
    <t>GYATYF05714108</t>
  </si>
  <si>
    <t>GYATYF05714217</t>
  </si>
  <si>
    <t>GYATYF05714025</t>
  </si>
  <si>
    <t>GYATYF05711935</t>
  </si>
  <si>
    <t>GYATYF05711902</t>
  </si>
  <si>
    <t>GYATYF0571707</t>
  </si>
  <si>
    <t>GYATYF05712602</t>
  </si>
  <si>
    <t>GYATYF05711918</t>
  </si>
  <si>
    <t>GYATYF05712737</t>
  </si>
  <si>
    <t>GYATYF05711711</t>
  </si>
  <si>
    <t>GYATYF05711637</t>
  </si>
  <si>
    <t>GYATYF05712616</t>
  </si>
  <si>
    <t>GYATYF05713709</t>
  </si>
  <si>
    <t>GYATYF05711005</t>
  </si>
  <si>
    <t>GYATYF05711316</t>
  </si>
  <si>
    <t>GYATYF05711626</t>
  </si>
  <si>
    <t>GYATYF05714008</t>
  </si>
  <si>
    <t>GYATYF05714110</t>
  </si>
  <si>
    <t>GYATYF05711512</t>
  </si>
  <si>
    <t>GYATYF05711038</t>
  </si>
  <si>
    <t>GYATYF05714101</t>
  </si>
  <si>
    <t>GYATYF0571918</t>
  </si>
  <si>
    <t>GYATYF05714016</t>
  </si>
  <si>
    <t>GYATYF05713038</t>
  </si>
  <si>
    <t>GYATYF05712607</t>
  </si>
  <si>
    <t>GYATYF05712433</t>
  </si>
  <si>
    <t>GYATYF05714103</t>
  </si>
  <si>
    <t>GYATYF05712725</t>
  </si>
  <si>
    <t>GYATYF05711526</t>
  </si>
  <si>
    <t>GYATYF05713905</t>
  </si>
  <si>
    <t>GYATYF05713318</t>
  </si>
  <si>
    <t>GYATYF05712526</t>
  </si>
  <si>
    <t>GYATYF05711927</t>
  </si>
  <si>
    <t>GYATYF05712638</t>
  </si>
  <si>
    <t>GYATYF05714215</t>
  </si>
  <si>
    <t>GYATYF0571706B</t>
  </si>
  <si>
    <t>GYATYF05713618</t>
  </si>
  <si>
    <t>GYATYF05713518</t>
  </si>
  <si>
    <t>GYATYF05712509</t>
  </si>
  <si>
    <t>GYATYF05711529</t>
  </si>
  <si>
    <t>GYATYF0571802B</t>
  </si>
  <si>
    <t>GYATYF05712025</t>
  </si>
  <si>
    <t>GYATYF05714220</t>
  </si>
  <si>
    <t>GYATYF05712227</t>
  </si>
  <si>
    <t>GYATYF05713508</t>
  </si>
  <si>
    <t>GYATYF05712801</t>
  </si>
  <si>
    <t>GYATYF05711032</t>
  </si>
  <si>
    <t>GYATYF05711820</t>
  </si>
  <si>
    <t>GYATYF0571725A</t>
  </si>
  <si>
    <t>GYATYF05713802</t>
  </si>
  <si>
    <t>GYATYF05711716</t>
  </si>
  <si>
    <t>GYATYF05713801</t>
  </si>
  <si>
    <t>GYATYF0571701</t>
  </si>
  <si>
    <t>GYATYF05713605</t>
  </si>
  <si>
    <t>GYATYF05712111</t>
  </si>
  <si>
    <t>GYATYF05711920</t>
  </si>
  <si>
    <t>GYATYF05711922</t>
  </si>
  <si>
    <t>GYATYF05713701</t>
  </si>
  <si>
    <t>GYATYF05712629</t>
  </si>
  <si>
    <t>GYATYF05712715</t>
  </si>
  <si>
    <t>GYATYF05711616</t>
  </si>
  <si>
    <t>GYATYF05713729</t>
  </si>
  <si>
    <t>GYATFH05711010</t>
  </si>
  <si>
    <t>GYATFH05711502</t>
  </si>
  <si>
    <t>GYATFH05711205</t>
  </si>
  <si>
    <t>GYATFH05711526</t>
  </si>
  <si>
    <t>GYATYF05711029</t>
  </si>
  <si>
    <t>GYATYF05712110</t>
  </si>
  <si>
    <t>GYYLBH05711107</t>
  </si>
  <si>
    <t>GYATYF05712733</t>
  </si>
  <si>
    <t>GYHZHCD0571126</t>
  </si>
  <si>
    <t>GYDJD05711623</t>
  </si>
  <si>
    <t>GYYLBH0571845</t>
  </si>
  <si>
    <t>GYATYF0571711B</t>
  </si>
  <si>
    <t>GYATYF05713208</t>
  </si>
  <si>
    <t>GYATYF05711805</t>
  </si>
  <si>
    <t>GYATYF05711133</t>
  </si>
  <si>
    <t>GYATYF05711101</t>
  </si>
  <si>
    <t>GYATYF0571727B</t>
  </si>
  <si>
    <t>GYATYF05712530</t>
  </si>
  <si>
    <t>GYATYF05714003</t>
  </si>
  <si>
    <t>GYATYF05711205</t>
  </si>
  <si>
    <t>GYATYF05711520</t>
  </si>
  <si>
    <t>GYATYF05712035</t>
  </si>
  <si>
    <t>GYATYF05711116</t>
  </si>
  <si>
    <t>GYATYF05712337</t>
  </si>
  <si>
    <t>GYATYF05713130</t>
  </si>
  <si>
    <t>GYATYF05712709</t>
  </si>
  <si>
    <t>GYATYF05713619</t>
  </si>
  <si>
    <t>GYATYF05713705</t>
  </si>
  <si>
    <t>GYATYF05713008</t>
  </si>
  <si>
    <t>GYATYF05711929</t>
  </si>
  <si>
    <t>GYATYF05711833</t>
  </si>
  <si>
    <t>GYATYF05711035</t>
  </si>
  <si>
    <t>GYATYF05712222</t>
  </si>
  <si>
    <t>GYATYF05712229</t>
  </si>
  <si>
    <t>GYATYF05712118</t>
  </si>
  <si>
    <t>GYATYF05711938</t>
  </si>
  <si>
    <t>GYATYF05713538</t>
  </si>
  <si>
    <t>GYATYF05711336</t>
  </si>
  <si>
    <t>GYATYF05711628</t>
  </si>
  <si>
    <t>GYATYF05712005</t>
  </si>
  <si>
    <t>GYATYF05713922</t>
  </si>
  <si>
    <t>GYATYF05711629</t>
  </si>
  <si>
    <t>GYATYF05712211</t>
  </si>
  <si>
    <t>GYATYF05713310</t>
  </si>
  <si>
    <t>GYATYF05712115</t>
  </si>
  <si>
    <t>GYATYF05711826</t>
  </si>
  <si>
    <t>GYATYF05712133</t>
  </si>
  <si>
    <t>GYATYF05713738</t>
  </si>
  <si>
    <t>GYATYF05714221</t>
  </si>
  <si>
    <t>GYATYF0571921</t>
  </si>
  <si>
    <t>GYATYF05714111</t>
  </si>
  <si>
    <t>GYATYF05713728</t>
  </si>
  <si>
    <t>GYATYF05713309</t>
  </si>
  <si>
    <t>GYATYF0571719A</t>
  </si>
  <si>
    <t>GYATYF05712521</t>
  </si>
  <si>
    <t>GYATYF05711021</t>
  </si>
  <si>
    <t>GYATYF05711233</t>
  </si>
  <si>
    <t>GYATYF05711806</t>
  </si>
  <si>
    <t>GYATYF05711611</t>
  </si>
  <si>
    <t>GYATYF05712525</t>
  </si>
  <si>
    <t>GYATYF05711701</t>
  </si>
  <si>
    <t>GYATYF05713630</t>
  </si>
  <si>
    <t>GYATYF05712528</t>
  </si>
  <si>
    <t>GYATYF05712421</t>
  </si>
  <si>
    <t>GYATYF05712718</t>
  </si>
  <si>
    <t>GYATYF05711818</t>
  </si>
  <si>
    <t>GYATYF05712803</t>
  </si>
  <si>
    <t>GYATYF05712410</t>
  </si>
  <si>
    <t>GYATYF05713611</t>
  </si>
  <si>
    <t>GYATYF05713138</t>
  </si>
  <si>
    <t>GYATYF05713912</t>
  </si>
  <si>
    <t>GYATYF05714205</t>
  </si>
  <si>
    <t>GYATYF05712208</t>
  </si>
  <si>
    <t>GYATYF05714202</t>
  </si>
  <si>
    <t>GYATYF05712619</t>
  </si>
  <si>
    <t>GYATYF05712601</t>
  </si>
  <si>
    <t>GYATYF05712727</t>
  </si>
  <si>
    <t>GYATYF05712209</t>
  </si>
  <si>
    <t>GYATYF05712232</t>
  </si>
  <si>
    <t>GYATYF0571806B</t>
  </si>
  <si>
    <t>GYATYF05713719</t>
  </si>
  <si>
    <t>GYATYF0571816A</t>
  </si>
  <si>
    <t>GYATYF05711025</t>
  </si>
  <si>
    <t>GYATYF05712735</t>
  </si>
  <si>
    <t>GYATYF05712409</t>
  </si>
  <si>
    <t>GYATYF05713908</t>
  </si>
  <si>
    <t>GYATYF05711302</t>
  </si>
  <si>
    <t>GYATYF05711921</t>
  </si>
  <si>
    <t>GYATYF05712520</t>
  </si>
  <si>
    <t>GYATYF05711521</t>
  </si>
  <si>
    <t>GYATYF05711807</t>
  </si>
  <si>
    <t>GYATYF05713903</t>
  </si>
  <si>
    <t>GYATYF05712203</t>
  </si>
  <si>
    <t>GYATYF05713509</t>
  </si>
  <si>
    <t>GYATYF0571825A</t>
  </si>
  <si>
    <t>GYATYF05711011</t>
  </si>
  <si>
    <t>GYATYF0571823A</t>
  </si>
  <si>
    <t>GYATYF05711128</t>
  </si>
  <si>
    <t>GYATYF05711727</t>
  </si>
  <si>
    <t>GYATYF05712636</t>
  </si>
  <si>
    <t>GYATYF05711827</t>
  </si>
  <si>
    <t>GYATYF05713736</t>
  </si>
  <si>
    <t>GYATYF05711327</t>
  </si>
  <si>
    <t>GYATYF05712736</t>
  </si>
  <si>
    <t>GYATYF05711030</t>
  </si>
  <si>
    <t>GYATFH05711109</t>
  </si>
  <si>
    <t>GYATFH05711009</t>
  </si>
  <si>
    <t>GYATYF05713319</t>
  </si>
  <si>
    <t>GYATYF05711126</t>
  </si>
  <si>
    <t>GYATYF05712217</t>
  </si>
  <si>
    <t>GYATYF05712018</t>
  </si>
  <si>
    <t>GYATYF05711623</t>
  </si>
  <si>
    <t>GYATYF05711310</t>
  </si>
  <si>
    <t>GYATYF05713410</t>
  </si>
  <si>
    <t>GYATYF05712506</t>
  </si>
  <si>
    <t>GYATYF05711720</t>
  </si>
  <si>
    <t>GYATYF05711102</t>
  </si>
  <si>
    <t>GYATYF05711502</t>
  </si>
  <si>
    <t>GYATYF05712029</t>
  </si>
  <si>
    <t>GYATYF05713616</t>
  </si>
  <si>
    <t>GYATYF05711228</t>
  </si>
  <si>
    <t>GYATYF05713308</t>
  </si>
  <si>
    <t>GYATYF05713731</t>
  </si>
  <si>
    <t>GYATYF05712210</t>
  </si>
  <si>
    <t>GYATYF05712132</t>
  </si>
  <si>
    <t>GYATYF05711527</t>
  </si>
  <si>
    <t>GYATYF05711537</t>
  </si>
  <si>
    <t>GYATYF05713911</t>
  </si>
  <si>
    <t>GYATYF05711237</t>
  </si>
  <si>
    <t>GYATYF0571721</t>
  </si>
  <si>
    <t>GYATYF05712002</t>
  </si>
  <si>
    <t>GYATYF05712702</t>
  </si>
  <si>
    <t>GYATYF05711937</t>
  </si>
  <si>
    <t>GYATYF05711536</t>
  </si>
  <si>
    <t>GYATYF05711928</t>
  </si>
  <si>
    <t>GYATYF05711331</t>
  </si>
  <si>
    <t>GYATYF05713737</t>
  </si>
  <si>
    <t>GYATYF05712436</t>
  </si>
  <si>
    <t>GYATYF05714005</t>
  </si>
  <si>
    <t>GYATYF05712318</t>
  </si>
  <si>
    <t>GYATYF05711231</t>
  </si>
  <si>
    <t>GYATYF05711136</t>
  </si>
  <si>
    <t>GYATYF05711829</t>
  </si>
  <si>
    <t>GYATYF05711636</t>
  </si>
  <si>
    <t>GYATYF05711836</t>
  </si>
  <si>
    <t>GYATYF05712428</t>
  </si>
  <si>
    <t>GYATYF05713627</t>
  </si>
  <si>
    <t>GYATYF05713918</t>
  </si>
  <si>
    <t>GYATYF05711528</t>
  </si>
  <si>
    <t>GYATYF05712837</t>
  </si>
  <si>
    <t>GYATYF05713818</t>
  </si>
  <si>
    <t>GYATYF05711617</t>
  </si>
  <si>
    <t>GYATYF05712626</t>
  </si>
  <si>
    <t>GYATYF05711306</t>
  </si>
  <si>
    <t>GYATYF05711522</t>
  </si>
  <si>
    <t>GYATYF0571720</t>
  </si>
  <si>
    <t>GYATYF05712037</t>
  </si>
  <si>
    <t>GYATYF0571715</t>
  </si>
  <si>
    <t>GYATYF05712832</t>
  </si>
  <si>
    <t>GYATYF05713121</t>
  </si>
  <si>
    <t>GYATYF05713215</t>
  </si>
  <si>
    <t>GYATYF05713235</t>
  </si>
  <si>
    <t>GYATYF05713016</t>
  </si>
  <si>
    <t>GYATYF05713030</t>
  </si>
  <si>
    <t>GYATYF05713205</t>
  </si>
  <si>
    <t>GYATYF05713207</t>
  </si>
  <si>
    <t>GYATYF05713125</t>
  </si>
  <si>
    <t>GYATYF05713110</t>
  </si>
  <si>
    <t>GYATYF05713126</t>
  </si>
  <si>
    <t>GYATYF05713137</t>
  </si>
  <si>
    <t>GYATYF05713203</t>
  </si>
  <si>
    <t>GYATYF05713001</t>
  </si>
  <si>
    <t>GYATYF05713136</t>
  </si>
  <si>
    <t>GYATYF05713225</t>
  </si>
  <si>
    <t>GYATYF05713236</t>
  </si>
  <si>
    <t>GYATYF05712835</t>
  </si>
  <si>
    <t>GYATYF05713212</t>
  </si>
  <si>
    <t>GYATYF05713116</t>
  </si>
  <si>
    <t>GYATYF05713017</t>
  </si>
  <si>
    <t>GYATYF05713127</t>
  </si>
  <si>
    <t>GYATYF05713022</t>
  </si>
  <si>
    <t>GYATYF05713037</t>
  </si>
  <si>
    <t>GYATYF05713132</t>
  </si>
  <si>
    <t>GYATYF05713033</t>
  </si>
  <si>
    <t>GYATYF05713211</t>
  </si>
  <si>
    <t>GYATYF05713223</t>
  </si>
  <si>
    <t>GYATYF05713133</t>
  </si>
  <si>
    <t>GYATYF05713011</t>
  </si>
  <si>
    <t>GYATYF05713226</t>
  </si>
  <si>
    <t>GYATYF05713112</t>
  </si>
  <si>
    <t>GYATYF05712628</t>
  </si>
  <si>
    <t>GYATYF05713103</t>
  </si>
  <si>
    <t>GYATYF05713111</t>
  </si>
  <si>
    <t>GYATYF05713002</t>
  </si>
  <si>
    <t>GYATYF05713003</t>
  </si>
  <si>
    <t>GYATYF05713232</t>
  </si>
  <si>
    <t>GYATYF05713302</t>
  </si>
  <si>
    <t>GYATYF05713031</t>
  </si>
  <si>
    <t>GYATYF05713131</t>
  </si>
  <si>
    <t>GYATYF05713206</t>
  </si>
  <si>
    <t>GYATYF05713023</t>
  </si>
  <si>
    <t>GYATYF05713105</t>
  </si>
  <si>
    <t>GYATYF05713007</t>
  </si>
  <si>
    <t>GYATYF05713202</t>
  </si>
  <si>
    <t>GYATYF05713020</t>
  </si>
  <si>
    <t>GYATYF05713217</t>
  </si>
  <si>
    <t>GYATYF05713221</t>
  </si>
  <si>
    <t>GYATYF05713301</t>
  </si>
  <si>
    <t>GYATYF05713123</t>
  </si>
  <si>
    <t>GYATYF05713029</t>
  </si>
  <si>
    <t>GYATYF05713101</t>
  </si>
  <si>
    <t>GYATYF05713115</t>
  </si>
  <si>
    <t>GYATYF05713012</t>
  </si>
  <si>
    <t>GYATYF05713036</t>
  </si>
  <si>
    <t>GYATYF05713026</t>
  </si>
  <si>
    <t>GYATYF05713135</t>
  </si>
  <si>
    <t>GYATYF05713106</t>
  </si>
  <si>
    <t>GYATYF05713220</t>
  </si>
  <si>
    <t>GYATYF05713107</t>
  </si>
  <si>
    <t>GYATYF05713010</t>
  </si>
  <si>
    <t>GYATYF05713027</t>
  </si>
  <si>
    <t>GYATYF05713122</t>
  </si>
  <si>
    <t>GYYLBH0571945</t>
  </si>
  <si>
    <t>GYYLBH05711102</t>
  </si>
  <si>
    <t>GYYLBH05711223</t>
  </si>
  <si>
    <t>GYYLBH05711351</t>
  </si>
  <si>
    <t>GYYLBH05711236</t>
  </si>
  <si>
    <t>GYATYF05714018</t>
  </si>
  <si>
    <t>GYATYF0571916</t>
  </si>
  <si>
    <t>GYATYF05712225</t>
  </si>
  <si>
    <t>GYATYF05711220</t>
  </si>
  <si>
    <t>GYATYF05713109</t>
  </si>
  <si>
    <t>GYATYF05711738</t>
  </si>
  <si>
    <t>GYATJJ0571JF4F</t>
  </si>
  <si>
    <t>龙湖冠寓-杭州萧山金鸡店-300M/办公</t>
  </si>
  <si>
    <t>GYATYF05714206</t>
  </si>
  <si>
    <t>GYATYF05713201</t>
  </si>
  <si>
    <t>GYATYF05713032</t>
  </si>
  <si>
    <t>GYATYF05713120</t>
  </si>
  <si>
    <t>GYATYF05713237</t>
  </si>
  <si>
    <t>GYATYF05712836</t>
  </si>
  <si>
    <t>GYATYF05713336</t>
  </si>
  <si>
    <t>GYATYF05713317</t>
  </si>
  <si>
    <t>GYATYF05713333</t>
  </si>
  <si>
    <t>GYATYF05713337</t>
  </si>
  <si>
    <t>GYATYF05713526</t>
  </si>
  <si>
    <t>GYATYF05713315</t>
  </si>
  <si>
    <t>GYATYF05713307</t>
  </si>
  <si>
    <t>GYATYF05713515</t>
  </si>
  <si>
    <t>GYATYF05713525</t>
  </si>
  <si>
    <t>GYATYF05713335</t>
  </si>
  <si>
    <t>GYATYF05713325</t>
  </si>
  <si>
    <t>GYATYF05713535</t>
  </si>
  <si>
    <t>GYATYF05713523</t>
  </si>
  <si>
    <t>GYATYF05713401</t>
  </si>
  <si>
    <t>GYATYF05713312</t>
  </si>
  <si>
    <t>GYATYF05713305</t>
  </si>
  <si>
    <t>GYATYF05713327</t>
  </si>
  <si>
    <t>GYATYF05713415</t>
  </si>
  <si>
    <t>GYATYF05713511</t>
  </si>
  <si>
    <t>GYATYF05713323</t>
  </si>
  <si>
    <t>GYATYF05713326</t>
  </si>
  <si>
    <t>GYATYF05713311</t>
  </si>
  <si>
    <t>GYATYF05713402</t>
  </si>
  <si>
    <t>GYATYF05713435</t>
  </si>
  <si>
    <t>GYATYF05713521</t>
  </si>
  <si>
    <t>GYATYF05713502</t>
  </si>
  <si>
    <t>GYATYF05713316</t>
  </si>
  <si>
    <t>GYATYF05713320</t>
  </si>
  <si>
    <t>GYATYF05713437</t>
  </si>
  <si>
    <t>GYATYF05713531</t>
  </si>
  <si>
    <t>GYATYF05713536</t>
  </si>
  <si>
    <t>GYATYF05713421</t>
  </si>
  <si>
    <t>GYATYF05713426</t>
  </si>
  <si>
    <t>GYATYF05713306</t>
  </si>
  <si>
    <t>GYATYF05713412</t>
  </si>
  <si>
    <t>GYATYF05713512</t>
  </si>
  <si>
    <t>GYATYF05713507</t>
  </si>
  <si>
    <t>GYATYF05713522</t>
  </si>
  <si>
    <t>GYATYF05713436</t>
  </si>
  <si>
    <t>GYATYF05713321</t>
  </si>
  <si>
    <t>GYATYF05713501</t>
  </si>
  <si>
    <t>GYATYF05713503</t>
  </si>
  <si>
    <t>GYATYF05713427</t>
  </si>
  <si>
    <t>GYATYF05713403</t>
  </si>
  <si>
    <t>GYATYF05713520</t>
  </si>
  <si>
    <t>GYATYF05713431</t>
  </si>
  <si>
    <t>GYATYF05713411</t>
  </si>
  <si>
    <t>GYATYF05713533</t>
  </si>
  <si>
    <t>GYATYF05713407</t>
  </si>
  <si>
    <t>GYATYF05713331</t>
  </si>
  <si>
    <t>GYATYF05713432</t>
  </si>
  <si>
    <t>GYATYF05713422</t>
  </si>
  <si>
    <t>GYATYF05713433</t>
  </si>
  <si>
    <t>GYATYF05713428</t>
  </si>
  <si>
    <t>GYATYF05713332</t>
  </si>
  <si>
    <t>GYATYF05713517</t>
  </si>
  <si>
    <t>GYATYF05713328</t>
  </si>
  <si>
    <t>GYATYF05713516</t>
  </si>
  <si>
    <t>GYATYF05713425</t>
  </si>
  <si>
    <t>GYATYF05713406</t>
  </si>
  <si>
    <t>GYATYF05713506</t>
  </si>
  <si>
    <t>GYATYF05713417</t>
  </si>
  <si>
    <t>GYATYF05713527</t>
  </si>
  <si>
    <t>GYATYF05713303</t>
  </si>
  <si>
    <t>GYATYF05713610</t>
  </si>
  <si>
    <t>GYATYF05713005</t>
  </si>
  <si>
    <t>GYATYF05713006</t>
  </si>
  <si>
    <t>GYATYF05713231</t>
  </si>
  <si>
    <t>GYATYF05713519</t>
  </si>
  <si>
    <t>GYATYF05712808</t>
  </si>
  <si>
    <t>GYATYF05713015</t>
  </si>
  <si>
    <t>GYATYF05713025</t>
  </si>
  <si>
    <t>GYATYF05713532</t>
  </si>
  <si>
    <t>GYATYF05713021</t>
  </si>
  <si>
    <t>GYATYF05713102</t>
  </si>
  <si>
    <t>GYATYF05713405</t>
  </si>
  <si>
    <t>GYATYF05713222</t>
  </si>
  <si>
    <t>GYATYF05713505</t>
  </si>
  <si>
    <t>GYATYF05713537</t>
  </si>
  <si>
    <t>GYATYF05713035</t>
  </si>
  <si>
    <t>GYATYF05713423</t>
  </si>
  <si>
    <t>GYATYF05713322</t>
  </si>
  <si>
    <t>GYATYF05713420</t>
  </si>
  <si>
    <t>GYATYF05713228</t>
  </si>
  <si>
    <t>GYATYF05713117</t>
  </si>
  <si>
    <t>GYATYF05713416</t>
  </si>
  <si>
    <t>GYATYF05713227</t>
  </si>
  <si>
    <t>GYATYF05713028</t>
  </si>
  <si>
    <t>GYATYF05713233</t>
  </si>
  <si>
    <t>GYATYF05713216</t>
  </si>
  <si>
    <t>GYATYF05711723</t>
  </si>
  <si>
    <t>GYATYF05714009</t>
  </si>
  <si>
    <t>GYATYF0571722</t>
  </si>
  <si>
    <t>GYATJJ0571502</t>
  </si>
  <si>
    <t>GYHZHCD0571342</t>
  </si>
  <si>
    <t>GYATYF05714026</t>
  </si>
  <si>
    <t>GYATYF05713702</t>
  </si>
  <si>
    <t>GYATYF0571923</t>
  </si>
  <si>
    <t>GYSC0571825</t>
  </si>
  <si>
    <t>GYATYF05711635</t>
  </si>
  <si>
    <t>GYATYF0571710A</t>
  </si>
  <si>
    <t>GYATYF0571710B</t>
  </si>
  <si>
    <t>GYATYF05713923</t>
  </si>
  <si>
    <t>GYATYF05711832</t>
  </si>
  <si>
    <t>GYATYF05711135</t>
  </si>
  <si>
    <t>GYATYF05711115</t>
  </si>
  <si>
    <t>GYATYF05713438</t>
  </si>
  <si>
    <t>GYATYF05712625</t>
  </si>
  <si>
    <t>GYATYF05713822</t>
  </si>
  <si>
    <t>GYATYF05712533</t>
  </si>
  <si>
    <t>GYATYF05712336</t>
  </si>
  <si>
    <t>GYATYF05711307</t>
  </si>
  <si>
    <t>GYATYF05713720</t>
  </si>
  <si>
    <t>GYATYF05711837</t>
  </si>
  <si>
    <t>GYATYF05712536</t>
  </si>
  <si>
    <t>GYATYF05711531</t>
  </si>
  <si>
    <t>GYATYF05711737</t>
  </si>
  <si>
    <t>GYATYF05711131</t>
  </si>
  <si>
    <t>GYATYF05711137</t>
  </si>
  <si>
    <t>GYATYF05711736</t>
  </si>
  <si>
    <t>GYATYF05712237</t>
  </si>
  <si>
    <t>GYATYF05712327</t>
  </si>
  <si>
    <t>GYATYF05711337</t>
  </si>
  <si>
    <t>GYATYF05711503</t>
  </si>
  <si>
    <t>GYATYF05712105</t>
  </si>
  <si>
    <t>GYATYF05711001</t>
  </si>
  <si>
    <t>GYATYF05711118</t>
  </si>
  <si>
    <t>GYATYF0571825B</t>
  </si>
  <si>
    <t>GYATYF05713721</t>
  </si>
  <si>
    <t>GYATYF05712127</t>
  </si>
  <si>
    <t>GYATYF05712532</t>
  </si>
  <si>
    <t>GYATYF05713637</t>
  </si>
  <si>
    <t>GYATYF05711323</t>
  </si>
  <si>
    <t>GYATYF0571823B</t>
  </si>
  <si>
    <t>GYATYF05711018</t>
  </si>
  <si>
    <t>GYATYF05711708</t>
  </si>
  <si>
    <t>GYATYF05712416</t>
  </si>
  <si>
    <t>GYATYF05712011</t>
  </si>
  <si>
    <t>GYATYF05712138</t>
  </si>
  <si>
    <t>GYATYF05712219</t>
  </si>
  <si>
    <t>GYATYF05712721</t>
  </si>
  <si>
    <t>GYATYF05711027</t>
  </si>
  <si>
    <t>GYATYF05712407</t>
  </si>
  <si>
    <t>GYATYF05713636</t>
  </si>
  <si>
    <t>GYATYF05711909</t>
  </si>
  <si>
    <t>GYATYF05711026</t>
  </si>
  <si>
    <t>GYATFH0571711</t>
  </si>
  <si>
    <t>GYATFH05711333</t>
  </si>
  <si>
    <t>GYATFH05711319</t>
  </si>
  <si>
    <t>GYATFH0571809</t>
  </si>
  <si>
    <t>GYHZHCD0571503</t>
  </si>
  <si>
    <t>GYATFH0571520A</t>
  </si>
  <si>
    <t>GYATFH05711311</t>
  </si>
  <si>
    <t>GYATFH05711320</t>
  </si>
  <si>
    <t>GYATFH0571831</t>
  </si>
  <si>
    <t>GYATFH05711122</t>
  </si>
  <si>
    <t>GYATFH05711223</t>
  </si>
  <si>
    <t>GYATFH0571615</t>
  </si>
  <si>
    <t>GYATFH05711330</t>
  </si>
  <si>
    <t>GYATFH0571830</t>
  </si>
  <si>
    <t>GYATFH05711037</t>
  </si>
  <si>
    <t>GYATFH0571701</t>
  </si>
  <si>
    <t>GYATFH0571526A</t>
  </si>
  <si>
    <t>GYATFH0571727</t>
  </si>
  <si>
    <t>GYATFH05711438</t>
  </si>
  <si>
    <t>GYATFH0571723</t>
  </si>
  <si>
    <t>GYATFH0571920</t>
  </si>
  <si>
    <t>GYATFH05711305</t>
  </si>
  <si>
    <t>GYATFH0571620</t>
  </si>
  <si>
    <t>GYATFH0571821</t>
  </si>
  <si>
    <t>GYATFH05711413</t>
  </si>
  <si>
    <t>GYATFH05711103</t>
  </si>
  <si>
    <t>GYATFH0571910</t>
  </si>
  <si>
    <t>GYATFH0571911</t>
  </si>
  <si>
    <t>GYATFH0571635A</t>
  </si>
  <si>
    <t>GYATFH05711431</t>
  </si>
  <si>
    <t>GYATFH0571922</t>
  </si>
  <si>
    <t>GYATFH0571610</t>
  </si>
  <si>
    <t>GYATFH0571935</t>
  </si>
  <si>
    <t>GYATFH05711419</t>
  </si>
  <si>
    <t>GYATFH0571509</t>
  </si>
  <si>
    <t>GYATFH05711121</t>
  </si>
  <si>
    <t>GYATFH05711521</t>
  </si>
  <si>
    <t>GYATFH0571713</t>
  </si>
  <si>
    <t>GYATFH05711243</t>
  </si>
  <si>
    <t>GYATFH05711020</t>
  </si>
  <si>
    <t>GYATFH05711112</t>
  </si>
  <si>
    <t>GYATFH05711436</t>
  </si>
  <si>
    <t>GYATFH0571733</t>
  </si>
  <si>
    <t>GYATFH0571901</t>
  </si>
  <si>
    <t>GYATFH05711533</t>
  </si>
  <si>
    <t>GYATFH0571618</t>
  </si>
  <si>
    <t>GYATFH0571617</t>
  </si>
  <si>
    <t>GYATFH05711542</t>
  </si>
  <si>
    <t>GYATFH0571529B</t>
  </si>
  <si>
    <t>GYATFH0571923</t>
  </si>
  <si>
    <t>GYATFH05711219</t>
  </si>
  <si>
    <t>GYATFH05711437</t>
  </si>
  <si>
    <t>GYATFH05711342</t>
  </si>
  <si>
    <t>GYATFH05711326</t>
  </si>
  <si>
    <t>GYATFH0571637</t>
  </si>
  <si>
    <t>GYATFH0571623</t>
  </si>
  <si>
    <t>GYATFH05711402</t>
  </si>
  <si>
    <t>GYATFH05711003</t>
  </si>
  <si>
    <t>GYATFH05711529</t>
  </si>
  <si>
    <t>GYATFH0571822</t>
  </si>
  <si>
    <t>GYATFH0571837</t>
  </si>
  <si>
    <t>GYATFH05711538</t>
  </si>
  <si>
    <t>GYATFH05711211</t>
  </si>
  <si>
    <t>GYATFH0571811</t>
  </si>
  <si>
    <t>GYATFH0571720</t>
  </si>
  <si>
    <t>GYATFH05711238</t>
  </si>
  <si>
    <t>GYATFH05711339</t>
  </si>
  <si>
    <t>GYATFH05711516</t>
  </si>
  <si>
    <t>GYATFH05711133</t>
  </si>
  <si>
    <t>GYATFH05711416</t>
  </si>
  <si>
    <t>GYATFH05711002</t>
  </si>
  <si>
    <t>GYATFH0571607</t>
  </si>
  <si>
    <t>GYATFH05711322</t>
  </si>
  <si>
    <t>GYATFH05711120</t>
  </si>
  <si>
    <t>GYATFH0571732</t>
  </si>
  <si>
    <t>GYATFH0571928</t>
  </si>
  <si>
    <t>GYATFH0571608</t>
  </si>
  <si>
    <t>GYATFH05711226</t>
  </si>
  <si>
    <t>GYATFH05711033</t>
  </si>
  <si>
    <t>GYATFH05711022</t>
  </si>
  <si>
    <t>GYATFH05711417</t>
  </si>
  <si>
    <t>GYATFH05711503</t>
  </si>
  <si>
    <t>GYATFH0571827</t>
  </si>
  <si>
    <t>GYATFH0571616</t>
  </si>
  <si>
    <t>GYATFH05711513</t>
  </si>
  <si>
    <t>GYATFH0571803</t>
  </si>
  <si>
    <t>GYATFH0571712</t>
  </si>
  <si>
    <t>GYATFH05711418</t>
  </si>
  <si>
    <t>GYATFH0571921</t>
  </si>
  <si>
    <t>GYATFH05711001</t>
  </si>
  <si>
    <t>GYATFH05711536</t>
  </si>
  <si>
    <t>GYATFH0571705</t>
  </si>
  <si>
    <t>GYATFH0571503</t>
  </si>
  <si>
    <t>GYATFH0571611</t>
  </si>
  <si>
    <t>GYATFH0571927</t>
  </si>
  <si>
    <t>GYATFH05711427</t>
  </si>
  <si>
    <t>GYATFH0571635B</t>
  </si>
  <si>
    <t>GYATFH0571526B</t>
  </si>
  <si>
    <t>GYATFH05711313</t>
  </si>
  <si>
    <t>GYATFH05711233</t>
  </si>
  <si>
    <t>GYATFH05711105</t>
  </si>
  <si>
    <t>GYATFH05711217</t>
  </si>
  <si>
    <t>GYATFH0571915</t>
  </si>
  <si>
    <t>GYATFH0571625A</t>
  </si>
  <si>
    <t>GYATFH05711029</t>
  </si>
  <si>
    <t>GYATYF05712728</t>
  </si>
  <si>
    <t>GYATYF05713529</t>
  </si>
  <si>
    <t>GYATYF05712215</t>
  </si>
  <si>
    <t>GYATYF05714105</t>
  </si>
  <si>
    <t>GYATYF05712608</t>
  </si>
  <si>
    <t>GYATYF05713108</t>
  </si>
  <si>
    <t>GYATYF05712819</t>
  </si>
  <si>
    <t>GYATYF05711631</t>
  </si>
  <si>
    <t>GYATYF05713329</t>
  </si>
  <si>
    <t>GYATYF05711933</t>
  </si>
  <si>
    <t>GYATYF05711226</t>
  </si>
  <si>
    <t>GYATYF05714106</t>
  </si>
  <si>
    <t>GYATYF05712303</t>
  </si>
  <si>
    <t>GYATYF05712019</t>
  </si>
  <si>
    <t>GYATYF05711028</t>
  </si>
  <si>
    <t>GYATYF05713409</t>
  </si>
  <si>
    <t>GYATYF0571931</t>
  </si>
  <si>
    <t>GYATYF05712126</t>
  </si>
  <si>
    <t>GYATYF05711036</t>
  </si>
  <si>
    <t>GYATYF05711107</t>
  </si>
  <si>
    <t>GYATYF05713733</t>
  </si>
  <si>
    <t>GYATYF05711319</t>
  </si>
  <si>
    <t>GYATYF0571822</t>
  </si>
  <si>
    <t>GYATYF05713716</t>
  </si>
  <si>
    <t>GYATYF05711121</t>
  </si>
  <si>
    <t>GYATYF05713623</t>
  </si>
  <si>
    <t>GYATYF05712332</t>
  </si>
  <si>
    <t>GYATYF05714121</t>
  </si>
  <si>
    <t>GYATYF05712610</t>
  </si>
  <si>
    <t>GYATYF05713418</t>
  </si>
  <si>
    <t>GYATYF05711620</t>
  </si>
  <si>
    <t>GYATYF05712430</t>
  </si>
  <si>
    <t>GYATYF05711910</t>
  </si>
  <si>
    <t>GYATYF05714002</t>
  </si>
  <si>
    <t>GYATYF05712622</t>
  </si>
  <si>
    <t>GYATYF05712310</t>
  </si>
  <si>
    <t>GYATYF0571706A</t>
  </si>
  <si>
    <t>GYATYF05713825</t>
  </si>
  <si>
    <t>GYATYF05713820</t>
  </si>
  <si>
    <t>GYATFH0571902</t>
  </si>
  <si>
    <t>GYATYF05712125</t>
  </si>
  <si>
    <t>GYATFH0571707</t>
  </si>
  <si>
    <t>GYATYF05711618</t>
  </si>
  <si>
    <t>GYATFH05711422</t>
  </si>
  <si>
    <t>GYATFH05711439</t>
  </si>
  <si>
    <t>GYATYF05714021</t>
  </si>
  <si>
    <t>GYATFH0571527A</t>
  </si>
  <si>
    <t>GYATYF05713812</t>
  </si>
  <si>
    <t>GYATFH05711222</t>
  </si>
  <si>
    <t>GYATYF05713803</t>
  </si>
  <si>
    <t>GYATFH05711530</t>
  </si>
  <si>
    <t>GYATYF05712438</t>
  </si>
  <si>
    <t>GYATFH05711308</t>
  </si>
  <si>
    <t>GYATYF05712621</t>
  </si>
  <si>
    <t>GYATFH05711520</t>
  </si>
  <si>
    <t>GYATYF05711017</t>
  </si>
  <si>
    <t>GYATFH05711235</t>
  </si>
  <si>
    <t>GYATYF05712328</t>
  </si>
  <si>
    <t>GYATFH0571728</t>
  </si>
  <si>
    <t>GYATYF05712401</t>
  </si>
  <si>
    <t>GYATFH05711428</t>
  </si>
  <si>
    <t>GYATYF05712605</t>
  </si>
  <si>
    <t>GYATFH05711401</t>
  </si>
  <si>
    <t>GYATYF05712022</t>
  </si>
  <si>
    <t>GYATFH0571815</t>
  </si>
  <si>
    <t>GYATYF05714109</t>
  </si>
  <si>
    <t>GYATFH0571636</t>
  </si>
  <si>
    <t>GYATYF05711516</t>
  </si>
  <si>
    <t>GYATFH05711220</t>
  </si>
  <si>
    <t>GYATYF05711227</t>
  </si>
  <si>
    <t>GYATFH0571828</t>
  </si>
  <si>
    <t>GYATYF05711507</t>
  </si>
  <si>
    <t>GYATFH0571530A</t>
  </si>
  <si>
    <t>GYATFH05711507</t>
  </si>
  <si>
    <t>GYATFH05711510</t>
  </si>
  <si>
    <t>GYATFH0571943</t>
  </si>
  <si>
    <t>GYATFH05711129</t>
  </si>
  <si>
    <t>GYATYF05711709</t>
  </si>
  <si>
    <t>GYATFH05711242</t>
  </si>
  <si>
    <t>GYATYF0571717A</t>
  </si>
  <si>
    <t>GYATFH0571716</t>
  </si>
  <si>
    <t>GYATYF05711823</t>
  </si>
  <si>
    <t>GYATFH05711301</t>
  </si>
  <si>
    <t>GYATYF05712026</t>
  </si>
  <si>
    <t>GYATFH0571913</t>
  </si>
  <si>
    <t>GYATYF0571808B</t>
  </si>
  <si>
    <t>GYATFH0571929</t>
  </si>
  <si>
    <t>GYATFH05711128</t>
  </si>
  <si>
    <t>GYATFH0571521A</t>
  </si>
  <si>
    <t>GYATFH0571839</t>
  </si>
  <si>
    <t>GYATFH05711025</t>
  </si>
  <si>
    <t>GYATFH0571613</t>
  </si>
  <si>
    <t>GYATFH05711343</t>
  </si>
  <si>
    <t>GYATFH05711041</t>
  </si>
  <si>
    <t>GYATFH0571725</t>
  </si>
  <si>
    <t>GYATFH05711117</t>
  </si>
  <si>
    <t>GYATFH0571818</t>
  </si>
  <si>
    <t>GYATFH05711130</t>
  </si>
  <si>
    <t>GYATFH05711430</t>
  </si>
  <si>
    <t>GYATFH05711030</t>
  </si>
  <si>
    <t>GYATFH05711139</t>
  </si>
  <si>
    <t>GYATFH05711328</t>
  </si>
  <si>
    <t>GYATFH0571528B</t>
  </si>
  <si>
    <t>GYATFH05711123</t>
  </si>
  <si>
    <t>GYATFH0571519B</t>
  </si>
  <si>
    <t>GYATFH05711203</t>
  </si>
  <si>
    <t>GYATFH05711239</t>
  </si>
  <si>
    <t>GYATFH0571715</t>
  </si>
  <si>
    <t>GYATFH05711126</t>
  </si>
  <si>
    <t>GYATFH0571738</t>
  </si>
  <si>
    <t>GYATFH0571742</t>
  </si>
  <si>
    <t>GYATFH0571518</t>
  </si>
  <si>
    <t>GYATFH05711208</t>
  </si>
  <si>
    <t>GYATFH05711221</t>
  </si>
  <si>
    <t>GYATFH0571812</t>
  </si>
  <si>
    <t>GYATFH05711142</t>
  </si>
  <si>
    <t>GYATFH05711206</t>
  </si>
  <si>
    <t>GYATFH05711216</t>
  </si>
  <si>
    <t>GYATFH0571937</t>
  </si>
  <si>
    <t>GYATFH05711515</t>
  </si>
  <si>
    <t>GYATFH05711412</t>
  </si>
  <si>
    <t>GYATFH05711013</t>
  </si>
  <si>
    <t>GYATFH0571741</t>
  </si>
  <si>
    <t>GYATFH05711323</t>
  </si>
  <si>
    <t>GYATFH05711225</t>
  </si>
  <si>
    <t>GYATFH05711425</t>
  </si>
  <si>
    <t>GYATFH05711310</t>
  </si>
  <si>
    <t>GYATFH0571817</t>
  </si>
  <si>
    <t>GYATFH05711337</t>
  </si>
  <si>
    <t>GYATFH05711512</t>
  </si>
  <si>
    <t>GYATFH05711127</t>
  </si>
  <si>
    <t>GYATFH05711027</t>
  </si>
  <si>
    <t>GYATFH05711505</t>
  </si>
  <si>
    <t>GYATFH05711406</t>
  </si>
  <si>
    <t>GYATFH05711015</t>
  </si>
  <si>
    <t>GYATFH0571619</t>
  </si>
  <si>
    <t>GYATFH0571506</t>
  </si>
  <si>
    <t>GYATFH0571523A</t>
  </si>
  <si>
    <t>GYATFH05711532</t>
  </si>
  <si>
    <t>GYATFH0571603</t>
  </si>
  <si>
    <t>GYATFH0571737</t>
  </si>
  <si>
    <t>GYATFH05711316</t>
  </si>
  <si>
    <t>GYATFH05711531</t>
  </si>
  <si>
    <t>GYATFH05711038</t>
  </si>
  <si>
    <t>GYATFH0571710</t>
  </si>
  <si>
    <t>GYATFH0571802</t>
  </si>
  <si>
    <t>GYATFH0571836</t>
  </si>
  <si>
    <t>GYATFH05711341</t>
  </si>
  <si>
    <t>GYATFH05711017</t>
  </si>
  <si>
    <t>GYATFH0571730</t>
  </si>
  <si>
    <t>GYATFH05711107</t>
  </si>
  <si>
    <t>GYATFH0571718</t>
  </si>
  <si>
    <t>GYATFH0571805</t>
  </si>
  <si>
    <t>GYATFH0571939</t>
  </si>
  <si>
    <t>GYATFH0571841</t>
  </si>
  <si>
    <t>GYATFH05711318</t>
  </si>
  <si>
    <t>GYATFH0571633B</t>
  </si>
  <si>
    <t>GYATFH05711018</t>
  </si>
  <si>
    <t>GYATYF05713219</t>
  </si>
  <si>
    <t>GYATYF05713805</t>
  </si>
  <si>
    <t>GYATYF05711216</t>
  </si>
  <si>
    <t>GYATYF05713718</t>
  </si>
  <si>
    <t>GYATFH05711303</t>
  </si>
  <si>
    <t>GYATFH05711026</t>
  </si>
  <si>
    <t>GYATFH0571842</t>
  </si>
  <si>
    <t>GYATFH0571632A</t>
  </si>
  <si>
    <t>GYATFH0571917</t>
  </si>
  <si>
    <t>GYATFH0571930</t>
  </si>
  <si>
    <t>GYATFH0571909</t>
  </si>
  <si>
    <t>GYATFH0571523B</t>
  </si>
  <si>
    <t>GYXHKJY0571335</t>
  </si>
  <si>
    <t>GYXHKJY0571203</t>
  </si>
  <si>
    <t>GYXHKJY0571529</t>
  </si>
  <si>
    <t>GYXHKJY0571123</t>
  </si>
  <si>
    <t>GYXHKJY0571305</t>
  </si>
  <si>
    <t>GYXHKJY0571323</t>
  </si>
  <si>
    <t>GYXHKJY0571519</t>
  </si>
  <si>
    <t>GYXHKJY0571616</t>
  </si>
  <si>
    <t>GYXHKJY0571223</t>
  </si>
  <si>
    <t>GYXHKJY0571230</t>
  </si>
  <si>
    <t>GYXHKJY0571317</t>
  </si>
  <si>
    <t>GYXHKJY0571532</t>
  </si>
  <si>
    <t>GYXHKJY0571525</t>
  </si>
  <si>
    <t>GYXHKJY0571429</t>
  </si>
  <si>
    <t>GYXHKJY0571506</t>
  </si>
  <si>
    <t>GYXHKJY0571231</t>
  </si>
  <si>
    <t>GYXHKJY0571102</t>
  </si>
  <si>
    <t>GYXHKJY0571427</t>
  </si>
  <si>
    <t>GYXHKJY0571307</t>
  </si>
  <si>
    <t>GYXHKJY0571526</t>
  </si>
  <si>
    <t>GYXHKJY0571501</t>
  </si>
  <si>
    <t>GYXHKJY0571205</t>
  </si>
  <si>
    <t>GYXHKJY0571229</t>
  </si>
  <si>
    <t>GYXHKJY0571103</t>
  </si>
  <si>
    <t>GYXHKJY0571625</t>
  </si>
  <si>
    <t>GYXHKJY0571511</t>
  </si>
  <si>
    <t>GYXHKJY0571626</t>
  </si>
  <si>
    <t>GYXHKJY0571507</t>
  </si>
  <si>
    <t>GYXHKJY0571623</t>
  </si>
  <si>
    <t>GYXHKJY0571422</t>
  </si>
  <si>
    <t>GYXHKJY0571301</t>
  </si>
  <si>
    <t>GYXHKJY0571125</t>
  </si>
  <si>
    <t>GYXHKJY0571622</t>
  </si>
  <si>
    <t>GYXHKJY0571212</t>
  </si>
  <si>
    <t>GYXHKJY0571533</t>
  </si>
  <si>
    <t>GYXHKJY0571329</t>
  </si>
  <si>
    <t>GYXHKJY0571219</t>
  </si>
  <si>
    <t>GYXHKJY0571333</t>
  </si>
  <si>
    <t>GYXHKJY0571310</t>
  </si>
  <si>
    <t>GYXHKJY0571206</t>
  </si>
  <si>
    <t>GYXHKJY0571518</t>
  </si>
  <si>
    <t>GYXHKJY0571412</t>
  </si>
  <si>
    <t>GYXHKJY0571508</t>
  </si>
  <si>
    <t>GYXHKJY0571632</t>
  </si>
  <si>
    <t>GYXHKJY0571116</t>
  </si>
  <si>
    <t>GYXHKJY0571635</t>
  </si>
  <si>
    <t>GYXHKJY0571306</t>
  </si>
  <si>
    <t>GYXHKJY0571332</t>
  </si>
  <si>
    <t>GYXHKJY0571408</t>
  </si>
  <si>
    <t>GYXHKJY0571215</t>
  </si>
  <si>
    <t>GYXHKJY0571220</t>
  </si>
  <si>
    <t>GYXHKJY0571435</t>
  </si>
  <si>
    <t>GYXHKJY0571401</t>
  </si>
  <si>
    <t>GYXHKJY0571207</t>
  </si>
  <si>
    <t>GYXHKJY0571505</t>
  </si>
  <si>
    <t>GYXHKJY0571101</t>
  </si>
  <si>
    <t>GYXHKJY0571209</t>
  </si>
  <si>
    <t>GYXHKJY0571315</t>
  </si>
  <si>
    <t>GYXHKJY0571117</t>
  </si>
  <si>
    <t>GYXHKJY0571426</t>
  </si>
  <si>
    <t>GYXHKJY0571208</t>
  </si>
  <si>
    <t>GYXHKJY0571121</t>
  </si>
  <si>
    <t>GYATYF05714006</t>
  </si>
  <si>
    <t>GYATYF05712502</t>
  </si>
  <si>
    <t>GYXHKJY0571521</t>
  </si>
  <si>
    <t>GYXHKJY0571418</t>
  </si>
  <si>
    <t>GYYLBH05711031</t>
  </si>
  <si>
    <t>GYYLBH0571901</t>
  </si>
  <si>
    <t>GYYLBH0571849</t>
  </si>
  <si>
    <t>GYYLBH05711258</t>
  </si>
  <si>
    <t>GYYLBH05711042</t>
  </si>
  <si>
    <t>GYYLBH05711243</t>
  </si>
  <si>
    <t>GYYLBH0571805</t>
  </si>
  <si>
    <t>GYYLBH05711341</t>
  </si>
  <si>
    <t>GYYLBH0571826</t>
  </si>
  <si>
    <t>GYYLBH05711256</t>
  </si>
  <si>
    <t>GYYLBH0571940</t>
  </si>
  <si>
    <t>GYYLBH05711119</t>
  </si>
  <si>
    <t>GYYLBH0571810</t>
  </si>
  <si>
    <t>GYYLBH0571943</t>
  </si>
  <si>
    <t>GYYLBH05711103</t>
  </si>
  <si>
    <t>GYYLBH05711149</t>
  </si>
  <si>
    <t>GYYLBH05711005</t>
  </si>
  <si>
    <t>GYYLBH0571910</t>
  </si>
  <si>
    <t>GYYLBH0571968</t>
  </si>
  <si>
    <t>GYYLBH05711336</t>
  </si>
  <si>
    <t>GYYLBH0571970</t>
  </si>
  <si>
    <t>GYYLBH05711128</t>
  </si>
  <si>
    <t>GYYLBH05711166</t>
  </si>
  <si>
    <t>GYYLBH05711266</t>
  </si>
  <si>
    <t>GYYLBH0571851</t>
  </si>
  <si>
    <t>GYYLBH05711220</t>
  </si>
  <si>
    <t>GYYLBH05711046</t>
  </si>
  <si>
    <t>GYYLBH05711226</t>
  </si>
  <si>
    <t>GYYLBH05711216</t>
  </si>
  <si>
    <t>GYYLBH05711030</t>
  </si>
  <si>
    <t>GYYLBH05711150</t>
  </si>
  <si>
    <t>GYYLBH05711212</t>
  </si>
  <si>
    <t>GYYLBH05711045</t>
  </si>
  <si>
    <t>GYYLBH0571908</t>
  </si>
  <si>
    <t>GYYLBH05711233</t>
  </si>
  <si>
    <t>GYYLBH0571801</t>
  </si>
  <si>
    <t>GYYLBH0571952</t>
  </si>
  <si>
    <t>GYYLBH05711036</t>
  </si>
  <si>
    <t>GYYLBH05711017</t>
  </si>
  <si>
    <t>GYYLBH0571822</t>
  </si>
  <si>
    <t>GYYLBH0571936</t>
  </si>
  <si>
    <t>GYYLBH0571921</t>
  </si>
  <si>
    <t>GYYLBH05711033</t>
  </si>
  <si>
    <t>GYYLBH05711140</t>
  </si>
  <si>
    <t>GYYLBH05711307</t>
  </si>
  <si>
    <t>GYYLBH05711156</t>
  </si>
  <si>
    <t>GYYLBH05711318</t>
  </si>
  <si>
    <t>GYYLBH0571948</t>
  </si>
  <si>
    <t>GYYLBH0571833</t>
  </si>
  <si>
    <t>GYYLBH05711237</t>
  </si>
  <si>
    <t>GYYLBH0571918</t>
  </si>
  <si>
    <t>GYYLBH05711246</t>
  </si>
  <si>
    <t>GYYLBH05711068</t>
  </si>
  <si>
    <t>GYYLBH05711066</t>
  </si>
  <si>
    <t>GYYLBH05711052</t>
  </si>
  <si>
    <t>GYYLBH05711312</t>
  </si>
  <si>
    <t>GYYLBH05711142</t>
  </si>
  <si>
    <t>GYYLBH05711039</t>
  </si>
  <si>
    <t>GYYLBH0571815</t>
  </si>
  <si>
    <t>GYYLBH0571811</t>
  </si>
  <si>
    <t>GYYLBH05711117</t>
  </si>
  <si>
    <t>GYYLBH05711062</t>
  </si>
  <si>
    <t>GYYLBH05711041</t>
  </si>
  <si>
    <t>GYYLBH05711043</t>
  </si>
  <si>
    <t>GYYLBH05711160</t>
  </si>
  <si>
    <t>GYYLBH0571828</t>
  </si>
  <si>
    <t>GYYLBH0571817</t>
  </si>
  <si>
    <t>GYYLBH0571816</t>
  </si>
  <si>
    <t>GYYLBH05711252</t>
  </si>
  <si>
    <t>GYYLBH05711203</t>
  </si>
  <si>
    <t>GYYLBH05711051</t>
  </si>
  <si>
    <t>GYYLBH05711020</t>
  </si>
  <si>
    <t>GYYLBH05711148</t>
  </si>
  <si>
    <t>GYYLBH0571850</t>
  </si>
  <si>
    <t>GYYLBH05711330</t>
  </si>
  <si>
    <t>GYYLBH05711026</t>
  </si>
  <si>
    <t>GYYLBH05711343</t>
  </si>
  <si>
    <t>GYYLBH05711168</t>
  </si>
  <si>
    <t>GYYLBH0571827</t>
  </si>
  <si>
    <t>GYYLBH0571837</t>
  </si>
  <si>
    <t>GYYLBH0571840</t>
  </si>
  <si>
    <t>GYYLBH05711147</t>
  </si>
  <si>
    <t>GYYLBH05711270</t>
  </si>
  <si>
    <t>GYYLBH05711015</t>
  </si>
  <si>
    <t>GYYLBH05711208</t>
  </si>
  <si>
    <t>GYYLBH05711013</t>
  </si>
  <si>
    <t>GYYLBH0571825</t>
  </si>
  <si>
    <t>GYYLBH0571913</t>
  </si>
  <si>
    <t>GYYLBH05711218</t>
  </si>
  <si>
    <t>GYYLBH0571808</t>
  </si>
  <si>
    <t>GYYLBH0571836</t>
  </si>
  <si>
    <t>GYYLBH05711350</t>
  </si>
  <si>
    <t>GYYLBH0571916</t>
  </si>
  <si>
    <t>GYYLBH0571923</t>
  </si>
  <si>
    <t>GYYLBH05711018</t>
  </si>
  <si>
    <t>GYYLBH0571912</t>
  </si>
  <si>
    <t>GYYLBH0571846</t>
  </si>
  <si>
    <t>GYYLBH0571803</t>
  </si>
  <si>
    <t>GYYLBH0571835</t>
  </si>
  <si>
    <t>GYYLBH05711230</t>
  </si>
  <si>
    <t>GYYLBH05711113</t>
  </si>
  <si>
    <t>GYYLBH05711228</t>
  </si>
  <si>
    <t>GYYLBH05711056</t>
  </si>
  <si>
    <t>GYYLBH05711229</t>
  </si>
  <si>
    <t>GYYLBH05711202</t>
  </si>
  <si>
    <t>GYYLBH0571942</t>
  </si>
  <si>
    <t>GYYLBH0571852</t>
  </si>
  <si>
    <t>GYYLBH0571927</t>
  </si>
  <si>
    <t>GYYLBH0571915</t>
  </si>
  <si>
    <t>GYYLBH05711323</t>
  </si>
  <si>
    <t>GYYLBH05711370</t>
  </si>
  <si>
    <t>GYYLBH05711109</t>
  </si>
  <si>
    <t>GYYLBH05711306</t>
  </si>
  <si>
    <t>GYYLBH0571906</t>
  </si>
  <si>
    <t>GYYLBH05711049</t>
  </si>
  <si>
    <t>GYYLBH05711019</t>
  </si>
  <si>
    <t>GYYLBH05711302</t>
  </si>
  <si>
    <t>GYYLBH05711037</t>
  </si>
  <si>
    <t>GYYLBH0571907</t>
  </si>
  <si>
    <t>GYYLBH0571868</t>
  </si>
  <si>
    <t>GYYLBH05711120</t>
  </si>
  <si>
    <t>GYYLBH05711131</t>
  </si>
  <si>
    <t>GYYLBH05711106</t>
  </si>
  <si>
    <t>GYYLBH05711310</t>
  </si>
  <si>
    <t>GYYLBH05711221</t>
  </si>
  <si>
    <t>GYYLBH05711345</t>
  </si>
  <si>
    <t>GYYLBH0571929</t>
  </si>
  <si>
    <t>GYYLBH05711132</t>
  </si>
  <si>
    <t>GYYLBH0571933</t>
  </si>
  <si>
    <t>GYYLBH05711213</t>
  </si>
  <si>
    <t>GYYLBH0571956</t>
  </si>
  <si>
    <t>GYYLBH05711111</t>
  </si>
  <si>
    <t>GYYLBH0571930</t>
  </si>
  <si>
    <t>GYYLBH05711058</t>
  </si>
  <si>
    <t>GYYLBH0571909</t>
  </si>
  <si>
    <t>GYYLBH05711315</t>
  </si>
  <si>
    <t>GYYLBH05711136</t>
  </si>
  <si>
    <t>GYYLBH05711016</t>
  </si>
  <si>
    <t>GYYLBH05711040</t>
  </si>
  <si>
    <t>GYYLBH0571862</t>
  </si>
  <si>
    <t>GYYLBH05711141</t>
  </si>
  <si>
    <t>GYYLBH0571858</t>
  </si>
  <si>
    <t>GYYLBH05711325</t>
  </si>
  <si>
    <t>GYYLBH05711241</t>
  </si>
  <si>
    <t>GYYLBH05711029</t>
  </si>
  <si>
    <t>GYYLBH05711245</t>
  </si>
  <si>
    <t>GYYLBH05711170</t>
  </si>
  <si>
    <t>GYYLBH05711339</t>
  </si>
  <si>
    <t>GYYLBH05711215</t>
  </si>
  <si>
    <t>GYYLBH05711127</t>
  </si>
  <si>
    <t>GYYLBH05711240</t>
  </si>
  <si>
    <t>GYYLBH0571922</t>
  </si>
  <si>
    <t>GYYLBH05711047</t>
  </si>
  <si>
    <t>GYYLBH0571832</t>
  </si>
  <si>
    <t>GYYLBH05711251</t>
  </si>
  <si>
    <t>GYYLBH0571806</t>
  </si>
  <si>
    <t>GYYLBH0571950</t>
  </si>
  <si>
    <t>GYYLBH0571847</t>
  </si>
  <si>
    <t>GYYLBH05711249</t>
  </si>
  <si>
    <t>GYYLBH0571946</t>
  </si>
  <si>
    <t>GYYLBH05711022</t>
  </si>
  <si>
    <t>GYYLBH05711332</t>
  </si>
  <si>
    <t>GYYLBH05711115</t>
  </si>
  <si>
    <t>GYYLBH0571809</t>
  </si>
  <si>
    <t>GYYLBH05711358</t>
  </si>
  <si>
    <t>GYYLBH05711239</t>
  </si>
  <si>
    <t>GYYLBH05711219</t>
  </si>
  <si>
    <t>GYYLBH0571802</t>
  </si>
  <si>
    <t>GYATJJ05711408</t>
  </si>
  <si>
    <t>GYATJJ05711908</t>
  </si>
  <si>
    <t>GYATJJ0571612</t>
  </si>
  <si>
    <t>GYATJJ0571706</t>
  </si>
  <si>
    <t>GYATJJ0571715</t>
  </si>
  <si>
    <t>GYATJJ05711505</t>
  </si>
  <si>
    <t>GYATJJ05711605</t>
  </si>
  <si>
    <t>GYATJJ05711711</t>
  </si>
  <si>
    <t>GYATJJ05711608</t>
  </si>
  <si>
    <t>GYATJJ05711710</t>
  </si>
  <si>
    <t>GYATJJ05711712</t>
  </si>
  <si>
    <t>GYATJJ0571605</t>
  </si>
  <si>
    <t>GYATJJ05711516</t>
  </si>
  <si>
    <t>GYATJJ05711802</t>
  </si>
  <si>
    <t>GYATJJ05711615</t>
  </si>
  <si>
    <t>GYATJJ0571805</t>
  </si>
  <si>
    <t>GYATJJ05711517</t>
  </si>
  <si>
    <t>GYATJJ05711305</t>
  </si>
  <si>
    <t>GYATJJ05711917</t>
  </si>
  <si>
    <t>GYATJJ05711312</t>
  </si>
  <si>
    <t>GYATJJ05711412</t>
  </si>
  <si>
    <t>GYATJJ05711310</t>
  </si>
  <si>
    <t>GYATJJ05711307</t>
  </si>
  <si>
    <t>GYATJJ05711306</t>
  </si>
  <si>
    <t>GYATJJ05711216</t>
  </si>
  <si>
    <t>GYATJJ0571608</t>
  </si>
  <si>
    <t>GYATJJ05711716</t>
  </si>
  <si>
    <t>GYATJJ0571515</t>
  </si>
  <si>
    <t>GYATJJ05711402</t>
  </si>
  <si>
    <t>GYATJJ0571601</t>
  </si>
  <si>
    <t>GYATJJ0571811</t>
  </si>
  <si>
    <t>GYATJJ0571508</t>
  </si>
  <si>
    <t>GYATJJ05711810</t>
  </si>
  <si>
    <t>GYATJJ05711510</t>
  </si>
  <si>
    <t>GYATJJ0571709</t>
  </si>
  <si>
    <t>GYATJJ05711715</t>
  </si>
  <si>
    <t>GYATJJ05711812</t>
  </si>
  <si>
    <t>GYATJJ0571606</t>
  </si>
  <si>
    <t>GYATJJ0571603</t>
  </si>
  <si>
    <t>GYATJJ05711912</t>
  </si>
  <si>
    <t>GYATJJ05711401</t>
  </si>
  <si>
    <t>GYATJJ05711410</t>
  </si>
  <si>
    <t>GYATJJ05711017</t>
  </si>
  <si>
    <t>GYATJJ05711007</t>
  </si>
  <si>
    <t>GYATJJ0571901</t>
  </si>
  <si>
    <t>GYATJJ05711606</t>
  </si>
  <si>
    <t>GYATJJ05711411</t>
  </si>
  <si>
    <t>GYATJJ05711011</t>
  </si>
  <si>
    <t>GYATJJ05711705</t>
  </si>
  <si>
    <t>GYATJJ05711103</t>
  </si>
  <si>
    <t>GYATJJ0571917</t>
  </si>
  <si>
    <t>GYATJJ0571505</t>
  </si>
  <si>
    <t>GYATJJ05711108</t>
  </si>
  <si>
    <t>GYATYF05712306</t>
  </si>
  <si>
    <t>GYATJJ0571916</t>
  </si>
  <si>
    <t>GYATJJ0571806</t>
  </si>
  <si>
    <t>GYATJJ05711602</t>
  </si>
  <si>
    <t>GYATJJ05711809</t>
  </si>
  <si>
    <t>GYATJJ0571701</t>
  </si>
  <si>
    <t>GYATJJ05711905</t>
  </si>
  <si>
    <t>GYATJJ0571815</t>
  </si>
  <si>
    <t>GYATJJ05711208</t>
  </si>
  <si>
    <t>GYATJJ0571812</t>
  </si>
  <si>
    <t>GYATJJ05711006</t>
  </si>
  <si>
    <t>GYATJJ0571808</t>
  </si>
  <si>
    <t>GYATJJ0571607</t>
  </si>
  <si>
    <t>GYATJJ0571702</t>
  </si>
  <si>
    <t>GYATJJ05711012</t>
  </si>
  <si>
    <t>GYATJJ0571503</t>
  </si>
  <si>
    <t>GYATJJ0571602</t>
  </si>
  <si>
    <t>GYATJJ05711509</t>
  </si>
  <si>
    <t>GYATJJ05711609</t>
  </si>
  <si>
    <t>GYATJJ05711717</t>
  </si>
  <si>
    <t>GYATJJ05711416</t>
  </si>
  <si>
    <t>GYATJJ05711209</t>
  </si>
  <si>
    <t>GYATJJ05711102</t>
  </si>
  <si>
    <t>GYATJJ05711708</t>
  </si>
  <si>
    <t>GYATJJ05711611</t>
  </si>
  <si>
    <t>GYATJJ05711512</t>
  </si>
  <si>
    <t>GYATJJ05711311</t>
  </si>
  <si>
    <t>GYATJJ05711302</t>
  </si>
  <si>
    <t>GYATJJ05711409</t>
  </si>
  <si>
    <t>GYATJJ05711815</t>
  </si>
  <si>
    <t>GYATJJ05711309</t>
  </si>
  <si>
    <t>GYATJJ05711308</t>
  </si>
  <si>
    <t>GYATJJ05711111</t>
  </si>
  <si>
    <t>GYATJJ0571615</t>
  </si>
  <si>
    <t>GYATJJ05711703</t>
  </si>
  <si>
    <t>GYATJJ05711105</t>
  </si>
  <si>
    <t>GYATJJ05711112</t>
  </si>
  <si>
    <t>GYATJJ0571712</t>
  </si>
  <si>
    <t>GYATJJ05711002</t>
  </si>
  <si>
    <t>GYATJJ05711502</t>
  </si>
  <si>
    <t>GYATJJ0571708</t>
  </si>
  <si>
    <t>GYATJJ05711405</t>
  </si>
  <si>
    <t>GYATJJ05711217</t>
  </si>
  <si>
    <t>GYATJJ0571906</t>
  </si>
  <si>
    <t>GYATJJ0571911</t>
  </si>
  <si>
    <t>GYATJJ05711706</t>
  </si>
  <si>
    <t>GYATJJ0571616</t>
  </si>
  <si>
    <t>GYATJJ05711902</t>
  </si>
  <si>
    <t>GYATJJ0571512</t>
  </si>
  <si>
    <t>GYATJJ05711109</t>
  </si>
  <si>
    <t>GYATJJ05711009</t>
  </si>
  <si>
    <t>GYATJJ0571903</t>
  </si>
  <si>
    <t>GYATJJ0571507</t>
  </si>
  <si>
    <t>GYATJJ05711507</t>
  </si>
  <si>
    <t>GYHZHCD0571516</t>
  </si>
  <si>
    <t>GYHZHCD0571723</t>
  </si>
  <si>
    <t>GYHZHCD0571301</t>
  </si>
  <si>
    <t>GYHZHCD0571509</t>
  </si>
  <si>
    <t>GYHZHCD0571135</t>
  </si>
  <si>
    <t>GYHZHCD0571607</t>
  </si>
  <si>
    <t>GYHZHCD0571417</t>
  </si>
  <si>
    <t>GYHZHCD0571117</t>
  </si>
  <si>
    <t>GYHZHCD0571501</t>
  </si>
  <si>
    <t>GYHZHCD0571439</t>
  </si>
  <si>
    <t>GYHZHCD0571625</t>
  </si>
  <si>
    <t>GYHZHCD0571618</t>
  </si>
  <si>
    <t>GYHZHCD0571733</t>
  </si>
  <si>
    <t>GYHZHCD0571502</t>
  </si>
  <si>
    <t>GYHZHCD0571403</t>
  </si>
  <si>
    <t>GYHZHCD0571703</t>
  </si>
  <si>
    <t>GYHZHCD0571123</t>
  </si>
  <si>
    <t>GYHZHCD0571522</t>
  </si>
  <si>
    <t>GYHZHCD0571527</t>
  </si>
  <si>
    <t>GYHZHCD0571402</t>
  </si>
  <si>
    <t>GYHZHCD0571411</t>
  </si>
  <si>
    <t>GYHZHCD0571616</t>
  </si>
  <si>
    <t>GYHZHCD0571122</t>
  </si>
  <si>
    <t>GYHZHCD0571736</t>
  </si>
  <si>
    <t>GYHZHCD0571530</t>
  </si>
  <si>
    <t>GYHZHCD0571415</t>
  </si>
  <si>
    <t>GYHZHCD0571449</t>
  </si>
  <si>
    <t>GYHZHCD0571538</t>
  </si>
  <si>
    <t>GYHZHCD0571432</t>
  </si>
  <si>
    <t>GYHZHCD0571605</t>
  </si>
  <si>
    <t>GYHZHCD0571409</t>
  </si>
  <si>
    <t>GYHZHCD0571643</t>
  </si>
  <si>
    <t>GYHZHCD0571323</t>
  </si>
  <si>
    <t>GYHZHCD0571638</t>
  </si>
  <si>
    <t>GYHZHCD0571108</t>
  </si>
  <si>
    <t>GYHZHCD0571526</t>
  </si>
  <si>
    <t>GYHZHCD0571706</t>
  </si>
  <si>
    <t>GYHZHCD0571419</t>
  </si>
  <si>
    <t>GYHZHCD0571446</t>
  </si>
  <si>
    <t>GYHZHCD0571219</t>
  </si>
  <si>
    <t>GYHZHCD0571635</t>
  </si>
  <si>
    <t>GYHZHCD0571325</t>
  </si>
  <si>
    <t>GYHZHCD0571103</t>
  </si>
  <si>
    <t>GYYLBH0571949</t>
  </si>
  <si>
    <t>GYYLBH05711326</t>
  </si>
  <si>
    <t>GYHZHCD0571337</t>
  </si>
  <si>
    <t>GYHZHCD0571327</t>
  </si>
  <si>
    <t>GYHZHCD0571512</t>
  </si>
  <si>
    <t>GYHZHCD0571717</t>
  </si>
  <si>
    <t>GYHZHCD0571537</t>
  </si>
  <si>
    <t>GYHZHCD0571721</t>
  </si>
  <si>
    <t>GYHZHCD0571602</t>
  </si>
  <si>
    <t>GYHZHCD0571508</t>
  </si>
  <si>
    <t>GYHZHCD0571209</t>
  </si>
  <si>
    <t>GYHZHCD0571408</t>
  </si>
  <si>
    <t>GYHZHCD0571125</t>
  </si>
  <si>
    <t>GYHZHCD0571333</t>
  </si>
  <si>
    <t>GYHZHCD0571430</t>
  </si>
  <si>
    <t>GYHZHCD0571422</t>
  </si>
  <si>
    <t>GYHZHCD0571332</t>
  </si>
  <si>
    <t>GYHZHCD0571331</t>
  </si>
  <si>
    <t>GYHZHCD0571217</t>
  </si>
  <si>
    <t>GYHZHCD0571702</t>
  </si>
  <si>
    <t>GYHZHCD0571316</t>
  </si>
  <si>
    <t>GYHZHCD0571128</t>
  </si>
  <si>
    <t>GYHZHCD0571523</t>
  </si>
  <si>
    <t>GYHZHCD0571631</t>
  </si>
  <si>
    <t>GYHZHCD0571115</t>
  </si>
  <si>
    <t>GYHZHCD0571421</t>
  </si>
  <si>
    <t>GYHZHCD0571116</t>
  </si>
  <si>
    <t>GYHZHCD0571321</t>
  </si>
  <si>
    <t>GYHZHCD0571405</t>
  </si>
  <si>
    <t>GYHZHCD0571709</t>
  </si>
  <si>
    <t>GYHZHCD0571436</t>
  </si>
  <si>
    <t>GYHZHCD0571731</t>
  </si>
  <si>
    <t>GYHZHCD0571215</t>
  </si>
  <si>
    <t>GYHZHCD0571619</t>
  </si>
  <si>
    <t>GYHZHCD0571517</t>
  </si>
  <si>
    <t>GYHZHCD0571641</t>
  </si>
  <si>
    <t>GYHZHCD0571330</t>
  </si>
  <si>
    <t>GYHZHCD0571427</t>
  </si>
  <si>
    <t>GYHZHCD0571347</t>
  </si>
  <si>
    <t>GYHZHCD0571601</t>
  </si>
  <si>
    <t>GYHZHCD0571603</t>
  </si>
  <si>
    <t>GYHZHCD0571729</t>
  </si>
  <si>
    <t>GYHZHCD0571322</t>
  </si>
  <si>
    <t>GYHZHCD0571348</t>
  </si>
  <si>
    <t>GYHZHCD0571611</t>
  </si>
  <si>
    <t>GYHZHCD0571423</t>
  </si>
  <si>
    <t>GYHZHCD0571203</t>
  </si>
  <si>
    <t>GYHZHCD0571541</t>
  </si>
  <si>
    <t>GYHZHCD0571118</t>
  </si>
  <si>
    <t>GYHZHCD0571608</t>
  </si>
  <si>
    <t>GYHZHCD0571609</t>
  </si>
  <si>
    <t>GYHZHCD0571129</t>
  </si>
  <si>
    <t>GYHZHCD0571131</t>
  </si>
  <si>
    <t>GYHZHCD0571715</t>
  </si>
  <si>
    <t>GYHZHCD0571627</t>
  </si>
  <si>
    <t>GYHZHCD0571640</t>
  </si>
  <si>
    <t>GYHZHCD0571532</t>
  </si>
  <si>
    <t>GYHZHCD0571306</t>
  </si>
  <si>
    <t>GYHZHCD0571308</t>
  </si>
  <si>
    <t>GYHZHCD0571617</t>
  </si>
  <si>
    <t>GYHZHCD0571433</t>
  </si>
  <si>
    <t>GYHZHCD0571515</t>
  </si>
  <si>
    <t>GYHZHCD0571438</t>
  </si>
  <si>
    <t>GYHZHCD0571519</t>
  </si>
  <si>
    <t>GYHZHCD0571711</t>
  </si>
  <si>
    <t>GYHZHCD0571311</t>
  </si>
  <si>
    <t>GYHZHCD0571121</t>
  </si>
  <si>
    <t>GYHZHCD0571518</t>
  </si>
  <si>
    <t>GYHZHCD0571642</t>
  </si>
  <si>
    <t>GYHZHCD0571302</t>
  </si>
  <si>
    <t>GYHZHCD0571318</t>
  </si>
  <si>
    <t>GYHZHCD0571206</t>
  </si>
  <si>
    <t>GYHZHCD0571205</t>
  </si>
  <si>
    <t>GYDJD05711932</t>
  </si>
  <si>
    <t>GYDJD05711631</t>
  </si>
  <si>
    <t>GYDJD05711230</t>
  </si>
  <si>
    <t>GYDJD05711708</t>
  </si>
  <si>
    <t>GYDJD0571721</t>
  </si>
  <si>
    <t>GYDJD0571909</t>
  </si>
  <si>
    <t>GYDJD0571921</t>
  </si>
  <si>
    <t>GYDJD05711401</t>
  </si>
  <si>
    <t>GYDJD05711333</t>
  </si>
  <si>
    <t>GYDJD0571602</t>
  </si>
  <si>
    <t>GYDJD0571502</t>
  </si>
  <si>
    <t>GYDJD0571715</t>
  </si>
  <si>
    <t>GYDJD05711205</t>
  </si>
  <si>
    <t>GYDJD05711618</t>
  </si>
  <si>
    <t>GYDJD05711201</t>
  </si>
  <si>
    <t>GYDJD05711326</t>
  </si>
  <si>
    <t>GYDJD05711103</t>
  </si>
  <si>
    <t>GYDJD0571627</t>
  </si>
  <si>
    <t>GYDJD05711215</t>
  </si>
  <si>
    <t>GYDJD0571838</t>
  </si>
  <si>
    <t>GYDJD05711018</t>
  </si>
  <si>
    <t>GYDJD05711403</t>
  </si>
  <si>
    <t>GYDJD0571738</t>
  </si>
  <si>
    <t>GYDJD05711603</t>
  </si>
  <si>
    <t>GYDJD0571436</t>
  </si>
  <si>
    <t>GYDJD0571936</t>
  </si>
  <si>
    <t>GYDJD0571610</t>
  </si>
  <si>
    <t>GYDJD05712012</t>
  </si>
  <si>
    <t>GYDJD0571907</t>
  </si>
  <si>
    <t>GYDJD05711621</t>
  </si>
  <si>
    <t>GYDJD05712025</t>
  </si>
  <si>
    <t>GYDJD0571601</t>
  </si>
  <si>
    <t>GYDJD05711030</t>
  </si>
  <si>
    <t>GYDJD05711945</t>
  </si>
  <si>
    <t>GYDJD0571817</t>
  </si>
  <si>
    <t>GYDJD0571925</t>
  </si>
  <si>
    <t>GYDJD05711331</t>
  </si>
  <si>
    <t>GYDJD0571527</t>
  </si>
  <si>
    <t>GYDJD05711332</t>
  </si>
  <si>
    <t>GYDJD0571809</t>
  </si>
  <si>
    <t>GYDJD0571626</t>
  </si>
  <si>
    <t>GYDJD05712001</t>
  </si>
  <si>
    <t>GYDJD0571720</t>
  </si>
  <si>
    <t>GYDJD0571643</t>
  </si>
  <si>
    <t>GYDJD05711405</t>
  </si>
  <si>
    <t>GYDJD05711310</t>
  </si>
  <si>
    <t>GYDJD0571803</t>
  </si>
  <si>
    <t>GYDJD05711501</t>
  </si>
  <si>
    <t>GYDJD0571702</t>
  </si>
  <si>
    <t>GYDJD0571503</t>
  </si>
  <si>
    <t>GYDJD0571831</t>
  </si>
  <si>
    <t>GYDJD05711918</t>
  </si>
  <si>
    <t>GYDJD05711610</t>
  </si>
  <si>
    <t>GYDJD05712016</t>
  </si>
  <si>
    <t>GYDJD05711530</t>
  </si>
  <si>
    <t>GYDJD05711838</t>
  </si>
  <si>
    <t>GYDJD05711901</t>
  </si>
  <si>
    <t>GYDJD0571526</t>
  </si>
  <si>
    <t>GYDJD05711430</t>
  </si>
  <si>
    <t>GYDJD0571710</t>
  </si>
  <si>
    <t>GYDJD05711842</t>
  </si>
  <si>
    <t>GYDJD05711517</t>
  </si>
  <si>
    <t>GYDJD05711139</t>
  </si>
  <si>
    <t>GYDJD05711301</t>
  </si>
  <si>
    <t>GYDJD05711629</t>
  </si>
  <si>
    <t>GYDJD05711423</t>
  </si>
  <si>
    <t>GYDJD05711637</t>
  </si>
  <si>
    <t>GYDJD0571708</t>
  </si>
  <si>
    <t>GYDJD05711016</t>
  </si>
  <si>
    <t>GYDJD05712033</t>
  </si>
  <si>
    <t>GYDJD05711328</t>
  </si>
  <si>
    <t>GYDJD0571603</t>
  </si>
  <si>
    <t>GYDJD05711815</t>
  </si>
  <si>
    <t>GYDJD0571531</t>
  </si>
  <si>
    <t>GYDJD0571431</t>
  </si>
  <si>
    <t>GYDJD0571728</t>
  </si>
  <si>
    <t>GYDJD0571701</t>
  </si>
  <si>
    <t>GYDJD05711119</t>
  </si>
  <si>
    <t>GYDJD05711225</t>
  </si>
  <si>
    <t>GYDJD05711518</t>
  </si>
  <si>
    <t>GYDJD05711538</t>
  </si>
  <si>
    <t>GYDJD05711023</t>
  </si>
  <si>
    <t>GYDJD05711218</t>
  </si>
  <si>
    <t>GYDJD0571823</t>
  </si>
  <si>
    <t>GYDJD05711828</t>
  </si>
  <si>
    <t>GYDJD05711811</t>
  </si>
  <si>
    <t>GYDJD05711515</t>
  </si>
  <si>
    <t>GYDJD05711635</t>
  </si>
  <si>
    <t>GYDJD05711002</t>
  </si>
  <si>
    <t>GYDJD0571731</t>
  </si>
  <si>
    <t>GYDJD0571822</t>
  </si>
  <si>
    <t>GYDJD05711015</t>
  </si>
  <si>
    <t>GYDJD05711639</t>
  </si>
  <si>
    <t>GYDJD05711936</t>
  </si>
  <si>
    <t>GYDJD05711210</t>
  </si>
  <si>
    <t>GYDJD0571807</t>
  </si>
  <si>
    <t>GYDJD05711411</t>
  </si>
  <si>
    <t>GYDJD0571625</t>
  </si>
  <si>
    <t>GYDJD05711917</t>
  </si>
  <si>
    <t>GYDJD05711203</t>
  </si>
  <si>
    <t>GYDJD05711323</t>
  </si>
  <si>
    <t>GYDJD0571405</t>
  </si>
  <si>
    <t>GYDJD05711720</t>
  </si>
  <si>
    <t>GYDJD05711841</t>
  </si>
  <si>
    <t>GYDJD05711429</t>
  </si>
  <si>
    <t>GYDJD0571422</t>
  </si>
  <si>
    <t>GYDJD0571705</t>
  </si>
  <si>
    <t>GYDJD05711019</t>
  </si>
  <si>
    <t>GYDJD0571409</t>
  </si>
  <si>
    <t>GYDJD05711521</t>
  </si>
  <si>
    <t>GYDJD0571905</t>
  </si>
  <si>
    <t>GYDJD05711221</t>
  </si>
  <si>
    <t>GYDJD05711207</t>
  </si>
  <si>
    <t>GYDJD05711829</t>
  </si>
  <si>
    <t>GYDJD05711421</t>
  </si>
  <si>
    <t>GYDJD05711537</t>
  </si>
  <si>
    <t>GYDJD05711801</t>
  </si>
  <si>
    <t>GYDJD05711808</t>
  </si>
  <si>
    <t>GYDJD05711912</t>
  </si>
  <si>
    <t>GYDJD05711105</t>
  </si>
  <si>
    <t>GYDJD05711409</t>
  </si>
  <si>
    <t>GYDJD0571709</t>
  </si>
  <si>
    <t>GYDJD05711923</t>
  </si>
  <si>
    <t>GYDJD05711810</t>
  </si>
  <si>
    <t>GYDJD05711101</t>
  </si>
  <si>
    <t>GYDJD05711528</t>
  </si>
  <si>
    <t>GYDJD0571927</t>
  </si>
  <si>
    <t>GYDJD0571530</t>
  </si>
  <si>
    <t>GYDJD05711327</t>
  </si>
  <si>
    <t>GYDJD05712021</t>
  </si>
  <si>
    <t>GYDJD05711335</t>
  </si>
  <si>
    <t>GYDJD05711131</t>
  </si>
  <si>
    <t>GYDJD05711630</t>
  </si>
  <si>
    <t>GYDJD05711508</t>
  </si>
  <si>
    <t>GYDJD0571827</t>
  </si>
  <si>
    <t>GYDJD0571922</t>
  </si>
  <si>
    <t>GYDJD05711232</t>
  </si>
  <si>
    <t>GYDJD05711132</t>
  </si>
  <si>
    <t>GYDJD05711306</t>
  </si>
  <si>
    <t>GYDJD05711435</t>
  </si>
  <si>
    <t>GYDJD05711943</t>
  </si>
  <si>
    <t>GYDJD05711718</t>
  </si>
  <si>
    <t>GYDJD05711523</t>
  </si>
  <si>
    <t>GYDJD05711721</t>
  </si>
  <si>
    <t>GYDJD05711028</t>
  </si>
  <si>
    <t>GYDJD05711319</t>
  </si>
  <si>
    <t>GYDJD05711120</t>
  </si>
  <si>
    <t>GYDJD05711137</t>
  </si>
  <si>
    <t>GYDJD0571808</t>
  </si>
  <si>
    <t>GYDJD05711818</t>
  </si>
  <si>
    <t>GYDJD05711805</t>
  </si>
  <si>
    <t>GYDJD05711606</t>
  </si>
  <si>
    <t>GYDJD05712036</t>
  </si>
  <si>
    <t>GYDJD0571507</t>
  </si>
  <si>
    <t>GYDJD05711609</t>
  </si>
  <si>
    <t>GYDJD05711535</t>
  </si>
  <si>
    <t>GYDJD0571939</t>
  </si>
  <si>
    <t>GYDJD0571505</t>
  </si>
  <si>
    <t>GYDJD05711520</t>
  </si>
  <si>
    <t>GYDJD0571718</t>
  </si>
  <si>
    <t>GYDJD0571541</t>
  </si>
  <si>
    <t>GYDJD05711845</t>
  </si>
  <si>
    <t>GYDJD05711330</t>
  </si>
  <si>
    <t>GYDJD05711125</t>
  </si>
  <si>
    <t>GYDJD05711006</t>
  </si>
  <si>
    <t>GYDJD05711236</t>
  </si>
  <si>
    <t>GYDJD05711601</t>
  </si>
  <si>
    <t>GYDJD05711823</t>
  </si>
  <si>
    <t>GYDJD0571636</t>
  </si>
  <si>
    <t>GYDJD05712043</t>
  </si>
  <si>
    <t>GYDJD05711722</t>
  </si>
  <si>
    <t>GYDJD0571606</t>
  </si>
  <si>
    <t>GYDJD0571919</t>
  </si>
  <si>
    <t>GYDJD05711516</t>
  </si>
  <si>
    <t>GYDJD05712006</t>
  </si>
  <si>
    <t>GYDJD05711439</t>
  </si>
  <si>
    <t>GYSC0571306</t>
  </si>
  <si>
    <t>GYSC0571501</t>
  </si>
  <si>
    <t>GYSC0571328</t>
  </si>
  <si>
    <t>GYSC0571931</t>
  </si>
  <si>
    <t>GYSC0571503</t>
  </si>
  <si>
    <t>GYSC0571945</t>
  </si>
  <si>
    <t>GYSC0571561</t>
  </si>
  <si>
    <t>GYSC05711028</t>
  </si>
  <si>
    <t>GYSC0571411</t>
  </si>
  <si>
    <t>GYSC05711216</t>
  </si>
  <si>
    <t>GYSC0571755</t>
  </si>
  <si>
    <t>GYSC0571829</t>
  </si>
  <si>
    <t>GYSC0571453</t>
  </si>
  <si>
    <t>GYSC05711103</t>
  </si>
  <si>
    <t>GYSC0571509</t>
  </si>
  <si>
    <t>GYSC0571619</t>
  </si>
  <si>
    <t>GYSC0571843</t>
  </si>
  <si>
    <t>GYSC0571338</t>
  </si>
  <si>
    <t>GYSC0571541</t>
  </si>
  <si>
    <t>GYSC05711150</t>
  </si>
  <si>
    <t>GYSC0571651</t>
  </si>
  <si>
    <t>GYSC0571837</t>
  </si>
  <si>
    <t>GYSC0571959</t>
  </si>
  <si>
    <t>GYSC0571361</t>
  </si>
  <si>
    <t>GYSC0571907</t>
  </si>
  <si>
    <t>GYSC05711027</t>
  </si>
  <si>
    <t>GYSC0571662</t>
  </si>
  <si>
    <t>GYSC0571928</t>
  </si>
  <si>
    <t>GYSC0571853</t>
  </si>
  <si>
    <t>GYSC0571350</t>
  </si>
  <si>
    <t>GYSC0571609</t>
  </si>
  <si>
    <t>GYSC05711135</t>
  </si>
  <si>
    <t>GYSC0571655</t>
  </si>
  <si>
    <t>GYSC05711126</t>
  </si>
  <si>
    <t>GYSC0571519</t>
  </si>
  <si>
    <t>GYSC0571522</t>
  </si>
  <si>
    <t>GYSC0571438</t>
  </si>
  <si>
    <t>GYSC0571638</t>
  </si>
  <si>
    <t>GYSC0571708</t>
  </si>
  <si>
    <t>GYSC0571305</t>
  </si>
  <si>
    <t>GYSC0571559</t>
  </si>
  <si>
    <t>GYSC0571331</t>
  </si>
  <si>
    <t>GYSC0571611</t>
  </si>
  <si>
    <t>GYSC0571447</t>
  </si>
  <si>
    <t>GYSC05711237</t>
  </si>
  <si>
    <t>GYSC0571955</t>
  </si>
  <si>
    <t>GYSC0571757</t>
  </si>
  <si>
    <t>GYSC0571951</t>
  </si>
  <si>
    <t>GYSC0571857</t>
  </si>
  <si>
    <t>GYSC05711029</t>
  </si>
  <si>
    <t>GYSC05711003</t>
  </si>
  <si>
    <t>GYSC0571920</t>
  </si>
  <si>
    <t>GYSC0571303</t>
  </si>
  <si>
    <t>GYSC0571652</t>
  </si>
  <si>
    <t>GYSC0571735</t>
  </si>
  <si>
    <t>GYSC0571441</t>
  </si>
  <si>
    <t>GYSC0571622</t>
  </si>
  <si>
    <t>GYSC05711217</t>
  </si>
  <si>
    <t>GYSC05711056</t>
  </si>
  <si>
    <t>GYSC0571325</t>
  </si>
  <si>
    <t>GYSC0571640</t>
  </si>
  <si>
    <t>GYSC05711212</t>
  </si>
  <si>
    <t>GYSC0571642</t>
  </si>
  <si>
    <t>GYSC0571538</t>
  </si>
  <si>
    <t>GYSC0571917</t>
  </si>
  <si>
    <t>GYSC05711102</t>
  </si>
  <si>
    <t>GYSC0571962</t>
  </si>
  <si>
    <t>GYSC0571943</t>
  </si>
  <si>
    <t>GYSC0571562</t>
  </si>
  <si>
    <t>GYSC05711145</t>
  </si>
  <si>
    <t>GYSC0571452</t>
  </si>
  <si>
    <t>GYSC0571942</t>
  </si>
  <si>
    <t>GYSC05711221</t>
  </si>
  <si>
    <t>GYSC0571812</t>
  </si>
  <si>
    <t>GYSC0571901</t>
  </si>
  <si>
    <t>GYSC0571643</t>
  </si>
  <si>
    <t>GYSC0571322</t>
  </si>
  <si>
    <t>GYSC0571723</t>
  </si>
  <si>
    <t>GYSC05711110</t>
  </si>
  <si>
    <t>GYSC0571431</t>
  </si>
  <si>
    <t>GYSC05711016</t>
  </si>
  <si>
    <t>GYSC05711147</t>
  </si>
  <si>
    <t>GYSC0571815</t>
  </si>
  <si>
    <t>GYSC0571505</t>
  </si>
  <si>
    <t>GYSC0571856</t>
  </si>
  <si>
    <t>GYSC05711157</t>
  </si>
  <si>
    <t>GYSC0571443</t>
  </si>
  <si>
    <t>GYSC0571341</t>
  </si>
  <si>
    <t>GYSC0571852</t>
  </si>
  <si>
    <t>GYSC05711202</t>
  </si>
  <si>
    <t>GYSC0571428</t>
  </si>
  <si>
    <t>GYSC0571947</t>
  </si>
  <si>
    <t>GYSC05711143</t>
  </si>
  <si>
    <t>GYSC05711209</t>
  </si>
  <si>
    <t>GYSC0571927</t>
  </si>
  <si>
    <t>GYSC0571830</t>
  </si>
  <si>
    <t>GYSC05711043</t>
  </si>
  <si>
    <t>GYSC0571658</t>
  </si>
  <si>
    <t>GYSC0571540</t>
  </si>
  <si>
    <t>GYSC05711036</t>
  </si>
  <si>
    <t>GYSC05711105</t>
  </si>
  <si>
    <t>GYSC05711161</t>
  </si>
  <si>
    <t>GYSC0571530</t>
  </si>
  <si>
    <t>GYSC0571417</t>
  </si>
  <si>
    <t>GYSC05711219</t>
  </si>
  <si>
    <t>GYSC05711222</t>
  </si>
  <si>
    <t>GYSC0571375</t>
  </si>
  <si>
    <t>GYSC0571828</t>
  </si>
  <si>
    <t>GYSC0571937</t>
  </si>
  <si>
    <t>GYSC05711139</t>
  </si>
  <si>
    <t>GYSC05711233</t>
  </si>
  <si>
    <t>GYSC05711039</t>
  </si>
  <si>
    <t>GYSC0571548</t>
  </si>
  <si>
    <t>GYSC0571660</t>
  </si>
  <si>
    <t>GYSC05711007</t>
  </si>
  <si>
    <t>GYSC0571641</t>
  </si>
  <si>
    <t>GYSC05711153</t>
  </si>
  <si>
    <t>GYSC0571661</t>
  </si>
  <si>
    <t>GYSC05711061</t>
  </si>
  <si>
    <t>GYSC05711042</t>
  </si>
  <si>
    <t>GYSC0571737</t>
  </si>
  <si>
    <t>GYSC0571938</t>
  </si>
  <si>
    <t>GYSC05711238</t>
  </si>
  <si>
    <t>GYSC0571458</t>
  </si>
  <si>
    <t>GYSC0571550</t>
  </si>
  <si>
    <t>GYSC05711115</t>
  </si>
  <si>
    <t>GYSC05711226</t>
  </si>
  <si>
    <t>GYSC0571318</t>
  </si>
  <si>
    <t>GYSC0571637</t>
  </si>
  <si>
    <t>GYSC0571730</t>
  </si>
  <si>
    <t>GYSC0571960</t>
  </si>
  <si>
    <t>GYSC05711149</t>
  </si>
  <si>
    <t>GYSC05711125</t>
  </si>
  <si>
    <t>GYSC0571847</t>
  </si>
  <si>
    <t>GYSC0571831</t>
  </si>
  <si>
    <t>GYSC0571722</t>
  </si>
  <si>
    <t>GYSC0571523</t>
  </si>
  <si>
    <t>GYSC05711132</t>
  </si>
  <si>
    <t>GYSC05711260</t>
  </si>
  <si>
    <t>GYSC0571802</t>
  </si>
  <si>
    <t>GYSC0571743</t>
  </si>
  <si>
    <t>GYSC0571319</t>
  </si>
  <si>
    <t>GYSC0571701</t>
  </si>
  <si>
    <t>GYSC0571616</t>
  </si>
  <si>
    <t>GYSC0571545</t>
  </si>
  <si>
    <t>GYSC0571320</t>
  </si>
  <si>
    <t>GYSC05711142</t>
  </si>
  <si>
    <t>GYSC05711250</t>
  </si>
  <si>
    <t>GYSC0571608</t>
  </si>
  <si>
    <t>GYSC05711227</t>
  </si>
  <si>
    <t>GYSC05711203</t>
  </si>
  <si>
    <t>GYSC0571659</t>
  </si>
  <si>
    <t>GYSC0571861</t>
  </si>
  <si>
    <t>GYSC05711138</t>
  </si>
  <si>
    <t>GYSC0571926</t>
  </si>
  <si>
    <t>GYSC05711123</t>
  </si>
  <si>
    <t>GYSC0571836</t>
  </si>
  <si>
    <t>GYSC0571707</t>
  </si>
  <si>
    <t>GYSC0571543</t>
  </si>
  <si>
    <t>GYSC0571961</t>
  </si>
  <si>
    <t>GYSC0571363</t>
  </si>
  <si>
    <t>GYSC05711160</t>
  </si>
  <si>
    <t>GYATYF0571602</t>
  </si>
  <si>
    <t>GYATJJ05711911</t>
  </si>
  <si>
    <t>品牌</t>
  </si>
  <si>
    <t>城市</t>
  </si>
  <si>
    <t>用户</t>
  </si>
  <si>
    <t>缴费类型</t>
  </si>
  <si>
    <t>新套餐</t>
  </si>
  <si>
    <t>套餐单价</t>
  </si>
  <si>
    <t>购买数量</t>
  </si>
  <si>
    <t>截止时间</t>
  </si>
  <si>
    <t>用户支付金额</t>
  </si>
  <si>
    <t>返款</t>
  </si>
  <si>
    <t>龙湖冠寓</t>
  </si>
  <si>
    <t>杭州</t>
  </si>
  <si>
    <t>龙湖冠寓-萧山金鸡店</t>
  </si>
  <si>
    <t>手动更改</t>
  </si>
  <si>
    <t>GYATJJ05711015</t>
  </si>
  <si>
    <t>GYSC05711261</t>
  </si>
  <si>
    <t>GYSC05711243</t>
  </si>
  <si>
    <t>GYATFH05711108</t>
  </si>
  <si>
    <t>GYATFH0571731</t>
  </si>
  <si>
    <t>GYATYF05711530</t>
  </si>
  <si>
    <t>GYATYF05712008</t>
  </si>
  <si>
    <t>GYATYF05711703</t>
  </si>
  <si>
    <t>GYATYF05714017</t>
  </si>
  <si>
    <t>GYATYF05713735</t>
  </si>
  <si>
    <t>GYATYF05711615</t>
  </si>
  <si>
    <t>GYATYF05712806</t>
  </si>
  <si>
    <t>GYATYF05713128</t>
  </si>
  <si>
    <t>GYATYF05711810</t>
  </si>
  <si>
    <t>GYATYF05712023</t>
  </si>
  <si>
    <t>GYATYF05712405</t>
  </si>
  <si>
    <t>GYATYF05712705</t>
  </si>
  <si>
    <t>GYATYF05711009</t>
  </si>
  <si>
    <t>GYATYF05711305</t>
  </si>
  <si>
    <t>GYATYF05711525</t>
  </si>
  <si>
    <t>GYATYF05712319</t>
  </si>
  <si>
    <t>GYATYF05712722</t>
  </si>
  <si>
    <t>GYATYF05712333</t>
  </si>
  <si>
    <t>GYATYF0571930</t>
  </si>
  <si>
    <t>GYATYF05712325</t>
  </si>
  <si>
    <t>GYATYF05712201</t>
  </si>
  <si>
    <t>GYATYF05713338</t>
  </si>
  <si>
    <t>GYATYF05714001</t>
  </si>
  <si>
    <t>GYATYF05712030</t>
  </si>
  <si>
    <t>GYATYF05711702</t>
  </si>
  <si>
    <t>GYATYF0571BG</t>
  </si>
  <si>
    <t>GYATYF0571SD</t>
  </si>
  <si>
    <t>GYATYF0571JK</t>
  </si>
  <si>
    <t>GYATFH05711227</t>
  </si>
  <si>
    <t>GYATFH0571709</t>
  </si>
  <si>
    <t>GYATFH0571621</t>
  </si>
  <si>
    <t>GYATFH05711522</t>
  </si>
  <si>
    <t>龙湖冠寓-杭州滨河汇店</t>
  </si>
  <si>
    <t>GYBHH05712755</t>
  </si>
  <si>
    <t>龙湖冠寓-杭州滨河汇100M/60元/一个月</t>
  </si>
  <si>
    <t>GYXHKJY0571320</t>
  </si>
  <si>
    <t>GYXHKJY0571503</t>
  </si>
  <si>
    <t>GYBHH05711722</t>
  </si>
  <si>
    <t>GYHZHCD0571309</t>
  </si>
  <si>
    <t>GYHZHCD0571220</t>
  </si>
  <si>
    <t>GYHZHCD0571606</t>
  </si>
  <si>
    <t>GYHZHCD0571211</t>
  </si>
  <si>
    <t>GYYLBH0571905</t>
  </si>
  <si>
    <t>GYBHH05711773</t>
  </si>
  <si>
    <t>GYYLBH05711329</t>
  </si>
  <si>
    <t>GYYLBH0571BG</t>
  </si>
  <si>
    <t>GYYLBH0571WG</t>
  </si>
  <si>
    <t>GYYLBH05711116</t>
  </si>
  <si>
    <t>GYYLBH0571843</t>
  </si>
  <si>
    <t>GYYLBH05711003</t>
  </si>
  <si>
    <t>GYBHH05711779</t>
  </si>
  <si>
    <t>GYSC0571418</t>
  </si>
  <si>
    <t>GYSC0571442</t>
  </si>
  <si>
    <t>GYSC05711106</t>
  </si>
  <si>
    <t>GYSC05711023</t>
  </si>
  <si>
    <t>GYSC0571632</t>
  </si>
  <si>
    <t>GYSC0571321</t>
  </si>
  <si>
    <t>GYDJD0571915</t>
  </si>
  <si>
    <t>GYDJD0571542</t>
  </si>
  <si>
    <t>GYDJD0571820</t>
  </si>
  <si>
    <t>GYDJD05711731</t>
  </si>
  <si>
    <t>GYDJD05711506</t>
  </si>
  <si>
    <t>GYDJD05711512</t>
  </si>
  <si>
    <t>GYDJD05711415</t>
  </si>
  <si>
    <t>GYBHH05712736</t>
  </si>
  <si>
    <t>GYBHH05711792</t>
  </si>
  <si>
    <t>GYBHH05711780</t>
  </si>
  <si>
    <t>GYBHH05711626</t>
  </si>
  <si>
    <t>GYBHH05711623</t>
  </si>
  <si>
    <t>GYBHH05712765</t>
  </si>
  <si>
    <t>龙湖冠寓-杭州滨河汇100M/220元/六个月</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</si>
</sst>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_);\(0\)"/>
    <numFmt numFmtId="178" formatCode="0_ "/>
    <numFmt numFmtId="179" formatCode="0.00_ "/>
  </numFmts>
  <fonts count="30">
    <font>
      <sz val="10"/>
      <color theme="1"/>
      <name val="Arial"/>
      <charset val="134"/>
    </font>
    <font>
      <sz val="8"/>
      <color theme="1"/>
      <name val="Arial"/>
      <charset val="134"/>
    </font>
    <font>
      <b/>
      <sz val="8"/>
      <color theme="0"/>
      <name val="等线"/>
      <charset val="134"/>
      <scheme val="minor"/>
    </font>
    <font>
      <sz val="10"/>
      <color theme="1"/>
      <name val="微软雅黑"/>
      <charset val="134"/>
    </font>
    <font>
      <sz val="10"/>
      <name val="微软雅黑"/>
      <charset val="134"/>
    </font>
    <font>
      <sz val="9"/>
      <color theme="1"/>
      <name val="微软雅黑"/>
      <charset val="134"/>
    </font>
    <font>
      <sz val="9"/>
      <color rgb="FF000000"/>
      <name val="微软雅黑"/>
      <charset val="134"/>
    </font>
    <font>
      <sz val="9"/>
      <name val="微软雅黑"/>
      <charset val="134"/>
    </font>
    <font>
      <b/>
      <sz val="18"/>
      <color theme="1"/>
      <name val="微软雅黑"/>
      <charset val="134"/>
    </font>
    <font>
      <sz val="11"/>
      <color theme="1"/>
      <name val="微软雅黑"/>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6">
    <fill>
      <patternFill patternType="none"/>
    </fill>
    <fill>
      <patternFill patternType="gray125"/>
    </fill>
    <fill>
      <patternFill patternType="solid">
        <fgColor theme="4"/>
        <bgColor theme="4"/>
      </patternFill>
    </fill>
    <fill>
      <patternFill patternType="solid">
        <fgColor theme="4" tint="0.799951170384838"/>
        <bgColor theme="4" tint="0.799951170384838"/>
      </patternFill>
    </fill>
    <fill>
      <patternFill patternType="solid">
        <fgColor theme="5" tint="0.39991454817346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theme="4" tint="0.399945066682943"/>
      </left>
      <right/>
      <top style="thin">
        <color theme="4" tint="0.399945066682943"/>
      </top>
      <bottom style="thin">
        <color theme="4" tint="0.399945066682943"/>
      </bottom>
      <diagonal/>
    </border>
    <border>
      <left/>
      <right/>
      <top style="thin">
        <color theme="4" tint="0.399945066682943"/>
      </top>
      <bottom style="thin">
        <color theme="4" tint="0.399945066682943"/>
      </bottom>
      <diagonal/>
    </border>
    <border>
      <left/>
      <right style="thin">
        <color theme="4" tint="0.399945066682943"/>
      </right>
      <top style="thin">
        <color theme="4" tint="0.399945066682943"/>
      </top>
      <bottom style="thin">
        <color theme="4" tint="0.399945066682943"/>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14996795556505"/>
      </left>
      <right style="thin">
        <color theme="0" tint="-0.14996795556505"/>
      </right>
      <top style="thin">
        <color theme="0" tint="-0.14996795556505"/>
      </top>
      <bottom style="thin">
        <color theme="0" tint="-0.14996795556505"/>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5" borderId="9"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0" applyNumberFormat="0" applyFill="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8" fillId="0" borderId="0" applyNumberFormat="0" applyFill="0" applyBorder="0" applyAlignment="0" applyProtection="0">
      <alignment vertical="center"/>
    </xf>
    <xf numFmtId="0" fontId="19" fillId="6" borderId="12" applyNumberFormat="0" applyAlignment="0" applyProtection="0">
      <alignment vertical="center"/>
    </xf>
    <xf numFmtId="0" fontId="20" fillId="7" borderId="13" applyNumberFormat="0" applyAlignment="0" applyProtection="0">
      <alignment vertical="center"/>
    </xf>
    <xf numFmtId="0" fontId="21" fillId="7" borderId="12" applyNumberFormat="0" applyAlignment="0" applyProtection="0">
      <alignment vertical="center"/>
    </xf>
    <xf numFmtId="0" fontId="22" fillId="8" borderId="14" applyNumberFormat="0" applyAlignment="0" applyProtection="0">
      <alignment vertical="center"/>
    </xf>
    <xf numFmtId="0" fontId="23" fillId="0" borderId="15" applyNumberFormat="0" applyFill="0" applyAlignment="0" applyProtection="0">
      <alignment vertical="center"/>
    </xf>
    <xf numFmtId="0" fontId="24" fillId="0" borderId="16" applyNumberFormat="0" applyFill="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8" fillId="35" borderId="0" applyNumberFormat="0" applyBorder="0" applyAlignment="0" applyProtection="0">
      <alignment vertical="center"/>
    </xf>
    <xf numFmtId="43" fontId="0" fillId="0" borderId="0" applyFont="0" applyFill="0" applyBorder="0" applyAlignment="0" applyProtection="0"/>
    <xf numFmtId="41"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0" fontId="0" fillId="0" borderId="0"/>
    <xf numFmtId="9" fontId="0" fillId="0" borderId="0" applyFont="0" applyFill="0" applyBorder="0" applyAlignment="0" applyProtection="0"/>
  </cellStyleXfs>
  <cellXfs count="73">
    <xf numFmtId="0" fontId="0" fillId="0" borderId="0" xfId="0" applyAlignment="1"/>
    <xf numFmtId="0" fontId="1" fillId="0" borderId="0" xfId="0" applyFont="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4" fontId="1" fillId="0" borderId="1" xfId="0" applyNumberFormat="1" applyFont="1" applyBorder="1" applyAlignment="1">
      <alignment horizontal="center" vertical="center"/>
    </xf>
    <xf numFmtId="0" fontId="1" fillId="0" borderId="2" xfId="0" applyFont="1" applyBorder="1" applyAlignment="1">
      <alignment horizontal="center" vertical="center"/>
    </xf>
    <xf numFmtId="14" fontId="1" fillId="3" borderId="1" xfId="0" applyNumberFormat="1" applyFont="1" applyFill="1" applyBorder="1" applyAlignment="1">
      <alignment horizontal="center" vertical="center"/>
    </xf>
    <xf numFmtId="0" fontId="1" fillId="3" borderId="2" xfId="0" applyFont="1" applyFill="1" applyBorder="1" applyAlignment="1">
      <alignment horizontal="center" vertical="center"/>
    </xf>
    <xf numFmtId="0" fontId="2" fillId="2" borderId="3" xfId="0" applyFont="1" applyFill="1" applyBorder="1" applyAlignment="1">
      <alignment horizontal="center" vertical="center"/>
    </xf>
    <xf numFmtId="14" fontId="1" fillId="0" borderId="2" xfId="0" applyNumberFormat="1" applyFont="1" applyBorder="1" applyAlignment="1">
      <alignment horizontal="center" vertical="center"/>
    </xf>
    <xf numFmtId="0" fontId="1" fillId="0" borderId="3" xfId="0" applyFont="1" applyBorder="1" applyAlignment="1">
      <alignment horizontal="center" vertical="center"/>
    </xf>
    <xf numFmtId="14" fontId="1" fillId="3" borderId="2" xfId="0" applyNumberFormat="1" applyFont="1" applyFill="1" applyBorder="1" applyAlignment="1">
      <alignment horizontal="center" vertical="center"/>
    </xf>
    <xf numFmtId="0" fontId="1" fillId="3" borderId="3" xfId="0" applyFont="1" applyFill="1" applyBorder="1" applyAlignment="1">
      <alignment horizontal="center" vertical="center"/>
    </xf>
    <xf numFmtId="0" fontId="3" fillId="0" borderId="4" xfId="53" applyFont="1" applyBorder="1" applyAlignment="1">
      <alignment horizontal="center" vertical="center"/>
    </xf>
    <xf numFmtId="176" fontId="3" fillId="0" borderId="4" xfId="53" applyNumberFormat="1" applyFont="1" applyBorder="1" applyAlignment="1">
      <alignment horizontal="center" vertical="center"/>
    </xf>
    <xf numFmtId="177" fontId="3" fillId="0" borderId="4" xfId="53" applyNumberFormat="1" applyFont="1" applyBorder="1" applyAlignment="1">
      <alignment horizontal="center" vertical="center"/>
    </xf>
    <xf numFmtId="0" fontId="4" fillId="0" borderId="4" xfId="53" applyFont="1" applyBorder="1" applyAlignment="1">
      <alignment horizontal="center" vertical="center"/>
    </xf>
    <xf numFmtId="176" fontId="4" fillId="0" borderId="4" xfId="53" applyNumberFormat="1" applyFont="1" applyBorder="1" applyAlignment="1">
      <alignment horizontal="center" vertical="center"/>
    </xf>
    <xf numFmtId="178" fontId="4" fillId="0" borderId="4" xfId="53" applyNumberFormat="1" applyFont="1" applyBorder="1" applyAlignment="1">
      <alignment horizontal="center" vertical="center"/>
    </xf>
    <xf numFmtId="0" fontId="3" fillId="4" borderId="4" xfId="53" applyFont="1" applyFill="1" applyBorder="1" applyAlignment="1">
      <alignment horizontal="center" vertical="center"/>
    </xf>
    <xf numFmtId="176" fontId="3" fillId="4" borderId="4" xfId="53" applyNumberFormat="1" applyFont="1" applyFill="1" applyBorder="1" applyAlignment="1">
      <alignment horizontal="center" vertical="center"/>
    </xf>
    <xf numFmtId="0" fontId="3" fillId="0" borderId="4" xfId="0" applyFont="1" applyBorder="1" applyAlignment="1">
      <alignment horizontal="center"/>
    </xf>
    <xf numFmtId="179" fontId="3" fillId="0" borderId="4" xfId="53" applyNumberFormat="1" applyFont="1" applyBorder="1" applyAlignment="1">
      <alignment horizontal="center" vertical="center"/>
    </xf>
    <xf numFmtId="0" fontId="5" fillId="0" borderId="5" xfId="53" applyFont="1" applyBorder="1" applyAlignment="1">
      <alignment horizontal="center" vertical="center"/>
    </xf>
    <xf numFmtId="176" fontId="5" fillId="0" borderId="5" xfId="53" applyNumberFormat="1" applyFont="1" applyBorder="1" applyAlignment="1">
      <alignment horizontal="center" vertical="center"/>
    </xf>
    <xf numFmtId="179" fontId="5" fillId="0" borderId="5" xfId="53" applyNumberFormat="1" applyFont="1" applyBorder="1" applyAlignment="1">
      <alignment horizontal="center" vertical="center"/>
    </xf>
    <xf numFmtId="178" fontId="5" fillId="0" borderId="5" xfId="53" applyNumberFormat="1" applyFont="1" applyBorder="1" applyAlignment="1">
      <alignment horizontal="center" vertical="center"/>
    </xf>
    <xf numFmtId="0" fontId="5" fillId="0" borderId="0" xfId="0" applyFont="1" applyFill="1" applyAlignment="1">
      <alignment horizontal="center" vertical="center"/>
    </xf>
    <xf numFmtId="14" fontId="5" fillId="0" borderId="0" xfId="0" applyNumberFormat="1" applyFont="1" applyFill="1" applyAlignment="1">
      <alignment horizontal="center" vertical="center"/>
    </xf>
    <xf numFmtId="179" fontId="5" fillId="0" borderId="0" xfId="0" applyNumberFormat="1" applyFont="1" applyFill="1" applyAlignment="1">
      <alignment horizontal="center" vertical="center"/>
    </xf>
    <xf numFmtId="178" fontId="5" fillId="0" borderId="0" xfId="0" applyNumberFormat="1" applyFont="1" applyFill="1" applyAlignment="1">
      <alignment horizontal="center" vertical="center"/>
    </xf>
    <xf numFmtId="49" fontId="6" fillId="0" borderId="0" xfId="0" applyNumberFormat="1" applyFont="1" applyFill="1" applyAlignment="1">
      <alignment horizontal="center" vertical="center"/>
    </xf>
    <xf numFmtId="176" fontId="6" fillId="0" borderId="0" xfId="0" applyNumberFormat="1" applyFont="1" applyFill="1" applyAlignment="1">
      <alignment horizontal="center" vertical="center"/>
    </xf>
    <xf numFmtId="0" fontId="5" fillId="0" borderId="0" xfId="53" applyFont="1" applyBorder="1" applyAlignment="1">
      <alignment horizontal="center" vertical="center"/>
    </xf>
    <xf numFmtId="179" fontId="5" fillId="0" borderId="0" xfId="53" applyNumberFormat="1" applyFont="1" applyBorder="1" applyAlignment="1">
      <alignment horizontal="center" vertical="center"/>
    </xf>
    <xf numFmtId="178" fontId="5" fillId="0" borderId="0" xfId="53" applyNumberFormat="1" applyFont="1" applyBorder="1" applyAlignment="1">
      <alignment horizontal="center" vertical="center"/>
    </xf>
    <xf numFmtId="178" fontId="6" fillId="0" borderId="0" xfId="0" applyNumberFormat="1" applyFont="1" applyFill="1" applyAlignment="1">
      <alignment horizontal="center" vertical="center" wrapText="1"/>
    </xf>
    <xf numFmtId="14" fontId="6" fillId="0" borderId="0" xfId="0" applyNumberFormat="1" applyFont="1" applyFill="1" applyAlignment="1">
      <alignment horizontal="center" wrapText="1"/>
    </xf>
    <xf numFmtId="49" fontId="6" fillId="0" borderId="0" xfId="0" applyNumberFormat="1" applyFont="1" applyFill="1" applyAlignment="1">
      <alignment horizontal="center" wrapText="1"/>
    </xf>
    <xf numFmtId="176" fontId="6" fillId="0" borderId="0" xfId="0" applyNumberFormat="1" applyFont="1" applyFill="1" applyAlignment="1">
      <alignment horizontal="center" wrapText="1"/>
    </xf>
    <xf numFmtId="0" fontId="7" fillId="0" borderId="0" xfId="0" applyFont="1" applyFill="1" applyAlignment="1">
      <alignment horizontal="center" vertical="center"/>
    </xf>
    <xf numFmtId="49" fontId="6" fillId="0" borderId="0" xfId="0" applyNumberFormat="1" applyFont="1" applyFill="1" applyAlignment="1">
      <alignment horizontal="center"/>
    </xf>
    <xf numFmtId="2" fontId="6" fillId="0" borderId="0" xfId="0" applyNumberFormat="1" applyFont="1" applyFill="1" applyAlignment="1">
      <alignment horizontal="center" wrapText="1"/>
    </xf>
    <xf numFmtId="179" fontId="6" fillId="0" borderId="0" xfId="0" applyNumberFormat="1" applyFont="1" applyFill="1" applyAlignment="1">
      <alignment horizontal="center"/>
    </xf>
    <xf numFmtId="179" fontId="6" fillId="0" borderId="0" xfId="0" applyNumberFormat="1" applyFont="1" applyFill="1" applyAlignment="1">
      <alignment horizontal="center" wrapText="1"/>
    </xf>
    <xf numFmtId="14" fontId="6" fillId="0" borderId="0" xfId="0" applyNumberFormat="1" applyFont="1" applyFill="1" applyAlignment="1">
      <alignment horizontal="center"/>
    </xf>
    <xf numFmtId="14" fontId="6" fillId="0" borderId="0" xfId="0" applyNumberFormat="1" applyFont="1" applyFill="1" applyAlignment="1">
      <alignment horizontal="center" vertical="center"/>
    </xf>
    <xf numFmtId="179" fontId="6" fillId="0" borderId="0" xfId="0" applyNumberFormat="1" applyFont="1" applyFill="1" applyAlignment="1">
      <alignment horizontal="center" vertical="center" wrapText="1"/>
    </xf>
    <xf numFmtId="179" fontId="6" fillId="0" borderId="0" xfId="0" applyNumberFormat="1" applyFont="1" applyFill="1" applyAlignment="1">
      <alignment horizontal="center" vertical="center"/>
    </xf>
    <xf numFmtId="49" fontId="5" fillId="0" borderId="0" xfId="0" applyNumberFormat="1" applyFont="1" applyFill="1" applyAlignment="1">
      <alignment horizontal="center" vertical="center"/>
    </xf>
    <xf numFmtId="176" fontId="6" fillId="0" borderId="0" xfId="0" applyNumberFormat="1" applyFont="1" applyFill="1" applyAlignment="1">
      <alignment horizontal="center"/>
    </xf>
    <xf numFmtId="2" fontId="6" fillId="0" borderId="0" xfId="0" applyNumberFormat="1" applyFont="1" applyFill="1" applyAlignment="1">
      <alignment horizontal="center"/>
    </xf>
    <xf numFmtId="176" fontId="7" fillId="0" borderId="0" xfId="0" applyNumberFormat="1" applyFont="1" applyFill="1" applyAlignment="1">
      <alignment horizontal="center" vertical="center"/>
    </xf>
    <xf numFmtId="178" fontId="7" fillId="0" borderId="0" xfId="0" applyNumberFormat="1" applyFont="1" applyFill="1" applyAlignment="1">
      <alignment horizontal="center" vertical="center"/>
    </xf>
    <xf numFmtId="49" fontId="6" fillId="0" borderId="0" xfId="0" applyNumberFormat="1" applyFont="1" applyFill="1" applyAlignment="1">
      <alignment horizontal="center" vertical="center" wrapText="1"/>
    </xf>
    <xf numFmtId="176" fontId="6" fillId="0" borderId="0" xfId="0" applyNumberFormat="1" applyFont="1" applyFill="1" applyAlignment="1">
      <alignment horizontal="center" vertical="center" wrapText="1"/>
    </xf>
    <xf numFmtId="178" fontId="7" fillId="0" borderId="0" xfId="0" applyNumberFormat="1" applyFont="1" applyFill="1" applyAlignment="1">
      <alignment horizontal="center"/>
    </xf>
    <xf numFmtId="179" fontId="7" fillId="0" borderId="0" xfId="0" applyNumberFormat="1" applyFont="1" applyFill="1" applyAlignment="1">
      <alignment horizontal="center"/>
    </xf>
    <xf numFmtId="176" fontId="7" fillId="0" borderId="0" xfId="0" applyNumberFormat="1" applyFont="1" applyFill="1" applyAlignment="1">
      <alignment horizontal="center"/>
    </xf>
    <xf numFmtId="0" fontId="7" fillId="0" borderId="0" xfId="0" applyFont="1" applyFill="1" applyAlignment="1">
      <alignment horizontal="center"/>
    </xf>
    <xf numFmtId="0" fontId="6" fillId="0" borderId="0" xfId="0" applyNumberFormat="1" applyFont="1" applyFill="1" applyAlignment="1">
      <alignment horizontal="center" vertical="center" wrapText="1"/>
    </xf>
    <xf numFmtId="178" fontId="6" fillId="0" borderId="0" xfId="0" applyNumberFormat="1" applyFont="1" applyFill="1" applyAlignment="1">
      <alignment horizontal="center" vertical="center"/>
    </xf>
    <xf numFmtId="178" fontId="6" fillId="0" borderId="0" xfId="0" applyNumberFormat="1" applyFont="1" applyFill="1" applyAlignment="1">
      <alignment horizontal="center"/>
    </xf>
    <xf numFmtId="179" fontId="7" fillId="0" borderId="0" xfId="0" applyNumberFormat="1" applyFont="1" applyFill="1" applyAlignment="1">
      <alignment horizontal="center" vertical="center"/>
    </xf>
    <xf numFmtId="0" fontId="7" fillId="0" borderId="0" xfId="0" applyFont="1" applyFill="1" applyBorder="1" applyAlignment="1">
      <alignment horizontal="center" vertical="center"/>
    </xf>
    <xf numFmtId="176" fontId="7" fillId="0" borderId="0" xfId="0" applyNumberFormat="1" applyFont="1" applyFill="1" applyBorder="1" applyAlignment="1">
      <alignment horizontal="center" vertical="center"/>
    </xf>
    <xf numFmtId="0" fontId="5" fillId="0" borderId="0" xfId="0" applyFont="1" applyAlignment="1">
      <alignment horizontal="center" vertical="center"/>
    </xf>
    <xf numFmtId="0" fontId="8" fillId="0" borderId="0" xfId="0" applyFont="1" applyAlignment="1">
      <alignment horizontal="center" vertical="center"/>
    </xf>
    <xf numFmtId="0" fontId="9" fillId="0" borderId="6" xfId="0" applyFont="1" applyBorder="1" applyAlignment="1">
      <alignment horizontal="center" vertical="center"/>
    </xf>
    <xf numFmtId="179" fontId="9" fillId="0" borderId="6" xfId="0" applyNumberFormat="1" applyFont="1" applyBorder="1" applyAlignment="1">
      <alignment horizontal="center" vertical="center"/>
    </xf>
    <xf numFmtId="0" fontId="9" fillId="0" borderId="7" xfId="0" applyFont="1" applyBorder="1" applyAlignment="1">
      <alignment horizontal="center" vertical="center"/>
    </xf>
    <xf numFmtId="0" fontId="0" fillId="0" borderId="0" xfId="0" applyAlignment="1">
      <alignment horizontal="center" vertical="center"/>
    </xf>
    <xf numFmtId="0" fontId="9" fillId="0" borderId="8" xfId="0" applyFont="1" applyBorder="1" applyAlignment="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Comma" xfId="49"/>
    <cellStyle name="Comma [0]" xfId="50"/>
    <cellStyle name="Currency" xfId="51"/>
    <cellStyle name="Currency [0]" xfId="52"/>
    <cellStyle name="Normal" xfId="53"/>
    <cellStyle name="Percent" xfId="54"/>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tyles" Target="styles.xml"/><Relationship Id="rId21" Type="http://schemas.openxmlformats.org/officeDocument/2006/relationships/sharedStrings" Target="sharedString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B40" sqref="B40"/>
    </sheetView>
  </sheetViews>
  <sheetFormatPr defaultColWidth="9.45714285714286" defaultRowHeight="12.75" outlineLevelCol="5"/>
  <cols>
    <col min="1" max="1" width="6.54285714285714" customWidth="1"/>
    <col min="2" max="2" width="32.3619047619048" customWidth="1"/>
    <col min="3" max="6" width="21.6380952380952" customWidth="1"/>
  </cols>
  <sheetData>
    <row r="1" ht="24.75" spans="1:6">
      <c r="A1" s="67" t="s">
        <v>0</v>
      </c>
      <c r="B1" s="67"/>
      <c r="C1" s="67"/>
      <c r="D1" s="67"/>
      <c r="E1" s="67"/>
      <c r="F1" s="67"/>
    </row>
    <row r="2" ht="16.5" spans="1:6">
      <c r="A2" s="68" t="s">
        <v>1</v>
      </c>
      <c r="B2" s="68" t="s">
        <v>2</v>
      </c>
      <c r="C2" s="68" t="s">
        <v>3</v>
      </c>
      <c r="D2" s="68" t="s">
        <v>4</v>
      </c>
      <c r="E2" s="68" t="s">
        <v>5</v>
      </c>
      <c r="F2" s="68" t="s">
        <v>6</v>
      </c>
    </row>
    <row r="3" ht="16.5" spans="1:6">
      <c r="A3" s="68">
        <v>1</v>
      </c>
      <c r="B3" s="68" t="s">
        <v>7</v>
      </c>
      <c r="C3" s="69">
        <v>14830</v>
      </c>
      <c r="D3" s="69">
        <v>7375</v>
      </c>
      <c r="E3" s="69">
        <v>29260</v>
      </c>
      <c r="F3" s="69">
        <f>D3-E3</f>
        <v>-21885</v>
      </c>
    </row>
    <row r="4" ht="16.5" spans="1:6">
      <c r="A4" s="68">
        <v>2</v>
      </c>
      <c r="B4" s="68" t="s">
        <v>8</v>
      </c>
      <c r="C4" s="69">
        <v>32840</v>
      </c>
      <c r="D4" s="69">
        <v>15798</v>
      </c>
      <c r="E4" s="69">
        <v>75228</v>
      </c>
      <c r="F4" s="69">
        <f t="shared" ref="F4:F12" si="0">D4-E4</f>
        <v>-59430</v>
      </c>
    </row>
    <row r="5" ht="16.5" spans="1:6">
      <c r="A5" s="68">
        <v>3</v>
      </c>
      <c r="B5" s="68" t="s">
        <v>9</v>
      </c>
      <c r="C5" s="69">
        <v>27740</v>
      </c>
      <c r="D5" s="69">
        <v>14172</v>
      </c>
      <c r="E5" s="69">
        <v>20323</v>
      </c>
      <c r="F5" s="69">
        <f t="shared" si="0"/>
        <v>-6151</v>
      </c>
    </row>
    <row r="6" ht="16.5" spans="1:6">
      <c r="A6" s="68">
        <v>5</v>
      </c>
      <c r="B6" s="70" t="s">
        <v>10</v>
      </c>
      <c r="C6" s="69">
        <v>21520</v>
      </c>
      <c r="D6" s="69">
        <v>11638</v>
      </c>
      <c r="E6" s="69">
        <v>24746</v>
      </c>
      <c r="F6" s="69">
        <f t="shared" si="0"/>
        <v>-13108</v>
      </c>
    </row>
    <row r="7" ht="16.5" spans="1:6">
      <c r="A7" s="68">
        <v>6</v>
      </c>
      <c r="B7" s="70" t="s">
        <v>11</v>
      </c>
      <c r="C7" s="69">
        <v>15580</v>
      </c>
      <c r="D7" s="69">
        <v>7369</v>
      </c>
      <c r="E7" s="69">
        <v>20558</v>
      </c>
      <c r="F7" s="69">
        <f t="shared" si="0"/>
        <v>-13189</v>
      </c>
    </row>
    <row r="8" ht="16.5" spans="1:6">
      <c r="A8" s="68">
        <v>7</v>
      </c>
      <c r="B8" s="70" t="s">
        <v>12</v>
      </c>
      <c r="C8" s="69">
        <v>8520</v>
      </c>
      <c r="D8" s="69">
        <v>4347</v>
      </c>
      <c r="E8" s="69">
        <v>14070</v>
      </c>
      <c r="F8" s="69">
        <f t="shared" si="0"/>
        <v>-9723</v>
      </c>
    </row>
    <row r="9" ht="16.5" spans="1:6">
      <c r="A9" s="68">
        <v>8</v>
      </c>
      <c r="B9" s="70" t="s">
        <v>13</v>
      </c>
      <c r="C9" s="69">
        <v>6070</v>
      </c>
      <c r="D9" s="69">
        <v>3226</v>
      </c>
      <c r="E9" s="69">
        <v>7734</v>
      </c>
      <c r="F9" s="69">
        <f t="shared" si="0"/>
        <v>-4508</v>
      </c>
    </row>
    <row r="10" ht="16.5" spans="1:6">
      <c r="A10" s="68">
        <v>9</v>
      </c>
      <c r="B10" s="71" t="s">
        <v>14</v>
      </c>
      <c r="C10" s="69">
        <v>9100</v>
      </c>
      <c r="D10" s="69">
        <v>4674</v>
      </c>
      <c r="E10" s="69">
        <v>12221</v>
      </c>
      <c r="F10" s="69">
        <f t="shared" si="0"/>
        <v>-7547</v>
      </c>
    </row>
    <row r="11" ht="16.5" spans="1:6">
      <c r="A11" s="68">
        <v>10</v>
      </c>
      <c r="B11" s="70" t="s">
        <v>15</v>
      </c>
      <c r="C11" s="69">
        <v>2170</v>
      </c>
      <c r="D11" s="69">
        <v>1128.4</v>
      </c>
      <c r="E11" s="69">
        <v>0</v>
      </c>
      <c r="F11" s="69">
        <f t="shared" si="0"/>
        <v>1128.4</v>
      </c>
    </row>
    <row r="12" ht="16.5" spans="1:6">
      <c r="A12" s="68">
        <v>4</v>
      </c>
      <c r="B12" s="68" t="s">
        <v>16</v>
      </c>
      <c r="C12" s="69">
        <v>24160</v>
      </c>
      <c r="D12" s="69">
        <v>12563.2</v>
      </c>
      <c r="E12" s="69">
        <v>8065</v>
      </c>
      <c r="F12" s="69">
        <f t="shared" si="0"/>
        <v>4498.2</v>
      </c>
    </row>
    <row r="13" ht="16.5" spans="1:6">
      <c r="A13" s="72" t="s">
        <v>17</v>
      </c>
      <c r="B13" s="70"/>
      <c r="C13" s="69">
        <f>SUM(C3:C12)</f>
        <v>162530</v>
      </c>
      <c r="D13" s="69">
        <f t="shared" ref="D13:F13" si="1">SUM(D3:D12)</f>
        <v>82290.6</v>
      </c>
      <c r="E13" s="69">
        <f t="shared" si="1"/>
        <v>212205</v>
      </c>
      <c r="F13" s="69">
        <f t="shared" si="1"/>
        <v>-129914.4</v>
      </c>
    </row>
  </sheetData>
  <mergeCells count="2">
    <mergeCell ref="A1:F1"/>
    <mergeCell ref="A13:B13"/>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K341"/>
  <sheetViews>
    <sheetView workbookViewId="0">
      <selection activeCell="J12" sqref="J12"/>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8.2857142857143" style="23" customWidth="1"/>
    <col min="11"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1">
      <c r="A2" s="40" t="s">
        <v>42</v>
      </c>
      <c r="B2" s="46">
        <v>45209</v>
      </c>
      <c r="C2" s="31" t="s">
        <v>314</v>
      </c>
      <c r="D2" s="31" t="s">
        <v>96</v>
      </c>
      <c r="E2" s="47">
        <v>50</v>
      </c>
      <c r="F2" s="36" t="s">
        <v>44</v>
      </c>
      <c r="G2" s="36">
        <v>202404</v>
      </c>
      <c r="H2" s="48">
        <v>0</v>
      </c>
      <c r="I2" s="48">
        <v>25</v>
      </c>
      <c r="J2" s="49" t="s">
        <v>401</v>
      </c>
      <c r="K2" s="31"/>
    </row>
    <row r="3" customHeight="1" spans="1:10">
      <c r="A3" s="31" t="s">
        <v>42</v>
      </c>
      <c r="B3" s="39">
        <v>45349.8180902778</v>
      </c>
      <c r="C3" s="31" t="s">
        <v>314</v>
      </c>
      <c r="D3" s="38" t="s">
        <v>194</v>
      </c>
      <c r="E3" s="42">
        <v>50</v>
      </c>
      <c r="F3" s="26">
        <v>202403</v>
      </c>
      <c r="G3" s="36" t="s">
        <v>44</v>
      </c>
      <c r="H3" s="48">
        <v>25</v>
      </c>
      <c r="I3" s="48">
        <v>0</v>
      </c>
      <c r="J3" s="38" t="s">
        <v>401</v>
      </c>
    </row>
    <row r="4" customHeight="1" spans="1:10">
      <c r="A4" s="31" t="s">
        <v>42</v>
      </c>
      <c r="B4" s="50">
        <v>45351.7574537037</v>
      </c>
      <c r="C4" s="31" t="s">
        <v>314</v>
      </c>
      <c r="D4" s="41" t="s">
        <v>358</v>
      </c>
      <c r="E4" s="51">
        <v>80</v>
      </c>
      <c r="F4" s="26">
        <v>202403</v>
      </c>
      <c r="G4" s="36" t="s">
        <v>44</v>
      </c>
      <c r="H4" s="48">
        <v>40</v>
      </c>
      <c r="I4" s="48">
        <v>0</v>
      </c>
      <c r="J4" s="41" t="s">
        <v>402</v>
      </c>
    </row>
    <row r="5" customHeight="1" spans="1:10">
      <c r="A5" s="31" t="s">
        <v>42</v>
      </c>
      <c r="B5" s="39">
        <v>45371.9167824074</v>
      </c>
      <c r="C5" s="31" t="s">
        <v>314</v>
      </c>
      <c r="D5" s="38" t="s">
        <v>288</v>
      </c>
      <c r="E5" s="42">
        <v>50</v>
      </c>
      <c r="F5" s="26">
        <v>202403</v>
      </c>
      <c r="G5" s="36" t="s">
        <v>44</v>
      </c>
      <c r="H5" s="25">
        <v>25</v>
      </c>
      <c r="I5" s="25">
        <v>0</v>
      </c>
      <c r="J5" s="38" t="s">
        <v>401</v>
      </c>
    </row>
    <row r="6" customHeight="1" spans="1:10">
      <c r="A6" s="31" t="s">
        <v>42</v>
      </c>
      <c r="B6" s="39">
        <v>45375.780162037</v>
      </c>
      <c r="C6" s="31" t="s">
        <v>314</v>
      </c>
      <c r="D6" s="38" t="s">
        <v>98</v>
      </c>
      <c r="E6" s="42">
        <v>50</v>
      </c>
      <c r="F6" s="26">
        <v>202403</v>
      </c>
      <c r="G6" s="36" t="s">
        <v>44</v>
      </c>
      <c r="H6" s="25">
        <v>25</v>
      </c>
      <c r="I6" s="25">
        <v>0</v>
      </c>
      <c r="J6" s="38" t="s">
        <v>401</v>
      </c>
    </row>
    <row r="7" customHeight="1" spans="1:10">
      <c r="A7" s="31" t="s">
        <v>42</v>
      </c>
      <c r="B7" s="39">
        <v>45368.6478240741</v>
      </c>
      <c r="C7" s="31" t="s">
        <v>314</v>
      </c>
      <c r="D7" s="38" t="s">
        <v>304</v>
      </c>
      <c r="E7" s="42">
        <v>50</v>
      </c>
      <c r="F7" s="26">
        <v>202403</v>
      </c>
      <c r="G7" s="36" t="s">
        <v>44</v>
      </c>
      <c r="H7" s="25">
        <v>25</v>
      </c>
      <c r="I7" s="25">
        <v>0</v>
      </c>
      <c r="J7" s="38" t="s">
        <v>401</v>
      </c>
    </row>
    <row r="8" customHeight="1" spans="1:10">
      <c r="A8" s="31" t="s">
        <v>42</v>
      </c>
      <c r="B8" s="39">
        <v>45362.5450810185</v>
      </c>
      <c r="C8" s="31" t="s">
        <v>314</v>
      </c>
      <c r="D8" s="38" t="s">
        <v>161</v>
      </c>
      <c r="E8" s="42">
        <v>50</v>
      </c>
      <c r="F8" s="26">
        <v>202403</v>
      </c>
      <c r="G8" s="36" t="s">
        <v>44</v>
      </c>
      <c r="H8" s="25">
        <v>25</v>
      </c>
      <c r="I8" s="25">
        <v>0</v>
      </c>
      <c r="J8" s="38" t="s">
        <v>401</v>
      </c>
    </row>
    <row r="9" customHeight="1" spans="1:10">
      <c r="A9" s="31" t="s">
        <v>42</v>
      </c>
      <c r="B9" s="39">
        <v>45368.5673263889</v>
      </c>
      <c r="C9" s="31" t="s">
        <v>314</v>
      </c>
      <c r="D9" s="38" t="s">
        <v>226</v>
      </c>
      <c r="E9" s="42">
        <v>50</v>
      </c>
      <c r="F9" s="26">
        <v>202403</v>
      </c>
      <c r="G9" s="36" t="s">
        <v>44</v>
      </c>
      <c r="H9" s="25">
        <v>25</v>
      </c>
      <c r="I9" s="25">
        <v>0</v>
      </c>
      <c r="J9" s="38" t="s">
        <v>401</v>
      </c>
    </row>
    <row r="10" customHeight="1" spans="1:10">
      <c r="A10" s="31" t="s">
        <v>42</v>
      </c>
      <c r="B10" s="39">
        <v>45353.8739583333</v>
      </c>
      <c r="C10" s="31" t="s">
        <v>314</v>
      </c>
      <c r="D10" s="38" t="s">
        <v>248</v>
      </c>
      <c r="E10" s="42">
        <v>50</v>
      </c>
      <c r="F10" s="26">
        <v>202403</v>
      </c>
      <c r="G10" s="36" t="s">
        <v>44</v>
      </c>
      <c r="H10" s="25">
        <v>25</v>
      </c>
      <c r="I10" s="25">
        <v>0</v>
      </c>
      <c r="J10" s="38" t="s">
        <v>401</v>
      </c>
    </row>
    <row r="11" customHeight="1" spans="1:10">
      <c r="A11" s="31" t="s">
        <v>42</v>
      </c>
      <c r="B11" s="39">
        <v>45371.0676736111</v>
      </c>
      <c r="C11" s="31" t="s">
        <v>314</v>
      </c>
      <c r="D11" s="38" t="s">
        <v>94</v>
      </c>
      <c r="E11" s="42">
        <v>50</v>
      </c>
      <c r="F11" s="26">
        <v>202403</v>
      </c>
      <c r="G11" s="36" t="s">
        <v>44</v>
      </c>
      <c r="H11" s="25">
        <v>25</v>
      </c>
      <c r="I11" s="25">
        <v>0</v>
      </c>
      <c r="J11" s="38" t="s">
        <v>401</v>
      </c>
    </row>
    <row r="12" customHeight="1" spans="1:10">
      <c r="A12" s="31" t="s">
        <v>42</v>
      </c>
      <c r="B12" s="39">
        <v>45366.7627777778</v>
      </c>
      <c r="C12" s="31" t="s">
        <v>314</v>
      </c>
      <c r="D12" s="38" t="s">
        <v>344</v>
      </c>
      <c r="E12" s="42">
        <v>50</v>
      </c>
      <c r="F12" s="26">
        <v>202403</v>
      </c>
      <c r="G12" s="36" t="s">
        <v>44</v>
      </c>
      <c r="H12" s="25">
        <v>25</v>
      </c>
      <c r="I12" s="25">
        <v>0</v>
      </c>
      <c r="J12" s="38" t="s">
        <v>401</v>
      </c>
    </row>
    <row r="13" customHeight="1" spans="1:10">
      <c r="A13" s="31" t="s">
        <v>42</v>
      </c>
      <c r="B13" s="39">
        <v>45355.8549652778</v>
      </c>
      <c r="C13" s="31" t="s">
        <v>314</v>
      </c>
      <c r="D13" s="38" t="s">
        <v>338</v>
      </c>
      <c r="E13" s="42">
        <v>50</v>
      </c>
      <c r="F13" s="26">
        <v>202403</v>
      </c>
      <c r="G13" s="36" t="s">
        <v>44</v>
      </c>
      <c r="H13" s="25">
        <v>25</v>
      </c>
      <c r="I13" s="25">
        <v>0</v>
      </c>
      <c r="J13" s="38" t="s">
        <v>401</v>
      </c>
    </row>
    <row r="14" customHeight="1" spans="1:10">
      <c r="A14" s="31" t="s">
        <v>42</v>
      </c>
      <c r="B14" s="39">
        <v>45353.6361689815</v>
      </c>
      <c r="C14" s="31" t="s">
        <v>314</v>
      </c>
      <c r="D14" s="38" t="s">
        <v>70</v>
      </c>
      <c r="E14" s="42">
        <v>50</v>
      </c>
      <c r="F14" s="26">
        <v>202403</v>
      </c>
      <c r="G14" s="36" t="s">
        <v>44</v>
      </c>
      <c r="H14" s="25">
        <v>25</v>
      </c>
      <c r="I14" s="25">
        <v>0</v>
      </c>
      <c r="J14" s="38" t="s">
        <v>401</v>
      </c>
    </row>
    <row r="15" customHeight="1" spans="1:10">
      <c r="A15" s="31" t="s">
        <v>42</v>
      </c>
      <c r="B15" s="39">
        <v>45352.3359027778</v>
      </c>
      <c r="C15" s="31" t="s">
        <v>314</v>
      </c>
      <c r="D15" s="38" t="s">
        <v>237</v>
      </c>
      <c r="E15" s="42">
        <v>50</v>
      </c>
      <c r="F15" s="26">
        <v>202403</v>
      </c>
      <c r="G15" s="36" t="s">
        <v>44</v>
      </c>
      <c r="H15" s="25">
        <v>25</v>
      </c>
      <c r="I15" s="25">
        <v>0</v>
      </c>
      <c r="J15" s="38" t="s">
        <v>401</v>
      </c>
    </row>
    <row r="16" customHeight="1" spans="1:10">
      <c r="A16" s="31" t="s">
        <v>42</v>
      </c>
      <c r="B16" s="39">
        <v>45355.0128009259</v>
      </c>
      <c r="C16" s="31" t="s">
        <v>314</v>
      </c>
      <c r="D16" s="38" t="s">
        <v>100</v>
      </c>
      <c r="E16" s="42">
        <v>50</v>
      </c>
      <c r="F16" s="26">
        <v>202403</v>
      </c>
      <c r="G16" s="36" t="s">
        <v>44</v>
      </c>
      <c r="H16" s="25">
        <v>25</v>
      </c>
      <c r="I16" s="25">
        <v>0</v>
      </c>
      <c r="J16" s="38" t="s">
        <v>401</v>
      </c>
    </row>
    <row r="17" customHeight="1" spans="1:10">
      <c r="A17" s="31" t="s">
        <v>42</v>
      </c>
      <c r="B17" s="39">
        <v>45354.4273958333</v>
      </c>
      <c r="C17" s="31" t="s">
        <v>314</v>
      </c>
      <c r="D17" s="38" t="s">
        <v>312</v>
      </c>
      <c r="E17" s="42">
        <v>50</v>
      </c>
      <c r="F17" s="26">
        <v>202403</v>
      </c>
      <c r="G17" s="36" t="s">
        <v>44</v>
      </c>
      <c r="H17" s="25">
        <v>25</v>
      </c>
      <c r="I17" s="25">
        <v>0</v>
      </c>
      <c r="J17" s="38" t="s">
        <v>401</v>
      </c>
    </row>
    <row r="18" customHeight="1" spans="1:10">
      <c r="A18" s="31" t="s">
        <v>42</v>
      </c>
      <c r="B18" s="39">
        <v>45355.8001736111</v>
      </c>
      <c r="C18" s="31" t="s">
        <v>314</v>
      </c>
      <c r="D18" s="38" t="s">
        <v>353</v>
      </c>
      <c r="E18" s="42">
        <v>50</v>
      </c>
      <c r="F18" s="26">
        <v>202403</v>
      </c>
      <c r="G18" s="36" t="s">
        <v>44</v>
      </c>
      <c r="H18" s="25">
        <v>25</v>
      </c>
      <c r="I18" s="25">
        <v>0</v>
      </c>
      <c r="J18" s="38" t="s">
        <v>401</v>
      </c>
    </row>
    <row r="19" customHeight="1" spans="1:10">
      <c r="A19" s="31" t="s">
        <v>42</v>
      </c>
      <c r="B19" s="39">
        <v>45355.6235185185</v>
      </c>
      <c r="C19" s="31" t="s">
        <v>314</v>
      </c>
      <c r="D19" s="38" t="s">
        <v>93</v>
      </c>
      <c r="E19" s="42">
        <v>50</v>
      </c>
      <c r="F19" s="26">
        <v>202403</v>
      </c>
      <c r="G19" s="36" t="s">
        <v>44</v>
      </c>
      <c r="H19" s="25">
        <v>25</v>
      </c>
      <c r="I19" s="25">
        <v>0</v>
      </c>
      <c r="J19" s="38" t="s">
        <v>401</v>
      </c>
    </row>
    <row r="20" customHeight="1" spans="1:10">
      <c r="A20" s="31" t="s">
        <v>42</v>
      </c>
      <c r="B20" s="39">
        <v>45353.1203819444</v>
      </c>
      <c r="C20" s="31" t="s">
        <v>314</v>
      </c>
      <c r="D20" s="38" t="s">
        <v>140</v>
      </c>
      <c r="E20" s="42">
        <v>50</v>
      </c>
      <c r="F20" s="26">
        <v>202403</v>
      </c>
      <c r="G20" s="36" t="s">
        <v>44</v>
      </c>
      <c r="H20" s="25">
        <v>25</v>
      </c>
      <c r="I20" s="25">
        <v>0</v>
      </c>
      <c r="J20" s="38" t="s">
        <v>401</v>
      </c>
    </row>
    <row r="21" customHeight="1" spans="1:10">
      <c r="A21" s="31" t="s">
        <v>42</v>
      </c>
      <c r="B21" s="39">
        <v>45356.0691550926</v>
      </c>
      <c r="C21" s="31" t="s">
        <v>314</v>
      </c>
      <c r="D21" s="38" t="s">
        <v>269</v>
      </c>
      <c r="E21" s="42">
        <v>50</v>
      </c>
      <c r="F21" s="26">
        <v>202403</v>
      </c>
      <c r="G21" s="36" t="s">
        <v>44</v>
      </c>
      <c r="H21" s="25">
        <v>25</v>
      </c>
      <c r="I21" s="25">
        <v>0</v>
      </c>
      <c r="J21" s="38" t="s">
        <v>401</v>
      </c>
    </row>
    <row r="22" customHeight="1" spans="1:10">
      <c r="A22" s="31" t="s">
        <v>42</v>
      </c>
      <c r="B22" s="39">
        <v>45356.3464583333</v>
      </c>
      <c r="C22" s="31" t="s">
        <v>314</v>
      </c>
      <c r="D22" s="38" t="s">
        <v>169</v>
      </c>
      <c r="E22" s="42">
        <v>50</v>
      </c>
      <c r="F22" s="26">
        <v>202403</v>
      </c>
      <c r="G22" s="36" t="s">
        <v>44</v>
      </c>
      <c r="H22" s="25">
        <v>25</v>
      </c>
      <c r="I22" s="25">
        <v>0</v>
      </c>
      <c r="J22" s="38" t="s">
        <v>401</v>
      </c>
    </row>
    <row r="23" customHeight="1" spans="1:10">
      <c r="A23" s="31" t="s">
        <v>42</v>
      </c>
      <c r="B23" s="39">
        <v>45356.707025463</v>
      </c>
      <c r="C23" s="31" t="s">
        <v>314</v>
      </c>
      <c r="D23" s="38" t="s">
        <v>355</v>
      </c>
      <c r="E23" s="42">
        <v>50</v>
      </c>
      <c r="F23" s="26">
        <v>202403</v>
      </c>
      <c r="G23" s="36" t="s">
        <v>44</v>
      </c>
      <c r="H23" s="25">
        <v>25</v>
      </c>
      <c r="I23" s="25">
        <v>0</v>
      </c>
      <c r="J23" s="38" t="s">
        <v>401</v>
      </c>
    </row>
    <row r="24" customHeight="1" spans="1:10">
      <c r="A24" s="31" t="s">
        <v>42</v>
      </c>
      <c r="B24" s="39">
        <v>45356.9265046296</v>
      </c>
      <c r="C24" s="31" t="s">
        <v>314</v>
      </c>
      <c r="D24" s="38" t="s">
        <v>210</v>
      </c>
      <c r="E24" s="42">
        <v>50</v>
      </c>
      <c r="F24" s="26">
        <v>202403</v>
      </c>
      <c r="G24" s="36" t="s">
        <v>44</v>
      </c>
      <c r="H24" s="25">
        <v>25</v>
      </c>
      <c r="I24" s="25">
        <v>0</v>
      </c>
      <c r="J24" s="38" t="s">
        <v>401</v>
      </c>
    </row>
    <row r="25" customHeight="1" spans="1:10">
      <c r="A25" s="31" t="s">
        <v>42</v>
      </c>
      <c r="B25" s="39">
        <v>45359.0093981481</v>
      </c>
      <c r="C25" s="31" t="s">
        <v>314</v>
      </c>
      <c r="D25" s="38" t="s">
        <v>158</v>
      </c>
      <c r="E25" s="42">
        <v>50</v>
      </c>
      <c r="F25" s="26">
        <v>202403</v>
      </c>
      <c r="G25" s="36" t="s">
        <v>44</v>
      </c>
      <c r="H25" s="25">
        <v>25</v>
      </c>
      <c r="I25" s="25">
        <v>0</v>
      </c>
      <c r="J25" s="38" t="s">
        <v>401</v>
      </c>
    </row>
    <row r="26" customHeight="1" spans="1:10">
      <c r="A26" s="31" t="s">
        <v>42</v>
      </c>
      <c r="B26" s="39">
        <v>45359.670150463</v>
      </c>
      <c r="C26" s="31" t="s">
        <v>314</v>
      </c>
      <c r="D26" s="38" t="s">
        <v>66</v>
      </c>
      <c r="E26" s="42">
        <v>50</v>
      </c>
      <c r="F26" s="26">
        <v>202403</v>
      </c>
      <c r="G26" s="36" t="s">
        <v>44</v>
      </c>
      <c r="H26" s="25">
        <v>25</v>
      </c>
      <c r="I26" s="25">
        <v>0</v>
      </c>
      <c r="J26" s="38" t="s">
        <v>401</v>
      </c>
    </row>
    <row r="27" customHeight="1" spans="1:10">
      <c r="A27" s="31" t="s">
        <v>42</v>
      </c>
      <c r="B27" s="39">
        <v>45359.9735532407</v>
      </c>
      <c r="C27" s="31" t="s">
        <v>314</v>
      </c>
      <c r="D27" s="38" t="s">
        <v>185</v>
      </c>
      <c r="E27" s="42">
        <v>50</v>
      </c>
      <c r="F27" s="26">
        <v>202403</v>
      </c>
      <c r="G27" s="36" t="s">
        <v>44</v>
      </c>
      <c r="H27" s="25">
        <v>25</v>
      </c>
      <c r="I27" s="25">
        <v>0</v>
      </c>
      <c r="J27" s="38" t="s">
        <v>401</v>
      </c>
    </row>
    <row r="28" customHeight="1" spans="1:10">
      <c r="A28" s="31" t="s">
        <v>42</v>
      </c>
      <c r="B28" s="39">
        <v>45360.4150694444</v>
      </c>
      <c r="C28" s="31" t="s">
        <v>314</v>
      </c>
      <c r="D28" s="38" t="s">
        <v>176</v>
      </c>
      <c r="E28" s="42">
        <v>50</v>
      </c>
      <c r="F28" s="26">
        <v>202403</v>
      </c>
      <c r="G28" s="36" t="s">
        <v>44</v>
      </c>
      <c r="H28" s="25">
        <v>25</v>
      </c>
      <c r="I28" s="25">
        <v>0</v>
      </c>
      <c r="J28" s="38" t="s">
        <v>401</v>
      </c>
    </row>
    <row r="29" customHeight="1" spans="1:10">
      <c r="A29" s="31" t="s">
        <v>42</v>
      </c>
      <c r="B29" s="39">
        <v>45372.5569560185</v>
      </c>
      <c r="C29" s="31" t="s">
        <v>314</v>
      </c>
      <c r="D29" s="38" t="s">
        <v>125</v>
      </c>
      <c r="E29" s="42">
        <v>100</v>
      </c>
      <c r="F29" s="26">
        <v>202403</v>
      </c>
      <c r="G29" s="36" t="s">
        <v>44</v>
      </c>
      <c r="H29" s="25">
        <v>50</v>
      </c>
      <c r="I29" s="25">
        <v>0</v>
      </c>
      <c r="J29" s="38" t="s">
        <v>403</v>
      </c>
    </row>
    <row r="30" customHeight="1" spans="1:10">
      <c r="A30" s="31" t="s">
        <v>42</v>
      </c>
      <c r="B30" s="39">
        <v>45366.9934490741</v>
      </c>
      <c r="C30" s="31" t="s">
        <v>314</v>
      </c>
      <c r="D30" s="38" t="s">
        <v>85</v>
      </c>
      <c r="E30" s="42">
        <v>100</v>
      </c>
      <c r="F30" s="26">
        <v>202403</v>
      </c>
      <c r="G30" s="36" t="s">
        <v>44</v>
      </c>
      <c r="H30" s="25">
        <v>50</v>
      </c>
      <c r="I30" s="25">
        <v>0</v>
      </c>
      <c r="J30" s="38" t="s">
        <v>403</v>
      </c>
    </row>
    <row r="31" customHeight="1" spans="1:10">
      <c r="A31" s="31" t="s">
        <v>42</v>
      </c>
      <c r="B31" s="39">
        <v>45365.46375</v>
      </c>
      <c r="C31" s="31" t="s">
        <v>314</v>
      </c>
      <c r="D31" s="38" t="s">
        <v>156</v>
      </c>
      <c r="E31" s="42">
        <v>50</v>
      </c>
      <c r="F31" s="26">
        <v>202403</v>
      </c>
      <c r="G31" s="36" t="s">
        <v>44</v>
      </c>
      <c r="H31" s="25">
        <v>25</v>
      </c>
      <c r="I31" s="25">
        <v>0</v>
      </c>
      <c r="J31" s="38" t="s">
        <v>401</v>
      </c>
    </row>
    <row r="32" customHeight="1" spans="1:10">
      <c r="A32" s="31" t="s">
        <v>42</v>
      </c>
      <c r="B32" s="39">
        <v>45365.3177314815</v>
      </c>
      <c r="C32" s="31" t="s">
        <v>314</v>
      </c>
      <c r="D32" s="38" t="s">
        <v>119</v>
      </c>
      <c r="E32" s="42">
        <v>50</v>
      </c>
      <c r="F32" s="26">
        <v>202403</v>
      </c>
      <c r="G32" s="36" t="s">
        <v>44</v>
      </c>
      <c r="H32" s="25">
        <v>25</v>
      </c>
      <c r="I32" s="25">
        <v>0</v>
      </c>
      <c r="J32" s="38" t="s">
        <v>401</v>
      </c>
    </row>
    <row r="33" customHeight="1" spans="1:10">
      <c r="A33" s="31" t="s">
        <v>42</v>
      </c>
      <c r="B33" s="39">
        <v>45357.3149768518</v>
      </c>
      <c r="C33" s="31" t="s">
        <v>314</v>
      </c>
      <c r="D33" s="38" t="s">
        <v>138</v>
      </c>
      <c r="E33" s="42">
        <v>50</v>
      </c>
      <c r="F33" s="26">
        <v>202403</v>
      </c>
      <c r="G33" s="36" t="s">
        <v>44</v>
      </c>
      <c r="H33" s="25">
        <v>25</v>
      </c>
      <c r="I33" s="25">
        <v>0</v>
      </c>
      <c r="J33" s="38" t="s">
        <v>401</v>
      </c>
    </row>
    <row r="34" customHeight="1" spans="1:10">
      <c r="A34" s="31" t="s">
        <v>42</v>
      </c>
      <c r="B34" s="39">
        <v>45364.3987615741</v>
      </c>
      <c r="C34" s="31" t="s">
        <v>314</v>
      </c>
      <c r="D34" s="38" t="s">
        <v>196</v>
      </c>
      <c r="E34" s="42">
        <v>50</v>
      </c>
      <c r="F34" s="26">
        <v>202403</v>
      </c>
      <c r="G34" s="36" t="s">
        <v>44</v>
      </c>
      <c r="H34" s="25">
        <v>25</v>
      </c>
      <c r="I34" s="25">
        <v>0</v>
      </c>
      <c r="J34" s="38" t="s">
        <v>401</v>
      </c>
    </row>
    <row r="35" customHeight="1" spans="1:10">
      <c r="A35" s="31" t="s">
        <v>42</v>
      </c>
      <c r="B35" s="39">
        <v>45365.7735069444</v>
      </c>
      <c r="C35" s="31" t="s">
        <v>314</v>
      </c>
      <c r="D35" s="38" t="s">
        <v>293</v>
      </c>
      <c r="E35" s="42">
        <v>50</v>
      </c>
      <c r="F35" s="26">
        <v>202403</v>
      </c>
      <c r="G35" s="36" t="s">
        <v>44</v>
      </c>
      <c r="H35" s="25">
        <v>25</v>
      </c>
      <c r="I35" s="25">
        <v>0</v>
      </c>
      <c r="J35" s="38" t="s">
        <v>401</v>
      </c>
    </row>
    <row r="36" customHeight="1" spans="1:10">
      <c r="A36" s="31" t="s">
        <v>42</v>
      </c>
      <c r="B36" s="39">
        <v>45380.1082986111</v>
      </c>
      <c r="C36" s="31" t="s">
        <v>314</v>
      </c>
      <c r="D36" s="38" t="s">
        <v>301</v>
      </c>
      <c r="E36" s="42">
        <v>50</v>
      </c>
      <c r="F36" s="26">
        <v>202403</v>
      </c>
      <c r="G36" s="36" t="s">
        <v>44</v>
      </c>
      <c r="H36" s="25">
        <v>25</v>
      </c>
      <c r="I36" s="25">
        <v>0</v>
      </c>
      <c r="J36" s="38" t="s">
        <v>401</v>
      </c>
    </row>
    <row r="37" customHeight="1" spans="1:10">
      <c r="A37" s="31" t="s">
        <v>42</v>
      </c>
      <c r="B37" s="39">
        <v>45367.8689930556</v>
      </c>
      <c r="C37" s="31" t="s">
        <v>314</v>
      </c>
      <c r="D37" s="38" t="s">
        <v>134</v>
      </c>
      <c r="E37" s="42">
        <v>50</v>
      </c>
      <c r="F37" s="26">
        <v>202403</v>
      </c>
      <c r="G37" s="36" t="s">
        <v>44</v>
      </c>
      <c r="H37" s="25">
        <v>25</v>
      </c>
      <c r="I37" s="25">
        <v>0</v>
      </c>
      <c r="J37" s="38" t="s">
        <v>401</v>
      </c>
    </row>
    <row r="38" customHeight="1" spans="1:10">
      <c r="A38" s="31" t="s">
        <v>42</v>
      </c>
      <c r="B38" s="39">
        <v>45366.0094560185</v>
      </c>
      <c r="C38" s="31" t="s">
        <v>314</v>
      </c>
      <c r="D38" s="38" t="s">
        <v>184</v>
      </c>
      <c r="E38" s="42">
        <v>50</v>
      </c>
      <c r="F38" s="26">
        <v>202403</v>
      </c>
      <c r="G38" s="36" t="s">
        <v>44</v>
      </c>
      <c r="H38" s="25">
        <v>25</v>
      </c>
      <c r="I38" s="25">
        <v>0</v>
      </c>
      <c r="J38" s="38" t="s">
        <v>401</v>
      </c>
    </row>
    <row r="39" customHeight="1" spans="1:10">
      <c r="A39" s="31" t="s">
        <v>42</v>
      </c>
      <c r="B39" s="39">
        <v>45366.7684027778</v>
      </c>
      <c r="C39" s="31" t="s">
        <v>314</v>
      </c>
      <c r="D39" s="38" t="s">
        <v>72</v>
      </c>
      <c r="E39" s="42">
        <v>50</v>
      </c>
      <c r="F39" s="26">
        <v>202403</v>
      </c>
      <c r="G39" s="36" t="s">
        <v>44</v>
      </c>
      <c r="H39" s="25">
        <v>25</v>
      </c>
      <c r="I39" s="25">
        <v>0</v>
      </c>
      <c r="J39" s="38" t="s">
        <v>401</v>
      </c>
    </row>
    <row r="40" customHeight="1" spans="1:10">
      <c r="A40" s="31" t="s">
        <v>42</v>
      </c>
      <c r="B40" s="39">
        <v>45366.6365856481</v>
      </c>
      <c r="C40" s="31" t="s">
        <v>314</v>
      </c>
      <c r="D40" s="38" t="s">
        <v>356</v>
      </c>
      <c r="E40" s="42">
        <v>50</v>
      </c>
      <c r="F40" s="26">
        <v>202403</v>
      </c>
      <c r="G40" s="36" t="s">
        <v>44</v>
      </c>
      <c r="H40" s="25">
        <v>25</v>
      </c>
      <c r="I40" s="25">
        <v>0</v>
      </c>
      <c r="J40" s="38" t="s">
        <v>401</v>
      </c>
    </row>
    <row r="41" customHeight="1" spans="1:10">
      <c r="A41" s="31" t="s">
        <v>42</v>
      </c>
      <c r="B41" s="39">
        <v>45363.6698032407</v>
      </c>
      <c r="C41" s="31" t="s">
        <v>314</v>
      </c>
      <c r="D41" s="38" t="s">
        <v>339</v>
      </c>
      <c r="E41" s="42">
        <v>50</v>
      </c>
      <c r="F41" s="26">
        <v>202403</v>
      </c>
      <c r="G41" s="36" t="s">
        <v>44</v>
      </c>
      <c r="H41" s="25">
        <v>25</v>
      </c>
      <c r="I41" s="25">
        <v>0</v>
      </c>
      <c r="J41" s="38" t="s">
        <v>401</v>
      </c>
    </row>
    <row r="42" customHeight="1" spans="1:10">
      <c r="A42" s="31" t="s">
        <v>42</v>
      </c>
      <c r="B42" s="39">
        <v>45369.5852546296</v>
      </c>
      <c r="C42" s="31" t="s">
        <v>314</v>
      </c>
      <c r="D42" s="38" t="s">
        <v>267</v>
      </c>
      <c r="E42" s="42">
        <v>50</v>
      </c>
      <c r="F42" s="26">
        <v>202403</v>
      </c>
      <c r="G42" s="36" t="s">
        <v>44</v>
      </c>
      <c r="H42" s="25">
        <v>25</v>
      </c>
      <c r="I42" s="25">
        <v>0</v>
      </c>
      <c r="J42" s="38" t="s">
        <v>401</v>
      </c>
    </row>
    <row r="43" customHeight="1" spans="1:10">
      <c r="A43" s="31" t="s">
        <v>42</v>
      </c>
      <c r="B43" s="39">
        <v>45363.8643518519</v>
      </c>
      <c r="C43" s="31" t="s">
        <v>314</v>
      </c>
      <c r="D43" s="38" t="s">
        <v>181</v>
      </c>
      <c r="E43" s="42">
        <v>50</v>
      </c>
      <c r="F43" s="26">
        <v>202403</v>
      </c>
      <c r="G43" s="36" t="s">
        <v>44</v>
      </c>
      <c r="H43" s="25">
        <v>25</v>
      </c>
      <c r="I43" s="25">
        <v>0</v>
      </c>
      <c r="J43" s="38" t="s">
        <v>401</v>
      </c>
    </row>
    <row r="44" customHeight="1" spans="1:10">
      <c r="A44" s="31" t="s">
        <v>42</v>
      </c>
      <c r="B44" s="39">
        <v>45366.9218634259</v>
      </c>
      <c r="C44" s="31" t="s">
        <v>314</v>
      </c>
      <c r="D44" s="38" t="s">
        <v>334</v>
      </c>
      <c r="E44" s="42">
        <v>50</v>
      </c>
      <c r="F44" s="26">
        <v>202403</v>
      </c>
      <c r="G44" s="36" t="s">
        <v>44</v>
      </c>
      <c r="H44" s="25">
        <v>25</v>
      </c>
      <c r="I44" s="25">
        <v>0</v>
      </c>
      <c r="J44" s="38" t="s">
        <v>401</v>
      </c>
    </row>
    <row r="45" customHeight="1" spans="1:10">
      <c r="A45" s="31" t="s">
        <v>42</v>
      </c>
      <c r="B45" s="39">
        <v>45367.4894791667</v>
      </c>
      <c r="C45" s="31" t="s">
        <v>314</v>
      </c>
      <c r="D45" s="38" t="s">
        <v>200</v>
      </c>
      <c r="E45" s="42">
        <v>50</v>
      </c>
      <c r="F45" s="26">
        <v>202403</v>
      </c>
      <c r="G45" s="36" t="s">
        <v>44</v>
      </c>
      <c r="H45" s="25">
        <v>25</v>
      </c>
      <c r="I45" s="25">
        <v>0</v>
      </c>
      <c r="J45" s="38" t="s">
        <v>401</v>
      </c>
    </row>
    <row r="46" customHeight="1" spans="1:10">
      <c r="A46" s="31" t="s">
        <v>42</v>
      </c>
      <c r="B46" s="39">
        <v>45367.5513194444</v>
      </c>
      <c r="C46" s="31" t="s">
        <v>314</v>
      </c>
      <c r="D46" s="38" t="s">
        <v>331</v>
      </c>
      <c r="E46" s="42">
        <v>50</v>
      </c>
      <c r="F46" s="26">
        <v>202403</v>
      </c>
      <c r="G46" s="36" t="s">
        <v>44</v>
      </c>
      <c r="H46" s="25">
        <v>25</v>
      </c>
      <c r="I46" s="25">
        <v>0</v>
      </c>
      <c r="J46" s="38" t="s">
        <v>401</v>
      </c>
    </row>
    <row r="47" customHeight="1" spans="1:10">
      <c r="A47" s="31" t="s">
        <v>42</v>
      </c>
      <c r="B47" s="39">
        <v>45367.7296412037</v>
      </c>
      <c r="C47" s="31" t="s">
        <v>314</v>
      </c>
      <c r="D47" s="38" t="s">
        <v>116</v>
      </c>
      <c r="E47" s="42">
        <v>50</v>
      </c>
      <c r="F47" s="26">
        <v>202403</v>
      </c>
      <c r="G47" s="36" t="s">
        <v>44</v>
      </c>
      <c r="H47" s="25">
        <v>25</v>
      </c>
      <c r="I47" s="25">
        <v>0</v>
      </c>
      <c r="J47" s="38" t="s">
        <v>401</v>
      </c>
    </row>
    <row r="48" customHeight="1" spans="1:10">
      <c r="A48" s="31" t="s">
        <v>42</v>
      </c>
      <c r="B48" s="39">
        <v>45368.0187731481</v>
      </c>
      <c r="C48" s="31" t="s">
        <v>314</v>
      </c>
      <c r="D48" s="38" t="s">
        <v>227</v>
      </c>
      <c r="E48" s="42">
        <v>50</v>
      </c>
      <c r="F48" s="26">
        <v>202403</v>
      </c>
      <c r="G48" s="36" t="s">
        <v>44</v>
      </c>
      <c r="H48" s="25">
        <v>25</v>
      </c>
      <c r="I48" s="25">
        <v>0</v>
      </c>
      <c r="J48" s="38" t="s">
        <v>401</v>
      </c>
    </row>
    <row r="49" customHeight="1" spans="1:10">
      <c r="A49" s="31" t="s">
        <v>42</v>
      </c>
      <c r="B49" s="39">
        <v>45365.720625</v>
      </c>
      <c r="C49" s="31" t="s">
        <v>314</v>
      </c>
      <c r="D49" s="38" t="s">
        <v>327</v>
      </c>
      <c r="E49" s="42">
        <v>50</v>
      </c>
      <c r="F49" s="26">
        <v>202403</v>
      </c>
      <c r="G49" s="36" t="s">
        <v>44</v>
      </c>
      <c r="H49" s="25">
        <v>25</v>
      </c>
      <c r="I49" s="25">
        <v>0</v>
      </c>
      <c r="J49" s="38" t="s">
        <v>401</v>
      </c>
    </row>
    <row r="50" customHeight="1" spans="1:10">
      <c r="A50" s="31" t="s">
        <v>42</v>
      </c>
      <c r="B50" s="39">
        <v>45368.8601851852</v>
      </c>
      <c r="C50" s="31" t="s">
        <v>314</v>
      </c>
      <c r="D50" s="38" t="s">
        <v>165</v>
      </c>
      <c r="E50" s="42">
        <v>50</v>
      </c>
      <c r="F50" s="26">
        <v>202403</v>
      </c>
      <c r="G50" s="36" t="s">
        <v>44</v>
      </c>
      <c r="H50" s="25">
        <v>25</v>
      </c>
      <c r="I50" s="25">
        <v>0</v>
      </c>
      <c r="J50" s="38" t="s">
        <v>401</v>
      </c>
    </row>
    <row r="51" customHeight="1" spans="1:10">
      <c r="A51" s="31" t="s">
        <v>42</v>
      </c>
      <c r="B51" s="39">
        <v>45368.8163194444</v>
      </c>
      <c r="C51" s="31" t="s">
        <v>314</v>
      </c>
      <c r="D51" s="38" t="s">
        <v>340</v>
      </c>
      <c r="E51" s="42">
        <v>50</v>
      </c>
      <c r="F51" s="26">
        <v>202403</v>
      </c>
      <c r="G51" s="36" t="s">
        <v>44</v>
      </c>
      <c r="H51" s="25">
        <v>25</v>
      </c>
      <c r="I51" s="25">
        <v>0</v>
      </c>
      <c r="J51" s="38" t="s">
        <v>401</v>
      </c>
    </row>
    <row r="52" customHeight="1" spans="1:10">
      <c r="A52" s="31" t="s">
        <v>42</v>
      </c>
      <c r="B52" s="39">
        <v>45368.8998611111</v>
      </c>
      <c r="C52" s="31" t="s">
        <v>314</v>
      </c>
      <c r="D52" s="38" t="s">
        <v>296</v>
      </c>
      <c r="E52" s="42">
        <v>50</v>
      </c>
      <c r="F52" s="26">
        <v>202403</v>
      </c>
      <c r="G52" s="36" t="s">
        <v>44</v>
      </c>
      <c r="H52" s="25">
        <v>25</v>
      </c>
      <c r="I52" s="25">
        <v>0</v>
      </c>
      <c r="J52" s="38" t="s">
        <v>401</v>
      </c>
    </row>
    <row r="53" customHeight="1" spans="1:10">
      <c r="A53" s="31" t="s">
        <v>42</v>
      </c>
      <c r="B53" s="39">
        <v>45367.8691782407</v>
      </c>
      <c r="C53" s="31" t="s">
        <v>314</v>
      </c>
      <c r="D53" s="38" t="s">
        <v>163</v>
      </c>
      <c r="E53" s="42">
        <v>100</v>
      </c>
      <c r="F53" s="26">
        <v>202403</v>
      </c>
      <c r="G53" s="36" t="s">
        <v>44</v>
      </c>
      <c r="H53" s="25">
        <v>50</v>
      </c>
      <c r="I53" s="25">
        <v>0</v>
      </c>
      <c r="J53" s="38" t="s">
        <v>403</v>
      </c>
    </row>
    <row r="54" customHeight="1" spans="1:10">
      <c r="A54" s="31" t="s">
        <v>42</v>
      </c>
      <c r="B54" s="39">
        <v>45368.9148148148</v>
      </c>
      <c r="C54" s="31" t="s">
        <v>314</v>
      </c>
      <c r="D54" s="38" t="s">
        <v>272</v>
      </c>
      <c r="E54" s="42">
        <v>50</v>
      </c>
      <c r="F54" s="26">
        <v>202403</v>
      </c>
      <c r="G54" s="36" t="s">
        <v>44</v>
      </c>
      <c r="H54" s="25">
        <v>25</v>
      </c>
      <c r="I54" s="25">
        <v>0</v>
      </c>
      <c r="J54" s="38" t="s">
        <v>401</v>
      </c>
    </row>
    <row r="55" customHeight="1" spans="1:10">
      <c r="A55" s="31" t="s">
        <v>42</v>
      </c>
      <c r="B55" s="39">
        <v>45373.5855787037</v>
      </c>
      <c r="C55" s="31" t="s">
        <v>314</v>
      </c>
      <c r="D55" s="38" t="s">
        <v>220</v>
      </c>
      <c r="E55" s="42">
        <v>50</v>
      </c>
      <c r="F55" s="26">
        <v>202403</v>
      </c>
      <c r="G55" s="36" t="s">
        <v>44</v>
      </c>
      <c r="H55" s="25">
        <v>25</v>
      </c>
      <c r="I55" s="25">
        <v>0</v>
      </c>
      <c r="J55" s="38" t="s">
        <v>401</v>
      </c>
    </row>
    <row r="56" customHeight="1" spans="1:10">
      <c r="A56" s="31" t="s">
        <v>42</v>
      </c>
      <c r="B56" s="39">
        <v>45368.6243287037</v>
      </c>
      <c r="C56" s="31" t="s">
        <v>314</v>
      </c>
      <c r="D56" s="38" t="s">
        <v>260</v>
      </c>
      <c r="E56" s="42">
        <v>100</v>
      </c>
      <c r="F56" s="26">
        <v>202403</v>
      </c>
      <c r="G56" s="36" t="s">
        <v>44</v>
      </c>
      <c r="H56" s="25">
        <v>50</v>
      </c>
      <c r="I56" s="25">
        <v>0</v>
      </c>
      <c r="J56" s="38" t="s">
        <v>403</v>
      </c>
    </row>
    <row r="57" customHeight="1" spans="1:10">
      <c r="A57" s="31" t="s">
        <v>42</v>
      </c>
      <c r="B57" s="39">
        <v>45369.1524421296</v>
      </c>
      <c r="C57" s="31" t="s">
        <v>314</v>
      </c>
      <c r="D57" s="38" t="s">
        <v>375</v>
      </c>
      <c r="E57" s="42">
        <v>50</v>
      </c>
      <c r="F57" s="26">
        <v>202403</v>
      </c>
      <c r="G57" s="36" t="s">
        <v>44</v>
      </c>
      <c r="H57" s="25">
        <v>25</v>
      </c>
      <c r="I57" s="25">
        <v>0</v>
      </c>
      <c r="J57" s="38" t="s">
        <v>401</v>
      </c>
    </row>
    <row r="58" customHeight="1" spans="1:10">
      <c r="A58" s="31" t="s">
        <v>42</v>
      </c>
      <c r="B58" s="39">
        <v>45369.8280555556</v>
      </c>
      <c r="C58" s="31" t="s">
        <v>314</v>
      </c>
      <c r="D58" s="38" t="s">
        <v>213</v>
      </c>
      <c r="E58" s="42">
        <v>50</v>
      </c>
      <c r="F58" s="26">
        <v>202403</v>
      </c>
      <c r="G58" s="36" t="s">
        <v>44</v>
      </c>
      <c r="H58" s="25">
        <v>25</v>
      </c>
      <c r="I58" s="25">
        <v>0</v>
      </c>
      <c r="J58" s="38" t="s">
        <v>401</v>
      </c>
    </row>
    <row r="59" customHeight="1" spans="1:10">
      <c r="A59" s="31" t="s">
        <v>42</v>
      </c>
      <c r="B59" s="39">
        <v>45369.7255902778</v>
      </c>
      <c r="C59" s="31" t="s">
        <v>314</v>
      </c>
      <c r="D59" s="38" t="s">
        <v>251</v>
      </c>
      <c r="E59" s="42">
        <v>80</v>
      </c>
      <c r="F59" s="26">
        <v>202403</v>
      </c>
      <c r="G59" s="36" t="s">
        <v>44</v>
      </c>
      <c r="H59" s="25">
        <v>40</v>
      </c>
      <c r="I59" s="25">
        <v>0</v>
      </c>
      <c r="J59" s="38" t="s">
        <v>402</v>
      </c>
    </row>
    <row r="60" customHeight="1" spans="1:10">
      <c r="A60" s="31" t="s">
        <v>42</v>
      </c>
      <c r="B60" s="39">
        <v>45369.7695949074</v>
      </c>
      <c r="C60" s="31" t="s">
        <v>314</v>
      </c>
      <c r="D60" s="38" t="s">
        <v>90</v>
      </c>
      <c r="E60" s="42">
        <v>50</v>
      </c>
      <c r="F60" s="26">
        <v>202403</v>
      </c>
      <c r="G60" s="36" t="s">
        <v>44</v>
      </c>
      <c r="H60" s="25">
        <v>25</v>
      </c>
      <c r="I60" s="25">
        <v>0</v>
      </c>
      <c r="J60" s="38" t="s">
        <v>401</v>
      </c>
    </row>
    <row r="61" customHeight="1" spans="1:10">
      <c r="A61" s="31" t="s">
        <v>42</v>
      </c>
      <c r="B61" s="39">
        <v>45368.8186458333</v>
      </c>
      <c r="C61" s="31" t="s">
        <v>314</v>
      </c>
      <c r="D61" s="38" t="s">
        <v>155</v>
      </c>
      <c r="E61" s="42">
        <v>80</v>
      </c>
      <c r="F61" s="26">
        <v>202403</v>
      </c>
      <c r="G61" s="36" t="s">
        <v>44</v>
      </c>
      <c r="H61" s="25">
        <v>40</v>
      </c>
      <c r="I61" s="25">
        <v>0</v>
      </c>
      <c r="J61" s="38" t="s">
        <v>402</v>
      </c>
    </row>
    <row r="62" customHeight="1" spans="1:10">
      <c r="A62" s="31" t="s">
        <v>42</v>
      </c>
      <c r="B62" s="39">
        <v>45371.0056944444</v>
      </c>
      <c r="C62" s="31" t="s">
        <v>314</v>
      </c>
      <c r="D62" s="38" t="s">
        <v>91</v>
      </c>
      <c r="E62" s="42">
        <v>50</v>
      </c>
      <c r="F62" s="26">
        <v>202403</v>
      </c>
      <c r="G62" s="36" t="s">
        <v>44</v>
      </c>
      <c r="H62" s="25">
        <v>25</v>
      </c>
      <c r="I62" s="25">
        <v>0</v>
      </c>
      <c r="J62" s="38" t="s">
        <v>401</v>
      </c>
    </row>
    <row r="63" customHeight="1" spans="1:10">
      <c r="A63" s="31" t="s">
        <v>42</v>
      </c>
      <c r="B63" s="39">
        <v>45372.3663310185</v>
      </c>
      <c r="C63" s="31" t="s">
        <v>314</v>
      </c>
      <c r="D63" s="38" t="s">
        <v>299</v>
      </c>
      <c r="E63" s="42">
        <v>50</v>
      </c>
      <c r="F63" s="26">
        <v>202403</v>
      </c>
      <c r="G63" s="36" t="s">
        <v>44</v>
      </c>
      <c r="H63" s="25">
        <v>25</v>
      </c>
      <c r="I63" s="25">
        <v>0</v>
      </c>
      <c r="J63" s="38" t="s">
        <v>401</v>
      </c>
    </row>
    <row r="64" customHeight="1" spans="1:10">
      <c r="A64" s="31" t="s">
        <v>42</v>
      </c>
      <c r="B64" s="39">
        <v>45370.9079861111</v>
      </c>
      <c r="C64" s="31" t="s">
        <v>314</v>
      </c>
      <c r="D64" s="38" t="s">
        <v>230</v>
      </c>
      <c r="E64" s="42">
        <v>50</v>
      </c>
      <c r="F64" s="26">
        <v>202403</v>
      </c>
      <c r="G64" s="36" t="s">
        <v>44</v>
      </c>
      <c r="H64" s="25">
        <v>25</v>
      </c>
      <c r="I64" s="25">
        <v>0</v>
      </c>
      <c r="J64" s="38" t="s">
        <v>401</v>
      </c>
    </row>
    <row r="65" customHeight="1" spans="1:10">
      <c r="A65" s="31" t="s">
        <v>42</v>
      </c>
      <c r="B65" s="39">
        <v>45370.9698263889</v>
      </c>
      <c r="C65" s="31" t="s">
        <v>314</v>
      </c>
      <c r="D65" s="38" t="s">
        <v>154</v>
      </c>
      <c r="E65" s="42">
        <v>50</v>
      </c>
      <c r="F65" s="26">
        <v>202403</v>
      </c>
      <c r="G65" s="36" t="s">
        <v>44</v>
      </c>
      <c r="H65" s="25">
        <v>25</v>
      </c>
      <c r="I65" s="25">
        <v>0</v>
      </c>
      <c r="J65" s="38" t="s">
        <v>401</v>
      </c>
    </row>
    <row r="66" customHeight="1" spans="1:10">
      <c r="A66" s="31" t="s">
        <v>42</v>
      </c>
      <c r="B66" s="39">
        <v>45370.8247453704</v>
      </c>
      <c r="C66" s="31" t="s">
        <v>314</v>
      </c>
      <c r="D66" s="38" t="s">
        <v>216</v>
      </c>
      <c r="E66" s="42">
        <v>50</v>
      </c>
      <c r="F66" s="26">
        <v>202403</v>
      </c>
      <c r="G66" s="36" t="s">
        <v>44</v>
      </c>
      <c r="H66" s="25">
        <v>25</v>
      </c>
      <c r="I66" s="25">
        <v>0</v>
      </c>
      <c r="J66" s="38" t="s">
        <v>401</v>
      </c>
    </row>
    <row r="67" customHeight="1" spans="1:10">
      <c r="A67" s="31" t="s">
        <v>42</v>
      </c>
      <c r="B67" s="39">
        <v>45371.3182291667</v>
      </c>
      <c r="C67" s="31" t="s">
        <v>314</v>
      </c>
      <c r="D67" s="38" t="s">
        <v>114</v>
      </c>
      <c r="E67" s="42">
        <v>50</v>
      </c>
      <c r="F67" s="26">
        <v>202403</v>
      </c>
      <c r="G67" s="36" t="s">
        <v>44</v>
      </c>
      <c r="H67" s="25">
        <v>25</v>
      </c>
      <c r="I67" s="25">
        <v>0</v>
      </c>
      <c r="J67" s="38" t="s">
        <v>401</v>
      </c>
    </row>
    <row r="68" customHeight="1" spans="1:10">
      <c r="A68" s="31" t="s">
        <v>42</v>
      </c>
      <c r="B68" s="39">
        <v>45376.8507175926</v>
      </c>
      <c r="C68" s="31" t="s">
        <v>314</v>
      </c>
      <c r="D68" s="38" t="s">
        <v>197</v>
      </c>
      <c r="E68" s="42">
        <v>50</v>
      </c>
      <c r="F68" s="26">
        <v>202403</v>
      </c>
      <c r="G68" s="36" t="s">
        <v>44</v>
      </c>
      <c r="H68" s="25">
        <v>25</v>
      </c>
      <c r="I68" s="25">
        <v>0</v>
      </c>
      <c r="J68" s="38" t="s">
        <v>401</v>
      </c>
    </row>
    <row r="69" customHeight="1" spans="1:10">
      <c r="A69" s="31" t="s">
        <v>42</v>
      </c>
      <c r="B69" s="39">
        <v>45374.9267013889</v>
      </c>
      <c r="C69" s="31" t="s">
        <v>314</v>
      </c>
      <c r="D69" s="38" t="s">
        <v>243</v>
      </c>
      <c r="E69" s="42">
        <v>50</v>
      </c>
      <c r="F69" s="26">
        <v>202403</v>
      </c>
      <c r="G69" s="36" t="s">
        <v>44</v>
      </c>
      <c r="H69" s="25">
        <v>25</v>
      </c>
      <c r="I69" s="25">
        <v>0</v>
      </c>
      <c r="J69" s="38" t="s">
        <v>401</v>
      </c>
    </row>
    <row r="70" customHeight="1" spans="1:10">
      <c r="A70" s="31" t="s">
        <v>42</v>
      </c>
      <c r="B70" s="39">
        <v>45372.6305671296</v>
      </c>
      <c r="C70" s="31" t="s">
        <v>314</v>
      </c>
      <c r="D70" s="38" t="s">
        <v>167</v>
      </c>
      <c r="E70" s="42">
        <v>50</v>
      </c>
      <c r="F70" s="26">
        <v>202403</v>
      </c>
      <c r="G70" s="36" t="s">
        <v>44</v>
      </c>
      <c r="H70" s="25">
        <v>25</v>
      </c>
      <c r="I70" s="25">
        <v>0</v>
      </c>
      <c r="J70" s="38" t="s">
        <v>401</v>
      </c>
    </row>
    <row r="71" customHeight="1" spans="1:10">
      <c r="A71" s="31" t="s">
        <v>42</v>
      </c>
      <c r="B71" s="39">
        <v>45375.8362268519</v>
      </c>
      <c r="C71" s="31" t="s">
        <v>314</v>
      </c>
      <c r="D71" s="38" t="s">
        <v>124</v>
      </c>
      <c r="E71" s="42">
        <v>50</v>
      </c>
      <c r="F71" s="26">
        <v>202403</v>
      </c>
      <c r="G71" s="36" t="s">
        <v>44</v>
      </c>
      <c r="H71" s="25">
        <v>25</v>
      </c>
      <c r="I71" s="25">
        <v>0</v>
      </c>
      <c r="J71" s="38" t="s">
        <v>401</v>
      </c>
    </row>
    <row r="72" customHeight="1" spans="1:10">
      <c r="A72" s="31" t="s">
        <v>42</v>
      </c>
      <c r="B72" s="39">
        <v>45376.3329282407</v>
      </c>
      <c r="C72" s="31" t="s">
        <v>314</v>
      </c>
      <c r="D72" s="38" t="s">
        <v>47</v>
      </c>
      <c r="E72" s="42">
        <v>50</v>
      </c>
      <c r="F72" s="26">
        <v>202403</v>
      </c>
      <c r="G72" s="36" t="s">
        <v>44</v>
      </c>
      <c r="H72" s="25">
        <v>25</v>
      </c>
      <c r="I72" s="25">
        <v>0</v>
      </c>
      <c r="J72" s="38" t="s">
        <v>401</v>
      </c>
    </row>
    <row r="73" customHeight="1" spans="1:10">
      <c r="A73" s="31" t="s">
        <v>42</v>
      </c>
      <c r="B73" s="39">
        <v>45376.8138310185</v>
      </c>
      <c r="C73" s="31" t="s">
        <v>314</v>
      </c>
      <c r="D73" s="38" t="s">
        <v>319</v>
      </c>
      <c r="E73" s="42">
        <v>50</v>
      </c>
      <c r="F73" s="26">
        <v>202403</v>
      </c>
      <c r="G73" s="36" t="s">
        <v>44</v>
      </c>
      <c r="H73" s="25">
        <v>25</v>
      </c>
      <c r="I73" s="25">
        <v>0</v>
      </c>
      <c r="J73" s="38" t="s">
        <v>401</v>
      </c>
    </row>
    <row r="74" customHeight="1" spans="1:10">
      <c r="A74" s="31" t="s">
        <v>42</v>
      </c>
      <c r="B74" s="39">
        <v>45375.5878356481</v>
      </c>
      <c r="C74" s="31" t="s">
        <v>314</v>
      </c>
      <c r="D74" s="38" t="s">
        <v>143</v>
      </c>
      <c r="E74" s="42">
        <v>50</v>
      </c>
      <c r="F74" s="26">
        <v>202403</v>
      </c>
      <c r="G74" s="36" t="s">
        <v>44</v>
      </c>
      <c r="H74" s="25">
        <v>25</v>
      </c>
      <c r="I74" s="25">
        <v>0</v>
      </c>
      <c r="J74" s="38" t="s">
        <v>401</v>
      </c>
    </row>
    <row r="75" customHeight="1" spans="1:10">
      <c r="A75" s="31" t="s">
        <v>42</v>
      </c>
      <c r="B75" s="39">
        <v>45373.8962384259</v>
      </c>
      <c r="C75" s="31" t="s">
        <v>314</v>
      </c>
      <c r="D75" s="38" t="s">
        <v>309</v>
      </c>
      <c r="E75" s="42">
        <v>50</v>
      </c>
      <c r="F75" s="26">
        <v>202403</v>
      </c>
      <c r="G75" s="36" t="s">
        <v>44</v>
      </c>
      <c r="H75" s="25">
        <v>25</v>
      </c>
      <c r="I75" s="25">
        <v>0</v>
      </c>
      <c r="J75" s="38" t="s">
        <v>401</v>
      </c>
    </row>
    <row r="76" customHeight="1" spans="1:10">
      <c r="A76" s="31" t="s">
        <v>42</v>
      </c>
      <c r="B76" s="39">
        <v>45376.9654282407</v>
      </c>
      <c r="C76" s="31" t="s">
        <v>314</v>
      </c>
      <c r="D76" s="38" t="s">
        <v>290</v>
      </c>
      <c r="E76" s="42">
        <v>50</v>
      </c>
      <c r="F76" s="26">
        <v>202403</v>
      </c>
      <c r="G76" s="36" t="s">
        <v>44</v>
      </c>
      <c r="H76" s="25">
        <v>25</v>
      </c>
      <c r="I76" s="25">
        <v>0</v>
      </c>
      <c r="J76" s="38" t="s">
        <v>401</v>
      </c>
    </row>
    <row r="77" customHeight="1" spans="1:10">
      <c r="A77" s="31" t="s">
        <v>42</v>
      </c>
      <c r="B77" s="39">
        <v>45374.6625462963</v>
      </c>
      <c r="C77" s="31" t="s">
        <v>314</v>
      </c>
      <c r="D77" s="38" t="s">
        <v>255</v>
      </c>
      <c r="E77" s="42">
        <v>50</v>
      </c>
      <c r="F77" s="26">
        <v>202403</v>
      </c>
      <c r="G77" s="36" t="s">
        <v>44</v>
      </c>
      <c r="H77" s="25">
        <v>25</v>
      </c>
      <c r="I77" s="25">
        <v>0</v>
      </c>
      <c r="J77" s="38" t="s">
        <v>401</v>
      </c>
    </row>
    <row r="78" customHeight="1" spans="1:10">
      <c r="A78" s="31" t="s">
        <v>42</v>
      </c>
      <c r="B78" s="39">
        <v>45378.0424652778</v>
      </c>
      <c r="C78" s="31" t="s">
        <v>314</v>
      </c>
      <c r="D78" s="38" t="s">
        <v>130</v>
      </c>
      <c r="E78" s="42">
        <v>50</v>
      </c>
      <c r="F78" s="26">
        <v>202403</v>
      </c>
      <c r="G78" s="36" t="s">
        <v>44</v>
      </c>
      <c r="H78" s="25">
        <v>25</v>
      </c>
      <c r="I78" s="25">
        <v>0</v>
      </c>
      <c r="J78" s="38" t="s">
        <v>401</v>
      </c>
    </row>
    <row r="79" customHeight="1" spans="1:10">
      <c r="A79" s="31" t="s">
        <v>42</v>
      </c>
      <c r="B79" s="39">
        <v>45378.8626273148</v>
      </c>
      <c r="C79" s="31" t="s">
        <v>314</v>
      </c>
      <c r="D79" s="38" t="s">
        <v>242</v>
      </c>
      <c r="E79" s="42">
        <v>50</v>
      </c>
      <c r="F79" s="26">
        <v>202403</v>
      </c>
      <c r="G79" s="36" t="s">
        <v>44</v>
      </c>
      <c r="H79" s="25">
        <v>25</v>
      </c>
      <c r="I79" s="25">
        <v>0</v>
      </c>
      <c r="J79" s="38" t="s">
        <v>401</v>
      </c>
    </row>
    <row r="80" customHeight="1" spans="1:10">
      <c r="A80" s="31" t="s">
        <v>42</v>
      </c>
      <c r="B80" s="39">
        <v>45378.3367592593</v>
      </c>
      <c r="C80" s="31" t="s">
        <v>314</v>
      </c>
      <c r="D80" s="38" t="s">
        <v>129</v>
      </c>
      <c r="E80" s="42">
        <v>50</v>
      </c>
      <c r="F80" s="26">
        <v>202403</v>
      </c>
      <c r="G80" s="36" t="s">
        <v>44</v>
      </c>
      <c r="H80" s="25">
        <v>25</v>
      </c>
      <c r="I80" s="25">
        <v>0</v>
      </c>
      <c r="J80" s="38" t="s">
        <v>401</v>
      </c>
    </row>
    <row r="81" customHeight="1" spans="1:10">
      <c r="A81" s="31" t="s">
        <v>42</v>
      </c>
      <c r="B81" s="39">
        <v>45379.9309375</v>
      </c>
      <c r="C81" s="31" t="s">
        <v>314</v>
      </c>
      <c r="D81" s="38" t="s">
        <v>297</v>
      </c>
      <c r="E81" s="42">
        <v>50</v>
      </c>
      <c r="F81" s="26">
        <v>202403</v>
      </c>
      <c r="G81" s="36" t="s">
        <v>44</v>
      </c>
      <c r="H81" s="25">
        <v>25</v>
      </c>
      <c r="I81" s="25">
        <v>0</v>
      </c>
      <c r="J81" s="38" t="s">
        <v>401</v>
      </c>
    </row>
    <row r="82" customHeight="1" spans="1:10">
      <c r="A82" s="31" t="s">
        <v>42</v>
      </c>
      <c r="B82" s="39">
        <v>45381.0050347222</v>
      </c>
      <c r="C82" s="31" t="s">
        <v>314</v>
      </c>
      <c r="D82" s="38" t="s">
        <v>287</v>
      </c>
      <c r="E82" s="42">
        <v>80</v>
      </c>
      <c r="F82" s="26">
        <v>202403</v>
      </c>
      <c r="G82" s="36" t="s">
        <v>44</v>
      </c>
      <c r="H82" s="25">
        <v>40</v>
      </c>
      <c r="I82" s="25">
        <v>0</v>
      </c>
      <c r="J82" s="38" t="s">
        <v>402</v>
      </c>
    </row>
    <row r="83" customHeight="1" spans="1:10">
      <c r="A83" s="31" t="s">
        <v>42</v>
      </c>
      <c r="B83" s="39">
        <v>45377.4827430556</v>
      </c>
      <c r="C83" s="31" t="s">
        <v>314</v>
      </c>
      <c r="D83" s="38" t="s">
        <v>58</v>
      </c>
      <c r="E83" s="42">
        <v>50</v>
      </c>
      <c r="F83" s="26">
        <v>202403</v>
      </c>
      <c r="G83" s="36" t="s">
        <v>44</v>
      </c>
      <c r="H83" s="25">
        <v>25</v>
      </c>
      <c r="I83" s="25">
        <v>0</v>
      </c>
      <c r="J83" s="38" t="s">
        <v>401</v>
      </c>
    </row>
    <row r="84" customHeight="1" spans="1:10">
      <c r="A84" s="31" t="s">
        <v>42</v>
      </c>
      <c r="B84" s="39">
        <v>45361.6723726852</v>
      </c>
      <c r="C84" s="31" t="s">
        <v>314</v>
      </c>
      <c r="D84" s="38" t="s">
        <v>256</v>
      </c>
      <c r="E84" s="42">
        <v>50</v>
      </c>
      <c r="F84" s="26">
        <v>202403</v>
      </c>
      <c r="G84" s="36" t="s">
        <v>44</v>
      </c>
      <c r="H84" s="25">
        <v>25</v>
      </c>
      <c r="I84" s="25">
        <v>0</v>
      </c>
      <c r="J84" s="38" t="s">
        <v>401</v>
      </c>
    </row>
    <row r="85" customHeight="1" spans="1:10">
      <c r="A85" s="31" t="s">
        <v>42</v>
      </c>
      <c r="B85" s="39">
        <v>45374.7824305556</v>
      </c>
      <c r="C85" s="31" t="s">
        <v>314</v>
      </c>
      <c r="D85" s="38" t="s">
        <v>318</v>
      </c>
      <c r="E85" s="42">
        <v>50</v>
      </c>
      <c r="F85" s="26">
        <v>202403</v>
      </c>
      <c r="G85" s="36" t="s">
        <v>44</v>
      </c>
      <c r="H85" s="25">
        <v>25</v>
      </c>
      <c r="I85" s="25">
        <v>0</v>
      </c>
      <c r="J85" s="38" t="s">
        <v>401</v>
      </c>
    </row>
    <row r="86" customHeight="1" spans="1:10">
      <c r="A86" s="31" t="s">
        <v>42</v>
      </c>
      <c r="B86" s="39">
        <v>45366.6330439815</v>
      </c>
      <c r="C86" s="31" t="s">
        <v>314</v>
      </c>
      <c r="D86" s="38" t="s">
        <v>160</v>
      </c>
      <c r="E86" s="42">
        <v>80</v>
      </c>
      <c r="F86" s="26">
        <v>202403</v>
      </c>
      <c r="G86" s="36" t="s">
        <v>44</v>
      </c>
      <c r="H86" s="25">
        <v>40</v>
      </c>
      <c r="I86" s="25">
        <v>0</v>
      </c>
      <c r="J86" s="38" t="s">
        <v>402</v>
      </c>
    </row>
    <row r="87" customHeight="1" spans="1:10">
      <c r="A87" s="31" t="s">
        <v>42</v>
      </c>
      <c r="B87" s="39">
        <v>45380.6703009259</v>
      </c>
      <c r="C87" s="31" t="s">
        <v>314</v>
      </c>
      <c r="D87" s="38" t="s">
        <v>265</v>
      </c>
      <c r="E87" s="42">
        <v>80</v>
      </c>
      <c r="F87" s="26">
        <v>202403</v>
      </c>
      <c r="G87" s="36" t="s">
        <v>44</v>
      </c>
      <c r="H87" s="25">
        <v>40</v>
      </c>
      <c r="I87" s="25">
        <v>0</v>
      </c>
      <c r="J87" s="38" t="s">
        <v>402</v>
      </c>
    </row>
    <row r="88" customHeight="1" spans="1:10">
      <c r="A88" s="31" t="s">
        <v>42</v>
      </c>
      <c r="B88" s="39">
        <v>45380.9006712963</v>
      </c>
      <c r="C88" s="31" t="s">
        <v>314</v>
      </c>
      <c r="D88" s="38" t="s">
        <v>51</v>
      </c>
      <c r="E88" s="42">
        <v>50</v>
      </c>
      <c r="F88" s="26">
        <v>202403</v>
      </c>
      <c r="G88" s="36" t="s">
        <v>44</v>
      </c>
      <c r="H88" s="25">
        <v>25</v>
      </c>
      <c r="I88" s="25">
        <v>0</v>
      </c>
      <c r="J88" s="38" t="s">
        <v>401</v>
      </c>
    </row>
    <row r="89" customHeight="1" spans="1:10">
      <c r="A89" s="31" t="s">
        <v>42</v>
      </c>
      <c r="B89" s="39">
        <v>45380.9333217593</v>
      </c>
      <c r="C89" s="31" t="s">
        <v>314</v>
      </c>
      <c r="D89" s="38" t="s">
        <v>270</v>
      </c>
      <c r="E89" s="42">
        <v>50</v>
      </c>
      <c r="F89" s="26">
        <v>202403</v>
      </c>
      <c r="G89" s="36" t="s">
        <v>44</v>
      </c>
      <c r="H89" s="25">
        <v>25</v>
      </c>
      <c r="I89" s="25">
        <v>0</v>
      </c>
      <c r="J89" s="38" t="s">
        <v>401</v>
      </c>
    </row>
    <row r="90" customHeight="1" spans="1:10">
      <c r="A90" s="31" t="s">
        <v>42</v>
      </c>
      <c r="B90" s="39">
        <v>45372.967974537</v>
      </c>
      <c r="C90" s="31" t="s">
        <v>314</v>
      </c>
      <c r="D90" s="38" t="s">
        <v>194</v>
      </c>
      <c r="E90" s="42">
        <v>50</v>
      </c>
      <c r="F90" s="36" t="s">
        <v>44</v>
      </c>
      <c r="G90" s="26">
        <v>202404</v>
      </c>
      <c r="H90" s="25">
        <v>0</v>
      </c>
      <c r="I90" s="25">
        <v>25</v>
      </c>
      <c r="J90" s="38" t="s">
        <v>401</v>
      </c>
    </row>
    <row r="91" customHeight="1" spans="1:10">
      <c r="A91" s="31" t="s">
        <v>42</v>
      </c>
      <c r="B91" s="39">
        <v>45377.7437962963</v>
      </c>
      <c r="C91" s="31" t="s">
        <v>314</v>
      </c>
      <c r="D91" s="38" t="s">
        <v>358</v>
      </c>
      <c r="E91" s="42">
        <v>80</v>
      </c>
      <c r="F91" s="36" t="s">
        <v>44</v>
      </c>
      <c r="G91" s="26">
        <v>202404</v>
      </c>
      <c r="H91" s="25">
        <v>0</v>
      </c>
      <c r="I91" s="25">
        <v>40</v>
      </c>
      <c r="J91" s="38" t="s">
        <v>402</v>
      </c>
    </row>
    <row r="92" customHeight="1" spans="1:10">
      <c r="A92" s="31" t="s">
        <v>42</v>
      </c>
      <c r="B92" s="32">
        <v>45237.6</v>
      </c>
      <c r="C92" s="33" t="s">
        <v>95</v>
      </c>
      <c r="D92" s="31" t="s">
        <v>358</v>
      </c>
      <c r="E92" s="34">
        <v>50</v>
      </c>
      <c r="F92" s="35">
        <v>202403</v>
      </c>
      <c r="G92" s="36" t="s">
        <v>44</v>
      </c>
      <c r="H92" s="34">
        <v>-18</v>
      </c>
      <c r="I92" s="34">
        <v>0</v>
      </c>
      <c r="J92" s="41" t="s">
        <v>389</v>
      </c>
    </row>
    <row r="93" customHeight="1" spans="1:10">
      <c r="A93" s="31" t="s">
        <v>42</v>
      </c>
      <c r="B93" s="32">
        <v>45245.8090277778</v>
      </c>
      <c r="C93" s="33" t="s">
        <v>95</v>
      </c>
      <c r="D93" s="31" t="s">
        <v>173</v>
      </c>
      <c r="E93" s="34">
        <v>50</v>
      </c>
      <c r="F93" s="35">
        <v>202403</v>
      </c>
      <c r="G93" s="36" t="s">
        <v>44</v>
      </c>
      <c r="H93" s="34">
        <v>-18</v>
      </c>
      <c r="I93" s="34">
        <v>0</v>
      </c>
      <c r="J93" s="41" t="s">
        <v>389</v>
      </c>
    </row>
    <row r="94" customHeight="1" spans="1:10">
      <c r="A94" s="31" t="s">
        <v>42</v>
      </c>
      <c r="B94" s="32">
        <v>45242.6986111111</v>
      </c>
      <c r="C94" s="33" t="s">
        <v>95</v>
      </c>
      <c r="D94" s="31" t="s">
        <v>81</v>
      </c>
      <c r="E94" s="34">
        <v>50</v>
      </c>
      <c r="F94" s="35">
        <v>202403</v>
      </c>
      <c r="G94" s="36" t="s">
        <v>44</v>
      </c>
      <c r="H94" s="34">
        <v>-18</v>
      </c>
      <c r="I94" s="34">
        <v>0</v>
      </c>
      <c r="J94" s="41" t="s">
        <v>389</v>
      </c>
    </row>
    <row r="95" customHeight="1" spans="1:10">
      <c r="A95" s="31" t="s">
        <v>42</v>
      </c>
      <c r="B95" s="32">
        <v>45249.8583333333</v>
      </c>
      <c r="C95" s="33" t="s">
        <v>95</v>
      </c>
      <c r="D95" s="31" t="s">
        <v>49</v>
      </c>
      <c r="E95" s="34">
        <v>50</v>
      </c>
      <c r="F95" s="35">
        <v>202403</v>
      </c>
      <c r="G95" s="36" t="s">
        <v>44</v>
      </c>
      <c r="H95" s="34">
        <v>-18</v>
      </c>
      <c r="I95" s="34">
        <v>0</v>
      </c>
      <c r="J95" s="41" t="s">
        <v>389</v>
      </c>
    </row>
    <row r="96" customHeight="1" spans="1:10">
      <c r="A96" s="31" t="s">
        <v>42</v>
      </c>
      <c r="B96" s="32">
        <v>45242.63125</v>
      </c>
      <c r="C96" s="33" t="s">
        <v>95</v>
      </c>
      <c r="D96" s="31" t="s">
        <v>223</v>
      </c>
      <c r="E96" s="34">
        <v>50</v>
      </c>
      <c r="F96" s="35">
        <v>202403</v>
      </c>
      <c r="G96" s="36" t="s">
        <v>44</v>
      </c>
      <c r="H96" s="34">
        <v>-18</v>
      </c>
      <c r="I96" s="34">
        <v>0</v>
      </c>
      <c r="J96" s="41" t="s">
        <v>389</v>
      </c>
    </row>
    <row r="97" customHeight="1" spans="1:10">
      <c r="A97" s="31" t="s">
        <v>42</v>
      </c>
      <c r="B97" s="32">
        <v>45256.816400463</v>
      </c>
      <c r="C97" s="33" t="s">
        <v>95</v>
      </c>
      <c r="D97" s="31" t="s">
        <v>59</v>
      </c>
      <c r="E97" s="34">
        <v>50</v>
      </c>
      <c r="F97" s="35">
        <v>202403</v>
      </c>
      <c r="G97" s="36" t="s">
        <v>44</v>
      </c>
      <c r="H97" s="34">
        <v>-18</v>
      </c>
      <c r="I97" s="34">
        <v>0</v>
      </c>
      <c r="J97" s="41" t="s">
        <v>389</v>
      </c>
    </row>
    <row r="98" customHeight="1" spans="1:10">
      <c r="A98" s="31" t="s">
        <v>42</v>
      </c>
      <c r="B98" s="32">
        <v>45255.6155439815</v>
      </c>
      <c r="C98" s="33" t="s">
        <v>95</v>
      </c>
      <c r="D98" s="31" t="s">
        <v>201</v>
      </c>
      <c r="E98" s="34">
        <v>50</v>
      </c>
      <c r="F98" s="35">
        <v>202403</v>
      </c>
      <c r="G98" s="36" t="s">
        <v>44</v>
      </c>
      <c r="H98" s="34">
        <v>-18</v>
      </c>
      <c r="I98" s="34">
        <v>0</v>
      </c>
      <c r="J98" s="41" t="s">
        <v>389</v>
      </c>
    </row>
    <row r="99" customHeight="1" spans="1:10">
      <c r="A99" s="31" t="s">
        <v>42</v>
      </c>
      <c r="B99" s="32">
        <v>45257.7670949074</v>
      </c>
      <c r="C99" s="33" t="s">
        <v>95</v>
      </c>
      <c r="D99" s="31" t="s">
        <v>233</v>
      </c>
      <c r="E99" s="34">
        <v>50</v>
      </c>
      <c r="F99" s="35">
        <v>202403</v>
      </c>
      <c r="G99" s="36" t="s">
        <v>44</v>
      </c>
      <c r="H99" s="34">
        <v>-18</v>
      </c>
      <c r="I99" s="34">
        <v>0</v>
      </c>
      <c r="J99" s="41" t="s">
        <v>389</v>
      </c>
    </row>
    <row r="100" customHeight="1" spans="1:10">
      <c r="A100" s="31" t="s">
        <v>42</v>
      </c>
      <c r="B100" s="32">
        <v>45248.6083333333</v>
      </c>
      <c r="C100" s="33" t="s">
        <v>95</v>
      </c>
      <c r="D100" s="31" t="s">
        <v>56</v>
      </c>
      <c r="E100" s="34">
        <v>50</v>
      </c>
      <c r="F100" s="35">
        <v>202403</v>
      </c>
      <c r="G100" s="36" t="s">
        <v>44</v>
      </c>
      <c r="H100" s="34">
        <v>-18</v>
      </c>
      <c r="I100" s="34">
        <v>0</v>
      </c>
      <c r="J100" s="41" t="s">
        <v>389</v>
      </c>
    </row>
    <row r="101" customHeight="1" spans="1:10">
      <c r="A101" s="31" t="s">
        <v>42</v>
      </c>
      <c r="B101" s="32">
        <v>45255.7421759259</v>
      </c>
      <c r="C101" s="33" t="s">
        <v>95</v>
      </c>
      <c r="D101" s="31" t="s">
        <v>258</v>
      </c>
      <c r="E101" s="34">
        <v>50</v>
      </c>
      <c r="F101" s="35">
        <v>202403</v>
      </c>
      <c r="G101" s="36" t="s">
        <v>44</v>
      </c>
      <c r="H101" s="34">
        <v>-18</v>
      </c>
      <c r="I101" s="34">
        <v>0</v>
      </c>
      <c r="J101" s="41" t="s">
        <v>389</v>
      </c>
    </row>
    <row r="102" customHeight="1" spans="1:10">
      <c r="A102" s="31" t="s">
        <v>42</v>
      </c>
      <c r="B102" s="32">
        <v>45252.7756944444</v>
      </c>
      <c r="C102" s="33" t="s">
        <v>95</v>
      </c>
      <c r="D102" s="31" t="s">
        <v>366</v>
      </c>
      <c r="E102" s="34">
        <v>50</v>
      </c>
      <c r="F102" s="35">
        <v>202403</v>
      </c>
      <c r="G102" s="36" t="s">
        <v>44</v>
      </c>
      <c r="H102" s="34">
        <v>-18</v>
      </c>
      <c r="I102" s="34">
        <v>0</v>
      </c>
      <c r="J102" s="41" t="s">
        <v>389</v>
      </c>
    </row>
    <row r="103" customHeight="1" spans="1:10">
      <c r="A103" s="31" t="s">
        <v>42</v>
      </c>
      <c r="B103" s="32">
        <v>45252.48125</v>
      </c>
      <c r="C103" s="33" t="s">
        <v>95</v>
      </c>
      <c r="D103" s="31" t="s">
        <v>249</v>
      </c>
      <c r="E103" s="34">
        <v>50</v>
      </c>
      <c r="F103" s="35">
        <v>202403</v>
      </c>
      <c r="G103" s="36" t="s">
        <v>44</v>
      </c>
      <c r="H103" s="34">
        <v>-18</v>
      </c>
      <c r="I103" s="34">
        <v>0</v>
      </c>
      <c r="J103" s="41" t="s">
        <v>389</v>
      </c>
    </row>
    <row r="104" customHeight="1" spans="1:10">
      <c r="A104" s="31" t="s">
        <v>42</v>
      </c>
      <c r="B104" s="32">
        <v>45251.7013888889</v>
      </c>
      <c r="C104" s="33" t="s">
        <v>95</v>
      </c>
      <c r="D104" s="31" t="s">
        <v>76</v>
      </c>
      <c r="E104" s="34">
        <v>50</v>
      </c>
      <c r="F104" s="35">
        <v>202403</v>
      </c>
      <c r="G104" s="36" t="s">
        <v>44</v>
      </c>
      <c r="H104" s="34">
        <v>-18</v>
      </c>
      <c r="I104" s="34">
        <v>0</v>
      </c>
      <c r="J104" s="41" t="s">
        <v>389</v>
      </c>
    </row>
    <row r="105" customHeight="1" spans="1:10">
      <c r="A105" s="31" t="s">
        <v>42</v>
      </c>
      <c r="B105" s="32">
        <v>45249.5895833333</v>
      </c>
      <c r="C105" s="33" t="s">
        <v>95</v>
      </c>
      <c r="D105" s="31" t="s">
        <v>367</v>
      </c>
      <c r="E105" s="34">
        <v>50</v>
      </c>
      <c r="F105" s="35">
        <v>202403</v>
      </c>
      <c r="G105" s="36" t="s">
        <v>44</v>
      </c>
      <c r="H105" s="34">
        <v>-18</v>
      </c>
      <c r="I105" s="34">
        <v>0</v>
      </c>
      <c r="J105" s="41" t="s">
        <v>389</v>
      </c>
    </row>
    <row r="106" customHeight="1" spans="1:10">
      <c r="A106" s="31" t="s">
        <v>42</v>
      </c>
      <c r="B106" s="32">
        <v>45248.3840277778</v>
      </c>
      <c r="C106" s="33" t="s">
        <v>95</v>
      </c>
      <c r="D106" s="31" t="s">
        <v>369</v>
      </c>
      <c r="E106" s="34">
        <v>50</v>
      </c>
      <c r="F106" s="35">
        <v>202403</v>
      </c>
      <c r="G106" s="36" t="s">
        <v>44</v>
      </c>
      <c r="H106" s="34">
        <v>-18</v>
      </c>
      <c r="I106" s="34">
        <v>0</v>
      </c>
      <c r="J106" s="41" t="s">
        <v>389</v>
      </c>
    </row>
    <row r="107" customHeight="1" spans="1:10">
      <c r="A107" s="31" t="s">
        <v>42</v>
      </c>
      <c r="B107" s="32">
        <v>45247.6395833333</v>
      </c>
      <c r="C107" s="33" t="s">
        <v>95</v>
      </c>
      <c r="D107" s="31" t="s">
        <v>120</v>
      </c>
      <c r="E107" s="34">
        <v>50</v>
      </c>
      <c r="F107" s="35">
        <v>202403</v>
      </c>
      <c r="G107" s="36" t="s">
        <v>44</v>
      </c>
      <c r="H107" s="34">
        <v>-18</v>
      </c>
      <c r="I107" s="34">
        <v>0</v>
      </c>
      <c r="J107" s="41" t="s">
        <v>389</v>
      </c>
    </row>
    <row r="108" customHeight="1" spans="1:10">
      <c r="A108" s="31" t="s">
        <v>42</v>
      </c>
      <c r="B108" s="32">
        <v>45245.8444444444</v>
      </c>
      <c r="C108" s="33" t="s">
        <v>95</v>
      </c>
      <c r="D108" s="31" t="s">
        <v>218</v>
      </c>
      <c r="E108" s="34">
        <v>50</v>
      </c>
      <c r="F108" s="35">
        <v>202403</v>
      </c>
      <c r="G108" s="36" t="s">
        <v>44</v>
      </c>
      <c r="H108" s="34">
        <v>-18</v>
      </c>
      <c r="I108" s="34">
        <v>0</v>
      </c>
      <c r="J108" s="41" t="s">
        <v>389</v>
      </c>
    </row>
    <row r="109" customHeight="1" spans="1:10">
      <c r="A109" s="31" t="s">
        <v>42</v>
      </c>
      <c r="B109" s="32">
        <v>45242.8736111111</v>
      </c>
      <c r="C109" s="33" t="s">
        <v>95</v>
      </c>
      <c r="D109" s="31" t="s">
        <v>60</v>
      </c>
      <c r="E109" s="34">
        <v>50</v>
      </c>
      <c r="F109" s="35">
        <v>202403</v>
      </c>
      <c r="G109" s="36" t="s">
        <v>44</v>
      </c>
      <c r="H109" s="34">
        <v>-18</v>
      </c>
      <c r="I109" s="34">
        <v>0</v>
      </c>
      <c r="J109" s="41" t="s">
        <v>389</v>
      </c>
    </row>
    <row r="110" customHeight="1" spans="1:10">
      <c r="A110" s="31" t="s">
        <v>42</v>
      </c>
      <c r="B110" s="32">
        <v>45244.5701388889</v>
      </c>
      <c r="C110" s="33" t="s">
        <v>95</v>
      </c>
      <c r="D110" s="31" t="s">
        <v>371</v>
      </c>
      <c r="E110" s="34">
        <v>50</v>
      </c>
      <c r="F110" s="35">
        <v>202403</v>
      </c>
      <c r="G110" s="36" t="s">
        <v>44</v>
      </c>
      <c r="H110" s="34">
        <v>-18</v>
      </c>
      <c r="I110" s="34">
        <v>0</v>
      </c>
      <c r="J110" s="41" t="s">
        <v>389</v>
      </c>
    </row>
    <row r="111" customHeight="1" spans="1:10">
      <c r="A111" s="31" t="s">
        <v>42</v>
      </c>
      <c r="B111" s="37">
        <v>45279</v>
      </c>
      <c r="C111" s="33" t="s">
        <v>95</v>
      </c>
      <c r="D111" s="38" t="s">
        <v>379</v>
      </c>
      <c r="E111" s="34">
        <v>50</v>
      </c>
      <c r="F111" s="35">
        <v>202403</v>
      </c>
      <c r="G111" s="36" t="s">
        <v>44</v>
      </c>
      <c r="H111" s="34">
        <v>-18</v>
      </c>
      <c r="I111" s="34">
        <v>0</v>
      </c>
      <c r="J111" s="41" t="s">
        <v>389</v>
      </c>
    </row>
    <row r="112" customHeight="1" spans="1:10">
      <c r="A112" s="31" t="s">
        <v>42</v>
      </c>
      <c r="B112" s="37">
        <v>45284</v>
      </c>
      <c r="C112" s="33" t="s">
        <v>95</v>
      </c>
      <c r="D112" s="38" t="s">
        <v>381</v>
      </c>
      <c r="E112" s="34">
        <v>50</v>
      </c>
      <c r="F112" s="35">
        <v>202403</v>
      </c>
      <c r="G112" s="36" t="s">
        <v>44</v>
      </c>
      <c r="H112" s="34">
        <v>-18</v>
      </c>
      <c r="I112" s="34">
        <v>0</v>
      </c>
      <c r="J112" s="41" t="s">
        <v>389</v>
      </c>
    </row>
    <row r="113" customHeight="1" spans="1:10">
      <c r="A113" s="31" t="s">
        <v>42</v>
      </c>
      <c r="B113" s="37">
        <v>45274</v>
      </c>
      <c r="C113" s="33" t="s">
        <v>95</v>
      </c>
      <c r="D113" s="38" t="s">
        <v>382</v>
      </c>
      <c r="E113" s="34">
        <v>50</v>
      </c>
      <c r="F113" s="35">
        <v>202403</v>
      </c>
      <c r="G113" s="36" t="s">
        <v>44</v>
      </c>
      <c r="H113" s="34">
        <v>-18</v>
      </c>
      <c r="I113" s="34">
        <v>0</v>
      </c>
      <c r="J113" s="41" t="s">
        <v>389</v>
      </c>
    </row>
    <row r="114" customHeight="1" spans="1:10">
      <c r="A114" s="31" t="s">
        <v>42</v>
      </c>
      <c r="B114" s="37">
        <v>45270</v>
      </c>
      <c r="C114" s="33" t="s">
        <v>95</v>
      </c>
      <c r="D114" s="38" t="s">
        <v>127</v>
      </c>
      <c r="E114" s="34">
        <v>50</v>
      </c>
      <c r="F114" s="35">
        <v>202403</v>
      </c>
      <c r="G114" s="36" t="s">
        <v>44</v>
      </c>
      <c r="H114" s="34">
        <v>-18</v>
      </c>
      <c r="I114" s="34">
        <v>0</v>
      </c>
      <c r="J114" s="41" t="s">
        <v>389</v>
      </c>
    </row>
    <row r="115" customHeight="1" spans="1:10">
      <c r="A115" s="31" t="s">
        <v>42</v>
      </c>
      <c r="B115" s="37">
        <v>45266</v>
      </c>
      <c r="C115" s="33" t="s">
        <v>95</v>
      </c>
      <c r="D115" s="38" t="s">
        <v>266</v>
      </c>
      <c r="E115" s="34">
        <v>50</v>
      </c>
      <c r="F115" s="35">
        <v>202403</v>
      </c>
      <c r="G115" s="36" t="s">
        <v>44</v>
      </c>
      <c r="H115" s="34">
        <v>-18</v>
      </c>
      <c r="I115" s="34">
        <v>0</v>
      </c>
      <c r="J115" s="41" t="s">
        <v>389</v>
      </c>
    </row>
    <row r="116" customHeight="1" spans="1:10">
      <c r="A116" s="31" t="s">
        <v>42</v>
      </c>
      <c r="B116" s="37">
        <v>45261</v>
      </c>
      <c r="C116" s="33" t="s">
        <v>95</v>
      </c>
      <c r="D116" s="38" t="s">
        <v>113</v>
      </c>
      <c r="E116" s="34">
        <v>50</v>
      </c>
      <c r="F116" s="35">
        <v>202403</v>
      </c>
      <c r="G116" s="36" t="s">
        <v>44</v>
      </c>
      <c r="H116" s="34">
        <v>-18</v>
      </c>
      <c r="I116" s="34">
        <v>0</v>
      </c>
      <c r="J116" s="41" t="s">
        <v>389</v>
      </c>
    </row>
    <row r="117" customHeight="1" spans="1:10">
      <c r="A117" s="31" t="s">
        <v>42</v>
      </c>
      <c r="B117" s="37">
        <v>45263</v>
      </c>
      <c r="C117" s="33" t="s">
        <v>95</v>
      </c>
      <c r="D117" s="38" t="s">
        <v>284</v>
      </c>
      <c r="E117" s="34">
        <v>50</v>
      </c>
      <c r="F117" s="35">
        <v>202403</v>
      </c>
      <c r="G117" s="36" t="s">
        <v>44</v>
      </c>
      <c r="H117" s="34">
        <v>-18</v>
      </c>
      <c r="I117" s="34">
        <v>0</v>
      </c>
      <c r="J117" s="41" t="s">
        <v>389</v>
      </c>
    </row>
    <row r="118" customHeight="1" spans="1:10">
      <c r="A118" s="31" t="s">
        <v>42</v>
      </c>
      <c r="B118" s="37">
        <v>45262</v>
      </c>
      <c r="C118" s="33" t="s">
        <v>95</v>
      </c>
      <c r="D118" s="38" t="s">
        <v>191</v>
      </c>
      <c r="E118" s="34">
        <v>50</v>
      </c>
      <c r="F118" s="35">
        <v>202403</v>
      </c>
      <c r="G118" s="36" t="s">
        <v>44</v>
      </c>
      <c r="H118" s="34">
        <v>-18</v>
      </c>
      <c r="I118" s="34">
        <v>0</v>
      </c>
      <c r="J118" s="41" t="s">
        <v>389</v>
      </c>
    </row>
    <row r="119" customHeight="1" spans="1:10">
      <c r="A119" s="31" t="s">
        <v>42</v>
      </c>
      <c r="B119" s="37">
        <v>45277</v>
      </c>
      <c r="C119" s="33" t="s">
        <v>95</v>
      </c>
      <c r="D119" s="38" t="s">
        <v>109</v>
      </c>
      <c r="E119" s="34">
        <v>50</v>
      </c>
      <c r="F119" s="35">
        <v>202403</v>
      </c>
      <c r="G119" s="36" t="s">
        <v>44</v>
      </c>
      <c r="H119" s="34">
        <v>-18</v>
      </c>
      <c r="I119" s="34">
        <v>0</v>
      </c>
      <c r="J119" s="41" t="s">
        <v>389</v>
      </c>
    </row>
    <row r="120" customHeight="1" spans="1:10">
      <c r="A120" s="31" t="s">
        <v>42</v>
      </c>
      <c r="B120" s="37">
        <v>45273</v>
      </c>
      <c r="C120" s="33" t="s">
        <v>95</v>
      </c>
      <c r="D120" s="38" t="s">
        <v>232</v>
      </c>
      <c r="E120" s="34">
        <v>50</v>
      </c>
      <c r="F120" s="35">
        <v>202403</v>
      </c>
      <c r="G120" s="36" t="s">
        <v>44</v>
      </c>
      <c r="H120" s="34">
        <v>-18</v>
      </c>
      <c r="I120" s="34">
        <v>0</v>
      </c>
      <c r="J120" s="41" t="s">
        <v>389</v>
      </c>
    </row>
    <row r="121" customHeight="1" spans="1:10">
      <c r="A121" s="31" t="s">
        <v>42</v>
      </c>
      <c r="B121" s="37">
        <v>45279</v>
      </c>
      <c r="C121" s="33" t="s">
        <v>95</v>
      </c>
      <c r="D121" s="38" t="s">
        <v>246</v>
      </c>
      <c r="E121" s="34">
        <v>50</v>
      </c>
      <c r="F121" s="35">
        <v>202403</v>
      </c>
      <c r="G121" s="36" t="s">
        <v>44</v>
      </c>
      <c r="H121" s="34">
        <v>-18</v>
      </c>
      <c r="I121" s="34">
        <v>0</v>
      </c>
      <c r="J121" s="41" t="s">
        <v>389</v>
      </c>
    </row>
    <row r="122" customHeight="1" spans="1:10">
      <c r="A122" s="31" t="s">
        <v>42</v>
      </c>
      <c r="B122" s="37">
        <v>45279</v>
      </c>
      <c r="C122" s="33" t="s">
        <v>95</v>
      </c>
      <c r="D122" s="38" t="s">
        <v>141</v>
      </c>
      <c r="E122" s="34">
        <v>50</v>
      </c>
      <c r="F122" s="35">
        <v>202403</v>
      </c>
      <c r="G122" s="36" t="s">
        <v>44</v>
      </c>
      <c r="H122" s="34">
        <v>-18</v>
      </c>
      <c r="I122" s="34">
        <v>0</v>
      </c>
      <c r="J122" s="41" t="s">
        <v>389</v>
      </c>
    </row>
    <row r="123" customHeight="1" spans="1:10">
      <c r="A123" s="31" t="s">
        <v>42</v>
      </c>
      <c r="B123" s="37">
        <v>45269</v>
      </c>
      <c r="C123" s="33" t="s">
        <v>95</v>
      </c>
      <c r="D123" s="38" t="s">
        <v>360</v>
      </c>
      <c r="E123" s="34">
        <v>50</v>
      </c>
      <c r="F123" s="35">
        <v>202403</v>
      </c>
      <c r="G123" s="36" t="s">
        <v>44</v>
      </c>
      <c r="H123" s="34">
        <v>-18</v>
      </c>
      <c r="I123" s="34">
        <v>0</v>
      </c>
      <c r="J123" s="41" t="s">
        <v>389</v>
      </c>
    </row>
    <row r="124" customHeight="1" spans="1:10">
      <c r="A124" s="31" t="s">
        <v>42</v>
      </c>
      <c r="B124" s="37">
        <v>45272</v>
      </c>
      <c r="C124" s="33" t="s">
        <v>95</v>
      </c>
      <c r="D124" s="38" t="s">
        <v>170</v>
      </c>
      <c r="E124" s="34">
        <v>50</v>
      </c>
      <c r="F124" s="35">
        <v>202403</v>
      </c>
      <c r="G124" s="36" t="s">
        <v>44</v>
      </c>
      <c r="H124" s="34">
        <v>-18</v>
      </c>
      <c r="I124" s="34">
        <v>0</v>
      </c>
      <c r="J124" s="41" t="s">
        <v>389</v>
      </c>
    </row>
    <row r="125" customHeight="1" spans="1:10">
      <c r="A125" s="31" t="s">
        <v>42</v>
      </c>
      <c r="B125" s="37">
        <v>45270</v>
      </c>
      <c r="C125" s="33" t="s">
        <v>95</v>
      </c>
      <c r="D125" s="38" t="s">
        <v>57</v>
      </c>
      <c r="E125" s="34">
        <v>50</v>
      </c>
      <c r="F125" s="35">
        <v>202403</v>
      </c>
      <c r="G125" s="36" t="s">
        <v>44</v>
      </c>
      <c r="H125" s="34">
        <v>-18</v>
      </c>
      <c r="I125" s="34">
        <v>0</v>
      </c>
      <c r="J125" s="41" t="s">
        <v>389</v>
      </c>
    </row>
    <row r="126" customHeight="1" spans="1:10">
      <c r="A126" s="31" t="s">
        <v>42</v>
      </c>
      <c r="B126" s="37">
        <v>45273</v>
      </c>
      <c r="C126" s="33" t="s">
        <v>95</v>
      </c>
      <c r="D126" s="38" t="s">
        <v>236</v>
      </c>
      <c r="E126" s="34">
        <v>50</v>
      </c>
      <c r="F126" s="35">
        <v>202403</v>
      </c>
      <c r="G126" s="36" t="s">
        <v>44</v>
      </c>
      <c r="H126" s="34">
        <v>-18</v>
      </c>
      <c r="I126" s="34">
        <v>0</v>
      </c>
      <c r="J126" s="41" t="s">
        <v>389</v>
      </c>
    </row>
    <row r="127" customHeight="1" spans="1:10">
      <c r="A127" s="31" t="s">
        <v>42</v>
      </c>
      <c r="B127" s="37">
        <v>45269</v>
      </c>
      <c r="C127" s="33" t="s">
        <v>95</v>
      </c>
      <c r="D127" s="38" t="s">
        <v>62</v>
      </c>
      <c r="E127" s="34">
        <v>50</v>
      </c>
      <c r="F127" s="35">
        <v>202403</v>
      </c>
      <c r="G127" s="36" t="s">
        <v>44</v>
      </c>
      <c r="H127" s="34">
        <v>-18</v>
      </c>
      <c r="I127" s="34">
        <v>0</v>
      </c>
      <c r="J127" s="41" t="s">
        <v>389</v>
      </c>
    </row>
    <row r="128" customHeight="1" spans="1:10">
      <c r="A128" s="31" t="s">
        <v>42</v>
      </c>
      <c r="B128" s="45">
        <v>45291</v>
      </c>
      <c r="C128" s="33" t="s">
        <v>95</v>
      </c>
      <c r="D128" s="41" t="s">
        <v>86</v>
      </c>
      <c r="E128" s="34">
        <v>50</v>
      </c>
      <c r="F128" s="35">
        <v>202403</v>
      </c>
      <c r="G128" s="36" t="s">
        <v>44</v>
      </c>
      <c r="H128" s="34">
        <v>-18</v>
      </c>
      <c r="I128" s="34">
        <v>0</v>
      </c>
      <c r="J128" s="41" t="s">
        <v>389</v>
      </c>
    </row>
    <row r="129" customHeight="1" spans="1:10">
      <c r="A129" s="31" t="s">
        <v>42</v>
      </c>
      <c r="B129" s="37">
        <v>45264</v>
      </c>
      <c r="C129" s="33" t="s">
        <v>95</v>
      </c>
      <c r="D129" s="38" t="s">
        <v>58</v>
      </c>
      <c r="E129" s="34">
        <v>50</v>
      </c>
      <c r="F129" s="35">
        <v>202403</v>
      </c>
      <c r="G129" s="36" t="s">
        <v>44</v>
      </c>
      <c r="H129" s="34">
        <v>-18</v>
      </c>
      <c r="I129" s="34">
        <v>0</v>
      </c>
      <c r="J129" s="41" t="s">
        <v>389</v>
      </c>
    </row>
    <row r="130" customHeight="1" spans="1:10">
      <c r="A130" s="31" t="s">
        <v>42</v>
      </c>
      <c r="B130" s="45">
        <v>45290</v>
      </c>
      <c r="C130" s="33" t="s">
        <v>95</v>
      </c>
      <c r="D130" s="41" t="s">
        <v>123</v>
      </c>
      <c r="E130" s="34">
        <v>50</v>
      </c>
      <c r="F130" s="35">
        <v>202403</v>
      </c>
      <c r="G130" s="36" t="s">
        <v>44</v>
      </c>
      <c r="H130" s="34">
        <v>-18</v>
      </c>
      <c r="I130" s="34">
        <v>0</v>
      </c>
      <c r="J130" s="41" t="s">
        <v>389</v>
      </c>
    </row>
    <row r="131" customHeight="1" spans="1:10">
      <c r="A131" s="31" t="s">
        <v>42</v>
      </c>
      <c r="B131" s="45">
        <v>45290</v>
      </c>
      <c r="C131" s="33" t="s">
        <v>95</v>
      </c>
      <c r="D131" s="41" t="s">
        <v>145</v>
      </c>
      <c r="E131" s="34">
        <v>50</v>
      </c>
      <c r="F131" s="35">
        <v>202403</v>
      </c>
      <c r="G131" s="36" t="s">
        <v>44</v>
      </c>
      <c r="H131" s="34">
        <v>-18</v>
      </c>
      <c r="I131" s="34">
        <v>0</v>
      </c>
      <c r="J131" s="41" t="s">
        <v>389</v>
      </c>
    </row>
    <row r="132" customHeight="1" spans="1:10">
      <c r="A132" s="31" t="s">
        <v>42</v>
      </c>
      <c r="B132" s="39">
        <v>45293.5437152778</v>
      </c>
      <c r="C132" s="33" t="s">
        <v>95</v>
      </c>
      <c r="D132" s="38" t="s">
        <v>349</v>
      </c>
      <c r="E132" s="34">
        <v>50</v>
      </c>
      <c r="F132" s="35">
        <v>202403</v>
      </c>
      <c r="G132" s="36" t="s">
        <v>44</v>
      </c>
      <c r="H132" s="34">
        <v>-18</v>
      </c>
      <c r="I132" s="34">
        <v>0</v>
      </c>
      <c r="J132" s="41" t="s">
        <v>389</v>
      </c>
    </row>
    <row r="133" customHeight="1" spans="1:10">
      <c r="A133" s="31" t="s">
        <v>42</v>
      </c>
      <c r="B133" s="39">
        <v>45295.5308796296</v>
      </c>
      <c r="C133" s="33" t="s">
        <v>95</v>
      </c>
      <c r="D133" s="38" t="s">
        <v>144</v>
      </c>
      <c r="E133" s="34">
        <v>50</v>
      </c>
      <c r="F133" s="35">
        <v>202403</v>
      </c>
      <c r="G133" s="36" t="s">
        <v>44</v>
      </c>
      <c r="H133" s="34">
        <v>-18</v>
      </c>
      <c r="I133" s="34">
        <v>0</v>
      </c>
      <c r="J133" s="41" t="s">
        <v>389</v>
      </c>
    </row>
    <row r="134" customHeight="1" spans="1:10">
      <c r="A134" s="31" t="s">
        <v>42</v>
      </c>
      <c r="B134" s="39">
        <v>45295.5810416667</v>
      </c>
      <c r="C134" s="33" t="s">
        <v>95</v>
      </c>
      <c r="D134" s="38" t="s">
        <v>64</v>
      </c>
      <c r="E134" s="34">
        <v>50</v>
      </c>
      <c r="F134" s="35">
        <v>202403</v>
      </c>
      <c r="G134" s="36" t="s">
        <v>44</v>
      </c>
      <c r="H134" s="34">
        <v>-18</v>
      </c>
      <c r="I134" s="34">
        <v>0</v>
      </c>
      <c r="J134" s="41" t="s">
        <v>389</v>
      </c>
    </row>
    <row r="135" customHeight="1" spans="1:10">
      <c r="A135" s="31" t="s">
        <v>42</v>
      </c>
      <c r="B135" s="39">
        <v>45296.5862152778</v>
      </c>
      <c r="C135" s="33" t="s">
        <v>95</v>
      </c>
      <c r="D135" s="38" t="s">
        <v>74</v>
      </c>
      <c r="E135" s="34">
        <v>50</v>
      </c>
      <c r="F135" s="35">
        <v>202403</v>
      </c>
      <c r="G135" s="36" t="s">
        <v>44</v>
      </c>
      <c r="H135" s="34">
        <v>-18</v>
      </c>
      <c r="I135" s="34">
        <v>0</v>
      </c>
      <c r="J135" s="41" t="s">
        <v>389</v>
      </c>
    </row>
    <row r="136" customHeight="1" spans="1:10">
      <c r="A136" s="31" t="s">
        <v>42</v>
      </c>
      <c r="B136" s="39">
        <v>45297.6405208333</v>
      </c>
      <c r="C136" s="33" t="s">
        <v>95</v>
      </c>
      <c r="D136" s="38" t="s">
        <v>175</v>
      </c>
      <c r="E136" s="34">
        <v>50</v>
      </c>
      <c r="F136" s="35">
        <v>202403</v>
      </c>
      <c r="G136" s="36" t="s">
        <v>44</v>
      </c>
      <c r="H136" s="34">
        <v>-18</v>
      </c>
      <c r="I136" s="34">
        <v>0</v>
      </c>
      <c r="J136" s="41" t="s">
        <v>389</v>
      </c>
    </row>
    <row r="137" customHeight="1" spans="1:10">
      <c r="A137" s="31" t="s">
        <v>42</v>
      </c>
      <c r="B137" s="39">
        <v>45298.5579976852</v>
      </c>
      <c r="C137" s="33" t="s">
        <v>95</v>
      </c>
      <c r="D137" s="38" t="s">
        <v>276</v>
      </c>
      <c r="E137" s="34">
        <v>50</v>
      </c>
      <c r="F137" s="35">
        <v>202403</v>
      </c>
      <c r="G137" s="36" t="s">
        <v>44</v>
      </c>
      <c r="H137" s="34">
        <v>-18</v>
      </c>
      <c r="I137" s="34">
        <v>0</v>
      </c>
      <c r="J137" s="41" t="s">
        <v>389</v>
      </c>
    </row>
    <row r="138" customHeight="1" spans="1:10">
      <c r="A138" s="31" t="s">
        <v>42</v>
      </c>
      <c r="B138" s="39">
        <v>45298.6507638889</v>
      </c>
      <c r="C138" s="33" t="s">
        <v>95</v>
      </c>
      <c r="D138" s="38" t="s">
        <v>354</v>
      </c>
      <c r="E138" s="34">
        <v>50</v>
      </c>
      <c r="F138" s="35">
        <v>202403</v>
      </c>
      <c r="G138" s="36" t="s">
        <v>44</v>
      </c>
      <c r="H138" s="34">
        <v>-18</v>
      </c>
      <c r="I138" s="34">
        <v>0</v>
      </c>
      <c r="J138" s="41" t="s">
        <v>389</v>
      </c>
    </row>
    <row r="139" customHeight="1" spans="1:10">
      <c r="A139" s="31" t="s">
        <v>42</v>
      </c>
      <c r="B139" s="39">
        <v>45298.6524189815</v>
      </c>
      <c r="C139" s="33" t="s">
        <v>95</v>
      </c>
      <c r="D139" s="38" t="s">
        <v>206</v>
      </c>
      <c r="E139" s="34">
        <v>50</v>
      </c>
      <c r="F139" s="35">
        <v>202403</v>
      </c>
      <c r="G139" s="36" t="s">
        <v>44</v>
      </c>
      <c r="H139" s="34">
        <v>-18</v>
      </c>
      <c r="I139" s="34">
        <v>0</v>
      </c>
      <c r="J139" s="41" t="s">
        <v>389</v>
      </c>
    </row>
    <row r="140" customHeight="1" spans="1:10">
      <c r="A140" s="31" t="s">
        <v>42</v>
      </c>
      <c r="B140" s="39">
        <v>45298.8105555556</v>
      </c>
      <c r="C140" s="33" t="s">
        <v>95</v>
      </c>
      <c r="D140" s="38" t="s">
        <v>157</v>
      </c>
      <c r="E140" s="34">
        <v>50</v>
      </c>
      <c r="F140" s="35">
        <v>202403</v>
      </c>
      <c r="G140" s="36" t="s">
        <v>44</v>
      </c>
      <c r="H140" s="34">
        <v>-18</v>
      </c>
      <c r="I140" s="34">
        <v>0</v>
      </c>
      <c r="J140" s="41" t="s">
        <v>389</v>
      </c>
    </row>
    <row r="141" customHeight="1" spans="1:10">
      <c r="A141" s="31" t="s">
        <v>42</v>
      </c>
      <c r="B141" s="39">
        <v>45299.5872337963</v>
      </c>
      <c r="C141" s="33" t="s">
        <v>95</v>
      </c>
      <c r="D141" s="38" t="s">
        <v>244</v>
      </c>
      <c r="E141" s="34">
        <v>50</v>
      </c>
      <c r="F141" s="35">
        <v>202403</v>
      </c>
      <c r="G141" s="36" t="s">
        <v>44</v>
      </c>
      <c r="H141" s="34">
        <v>-18</v>
      </c>
      <c r="I141" s="34">
        <v>0</v>
      </c>
      <c r="J141" s="41" t="s">
        <v>389</v>
      </c>
    </row>
    <row r="142" customHeight="1" spans="1:10">
      <c r="A142" s="31" t="s">
        <v>42</v>
      </c>
      <c r="B142" s="39">
        <v>45300.5562268519</v>
      </c>
      <c r="C142" s="33" t="s">
        <v>95</v>
      </c>
      <c r="D142" s="38" t="s">
        <v>391</v>
      </c>
      <c r="E142" s="34">
        <v>50</v>
      </c>
      <c r="F142" s="35">
        <v>202403</v>
      </c>
      <c r="G142" s="36" t="s">
        <v>44</v>
      </c>
      <c r="H142" s="34">
        <v>-18</v>
      </c>
      <c r="I142" s="34">
        <v>0</v>
      </c>
      <c r="J142" s="41" t="s">
        <v>389</v>
      </c>
    </row>
    <row r="143" customHeight="1" spans="1:10">
      <c r="A143" s="31" t="s">
        <v>42</v>
      </c>
      <c r="B143" s="39">
        <v>45301.5458101852</v>
      </c>
      <c r="C143" s="33" t="s">
        <v>95</v>
      </c>
      <c r="D143" s="38" t="s">
        <v>384</v>
      </c>
      <c r="E143" s="34">
        <v>50</v>
      </c>
      <c r="F143" s="35">
        <v>202403</v>
      </c>
      <c r="G143" s="36" t="s">
        <v>44</v>
      </c>
      <c r="H143" s="34">
        <v>-18</v>
      </c>
      <c r="I143" s="34">
        <v>0</v>
      </c>
      <c r="J143" s="41" t="s">
        <v>389</v>
      </c>
    </row>
    <row r="144" customHeight="1" spans="1:10">
      <c r="A144" s="31" t="s">
        <v>42</v>
      </c>
      <c r="B144" s="39">
        <v>45303.4961342593</v>
      </c>
      <c r="C144" s="33" t="s">
        <v>95</v>
      </c>
      <c r="D144" s="38" t="s">
        <v>159</v>
      </c>
      <c r="E144" s="34">
        <v>80</v>
      </c>
      <c r="F144" s="35">
        <v>202403</v>
      </c>
      <c r="G144" s="36" t="s">
        <v>44</v>
      </c>
      <c r="H144" s="34">
        <v>-25</v>
      </c>
      <c r="I144" s="34">
        <v>0</v>
      </c>
      <c r="J144" s="41" t="s">
        <v>392</v>
      </c>
    </row>
    <row r="145" customHeight="1" spans="1:10">
      <c r="A145" s="31" t="s">
        <v>42</v>
      </c>
      <c r="B145" s="39">
        <v>45304.4610416667</v>
      </c>
      <c r="C145" s="33" t="s">
        <v>95</v>
      </c>
      <c r="D145" s="38" t="s">
        <v>186</v>
      </c>
      <c r="E145" s="34">
        <v>50</v>
      </c>
      <c r="F145" s="35">
        <v>202403</v>
      </c>
      <c r="G145" s="36" t="s">
        <v>44</v>
      </c>
      <c r="H145" s="34">
        <v>-18</v>
      </c>
      <c r="I145" s="34">
        <v>0</v>
      </c>
      <c r="J145" s="41" t="s">
        <v>389</v>
      </c>
    </row>
    <row r="146" customHeight="1" spans="1:10">
      <c r="A146" s="31" t="s">
        <v>42</v>
      </c>
      <c r="B146" s="39">
        <v>45304.5665277778</v>
      </c>
      <c r="C146" s="33" t="s">
        <v>95</v>
      </c>
      <c r="D146" s="38" t="s">
        <v>359</v>
      </c>
      <c r="E146" s="34">
        <v>50</v>
      </c>
      <c r="F146" s="35">
        <v>202403</v>
      </c>
      <c r="G146" s="36" t="s">
        <v>44</v>
      </c>
      <c r="H146" s="34">
        <v>-18</v>
      </c>
      <c r="I146" s="34">
        <v>0</v>
      </c>
      <c r="J146" s="41" t="s">
        <v>389</v>
      </c>
    </row>
    <row r="147" customHeight="1" spans="1:10">
      <c r="A147" s="31" t="s">
        <v>42</v>
      </c>
      <c r="B147" s="39">
        <v>45304.6603240741</v>
      </c>
      <c r="C147" s="33" t="s">
        <v>95</v>
      </c>
      <c r="D147" s="38" t="s">
        <v>308</v>
      </c>
      <c r="E147" s="34">
        <v>50</v>
      </c>
      <c r="F147" s="35">
        <v>202403</v>
      </c>
      <c r="G147" s="36" t="s">
        <v>44</v>
      </c>
      <c r="H147" s="34">
        <v>-18</v>
      </c>
      <c r="I147" s="34">
        <v>0</v>
      </c>
      <c r="J147" s="41" t="s">
        <v>389</v>
      </c>
    </row>
    <row r="148" customHeight="1" spans="1:10">
      <c r="A148" s="31" t="s">
        <v>42</v>
      </c>
      <c r="B148" s="39">
        <v>45304.6665972222</v>
      </c>
      <c r="C148" s="33" t="s">
        <v>95</v>
      </c>
      <c r="D148" s="38" t="s">
        <v>219</v>
      </c>
      <c r="E148" s="34">
        <v>80</v>
      </c>
      <c r="F148" s="35">
        <v>202403</v>
      </c>
      <c r="G148" s="36" t="s">
        <v>44</v>
      </c>
      <c r="H148" s="34">
        <v>-25</v>
      </c>
      <c r="I148" s="34">
        <v>0</v>
      </c>
      <c r="J148" s="41" t="s">
        <v>392</v>
      </c>
    </row>
    <row r="149" customHeight="1" spans="1:10">
      <c r="A149" s="31" t="s">
        <v>42</v>
      </c>
      <c r="B149" s="39">
        <v>45304.6675462963</v>
      </c>
      <c r="C149" s="33" t="s">
        <v>95</v>
      </c>
      <c r="D149" s="38" t="s">
        <v>217</v>
      </c>
      <c r="E149" s="34">
        <v>50</v>
      </c>
      <c r="F149" s="35">
        <v>202403</v>
      </c>
      <c r="G149" s="36" t="s">
        <v>44</v>
      </c>
      <c r="H149" s="34">
        <v>-18</v>
      </c>
      <c r="I149" s="34">
        <v>0</v>
      </c>
      <c r="J149" s="41" t="s">
        <v>389</v>
      </c>
    </row>
    <row r="150" customHeight="1" spans="1:10">
      <c r="A150" s="31" t="s">
        <v>42</v>
      </c>
      <c r="B150" s="39">
        <v>45304.6679050926</v>
      </c>
      <c r="C150" s="33" t="s">
        <v>95</v>
      </c>
      <c r="D150" s="38" t="s">
        <v>302</v>
      </c>
      <c r="E150" s="34">
        <v>50</v>
      </c>
      <c r="F150" s="35">
        <v>202403</v>
      </c>
      <c r="G150" s="36" t="s">
        <v>44</v>
      </c>
      <c r="H150" s="34">
        <v>-18</v>
      </c>
      <c r="I150" s="34">
        <v>0</v>
      </c>
      <c r="J150" s="41" t="s">
        <v>389</v>
      </c>
    </row>
    <row r="151" customHeight="1" spans="1:10">
      <c r="A151" s="31" t="s">
        <v>42</v>
      </c>
      <c r="B151" s="39">
        <v>45304.8525</v>
      </c>
      <c r="C151" s="33" t="s">
        <v>95</v>
      </c>
      <c r="D151" s="38" t="s">
        <v>323</v>
      </c>
      <c r="E151" s="34">
        <v>50</v>
      </c>
      <c r="F151" s="35">
        <v>202403</v>
      </c>
      <c r="G151" s="36" t="s">
        <v>44</v>
      </c>
      <c r="H151" s="34">
        <v>-18</v>
      </c>
      <c r="I151" s="34">
        <v>0</v>
      </c>
      <c r="J151" s="41" t="s">
        <v>389</v>
      </c>
    </row>
    <row r="152" customHeight="1" spans="1:10">
      <c r="A152" s="31" t="s">
        <v>42</v>
      </c>
      <c r="B152" s="39">
        <v>45305.4403703704</v>
      </c>
      <c r="C152" s="33" t="s">
        <v>95</v>
      </c>
      <c r="D152" s="38" t="s">
        <v>291</v>
      </c>
      <c r="E152" s="34">
        <v>50</v>
      </c>
      <c r="F152" s="35">
        <v>202403</v>
      </c>
      <c r="G152" s="36" t="s">
        <v>44</v>
      </c>
      <c r="H152" s="34">
        <v>-18</v>
      </c>
      <c r="I152" s="34">
        <v>0</v>
      </c>
      <c r="J152" s="41" t="s">
        <v>389</v>
      </c>
    </row>
    <row r="153" customHeight="1" spans="1:10">
      <c r="A153" s="31" t="s">
        <v>42</v>
      </c>
      <c r="B153" s="39">
        <v>45305.4536342593</v>
      </c>
      <c r="C153" s="33" t="s">
        <v>95</v>
      </c>
      <c r="D153" s="38" t="s">
        <v>365</v>
      </c>
      <c r="E153" s="34">
        <v>50</v>
      </c>
      <c r="F153" s="35">
        <v>202403</v>
      </c>
      <c r="G153" s="36" t="s">
        <v>44</v>
      </c>
      <c r="H153" s="34">
        <v>-18</v>
      </c>
      <c r="I153" s="34">
        <v>0</v>
      </c>
      <c r="J153" s="41" t="s">
        <v>389</v>
      </c>
    </row>
    <row r="154" customHeight="1" spans="1:10">
      <c r="A154" s="31" t="s">
        <v>42</v>
      </c>
      <c r="B154" s="39">
        <v>45305.8360648148</v>
      </c>
      <c r="C154" s="33" t="s">
        <v>95</v>
      </c>
      <c r="D154" s="38" t="s">
        <v>279</v>
      </c>
      <c r="E154" s="34">
        <v>50</v>
      </c>
      <c r="F154" s="35">
        <v>202403</v>
      </c>
      <c r="G154" s="36" t="s">
        <v>44</v>
      </c>
      <c r="H154" s="34">
        <v>-18</v>
      </c>
      <c r="I154" s="34">
        <v>0</v>
      </c>
      <c r="J154" s="41" t="s">
        <v>389</v>
      </c>
    </row>
    <row r="155" customHeight="1" spans="1:10">
      <c r="A155" s="31" t="s">
        <v>42</v>
      </c>
      <c r="B155" s="39">
        <v>45306.9563773148</v>
      </c>
      <c r="C155" s="33" t="s">
        <v>95</v>
      </c>
      <c r="D155" s="38" t="s">
        <v>332</v>
      </c>
      <c r="E155" s="34">
        <v>50</v>
      </c>
      <c r="F155" s="35">
        <v>202403</v>
      </c>
      <c r="G155" s="36" t="s">
        <v>44</v>
      </c>
      <c r="H155" s="34">
        <v>-18</v>
      </c>
      <c r="I155" s="34">
        <v>0</v>
      </c>
      <c r="J155" s="41" t="s">
        <v>389</v>
      </c>
    </row>
    <row r="156" customHeight="1" spans="1:10">
      <c r="A156" s="31" t="s">
        <v>42</v>
      </c>
      <c r="B156" s="39">
        <v>45310.6637384259</v>
      </c>
      <c r="C156" s="33" t="s">
        <v>95</v>
      </c>
      <c r="D156" s="38" t="s">
        <v>394</v>
      </c>
      <c r="E156" s="34">
        <v>50</v>
      </c>
      <c r="F156" s="35">
        <v>202403</v>
      </c>
      <c r="G156" s="36" t="s">
        <v>44</v>
      </c>
      <c r="H156" s="34">
        <v>-18</v>
      </c>
      <c r="I156" s="34">
        <v>0</v>
      </c>
      <c r="J156" s="41" t="s">
        <v>389</v>
      </c>
    </row>
    <row r="157" customHeight="1" spans="1:10">
      <c r="A157" s="31" t="s">
        <v>42</v>
      </c>
      <c r="B157" s="39">
        <v>45311.5903009259</v>
      </c>
      <c r="C157" s="33" t="s">
        <v>95</v>
      </c>
      <c r="D157" s="38" t="s">
        <v>395</v>
      </c>
      <c r="E157" s="34">
        <v>50</v>
      </c>
      <c r="F157" s="35">
        <v>202403</v>
      </c>
      <c r="G157" s="36" t="s">
        <v>44</v>
      </c>
      <c r="H157" s="34">
        <v>-18</v>
      </c>
      <c r="I157" s="34">
        <v>0</v>
      </c>
      <c r="J157" s="41" t="s">
        <v>389</v>
      </c>
    </row>
    <row r="158" customHeight="1" spans="1:10">
      <c r="A158" s="31" t="s">
        <v>42</v>
      </c>
      <c r="B158" s="39">
        <v>45311.6986921296</v>
      </c>
      <c r="C158" s="33" t="s">
        <v>95</v>
      </c>
      <c r="D158" s="38" t="s">
        <v>164</v>
      </c>
      <c r="E158" s="34">
        <v>50</v>
      </c>
      <c r="F158" s="35">
        <v>202403</v>
      </c>
      <c r="G158" s="36" t="s">
        <v>44</v>
      </c>
      <c r="H158" s="34">
        <v>-18</v>
      </c>
      <c r="I158" s="34">
        <v>0</v>
      </c>
      <c r="J158" s="41" t="s">
        <v>389</v>
      </c>
    </row>
    <row r="159" customHeight="1" spans="1:10">
      <c r="A159" s="31" t="s">
        <v>42</v>
      </c>
      <c r="B159" s="39">
        <v>45313.754224537</v>
      </c>
      <c r="C159" s="33" t="s">
        <v>95</v>
      </c>
      <c r="D159" s="38" t="s">
        <v>380</v>
      </c>
      <c r="E159" s="34">
        <v>50</v>
      </c>
      <c r="F159" s="35">
        <v>202403</v>
      </c>
      <c r="G159" s="36" t="s">
        <v>44</v>
      </c>
      <c r="H159" s="34">
        <v>-18</v>
      </c>
      <c r="I159" s="34">
        <v>0</v>
      </c>
      <c r="J159" s="41" t="s">
        <v>389</v>
      </c>
    </row>
    <row r="160" customHeight="1" spans="1:10">
      <c r="A160" s="31" t="s">
        <v>42</v>
      </c>
      <c r="B160" s="39">
        <v>45314.581412037</v>
      </c>
      <c r="C160" s="33" t="s">
        <v>95</v>
      </c>
      <c r="D160" s="38" t="s">
        <v>289</v>
      </c>
      <c r="E160" s="34">
        <v>50</v>
      </c>
      <c r="F160" s="35">
        <v>202403</v>
      </c>
      <c r="G160" s="36" t="s">
        <v>44</v>
      </c>
      <c r="H160" s="34">
        <v>-18</v>
      </c>
      <c r="I160" s="34">
        <v>0</v>
      </c>
      <c r="J160" s="41" t="s">
        <v>389</v>
      </c>
    </row>
    <row r="161" customHeight="1" spans="1:10">
      <c r="A161" s="31" t="s">
        <v>42</v>
      </c>
      <c r="B161" s="39">
        <v>45314.5824768519</v>
      </c>
      <c r="C161" s="33" t="s">
        <v>95</v>
      </c>
      <c r="D161" s="38" t="s">
        <v>396</v>
      </c>
      <c r="E161" s="34">
        <v>50</v>
      </c>
      <c r="F161" s="35">
        <v>202403</v>
      </c>
      <c r="G161" s="36" t="s">
        <v>44</v>
      </c>
      <c r="H161" s="34">
        <v>-18</v>
      </c>
      <c r="I161" s="34">
        <v>0</v>
      </c>
      <c r="J161" s="41" t="s">
        <v>389</v>
      </c>
    </row>
    <row r="162" customHeight="1" spans="1:10">
      <c r="A162" s="31" t="s">
        <v>42</v>
      </c>
      <c r="B162" s="39">
        <v>45315.7450115741</v>
      </c>
      <c r="C162" s="33" t="s">
        <v>95</v>
      </c>
      <c r="D162" s="38" t="s">
        <v>96</v>
      </c>
      <c r="E162" s="34">
        <v>50</v>
      </c>
      <c r="F162" s="35">
        <v>202403</v>
      </c>
      <c r="G162" s="36" t="s">
        <v>44</v>
      </c>
      <c r="H162" s="34">
        <v>-18</v>
      </c>
      <c r="I162" s="34">
        <v>0</v>
      </c>
      <c r="J162" s="41" t="s">
        <v>389</v>
      </c>
    </row>
    <row r="163" customHeight="1" spans="1:10">
      <c r="A163" s="31" t="s">
        <v>42</v>
      </c>
      <c r="B163" s="39">
        <v>45316.6819791667</v>
      </c>
      <c r="C163" s="33" t="s">
        <v>95</v>
      </c>
      <c r="D163" s="38" t="s">
        <v>199</v>
      </c>
      <c r="E163" s="34">
        <v>50</v>
      </c>
      <c r="F163" s="35">
        <v>202403</v>
      </c>
      <c r="G163" s="36" t="s">
        <v>44</v>
      </c>
      <c r="H163" s="34">
        <v>-18</v>
      </c>
      <c r="I163" s="34">
        <v>0</v>
      </c>
      <c r="J163" s="41" t="s">
        <v>389</v>
      </c>
    </row>
    <row r="164" customHeight="1" spans="1:10">
      <c r="A164" s="31" t="s">
        <v>42</v>
      </c>
      <c r="B164" s="39">
        <v>45317.7221412037</v>
      </c>
      <c r="C164" s="33" t="s">
        <v>95</v>
      </c>
      <c r="D164" s="38" t="s">
        <v>352</v>
      </c>
      <c r="E164" s="34">
        <v>50</v>
      </c>
      <c r="F164" s="35">
        <v>202403</v>
      </c>
      <c r="G164" s="36" t="s">
        <v>44</v>
      </c>
      <c r="H164" s="34">
        <v>-18</v>
      </c>
      <c r="I164" s="34">
        <v>0</v>
      </c>
      <c r="J164" s="41" t="s">
        <v>389</v>
      </c>
    </row>
    <row r="165" customHeight="1" spans="1:10">
      <c r="A165" s="31" t="s">
        <v>42</v>
      </c>
      <c r="B165" s="39">
        <v>45319.6394675926</v>
      </c>
      <c r="C165" s="33" t="s">
        <v>95</v>
      </c>
      <c r="D165" s="38" t="s">
        <v>397</v>
      </c>
      <c r="E165" s="34">
        <v>50</v>
      </c>
      <c r="F165" s="35">
        <v>202403</v>
      </c>
      <c r="G165" s="36" t="s">
        <v>44</v>
      </c>
      <c r="H165" s="34">
        <v>-18</v>
      </c>
      <c r="I165" s="34">
        <v>0</v>
      </c>
      <c r="J165" s="41" t="s">
        <v>389</v>
      </c>
    </row>
    <row r="166" customHeight="1" spans="1:10">
      <c r="A166" s="31" t="s">
        <v>42</v>
      </c>
      <c r="B166" s="39">
        <v>45319.7501388889</v>
      </c>
      <c r="C166" s="33" t="s">
        <v>95</v>
      </c>
      <c r="D166" s="38" t="s">
        <v>83</v>
      </c>
      <c r="E166" s="34">
        <v>50</v>
      </c>
      <c r="F166" s="35">
        <v>202403</v>
      </c>
      <c r="G166" s="36" t="s">
        <v>44</v>
      </c>
      <c r="H166" s="34">
        <v>-18</v>
      </c>
      <c r="I166" s="34">
        <v>0</v>
      </c>
      <c r="J166" s="41" t="s">
        <v>389</v>
      </c>
    </row>
    <row r="167" customHeight="1" spans="1:10">
      <c r="A167" s="31" t="s">
        <v>42</v>
      </c>
      <c r="B167" s="39">
        <v>45320.5791666667</v>
      </c>
      <c r="C167" s="33" t="s">
        <v>95</v>
      </c>
      <c r="D167" s="38" t="s">
        <v>240</v>
      </c>
      <c r="E167" s="34">
        <v>50</v>
      </c>
      <c r="F167" s="35">
        <v>202403</v>
      </c>
      <c r="G167" s="36" t="s">
        <v>44</v>
      </c>
      <c r="H167" s="34">
        <v>-18</v>
      </c>
      <c r="I167" s="34">
        <v>0</v>
      </c>
      <c r="J167" s="41" t="s">
        <v>389</v>
      </c>
    </row>
    <row r="168" customHeight="1" spans="1:10">
      <c r="A168" s="31" t="s">
        <v>42</v>
      </c>
      <c r="B168" s="39">
        <v>45320.6033333333</v>
      </c>
      <c r="C168" s="33" t="s">
        <v>95</v>
      </c>
      <c r="D168" s="38" t="s">
        <v>209</v>
      </c>
      <c r="E168" s="34">
        <v>50</v>
      </c>
      <c r="F168" s="35">
        <v>202403</v>
      </c>
      <c r="G168" s="36" t="s">
        <v>44</v>
      </c>
      <c r="H168" s="34">
        <v>-18</v>
      </c>
      <c r="I168" s="34">
        <v>0</v>
      </c>
      <c r="J168" s="41" t="s">
        <v>389</v>
      </c>
    </row>
    <row r="169" customHeight="1" spans="1:10">
      <c r="A169" s="31" t="s">
        <v>42</v>
      </c>
      <c r="B169" s="39">
        <v>45320.6380555556</v>
      </c>
      <c r="C169" s="33" t="s">
        <v>95</v>
      </c>
      <c r="D169" s="38" t="s">
        <v>321</v>
      </c>
      <c r="E169" s="34">
        <v>50</v>
      </c>
      <c r="F169" s="35">
        <v>202403</v>
      </c>
      <c r="G169" s="36" t="s">
        <v>44</v>
      </c>
      <c r="H169" s="34">
        <v>-18</v>
      </c>
      <c r="I169" s="34">
        <v>0</v>
      </c>
      <c r="J169" s="41" t="s">
        <v>389</v>
      </c>
    </row>
    <row r="170" customHeight="1" spans="1:10">
      <c r="A170" s="31" t="s">
        <v>42</v>
      </c>
      <c r="B170" s="39">
        <v>45320.7002662037</v>
      </c>
      <c r="C170" s="33" t="s">
        <v>95</v>
      </c>
      <c r="D170" s="38" t="s">
        <v>398</v>
      </c>
      <c r="E170" s="34">
        <v>50</v>
      </c>
      <c r="F170" s="35">
        <v>202403</v>
      </c>
      <c r="G170" s="36" t="s">
        <v>44</v>
      </c>
      <c r="H170" s="34">
        <v>-18</v>
      </c>
      <c r="I170" s="34">
        <v>0</v>
      </c>
      <c r="J170" s="41" t="s">
        <v>389</v>
      </c>
    </row>
    <row r="171" customHeight="1" spans="1:10">
      <c r="A171" s="31" t="s">
        <v>42</v>
      </c>
      <c r="B171" s="39">
        <v>45320.7602430556</v>
      </c>
      <c r="C171" s="33" t="s">
        <v>95</v>
      </c>
      <c r="D171" s="38" t="s">
        <v>52</v>
      </c>
      <c r="E171" s="34">
        <v>50</v>
      </c>
      <c r="F171" s="35">
        <v>202403</v>
      </c>
      <c r="G171" s="36" t="s">
        <v>44</v>
      </c>
      <c r="H171" s="34">
        <v>-18</v>
      </c>
      <c r="I171" s="34">
        <v>0</v>
      </c>
      <c r="J171" s="41" t="s">
        <v>389</v>
      </c>
    </row>
    <row r="172" customHeight="1" spans="1:10">
      <c r="A172" s="31" t="s">
        <v>42</v>
      </c>
      <c r="B172" s="39">
        <v>45321.4323148148</v>
      </c>
      <c r="C172" s="33" t="s">
        <v>95</v>
      </c>
      <c r="D172" s="38" t="s">
        <v>370</v>
      </c>
      <c r="E172" s="34">
        <v>50</v>
      </c>
      <c r="F172" s="35">
        <v>202403</v>
      </c>
      <c r="G172" s="36" t="s">
        <v>44</v>
      </c>
      <c r="H172" s="34">
        <v>-18</v>
      </c>
      <c r="I172" s="34">
        <v>0</v>
      </c>
      <c r="J172" s="41" t="s">
        <v>389</v>
      </c>
    </row>
    <row r="173" customHeight="1" spans="1:10">
      <c r="A173" s="31" t="s">
        <v>42</v>
      </c>
      <c r="B173" s="39">
        <v>45321.7858680556</v>
      </c>
      <c r="C173" s="33" t="s">
        <v>95</v>
      </c>
      <c r="D173" s="38" t="s">
        <v>275</v>
      </c>
      <c r="E173" s="34">
        <v>50</v>
      </c>
      <c r="F173" s="35">
        <v>202403</v>
      </c>
      <c r="G173" s="36" t="s">
        <v>44</v>
      </c>
      <c r="H173" s="34">
        <v>-18</v>
      </c>
      <c r="I173" s="34">
        <v>0</v>
      </c>
      <c r="J173" s="41" t="s">
        <v>389</v>
      </c>
    </row>
    <row r="174" customHeight="1" spans="1:10">
      <c r="A174" s="31" t="s">
        <v>42</v>
      </c>
      <c r="B174" s="39">
        <v>45321.8346412037</v>
      </c>
      <c r="C174" s="33" t="s">
        <v>95</v>
      </c>
      <c r="D174" s="38" t="s">
        <v>55</v>
      </c>
      <c r="E174" s="34">
        <v>50</v>
      </c>
      <c r="F174" s="35">
        <v>202403</v>
      </c>
      <c r="G174" s="36" t="s">
        <v>44</v>
      </c>
      <c r="H174" s="34">
        <v>-18</v>
      </c>
      <c r="I174" s="34">
        <v>0</v>
      </c>
      <c r="J174" s="41" t="s">
        <v>389</v>
      </c>
    </row>
    <row r="175" customHeight="1" spans="1:10">
      <c r="A175" s="31" t="s">
        <v>42</v>
      </c>
      <c r="B175" s="39">
        <v>45322.4844097222</v>
      </c>
      <c r="C175" s="33" t="s">
        <v>95</v>
      </c>
      <c r="D175" s="38" t="s">
        <v>231</v>
      </c>
      <c r="E175" s="34">
        <v>50</v>
      </c>
      <c r="F175" s="35">
        <v>202403</v>
      </c>
      <c r="G175" s="36" t="s">
        <v>44</v>
      </c>
      <c r="H175" s="34">
        <v>-18</v>
      </c>
      <c r="I175" s="34">
        <v>0</v>
      </c>
      <c r="J175" s="41" t="s">
        <v>389</v>
      </c>
    </row>
    <row r="176" customHeight="1" spans="1:10">
      <c r="A176" s="31" t="s">
        <v>42</v>
      </c>
      <c r="B176" s="39">
        <v>45322.5425115741</v>
      </c>
      <c r="C176" s="33" t="s">
        <v>95</v>
      </c>
      <c r="D176" s="38" t="s">
        <v>399</v>
      </c>
      <c r="E176" s="34">
        <v>50</v>
      </c>
      <c r="F176" s="35">
        <v>202403</v>
      </c>
      <c r="G176" s="36" t="s">
        <v>44</v>
      </c>
      <c r="H176" s="34">
        <v>-18</v>
      </c>
      <c r="I176" s="34">
        <v>0</v>
      </c>
      <c r="J176" s="41" t="s">
        <v>389</v>
      </c>
    </row>
    <row r="177" customHeight="1" spans="1:10">
      <c r="A177" s="31" t="s">
        <v>42</v>
      </c>
      <c r="B177" s="39">
        <v>45322.6205208333</v>
      </c>
      <c r="C177" s="33" t="s">
        <v>95</v>
      </c>
      <c r="D177" s="38" t="s">
        <v>400</v>
      </c>
      <c r="E177" s="34">
        <v>50</v>
      </c>
      <c r="F177" s="35">
        <v>202403</v>
      </c>
      <c r="G177" s="36" t="s">
        <v>44</v>
      </c>
      <c r="H177" s="34">
        <v>-18</v>
      </c>
      <c r="I177" s="34">
        <v>0</v>
      </c>
      <c r="J177" s="41" t="s">
        <v>389</v>
      </c>
    </row>
    <row r="178" customHeight="1" spans="1:10">
      <c r="A178" s="31" t="s">
        <v>42</v>
      </c>
      <c r="B178" s="39">
        <v>45322.8175810185</v>
      </c>
      <c r="C178" s="33" t="s">
        <v>95</v>
      </c>
      <c r="D178" s="38" t="s">
        <v>283</v>
      </c>
      <c r="E178" s="34">
        <v>50</v>
      </c>
      <c r="F178" s="35">
        <v>202403</v>
      </c>
      <c r="G178" s="36" t="s">
        <v>44</v>
      </c>
      <c r="H178" s="34">
        <v>-18</v>
      </c>
      <c r="I178" s="34">
        <v>0</v>
      </c>
      <c r="J178" s="41" t="s">
        <v>389</v>
      </c>
    </row>
    <row r="179" customHeight="1" spans="1:10">
      <c r="A179" s="31" t="s">
        <v>42</v>
      </c>
      <c r="B179" s="39">
        <v>45324.6859722222</v>
      </c>
      <c r="C179" s="33" t="s">
        <v>95</v>
      </c>
      <c r="D179" s="38" t="s">
        <v>254</v>
      </c>
      <c r="E179" s="34">
        <v>50</v>
      </c>
      <c r="F179" s="35">
        <v>202403</v>
      </c>
      <c r="G179" s="36" t="s">
        <v>44</v>
      </c>
      <c r="H179" s="34">
        <v>-18</v>
      </c>
      <c r="I179" s="34">
        <v>0</v>
      </c>
      <c r="J179" s="38" t="s">
        <v>389</v>
      </c>
    </row>
    <row r="180" customHeight="1" spans="1:10">
      <c r="A180" s="31" t="s">
        <v>42</v>
      </c>
      <c r="B180" s="39">
        <v>45325.3835532407</v>
      </c>
      <c r="C180" s="33" t="s">
        <v>95</v>
      </c>
      <c r="D180" s="38" t="s">
        <v>264</v>
      </c>
      <c r="E180" s="34">
        <v>50</v>
      </c>
      <c r="F180" s="35">
        <v>202403</v>
      </c>
      <c r="G180" s="36" t="s">
        <v>44</v>
      </c>
      <c r="H180" s="34">
        <v>-18</v>
      </c>
      <c r="I180" s="34">
        <v>0</v>
      </c>
      <c r="J180" s="38" t="s">
        <v>389</v>
      </c>
    </row>
    <row r="181" customHeight="1" spans="1:10">
      <c r="A181" s="31" t="s">
        <v>42</v>
      </c>
      <c r="B181" s="39">
        <v>45325.5667013889</v>
      </c>
      <c r="C181" s="33" t="s">
        <v>95</v>
      </c>
      <c r="D181" s="38" t="s">
        <v>84</v>
      </c>
      <c r="E181" s="34">
        <v>50</v>
      </c>
      <c r="F181" s="35">
        <v>202403</v>
      </c>
      <c r="G181" s="36" t="s">
        <v>44</v>
      </c>
      <c r="H181" s="34">
        <v>-18</v>
      </c>
      <c r="I181" s="34">
        <v>0</v>
      </c>
      <c r="J181" s="38" t="s">
        <v>389</v>
      </c>
    </row>
    <row r="182" customHeight="1" spans="1:10">
      <c r="A182" s="31" t="s">
        <v>42</v>
      </c>
      <c r="B182" s="39">
        <v>45326.5823611111</v>
      </c>
      <c r="C182" s="33" t="s">
        <v>95</v>
      </c>
      <c r="D182" s="38" t="s">
        <v>404</v>
      </c>
      <c r="E182" s="34">
        <v>50</v>
      </c>
      <c r="F182" s="35">
        <v>202403</v>
      </c>
      <c r="G182" s="36" t="s">
        <v>44</v>
      </c>
      <c r="H182" s="34">
        <v>-18</v>
      </c>
      <c r="I182" s="34">
        <v>0</v>
      </c>
      <c r="J182" s="38" t="s">
        <v>389</v>
      </c>
    </row>
    <row r="183" customHeight="1" spans="1:10">
      <c r="A183" s="31" t="s">
        <v>42</v>
      </c>
      <c r="B183" s="39">
        <v>45327.7005902778</v>
      </c>
      <c r="C183" s="33" t="s">
        <v>95</v>
      </c>
      <c r="D183" s="38" t="s">
        <v>43</v>
      </c>
      <c r="E183" s="34">
        <v>50</v>
      </c>
      <c r="F183" s="35">
        <v>202403</v>
      </c>
      <c r="G183" s="36" t="s">
        <v>44</v>
      </c>
      <c r="H183" s="34">
        <v>-18</v>
      </c>
      <c r="I183" s="34">
        <v>0</v>
      </c>
      <c r="J183" s="38" t="s">
        <v>389</v>
      </c>
    </row>
    <row r="184" customHeight="1" spans="1:10">
      <c r="A184" s="31" t="s">
        <v>42</v>
      </c>
      <c r="B184" s="39">
        <v>45334.6106828704</v>
      </c>
      <c r="C184" s="33" t="s">
        <v>95</v>
      </c>
      <c r="D184" s="38" t="s">
        <v>405</v>
      </c>
      <c r="E184" s="34">
        <v>50</v>
      </c>
      <c r="F184" s="35">
        <v>202403</v>
      </c>
      <c r="G184" s="36" t="s">
        <v>44</v>
      </c>
      <c r="H184" s="34">
        <v>-18</v>
      </c>
      <c r="I184" s="34">
        <v>0</v>
      </c>
      <c r="J184" s="38" t="s">
        <v>389</v>
      </c>
    </row>
    <row r="185" customHeight="1" spans="1:10">
      <c r="A185" s="31" t="s">
        <v>42</v>
      </c>
      <c r="B185" s="39">
        <v>45334.6247800926</v>
      </c>
      <c r="C185" s="33" t="s">
        <v>95</v>
      </c>
      <c r="D185" s="38" t="s">
        <v>150</v>
      </c>
      <c r="E185" s="34">
        <v>50</v>
      </c>
      <c r="F185" s="35">
        <v>202403</v>
      </c>
      <c r="G185" s="36" t="s">
        <v>44</v>
      </c>
      <c r="H185" s="34">
        <v>-18</v>
      </c>
      <c r="I185" s="34">
        <v>0</v>
      </c>
      <c r="J185" s="38" t="s">
        <v>389</v>
      </c>
    </row>
    <row r="186" customHeight="1" spans="1:10">
      <c r="A186" s="31" t="s">
        <v>42</v>
      </c>
      <c r="B186" s="39">
        <v>45334.7397222222</v>
      </c>
      <c r="C186" s="33" t="s">
        <v>95</v>
      </c>
      <c r="D186" s="38" t="s">
        <v>166</v>
      </c>
      <c r="E186" s="34">
        <v>50</v>
      </c>
      <c r="F186" s="35">
        <v>202403</v>
      </c>
      <c r="G186" s="36" t="s">
        <v>44</v>
      </c>
      <c r="H186" s="34">
        <v>-18</v>
      </c>
      <c r="I186" s="34">
        <v>0</v>
      </c>
      <c r="J186" s="38" t="s">
        <v>389</v>
      </c>
    </row>
    <row r="187" customHeight="1" spans="1:10">
      <c r="A187" s="31" t="s">
        <v>42</v>
      </c>
      <c r="B187" s="39">
        <v>45334.7405787037</v>
      </c>
      <c r="C187" s="33" t="s">
        <v>95</v>
      </c>
      <c r="D187" s="38" t="s">
        <v>77</v>
      </c>
      <c r="E187" s="34">
        <v>50</v>
      </c>
      <c r="F187" s="35">
        <v>202403</v>
      </c>
      <c r="G187" s="36" t="s">
        <v>44</v>
      </c>
      <c r="H187" s="34">
        <v>-18</v>
      </c>
      <c r="I187" s="34">
        <v>0</v>
      </c>
      <c r="J187" s="38" t="s">
        <v>389</v>
      </c>
    </row>
    <row r="188" customHeight="1" spans="1:10">
      <c r="A188" s="31" t="s">
        <v>42</v>
      </c>
      <c r="B188" s="39">
        <v>45334.7413194444</v>
      </c>
      <c r="C188" s="33" t="s">
        <v>95</v>
      </c>
      <c r="D188" s="38" t="s">
        <v>328</v>
      </c>
      <c r="E188" s="34">
        <v>50</v>
      </c>
      <c r="F188" s="35">
        <v>202403</v>
      </c>
      <c r="G188" s="36" t="s">
        <v>44</v>
      </c>
      <c r="H188" s="34">
        <v>-18</v>
      </c>
      <c r="I188" s="34">
        <v>0</v>
      </c>
      <c r="J188" s="38" t="s">
        <v>389</v>
      </c>
    </row>
    <row r="189" customHeight="1" spans="1:10">
      <c r="A189" s="31" t="s">
        <v>42</v>
      </c>
      <c r="B189" s="39">
        <v>45334.7428009259</v>
      </c>
      <c r="C189" s="33" t="s">
        <v>95</v>
      </c>
      <c r="D189" s="38" t="s">
        <v>336</v>
      </c>
      <c r="E189" s="34">
        <v>50</v>
      </c>
      <c r="F189" s="35">
        <v>202403</v>
      </c>
      <c r="G189" s="36" t="s">
        <v>44</v>
      </c>
      <c r="H189" s="34">
        <v>-18</v>
      </c>
      <c r="I189" s="34">
        <v>0</v>
      </c>
      <c r="J189" s="38" t="s">
        <v>389</v>
      </c>
    </row>
    <row r="190" customHeight="1" spans="1:10">
      <c r="A190" s="31" t="s">
        <v>42</v>
      </c>
      <c r="B190" s="39">
        <v>45335.547662037</v>
      </c>
      <c r="C190" s="33" t="s">
        <v>95</v>
      </c>
      <c r="D190" s="38" t="s">
        <v>303</v>
      </c>
      <c r="E190" s="34">
        <v>50</v>
      </c>
      <c r="F190" s="35">
        <v>202403</v>
      </c>
      <c r="G190" s="36" t="s">
        <v>44</v>
      </c>
      <c r="H190" s="34">
        <v>-18</v>
      </c>
      <c r="I190" s="34">
        <v>0</v>
      </c>
      <c r="J190" s="41" t="s">
        <v>389</v>
      </c>
    </row>
    <row r="191" customHeight="1" spans="1:10">
      <c r="A191" s="31" t="s">
        <v>42</v>
      </c>
      <c r="B191" s="39">
        <v>45335.5479513889</v>
      </c>
      <c r="C191" s="33" t="s">
        <v>95</v>
      </c>
      <c r="D191" s="38" t="s">
        <v>383</v>
      </c>
      <c r="E191" s="34">
        <v>50</v>
      </c>
      <c r="F191" s="35">
        <v>202403</v>
      </c>
      <c r="G191" s="36" t="s">
        <v>44</v>
      </c>
      <c r="H191" s="34">
        <v>-18</v>
      </c>
      <c r="I191" s="34">
        <v>0</v>
      </c>
      <c r="J191" s="38" t="s">
        <v>389</v>
      </c>
    </row>
    <row r="192" customHeight="1" spans="1:10">
      <c r="A192" s="31" t="s">
        <v>42</v>
      </c>
      <c r="B192" s="39">
        <v>45336.8818171296</v>
      </c>
      <c r="C192" s="33" t="s">
        <v>95</v>
      </c>
      <c r="D192" s="38" t="s">
        <v>364</v>
      </c>
      <c r="E192" s="34">
        <v>50</v>
      </c>
      <c r="F192" s="35">
        <v>202403</v>
      </c>
      <c r="G192" s="36" t="s">
        <v>44</v>
      </c>
      <c r="H192" s="34">
        <v>-18</v>
      </c>
      <c r="I192" s="34">
        <v>0</v>
      </c>
      <c r="J192" s="38" t="s">
        <v>389</v>
      </c>
    </row>
    <row r="193" customHeight="1" spans="1:10">
      <c r="A193" s="31" t="s">
        <v>42</v>
      </c>
      <c r="B193" s="39">
        <v>45337.3771296296</v>
      </c>
      <c r="C193" s="33" t="s">
        <v>95</v>
      </c>
      <c r="D193" s="38" t="s">
        <v>221</v>
      </c>
      <c r="E193" s="34">
        <v>50</v>
      </c>
      <c r="F193" s="35">
        <v>202403</v>
      </c>
      <c r="G193" s="36" t="s">
        <v>44</v>
      </c>
      <c r="H193" s="34">
        <v>-18</v>
      </c>
      <c r="I193" s="34">
        <v>0</v>
      </c>
      <c r="J193" s="38" t="s">
        <v>389</v>
      </c>
    </row>
    <row r="194" customHeight="1" spans="1:10">
      <c r="A194" s="31" t="s">
        <v>42</v>
      </c>
      <c r="B194" s="39">
        <v>45337.4663078704</v>
      </c>
      <c r="C194" s="33" t="s">
        <v>95</v>
      </c>
      <c r="D194" s="38" t="s">
        <v>362</v>
      </c>
      <c r="E194" s="34">
        <v>50</v>
      </c>
      <c r="F194" s="35">
        <v>202403</v>
      </c>
      <c r="G194" s="36" t="s">
        <v>44</v>
      </c>
      <c r="H194" s="34">
        <v>-18</v>
      </c>
      <c r="I194" s="34">
        <v>0</v>
      </c>
      <c r="J194" s="38" t="s">
        <v>389</v>
      </c>
    </row>
    <row r="195" customHeight="1" spans="1:10">
      <c r="A195" s="31" t="s">
        <v>42</v>
      </c>
      <c r="B195" s="39">
        <v>45338.7313425926</v>
      </c>
      <c r="C195" s="33" t="s">
        <v>95</v>
      </c>
      <c r="D195" s="38" t="s">
        <v>111</v>
      </c>
      <c r="E195" s="34">
        <v>50</v>
      </c>
      <c r="F195" s="35">
        <v>202403</v>
      </c>
      <c r="G195" s="36" t="s">
        <v>44</v>
      </c>
      <c r="H195" s="34">
        <v>-18</v>
      </c>
      <c r="I195" s="34">
        <v>0</v>
      </c>
      <c r="J195" s="38" t="s">
        <v>389</v>
      </c>
    </row>
    <row r="196" customHeight="1" spans="1:10">
      <c r="A196" s="31" t="s">
        <v>42</v>
      </c>
      <c r="B196" s="39">
        <v>45338.7318055556</v>
      </c>
      <c r="C196" s="33" t="s">
        <v>95</v>
      </c>
      <c r="D196" s="38" t="s">
        <v>286</v>
      </c>
      <c r="E196" s="34">
        <v>50</v>
      </c>
      <c r="F196" s="35">
        <v>202403</v>
      </c>
      <c r="G196" s="36" t="s">
        <v>44</v>
      </c>
      <c r="H196" s="34">
        <v>-18</v>
      </c>
      <c r="I196" s="34">
        <v>0</v>
      </c>
      <c r="J196" s="38" t="s">
        <v>389</v>
      </c>
    </row>
    <row r="197" customHeight="1" spans="1:10">
      <c r="A197" s="31" t="s">
        <v>42</v>
      </c>
      <c r="B197" s="39">
        <v>45338.7328125</v>
      </c>
      <c r="C197" s="33" t="s">
        <v>95</v>
      </c>
      <c r="D197" s="38" t="s">
        <v>368</v>
      </c>
      <c r="E197" s="34">
        <v>50</v>
      </c>
      <c r="F197" s="35">
        <v>202403</v>
      </c>
      <c r="G197" s="36" t="s">
        <v>44</v>
      </c>
      <c r="H197" s="34">
        <v>-18</v>
      </c>
      <c r="I197" s="34">
        <v>0</v>
      </c>
      <c r="J197" s="38" t="s">
        <v>389</v>
      </c>
    </row>
    <row r="198" customHeight="1" spans="1:10">
      <c r="A198" s="31" t="s">
        <v>42</v>
      </c>
      <c r="B198" s="39">
        <v>45339.5081828704</v>
      </c>
      <c r="C198" s="33" t="s">
        <v>95</v>
      </c>
      <c r="D198" s="38" t="s">
        <v>208</v>
      </c>
      <c r="E198" s="34">
        <v>50</v>
      </c>
      <c r="F198" s="35">
        <v>202403</v>
      </c>
      <c r="G198" s="36" t="s">
        <v>44</v>
      </c>
      <c r="H198" s="34">
        <v>-18</v>
      </c>
      <c r="I198" s="34">
        <v>0</v>
      </c>
      <c r="J198" s="38" t="s">
        <v>389</v>
      </c>
    </row>
    <row r="199" customHeight="1" spans="1:10">
      <c r="A199" s="31" t="s">
        <v>42</v>
      </c>
      <c r="B199" s="39">
        <v>45339.8310763889</v>
      </c>
      <c r="C199" s="33" t="s">
        <v>95</v>
      </c>
      <c r="D199" s="38" t="s">
        <v>45</v>
      </c>
      <c r="E199" s="34">
        <v>50</v>
      </c>
      <c r="F199" s="35">
        <v>202403</v>
      </c>
      <c r="G199" s="36" t="s">
        <v>44</v>
      </c>
      <c r="H199" s="34">
        <v>-18</v>
      </c>
      <c r="I199" s="34">
        <v>0</v>
      </c>
      <c r="J199" s="38" t="s">
        <v>389</v>
      </c>
    </row>
    <row r="200" customHeight="1" spans="1:10">
      <c r="A200" s="31" t="s">
        <v>42</v>
      </c>
      <c r="B200" s="39">
        <v>45339.831400463</v>
      </c>
      <c r="C200" s="33" t="s">
        <v>95</v>
      </c>
      <c r="D200" s="38" t="s">
        <v>142</v>
      </c>
      <c r="E200" s="34">
        <v>50</v>
      </c>
      <c r="F200" s="35">
        <v>202403</v>
      </c>
      <c r="G200" s="36" t="s">
        <v>44</v>
      </c>
      <c r="H200" s="34">
        <v>-18</v>
      </c>
      <c r="I200" s="34">
        <v>0</v>
      </c>
      <c r="J200" s="38" t="s">
        <v>389</v>
      </c>
    </row>
    <row r="201" customHeight="1" spans="1:10">
      <c r="A201" s="31" t="s">
        <v>42</v>
      </c>
      <c r="B201" s="39">
        <v>45339.9182175926</v>
      </c>
      <c r="C201" s="33" t="s">
        <v>95</v>
      </c>
      <c r="D201" s="38" t="s">
        <v>75</v>
      </c>
      <c r="E201" s="34">
        <v>50</v>
      </c>
      <c r="F201" s="35">
        <v>202403</v>
      </c>
      <c r="G201" s="36" t="s">
        <v>44</v>
      </c>
      <c r="H201" s="34">
        <v>-18</v>
      </c>
      <c r="I201" s="34">
        <v>0</v>
      </c>
      <c r="J201" s="38" t="s">
        <v>389</v>
      </c>
    </row>
    <row r="202" customHeight="1" spans="1:10">
      <c r="A202" s="31" t="s">
        <v>42</v>
      </c>
      <c r="B202" s="39">
        <v>45340.4603009259</v>
      </c>
      <c r="C202" s="33" t="s">
        <v>95</v>
      </c>
      <c r="D202" s="38" t="s">
        <v>82</v>
      </c>
      <c r="E202" s="34">
        <v>50</v>
      </c>
      <c r="F202" s="35">
        <v>202403</v>
      </c>
      <c r="G202" s="36" t="s">
        <v>44</v>
      </c>
      <c r="H202" s="34">
        <v>-18</v>
      </c>
      <c r="I202" s="34">
        <v>0</v>
      </c>
      <c r="J202" s="38" t="s">
        <v>389</v>
      </c>
    </row>
    <row r="203" customHeight="1" spans="1:10">
      <c r="A203" s="31" t="s">
        <v>42</v>
      </c>
      <c r="B203" s="39">
        <v>45340.4606134259</v>
      </c>
      <c r="C203" s="33" t="s">
        <v>95</v>
      </c>
      <c r="D203" s="38" t="s">
        <v>406</v>
      </c>
      <c r="E203" s="34">
        <v>50</v>
      </c>
      <c r="F203" s="35">
        <v>202403</v>
      </c>
      <c r="G203" s="36" t="s">
        <v>44</v>
      </c>
      <c r="H203" s="34">
        <v>-18</v>
      </c>
      <c r="I203" s="34">
        <v>0</v>
      </c>
      <c r="J203" s="38" t="s">
        <v>389</v>
      </c>
    </row>
    <row r="204" customHeight="1" spans="1:10">
      <c r="A204" s="31" t="s">
        <v>42</v>
      </c>
      <c r="B204" s="39">
        <v>45340.5068981481</v>
      </c>
      <c r="C204" s="33" t="s">
        <v>95</v>
      </c>
      <c r="D204" s="38" t="s">
        <v>285</v>
      </c>
      <c r="E204" s="34">
        <v>50</v>
      </c>
      <c r="F204" s="35">
        <v>202403</v>
      </c>
      <c r="G204" s="36" t="s">
        <v>44</v>
      </c>
      <c r="H204" s="34">
        <v>-18</v>
      </c>
      <c r="I204" s="34">
        <v>0</v>
      </c>
      <c r="J204" s="38" t="s">
        <v>389</v>
      </c>
    </row>
    <row r="205" customHeight="1" spans="1:10">
      <c r="A205" s="31" t="s">
        <v>42</v>
      </c>
      <c r="B205" s="39">
        <v>45340.6133680556</v>
      </c>
      <c r="C205" s="33" t="s">
        <v>95</v>
      </c>
      <c r="D205" s="38" t="s">
        <v>229</v>
      </c>
      <c r="E205" s="34">
        <v>50</v>
      </c>
      <c r="F205" s="35">
        <v>202403</v>
      </c>
      <c r="G205" s="36" t="s">
        <v>44</v>
      </c>
      <c r="H205" s="34">
        <v>-18</v>
      </c>
      <c r="I205" s="34">
        <v>0</v>
      </c>
      <c r="J205" s="38" t="s">
        <v>389</v>
      </c>
    </row>
    <row r="206" customHeight="1" spans="1:10">
      <c r="A206" s="31" t="s">
        <v>42</v>
      </c>
      <c r="B206" s="39">
        <v>45340.6678703704</v>
      </c>
      <c r="C206" s="33" t="s">
        <v>95</v>
      </c>
      <c r="D206" s="38" t="s">
        <v>386</v>
      </c>
      <c r="E206" s="34">
        <v>50</v>
      </c>
      <c r="F206" s="35">
        <v>202403</v>
      </c>
      <c r="G206" s="36" t="s">
        <v>44</v>
      </c>
      <c r="H206" s="34">
        <v>-18</v>
      </c>
      <c r="I206" s="34">
        <v>0</v>
      </c>
      <c r="J206" s="38" t="s">
        <v>389</v>
      </c>
    </row>
    <row r="207" customHeight="1" spans="1:10">
      <c r="A207" s="31" t="s">
        <v>42</v>
      </c>
      <c r="B207" s="39">
        <v>45340.7560300926</v>
      </c>
      <c r="C207" s="33" t="s">
        <v>95</v>
      </c>
      <c r="D207" s="38" t="s">
        <v>97</v>
      </c>
      <c r="E207" s="34">
        <v>50</v>
      </c>
      <c r="F207" s="35">
        <v>202403</v>
      </c>
      <c r="G207" s="36" t="s">
        <v>44</v>
      </c>
      <c r="H207" s="34">
        <v>-18</v>
      </c>
      <c r="I207" s="34">
        <v>0</v>
      </c>
      <c r="J207" s="38" t="s">
        <v>389</v>
      </c>
    </row>
    <row r="208" customHeight="1" spans="1:10">
      <c r="A208" s="31" t="s">
        <v>42</v>
      </c>
      <c r="B208" s="39">
        <v>45340.7562847222</v>
      </c>
      <c r="C208" s="33" t="s">
        <v>95</v>
      </c>
      <c r="D208" s="38" t="s">
        <v>317</v>
      </c>
      <c r="E208" s="34">
        <v>50</v>
      </c>
      <c r="F208" s="35">
        <v>202403</v>
      </c>
      <c r="G208" s="36" t="s">
        <v>44</v>
      </c>
      <c r="H208" s="34">
        <v>-18</v>
      </c>
      <c r="I208" s="34">
        <v>0</v>
      </c>
      <c r="J208" s="38" t="s">
        <v>389</v>
      </c>
    </row>
    <row r="209" customHeight="1" spans="1:10">
      <c r="A209" s="31" t="s">
        <v>42</v>
      </c>
      <c r="B209" s="39">
        <v>45340.7566087963</v>
      </c>
      <c r="C209" s="33" t="s">
        <v>95</v>
      </c>
      <c r="D209" s="38" t="s">
        <v>151</v>
      </c>
      <c r="E209" s="34">
        <v>50</v>
      </c>
      <c r="F209" s="35">
        <v>202403</v>
      </c>
      <c r="G209" s="36" t="s">
        <v>44</v>
      </c>
      <c r="H209" s="34">
        <v>-18</v>
      </c>
      <c r="I209" s="34">
        <v>0</v>
      </c>
      <c r="J209" s="38" t="s">
        <v>389</v>
      </c>
    </row>
    <row r="210" customHeight="1" spans="1:10">
      <c r="A210" s="31" t="s">
        <v>42</v>
      </c>
      <c r="B210" s="39">
        <v>45340.7970601852</v>
      </c>
      <c r="C210" s="33" t="s">
        <v>95</v>
      </c>
      <c r="D210" s="38" t="s">
        <v>117</v>
      </c>
      <c r="E210" s="34">
        <v>50</v>
      </c>
      <c r="F210" s="35">
        <v>202403</v>
      </c>
      <c r="G210" s="36" t="s">
        <v>44</v>
      </c>
      <c r="H210" s="34">
        <v>-18</v>
      </c>
      <c r="I210" s="34">
        <v>0</v>
      </c>
      <c r="J210" s="38" t="s">
        <v>389</v>
      </c>
    </row>
    <row r="211" customHeight="1" spans="1:10">
      <c r="A211" s="31" t="s">
        <v>42</v>
      </c>
      <c r="B211" s="39">
        <v>45340.8481018519</v>
      </c>
      <c r="C211" s="33" t="s">
        <v>95</v>
      </c>
      <c r="D211" s="38" t="s">
        <v>280</v>
      </c>
      <c r="E211" s="34">
        <v>50</v>
      </c>
      <c r="F211" s="35">
        <v>202403</v>
      </c>
      <c r="G211" s="36" t="s">
        <v>44</v>
      </c>
      <c r="H211" s="34">
        <v>-18</v>
      </c>
      <c r="I211" s="34">
        <v>0</v>
      </c>
      <c r="J211" s="38" t="s">
        <v>389</v>
      </c>
    </row>
    <row r="212" customHeight="1" spans="1:10">
      <c r="A212" s="31" t="s">
        <v>42</v>
      </c>
      <c r="B212" s="39">
        <v>45341.7168981481</v>
      </c>
      <c r="C212" s="33" t="s">
        <v>95</v>
      </c>
      <c r="D212" s="38" t="s">
        <v>407</v>
      </c>
      <c r="E212" s="34">
        <v>50</v>
      </c>
      <c r="F212" s="35">
        <v>202403</v>
      </c>
      <c r="G212" s="36" t="s">
        <v>44</v>
      </c>
      <c r="H212" s="34">
        <v>-18</v>
      </c>
      <c r="I212" s="34">
        <v>0</v>
      </c>
      <c r="J212" s="38" t="s">
        <v>389</v>
      </c>
    </row>
    <row r="213" customHeight="1" spans="1:10">
      <c r="A213" s="31" t="s">
        <v>42</v>
      </c>
      <c r="B213" s="39">
        <v>45341.7171412037</v>
      </c>
      <c r="C213" s="33" t="s">
        <v>95</v>
      </c>
      <c r="D213" s="38" t="s">
        <v>132</v>
      </c>
      <c r="E213" s="34">
        <v>50</v>
      </c>
      <c r="F213" s="35">
        <v>202403</v>
      </c>
      <c r="G213" s="36" t="s">
        <v>44</v>
      </c>
      <c r="H213" s="34">
        <v>-18</v>
      </c>
      <c r="I213" s="34">
        <v>0</v>
      </c>
      <c r="J213" s="38" t="s">
        <v>389</v>
      </c>
    </row>
    <row r="214" customHeight="1" spans="1:10">
      <c r="A214" s="31" t="s">
        <v>42</v>
      </c>
      <c r="B214" s="39">
        <v>45341.763587963</v>
      </c>
      <c r="C214" s="33" t="s">
        <v>95</v>
      </c>
      <c r="D214" s="38" t="s">
        <v>171</v>
      </c>
      <c r="E214" s="34">
        <v>50</v>
      </c>
      <c r="F214" s="35">
        <v>202403</v>
      </c>
      <c r="G214" s="36" t="s">
        <v>44</v>
      </c>
      <c r="H214" s="34">
        <v>-18</v>
      </c>
      <c r="I214" s="34">
        <v>0</v>
      </c>
      <c r="J214" s="38" t="s">
        <v>389</v>
      </c>
    </row>
    <row r="215" customHeight="1" spans="1:10">
      <c r="A215" s="31" t="s">
        <v>42</v>
      </c>
      <c r="B215" s="39">
        <v>45341.8349189815</v>
      </c>
      <c r="C215" s="33" t="s">
        <v>95</v>
      </c>
      <c r="D215" s="38" t="s">
        <v>408</v>
      </c>
      <c r="E215" s="34">
        <v>50</v>
      </c>
      <c r="F215" s="35">
        <v>202403</v>
      </c>
      <c r="G215" s="36" t="s">
        <v>44</v>
      </c>
      <c r="H215" s="34">
        <v>-18</v>
      </c>
      <c r="I215" s="34">
        <v>0</v>
      </c>
      <c r="J215" s="38" t="s">
        <v>389</v>
      </c>
    </row>
    <row r="216" customHeight="1" spans="1:10">
      <c r="A216" s="31" t="s">
        <v>42</v>
      </c>
      <c r="B216" s="39">
        <v>45343.5444907407</v>
      </c>
      <c r="C216" s="33" t="s">
        <v>95</v>
      </c>
      <c r="D216" s="38" t="s">
        <v>67</v>
      </c>
      <c r="E216" s="34">
        <v>50</v>
      </c>
      <c r="F216" s="35">
        <v>202403</v>
      </c>
      <c r="G216" s="36" t="s">
        <v>44</v>
      </c>
      <c r="H216" s="34">
        <v>-18</v>
      </c>
      <c r="I216" s="34">
        <v>0</v>
      </c>
      <c r="J216" s="38" t="s">
        <v>389</v>
      </c>
    </row>
    <row r="217" customHeight="1" spans="1:10">
      <c r="A217" s="31" t="s">
        <v>42</v>
      </c>
      <c r="B217" s="39">
        <v>45343.6334837963</v>
      </c>
      <c r="C217" s="33" t="s">
        <v>95</v>
      </c>
      <c r="D217" s="38" t="s">
        <v>300</v>
      </c>
      <c r="E217" s="34">
        <v>50</v>
      </c>
      <c r="F217" s="35">
        <v>202403</v>
      </c>
      <c r="G217" s="36" t="s">
        <v>44</v>
      </c>
      <c r="H217" s="34">
        <v>-18</v>
      </c>
      <c r="I217" s="34">
        <v>0</v>
      </c>
      <c r="J217" s="38" t="s">
        <v>389</v>
      </c>
    </row>
    <row r="218" customHeight="1" spans="1:10">
      <c r="A218" s="31" t="s">
        <v>42</v>
      </c>
      <c r="B218" s="39">
        <v>45343.7339814815</v>
      </c>
      <c r="C218" s="33" t="s">
        <v>95</v>
      </c>
      <c r="D218" s="38" t="s">
        <v>409</v>
      </c>
      <c r="E218" s="34">
        <v>50</v>
      </c>
      <c r="F218" s="35">
        <v>202403</v>
      </c>
      <c r="G218" s="36" t="s">
        <v>44</v>
      </c>
      <c r="H218" s="34">
        <v>-18</v>
      </c>
      <c r="I218" s="34">
        <v>0</v>
      </c>
      <c r="J218" s="38" t="s">
        <v>389</v>
      </c>
    </row>
    <row r="219" customHeight="1" spans="1:10">
      <c r="A219" s="31" t="s">
        <v>42</v>
      </c>
      <c r="B219" s="39">
        <v>45343.7342824074</v>
      </c>
      <c r="C219" s="33" t="s">
        <v>95</v>
      </c>
      <c r="D219" s="38" t="s">
        <v>126</v>
      </c>
      <c r="E219" s="34">
        <v>50</v>
      </c>
      <c r="F219" s="35">
        <v>202403</v>
      </c>
      <c r="G219" s="36" t="s">
        <v>44</v>
      </c>
      <c r="H219" s="34">
        <v>-18</v>
      </c>
      <c r="I219" s="34">
        <v>0</v>
      </c>
      <c r="J219" s="41" t="s">
        <v>389</v>
      </c>
    </row>
    <row r="220" customHeight="1" spans="1:10">
      <c r="A220" s="31" t="s">
        <v>42</v>
      </c>
      <c r="B220" s="39">
        <v>45343.734537037</v>
      </c>
      <c r="C220" s="33" t="s">
        <v>95</v>
      </c>
      <c r="D220" s="38" t="s">
        <v>363</v>
      </c>
      <c r="E220" s="34">
        <v>50</v>
      </c>
      <c r="F220" s="35">
        <v>202403</v>
      </c>
      <c r="G220" s="36" t="s">
        <v>44</v>
      </c>
      <c r="H220" s="34">
        <v>-18</v>
      </c>
      <c r="I220" s="34">
        <v>0</v>
      </c>
      <c r="J220" s="41" t="s">
        <v>389</v>
      </c>
    </row>
    <row r="221" customHeight="1" spans="1:10">
      <c r="A221" s="31" t="s">
        <v>42</v>
      </c>
      <c r="B221" s="39">
        <v>45343.734849537</v>
      </c>
      <c r="C221" s="33" t="s">
        <v>95</v>
      </c>
      <c r="D221" s="38" t="s">
        <v>172</v>
      </c>
      <c r="E221" s="34">
        <v>50</v>
      </c>
      <c r="F221" s="35">
        <v>202403</v>
      </c>
      <c r="G221" s="36" t="s">
        <v>44</v>
      </c>
      <c r="H221" s="34">
        <v>-18</v>
      </c>
      <c r="I221" s="34">
        <v>0</v>
      </c>
      <c r="J221" s="38" t="s">
        <v>389</v>
      </c>
    </row>
    <row r="222" customHeight="1" spans="1:10">
      <c r="A222" s="31" t="s">
        <v>42</v>
      </c>
      <c r="B222" s="39">
        <v>45344.5331828704</v>
      </c>
      <c r="C222" s="33" t="s">
        <v>95</v>
      </c>
      <c r="D222" s="38" t="s">
        <v>305</v>
      </c>
      <c r="E222" s="34">
        <v>50</v>
      </c>
      <c r="F222" s="35">
        <v>202403</v>
      </c>
      <c r="G222" s="36" t="s">
        <v>44</v>
      </c>
      <c r="H222" s="34">
        <v>-18</v>
      </c>
      <c r="I222" s="34">
        <v>0</v>
      </c>
      <c r="J222" s="38" t="s">
        <v>389</v>
      </c>
    </row>
    <row r="223" customHeight="1" spans="1:10">
      <c r="A223" s="31" t="s">
        <v>42</v>
      </c>
      <c r="B223" s="39">
        <v>45344.7670601852</v>
      </c>
      <c r="C223" s="33" t="s">
        <v>95</v>
      </c>
      <c r="D223" s="38" t="s">
        <v>235</v>
      </c>
      <c r="E223" s="34">
        <v>50</v>
      </c>
      <c r="F223" s="35">
        <v>202403</v>
      </c>
      <c r="G223" s="36" t="s">
        <v>44</v>
      </c>
      <c r="H223" s="34">
        <v>-18</v>
      </c>
      <c r="I223" s="34">
        <v>0</v>
      </c>
      <c r="J223" s="38" t="s">
        <v>389</v>
      </c>
    </row>
    <row r="224" customHeight="1" spans="1:10">
      <c r="A224" s="31" t="s">
        <v>42</v>
      </c>
      <c r="B224" s="39">
        <v>45344.7674421296</v>
      </c>
      <c r="C224" s="33" t="s">
        <v>95</v>
      </c>
      <c r="D224" s="38" t="s">
        <v>88</v>
      </c>
      <c r="E224" s="34">
        <v>50</v>
      </c>
      <c r="F224" s="35">
        <v>202403</v>
      </c>
      <c r="G224" s="36" t="s">
        <v>44</v>
      </c>
      <c r="H224" s="34">
        <v>-18</v>
      </c>
      <c r="I224" s="34">
        <v>0</v>
      </c>
      <c r="J224" s="38" t="s">
        <v>389</v>
      </c>
    </row>
    <row r="225" customHeight="1" spans="1:10">
      <c r="A225" s="31" t="s">
        <v>42</v>
      </c>
      <c r="B225" s="39">
        <v>45344.7677314815</v>
      </c>
      <c r="C225" s="33" t="s">
        <v>95</v>
      </c>
      <c r="D225" s="38" t="s">
        <v>152</v>
      </c>
      <c r="E225" s="34">
        <v>50</v>
      </c>
      <c r="F225" s="35">
        <v>202403</v>
      </c>
      <c r="G225" s="36" t="s">
        <v>44</v>
      </c>
      <c r="H225" s="34">
        <v>-18</v>
      </c>
      <c r="I225" s="34">
        <v>0</v>
      </c>
      <c r="J225" s="38" t="s">
        <v>389</v>
      </c>
    </row>
    <row r="226" customHeight="1" spans="1:10">
      <c r="A226" s="31" t="s">
        <v>42</v>
      </c>
      <c r="B226" s="39">
        <v>45345.7028009259</v>
      </c>
      <c r="C226" s="33" t="s">
        <v>95</v>
      </c>
      <c r="D226" s="38" t="s">
        <v>326</v>
      </c>
      <c r="E226" s="34">
        <v>50</v>
      </c>
      <c r="F226" s="35">
        <v>202403</v>
      </c>
      <c r="G226" s="36" t="s">
        <v>44</v>
      </c>
      <c r="H226" s="34">
        <v>-18</v>
      </c>
      <c r="I226" s="34">
        <v>0</v>
      </c>
      <c r="J226" s="38" t="s">
        <v>389</v>
      </c>
    </row>
    <row r="227" customHeight="1" spans="1:10">
      <c r="A227" s="31" t="s">
        <v>42</v>
      </c>
      <c r="B227" s="39">
        <v>45345.735162037</v>
      </c>
      <c r="C227" s="33" t="s">
        <v>95</v>
      </c>
      <c r="D227" s="38" t="s">
        <v>268</v>
      </c>
      <c r="E227" s="34">
        <v>50</v>
      </c>
      <c r="F227" s="35">
        <v>202403</v>
      </c>
      <c r="G227" s="36" t="s">
        <v>44</v>
      </c>
      <c r="H227" s="34">
        <v>-18</v>
      </c>
      <c r="I227" s="34">
        <v>0</v>
      </c>
      <c r="J227" s="38" t="s">
        <v>389</v>
      </c>
    </row>
    <row r="228" customHeight="1" spans="1:10">
      <c r="A228" s="31" t="s">
        <v>42</v>
      </c>
      <c r="B228" s="39">
        <v>45345.7354861111</v>
      </c>
      <c r="C228" s="33" t="s">
        <v>95</v>
      </c>
      <c r="D228" s="38" t="s">
        <v>306</v>
      </c>
      <c r="E228" s="34">
        <v>50</v>
      </c>
      <c r="F228" s="35">
        <v>202403</v>
      </c>
      <c r="G228" s="36" t="s">
        <v>44</v>
      </c>
      <c r="H228" s="34">
        <v>-18</v>
      </c>
      <c r="I228" s="34">
        <v>0</v>
      </c>
      <c r="J228" s="38" t="s">
        <v>389</v>
      </c>
    </row>
    <row r="229" customHeight="1" spans="1:10">
      <c r="A229" s="31" t="s">
        <v>42</v>
      </c>
      <c r="B229" s="39">
        <v>45345.7833912037</v>
      </c>
      <c r="C229" s="33" t="s">
        <v>95</v>
      </c>
      <c r="D229" s="38" t="s">
        <v>228</v>
      </c>
      <c r="E229" s="34">
        <v>50</v>
      </c>
      <c r="F229" s="35">
        <v>202403</v>
      </c>
      <c r="G229" s="36" t="s">
        <v>44</v>
      </c>
      <c r="H229" s="34">
        <v>-18</v>
      </c>
      <c r="I229" s="34">
        <v>0</v>
      </c>
      <c r="J229" s="38" t="s">
        <v>389</v>
      </c>
    </row>
    <row r="230" customHeight="1" spans="1:10">
      <c r="A230" s="31" t="s">
        <v>42</v>
      </c>
      <c r="B230" s="39">
        <v>45346.5150925926</v>
      </c>
      <c r="C230" s="33" t="s">
        <v>95</v>
      </c>
      <c r="D230" s="38" t="s">
        <v>46</v>
      </c>
      <c r="E230" s="34">
        <v>50</v>
      </c>
      <c r="F230" s="35">
        <v>202403</v>
      </c>
      <c r="G230" s="36" t="s">
        <v>44</v>
      </c>
      <c r="H230" s="34">
        <v>-18</v>
      </c>
      <c r="I230" s="34">
        <v>0</v>
      </c>
      <c r="J230" s="38" t="s">
        <v>389</v>
      </c>
    </row>
    <row r="231" customHeight="1" spans="1:10">
      <c r="A231" s="31" t="s">
        <v>42</v>
      </c>
      <c r="B231" s="39">
        <v>45346.5153472222</v>
      </c>
      <c r="C231" s="33" t="s">
        <v>95</v>
      </c>
      <c r="D231" s="38" t="s">
        <v>89</v>
      </c>
      <c r="E231" s="34">
        <v>50</v>
      </c>
      <c r="F231" s="35">
        <v>202403</v>
      </c>
      <c r="G231" s="36" t="s">
        <v>44</v>
      </c>
      <c r="H231" s="34">
        <v>-18</v>
      </c>
      <c r="I231" s="34">
        <v>0</v>
      </c>
      <c r="J231" s="38" t="s">
        <v>389</v>
      </c>
    </row>
    <row r="232" customHeight="1" spans="1:10">
      <c r="A232" s="31" t="s">
        <v>42</v>
      </c>
      <c r="B232" s="39">
        <v>45346.8487384259</v>
      </c>
      <c r="C232" s="33" t="s">
        <v>95</v>
      </c>
      <c r="D232" s="38" t="s">
        <v>261</v>
      </c>
      <c r="E232" s="34">
        <v>50</v>
      </c>
      <c r="F232" s="35">
        <v>202403</v>
      </c>
      <c r="G232" s="36" t="s">
        <v>44</v>
      </c>
      <c r="H232" s="34">
        <v>-18</v>
      </c>
      <c r="I232" s="34">
        <v>0</v>
      </c>
      <c r="J232" s="38" t="s">
        <v>389</v>
      </c>
    </row>
    <row r="233" customHeight="1" spans="1:10">
      <c r="A233" s="31" t="s">
        <v>42</v>
      </c>
      <c r="B233" s="39">
        <v>45346.8590277778</v>
      </c>
      <c r="C233" s="33" t="s">
        <v>95</v>
      </c>
      <c r="D233" s="38" t="s">
        <v>133</v>
      </c>
      <c r="E233" s="34">
        <v>50</v>
      </c>
      <c r="F233" s="35">
        <v>202403</v>
      </c>
      <c r="G233" s="36" t="s">
        <v>44</v>
      </c>
      <c r="H233" s="34">
        <v>-18</v>
      </c>
      <c r="I233" s="34">
        <v>0</v>
      </c>
      <c r="J233" s="38" t="s">
        <v>389</v>
      </c>
    </row>
    <row r="234" customHeight="1" spans="1:10">
      <c r="A234" s="31" t="s">
        <v>42</v>
      </c>
      <c r="B234" s="39">
        <v>45346.8595486111</v>
      </c>
      <c r="C234" s="33" t="s">
        <v>95</v>
      </c>
      <c r="D234" s="38" t="s">
        <v>410</v>
      </c>
      <c r="E234" s="34">
        <v>50</v>
      </c>
      <c r="F234" s="35">
        <v>202403</v>
      </c>
      <c r="G234" s="36" t="s">
        <v>44</v>
      </c>
      <c r="H234" s="34">
        <v>-18</v>
      </c>
      <c r="I234" s="34">
        <v>0</v>
      </c>
      <c r="J234" s="38" t="s">
        <v>389</v>
      </c>
    </row>
    <row r="235" customHeight="1" spans="1:10">
      <c r="A235" s="31" t="s">
        <v>42</v>
      </c>
      <c r="B235" s="39">
        <v>45346.9702314815</v>
      </c>
      <c r="C235" s="33" t="s">
        <v>95</v>
      </c>
      <c r="D235" s="38" t="s">
        <v>374</v>
      </c>
      <c r="E235" s="34">
        <v>50</v>
      </c>
      <c r="F235" s="35">
        <v>202403</v>
      </c>
      <c r="G235" s="36" t="s">
        <v>44</v>
      </c>
      <c r="H235" s="34">
        <v>-18</v>
      </c>
      <c r="I235" s="34">
        <v>0</v>
      </c>
      <c r="J235" s="38" t="s">
        <v>389</v>
      </c>
    </row>
    <row r="236" customHeight="1" spans="1:10">
      <c r="A236" s="31" t="s">
        <v>42</v>
      </c>
      <c r="B236" s="39">
        <v>45347.3925</v>
      </c>
      <c r="C236" s="33" t="s">
        <v>95</v>
      </c>
      <c r="D236" s="38" t="s">
        <v>274</v>
      </c>
      <c r="E236" s="34">
        <v>50</v>
      </c>
      <c r="F236" s="35">
        <v>202403</v>
      </c>
      <c r="G236" s="36" t="s">
        <v>44</v>
      </c>
      <c r="H236" s="34">
        <v>-18</v>
      </c>
      <c r="I236" s="34">
        <v>0</v>
      </c>
      <c r="J236" s="38" t="s">
        <v>389</v>
      </c>
    </row>
    <row r="237" customHeight="1" spans="1:10">
      <c r="A237" s="31" t="s">
        <v>42</v>
      </c>
      <c r="B237" s="39">
        <v>45347.4344328704</v>
      </c>
      <c r="C237" s="33" t="s">
        <v>95</v>
      </c>
      <c r="D237" s="38" t="s">
        <v>411</v>
      </c>
      <c r="E237" s="34">
        <v>50</v>
      </c>
      <c r="F237" s="35">
        <v>202403</v>
      </c>
      <c r="G237" s="36" t="s">
        <v>44</v>
      </c>
      <c r="H237" s="34">
        <v>-18</v>
      </c>
      <c r="I237" s="34">
        <v>0</v>
      </c>
      <c r="J237" s="38" t="s">
        <v>389</v>
      </c>
    </row>
    <row r="238" customHeight="1" spans="1:10">
      <c r="A238" s="31" t="s">
        <v>42</v>
      </c>
      <c r="B238" s="39">
        <v>45347.6249537037</v>
      </c>
      <c r="C238" s="33" t="s">
        <v>95</v>
      </c>
      <c r="D238" s="38" t="s">
        <v>139</v>
      </c>
      <c r="E238" s="34">
        <v>50</v>
      </c>
      <c r="F238" s="35">
        <v>202403</v>
      </c>
      <c r="G238" s="36" t="s">
        <v>44</v>
      </c>
      <c r="H238" s="34">
        <v>-18</v>
      </c>
      <c r="I238" s="34">
        <v>0</v>
      </c>
      <c r="J238" s="38" t="s">
        <v>389</v>
      </c>
    </row>
    <row r="239" customHeight="1" spans="1:10">
      <c r="A239" s="31" t="s">
        <v>42</v>
      </c>
      <c r="B239" s="39">
        <v>45347.6658564815</v>
      </c>
      <c r="C239" s="33" t="s">
        <v>95</v>
      </c>
      <c r="D239" s="38" t="s">
        <v>80</v>
      </c>
      <c r="E239" s="34">
        <v>50</v>
      </c>
      <c r="F239" s="35">
        <v>202403</v>
      </c>
      <c r="G239" s="36" t="s">
        <v>44</v>
      </c>
      <c r="H239" s="34">
        <v>-18</v>
      </c>
      <c r="I239" s="34">
        <v>0</v>
      </c>
      <c r="J239" s="38" t="s">
        <v>389</v>
      </c>
    </row>
    <row r="240" customHeight="1" spans="1:10">
      <c r="A240" s="31" t="s">
        <v>42</v>
      </c>
      <c r="B240" s="39">
        <v>45347.7644560185</v>
      </c>
      <c r="C240" s="33" t="s">
        <v>95</v>
      </c>
      <c r="D240" s="38" t="s">
        <v>253</v>
      </c>
      <c r="E240" s="34">
        <v>50</v>
      </c>
      <c r="F240" s="35">
        <v>202403</v>
      </c>
      <c r="G240" s="36" t="s">
        <v>44</v>
      </c>
      <c r="H240" s="34">
        <v>-18</v>
      </c>
      <c r="I240" s="34">
        <v>0</v>
      </c>
      <c r="J240" s="38" t="s">
        <v>389</v>
      </c>
    </row>
    <row r="241" customHeight="1" spans="1:10">
      <c r="A241" s="31" t="s">
        <v>42</v>
      </c>
      <c r="B241" s="39">
        <v>45347.7646527778</v>
      </c>
      <c r="C241" s="33" t="s">
        <v>95</v>
      </c>
      <c r="D241" s="38" t="s">
        <v>315</v>
      </c>
      <c r="E241" s="34">
        <v>50</v>
      </c>
      <c r="F241" s="35">
        <v>202403</v>
      </c>
      <c r="G241" s="36" t="s">
        <v>44</v>
      </c>
      <c r="H241" s="34">
        <v>-18</v>
      </c>
      <c r="I241" s="34">
        <v>0</v>
      </c>
      <c r="J241" s="38" t="s">
        <v>389</v>
      </c>
    </row>
    <row r="242" customHeight="1" spans="1:10">
      <c r="A242" s="31" t="s">
        <v>42</v>
      </c>
      <c r="B242" s="39">
        <v>45347.764849537</v>
      </c>
      <c r="C242" s="33" t="s">
        <v>95</v>
      </c>
      <c r="D242" s="38" t="s">
        <v>71</v>
      </c>
      <c r="E242" s="34">
        <v>50</v>
      </c>
      <c r="F242" s="35">
        <v>202403</v>
      </c>
      <c r="G242" s="36" t="s">
        <v>44</v>
      </c>
      <c r="H242" s="34">
        <v>-18</v>
      </c>
      <c r="I242" s="34">
        <v>0</v>
      </c>
      <c r="J242" s="38" t="s">
        <v>389</v>
      </c>
    </row>
    <row r="243" customHeight="1" spans="1:10">
      <c r="A243" s="31" t="s">
        <v>42</v>
      </c>
      <c r="B243" s="39">
        <v>45347.7650925926</v>
      </c>
      <c r="C243" s="33" t="s">
        <v>95</v>
      </c>
      <c r="D243" s="38" t="s">
        <v>136</v>
      </c>
      <c r="E243" s="34">
        <v>50</v>
      </c>
      <c r="F243" s="35">
        <v>202403</v>
      </c>
      <c r="G243" s="36" t="s">
        <v>44</v>
      </c>
      <c r="H243" s="34">
        <v>-18</v>
      </c>
      <c r="I243" s="34">
        <v>0</v>
      </c>
      <c r="J243" s="38" t="s">
        <v>389</v>
      </c>
    </row>
    <row r="244" customHeight="1" spans="1:10">
      <c r="A244" s="31" t="s">
        <v>42</v>
      </c>
      <c r="B244" s="39">
        <v>45347.7890162037</v>
      </c>
      <c r="C244" s="33" t="s">
        <v>95</v>
      </c>
      <c r="D244" s="38" t="s">
        <v>390</v>
      </c>
      <c r="E244" s="34">
        <v>50</v>
      </c>
      <c r="F244" s="35">
        <v>202403</v>
      </c>
      <c r="G244" s="36" t="s">
        <v>44</v>
      </c>
      <c r="H244" s="34">
        <v>-18</v>
      </c>
      <c r="I244" s="34">
        <v>0</v>
      </c>
      <c r="J244" s="38" t="s">
        <v>389</v>
      </c>
    </row>
    <row r="245" customHeight="1" spans="1:10">
      <c r="A245" s="31" t="s">
        <v>42</v>
      </c>
      <c r="B245" s="39">
        <v>45347.8345023148</v>
      </c>
      <c r="C245" s="33" t="s">
        <v>95</v>
      </c>
      <c r="D245" s="38" t="s">
        <v>295</v>
      </c>
      <c r="E245" s="34">
        <v>50</v>
      </c>
      <c r="F245" s="35">
        <v>202403</v>
      </c>
      <c r="G245" s="36" t="s">
        <v>44</v>
      </c>
      <c r="H245" s="34">
        <v>-18</v>
      </c>
      <c r="I245" s="34">
        <v>0</v>
      </c>
      <c r="J245" s="38" t="s">
        <v>389</v>
      </c>
    </row>
    <row r="246" customHeight="1" spans="1:10">
      <c r="A246" s="31" t="s">
        <v>42</v>
      </c>
      <c r="B246" s="39">
        <v>45347.9165740741</v>
      </c>
      <c r="C246" s="33" t="s">
        <v>95</v>
      </c>
      <c r="D246" s="38" t="s">
        <v>174</v>
      </c>
      <c r="E246" s="34">
        <v>50</v>
      </c>
      <c r="F246" s="35">
        <v>202403</v>
      </c>
      <c r="G246" s="36" t="s">
        <v>44</v>
      </c>
      <c r="H246" s="34">
        <v>-18</v>
      </c>
      <c r="I246" s="34">
        <v>0</v>
      </c>
      <c r="J246" s="38" t="s">
        <v>389</v>
      </c>
    </row>
    <row r="247" customHeight="1" spans="1:10">
      <c r="A247" s="31" t="s">
        <v>42</v>
      </c>
      <c r="B247" s="39">
        <v>45348.4175578704</v>
      </c>
      <c r="C247" s="33" t="s">
        <v>95</v>
      </c>
      <c r="D247" s="38" t="s">
        <v>378</v>
      </c>
      <c r="E247" s="34">
        <v>50</v>
      </c>
      <c r="F247" s="35">
        <v>202403</v>
      </c>
      <c r="G247" s="36" t="s">
        <v>44</v>
      </c>
      <c r="H247" s="34">
        <v>-18</v>
      </c>
      <c r="I247" s="34">
        <v>0</v>
      </c>
      <c r="J247" s="38" t="s">
        <v>389</v>
      </c>
    </row>
    <row r="248" customHeight="1" spans="1:10">
      <c r="A248" s="31" t="s">
        <v>42</v>
      </c>
      <c r="B248" s="39">
        <v>45348.4457291667</v>
      </c>
      <c r="C248" s="33" t="s">
        <v>95</v>
      </c>
      <c r="D248" s="38" t="s">
        <v>241</v>
      </c>
      <c r="E248" s="34">
        <v>50</v>
      </c>
      <c r="F248" s="35">
        <v>202403</v>
      </c>
      <c r="G248" s="36" t="s">
        <v>44</v>
      </c>
      <c r="H248" s="34">
        <v>-18</v>
      </c>
      <c r="I248" s="34">
        <v>0</v>
      </c>
      <c r="J248" s="38" t="s">
        <v>389</v>
      </c>
    </row>
    <row r="249" customHeight="1" spans="1:10">
      <c r="A249" s="31" t="s">
        <v>42</v>
      </c>
      <c r="B249" s="39">
        <v>45348.5872800926</v>
      </c>
      <c r="C249" s="33" t="s">
        <v>95</v>
      </c>
      <c r="D249" s="38" t="s">
        <v>189</v>
      </c>
      <c r="E249" s="34">
        <v>50</v>
      </c>
      <c r="F249" s="35">
        <v>202403</v>
      </c>
      <c r="G249" s="36" t="s">
        <v>44</v>
      </c>
      <c r="H249" s="34">
        <v>-18</v>
      </c>
      <c r="I249" s="34">
        <v>0</v>
      </c>
      <c r="J249" s="38" t="s">
        <v>389</v>
      </c>
    </row>
    <row r="250" customHeight="1" spans="1:10">
      <c r="A250" s="31" t="s">
        <v>42</v>
      </c>
      <c r="B250" s="39">
        <v>45348.6699884259</v>
      </c>
      <c r="C250" s="33" t="s">
        <v>95</v>
      </c>
      <c r="D250" s="38" t="s">
        <v>377</v>
      </c>
      <c r="E250" s="34">
        <v>50</v>
      </c>
      <c r="F250" s="35">
        <v>202403</v>
      </c>
      <c r="G250" s="36" t="s">
        <v>44</v>
      </c>
      <c r="H250" s="34">
        <v>-18</v>
      </c>
      <c r="I250" s="34">
        <v>0</v>
      </c>
      <c r="J250" s="38" t="s">
        <v>389</v>
      </c>
    </row>
    <row r="251" customHeight="1" spans="1:10">
      <c r="A251" s="31" t="s">
        <v>42</v>
      </c>
      <c r="B251" s="39">
        <v>45348.8794328704</v>
      </c>
      <c r="C251" s="33" t="s">
        <v>95</v>
      </c>
      <c r="D251" s="38" t="s">
        <v>348</v>
      </c>
      <c r="E251" s="34">
        <v>50</v>
      </c>
      <c r="F251" s="35">
        <v>202403</v>
      </c>
      <c r="G251" s="36" t="s">
        <v>44</v>
      </c>
      <c r="H251" s="34">
        <v>-18</v>
      </c>
      <c r="I251" s="34">
        <v>0</v>
      </c>
      <c r="J251" s="38" t="s">
        <v>389</v>
      </c>
    </row>
    <row r="252" customHeight="1" spans="1:10">
      <c r="A252" s="31" t="s">
        <v>42</v>
      </c>
      <c r="B252" s="39">
        <v>45349.8392708333</v>
      </c>
      <c r="C252" s="33" t="s">
        <v>95</v>
      </c>
      <c r="D252" s="38" t="s">
        <v>53</v>
      </c>
      <c r="E252" s="34">
        <v>50</v>
      </c>
      <c r="F252" s="35">
        <v>202403</v>
      </c>
      <c r="G252" s="36" t="s">
        <v>44</v>
      </c>
      <c r="H252" s="34">
        <v>-18</v>
      </c>
      <c r="I252" s="34">
        <v>0</v>
      </c>
      <c r="J252" s="38" t="s">
        <v>389</v>
      </c>
    </row>
    <row r="253" customHeight="1" spans="1:10">
      <c r="A253" s="31" t="s">
        <v>42</v>
      </c>
      <c r="B253" s="39">
        <v>45349.8398842593</v>
      </c>
      <c r="C253" s="33" t="s">
        <v>95</v>
      </c>
      <c r="D253" s="38" t="s">
        <v>412</v>
      </c>
      <c r="E253" s="34">
        <v>50</v>
      </c>
      <c r="F253" s="35">
        <v>202403</v>
      </c>
      <c r="G253" s="36" t="s">
        <v>44</v>
      </c>
      <c r="H253" s="34">
        <v>-18</v>
      </c>
      <c r="I253" s="34">
        <v>0</v>
      </c>
      <c r="J253" s="38" t="s">
        <v>389</v>
      </c>
    </row>
    <row r="254" customHeight="1" spans="1:10">
      <c r="A254" s="31" t="s">
        <v>42</v>
      </c>
      <c r="B254" s="39">
        <v>45349.8402083333</v>
      </c>
      <c r="C254" s="33" t="s">
        <v>95</v>
      </c>
      <c r="D254" s="38" t="s">
        <v>247</v>
      </c>
      <c r="E254" s="34">
        <v>50</v>
      </c>
      <c r="F254" s="35">
        <v>202403</v>
      </c>
      <c r="G254" s="36" t="s">
        <v>44</v>
      </c>
      <c r="H254" s="34">
        <v>-18</v>
      </c>
      <c r="I254" s="34">
        <v>0</v>
      </c>
      <c r="J254" s="38" t="s">
        <v>389</v>
      </c>
    </row>
    <row r="255" customHeight="1" spans="1:10">
      <c r="A255" s="31" t="s">
        <v>42</v>
      </c>
      <c r="B255" s="39">
        <v>45349.8415046296</v>
      </c>
      <c r="C255" s="33" t="s">
        <v>95</v>
      </c>
      <c r="D255" s="38" t="s">
        <v>335</v>
      </c>
      <c r="E255" s="34">
        <v>50</v>
      </c>
      <c r="F255" s="35">
        <v>202403</v>
      </c>
      <c r="G255" s="36" t="s">
        <v>44</v>
      </c>
      <c r="H255" s="34">
        <v>-18</v>
      </c>
      <c r="I255" s="34">
        <v>0</v>
      </c>
      <c r="J255" s="38" t="s">
        <v>389</v>
      </c>
    </row>
    <row r="256" customHeight="1" spans="1:10">
      <c r="A256" s="31" t="s">
        <v>42</v>
      </c>
      <c r="B256" s="39">
        <v>45349.8417708333</v>
      </c>
      <c r="C256" s="33" t="s">
        <v>95</v>
      </c>
      <c r="D256" s="38" t="s">
        <v>330</v>
      </c>
      <c r="E256" s="34">
        <v>50</v>
      </c>
      <c r="F256" s="35">
        <v>202403</v>
      </c>
      <c r="G256" s="36" t="s">
        <v>44</v>
      </c>
      <c r="H256" s="34">
        <v>-18</v>
      </c>
      <c r="I256" s="34">
        <v>0</v>
      </c>
      <c r="J256" s="38" t="s">
        <v>389</v>
      </c>
    </row>
    <row r="257" customHeight="1" spans="1:10">
      <c r="A257" s="31" t="s">
        <v>42</v>
      </c>
      <c r="B257" s="39">
        <v>45349.8421990741</v>
      </c>
      <c r="C257" s="33" t="s">
        <v>95</v>
      </c>
      <c r="D257" s="38" t="s">
        <v>202</v>
      </c>
      <c r="E257" s="34">
        <v>50</v>
      </c>
      <c r="F257" s="35">
        <v>202403</v>
      </c>
      <c r="G257" s="36" t="s">
        <v>44</v>
      </c>
      <c r="H257" s="34">
        <v>-18</v>
      </c>
      <c r="I257" s="34">
        <v>0</v>
      </c>
      <c r="J257" s="38" t="s">
        <v>389</v>
      </c>
    </row>
    <row r="258" customHeight="1" spans="1:10">
      <c r="A258" s="31" t="s">
        <v>42</v>
      </c>
      <c r="B258" s="39">
        <v>45350.4468518519</v>
      </c>
      <c r="C258" s="33" t="s">
        <v>95</v>
      </c>
      <c r="D258" s="38" t="s">
        <v>277</v>
      </c>
      <c r="E258" s="34">
        <v>50</v>
      </c>
      <c r="F258" s="35">
        <v>202403</v>
      </c>
      <c r="G258" s="36" t="s">
        <v>44</v>
      </c>
      <c r="H258" s="34">
        <v>-18</v>
      </c>
      <c r="I258" s="34">
        <v>0</v>
      </c>
      <c r="J258" s="38" t="s">
        <v>389</v>
      </c>
    </row>
    <row r="259" customHeight="1" spans="1:10">
      <c r="A259" s="31" t="s">
        <v>42</v>
      </c>
      <c r="B259" s="39">
        <v>45351.5352430556</v>
      </c>
      <c r="C259" s="33" t="s">
        <v>95</v>
      </c>
      <c r="D259" s="41" t="s">
        <v>346</v>
      </c>
      <c r="E259" s="34">
        <v>50</v>
      </c>
      <c r="F259" s="35">
        <v>202403</v>
      </c>
      <c r="G259" s="36" t="s">
        <v>44</v>
      </c>
      <c r="H259" s="34">
        <v>-18</v>
      </c>
      <c r="I259" s="34">
        <v>0</v>
      </c>
      <c r="J259" s="41" t="s">
        <v>389</v>
      </c>
    </row>
    <row r="260" customHeight="1" spans="1:10">
      <c r="A260" s="31" t="s">
        <v>42</v>
      </c>
      <c r="B260" s="39">
        <v>45351.5354398148</v>
      </c>
      <c r="C260" s="33" t="s">
        <v>95</v>
      </c>
      <c r="D260" s="41" t="s">
        <v>110</v>
      </c>
      <c r="E260" s="34">
        <v>50</v>
      </c>
      <c r="F260" s="35">
        <v>202403</v>
      </c>
      <c r="G260" s="36" t="s">
        <v>44</v>
      </c>
      <c r="H260" s="34">
        <v>-18</v>
      </c>
      <c r="I260" s="34">
        <v>0</v>
      </c>
      <c r="J260" s="41" t="s">
        <v>389</v>
      </c>
    </row>
    <row r="261" customHeight="1" spans="1:10">
      <c r="A261" s="31" t="s">
        <v>42</v>
      </c>
      <c r="B261" s="39">
        <v>45351.5356712963</v>
      </c>
      <c r="C261" s="33" t="s">
        <v>95</v>
      </c>
      <c r="D261" s="41" t="s">
        <v>50</v>
      </c>
      <c r="E261" s="34">
        <v>50</v>
      </c>
      <c r="F261" s="35">
        <v>202403</v>
      </c>
      <c r="G261" s="36" t="s">
        <v>44</v>
      </c>
      <c r="H261" s="34">
        <v>-18</v>
      </c>
      <c r="I261" s="34">
        <v>0</v>
      </c>
      <c r="J261" s="41" t="s">
        <v>389</v>
      </c>
    </row>
    <row r="262" customHeight="1" spans="1:10">
      <c r="A262" s="31" t="s">
        <v>42</v>
      </c>
      <c r="B262" s="39">
        <v>45351.9557638889</v>
      </c>
      <c r="C262" s="33" t="s">
        <v>95</v>
      </c>
      <c r="D262" s="41" t="s">
        <v>413</v>
      </c>
      <c r="E262" s="34">
        <v>50</v>
      </c>
      <c r="F262" s="35">
        <v>202403</v>
      </c>
      <c r="G262" s="36" t="s">
        <v>44</v>
      </c>
      <c r="H262" s="34">
        <v>-18</v>
      </c>
      <c r="I262" s="34">
        <v>0</v>
      </c>
      <c r="J262" s="41" t="s">
        <v>389</v>
      </c>
    </row>
    <row r="263" customHeight="1" spans="1:10">
      <c r="A263" s="31" t="s">
        <v>42</v>
      </c>
      <c r="B263" s="39">
        <v>45351.956099537</v>
      </c>
      <c r="C263" s="33" t="s">
        <v>95</v>
      </c>
      <c r="D263" s="41" t="s">
        <v>259</v>
      </c>
      <c r="E263" s="34">
        <v>50</v>
      </c>
      <c r="F263" s="35">
        <v>202403</v>
      </c>
      <c r="G263" s="36" t="s">
        <v>44</v>
      </c>
      <c r="H263" s="34">
        <v>-18</v>
      </c>
      <c r="I263" s="34">
        <v>0</v>
      </c>
      <c r="J263" s="41" t="s">
        <v>389</v>
      </c>
    </row>
    <row r="264" customHeight="1" spans="1:10">
      <c r="A264" s="31" t="s">
        <v>42</v>
      </c>
      <c r="B264" s="39">
        <v>45352.5185069444</v>
      </c>
      <c r="C264" s="33" t="s">
        <v>95</v>
      </c>
      <c r="D264" s="38" t="s">
        <v>393</v>
      </c>
      <c r="E264" s="34">
        <v>50</v>
      </c>
      <c r="F264" s="35">
        <v>202403</v>
      </c>
      <c r="G264" s="36" t="s">
        <v>44</v>
      </c>
      <c r="H264" s="34">
        <v>-18</v>
      </c>
      <c r="I264" s="34">
        <v>0</v>
      </c>
      <c r="J264" s="38" t="s">
        <v>389</v>
      </c>
    </row>
    <row r="265" customHeight="1" spans="1:10">
      <c r="A265" s="31" t="s">
        <v>42</v>
      </c>
      <c r="B265" s="39">
        <v>45352.5187731481</v>
      </c>
      <c r="C265" s="33" t="s">
        <v>95</v>
      </c>
      <c r="D265" s="38" t="s">
        <v>414</v>
      </c>
      <c r="E265" s="34">
        <v>50</v>
      </c>
      <c r="F265" s="35">
        <v>202403</v>
      </c>
      <c r="G265" s="36" t="s">
        <v>44</v>
      </c>
      <c r="H265" s="34">
        <v>-18</v>
      </c>
      <c r="I265" s="34">
        <v>0</v>
      </c>
      <c r="J265" s="38" t="s">
        <v>389</v>
      </c>
    </row>
    <row r="266" customHeight="1" spans="1:10">
      <c r="A266" s="31" t="s">
        <v>42</v>
      </c>
      <c r="B266" s="39">
        <v>45352.5190277778</v>
      </c>
      <c r="C266" s="33" t="s">
        <v>95</v>
      </c>
      <c r="D266" s="38" t="s">
        <v>282</v>
      </c>
      <c r="E266" s="34">
        <v>50</v>
      </c>
      <c r="F266" s="35">
        <v>202403</v>
      </c>
      <c r="G266" s="36" t="s">
        <v>44</v>
      </c>
      <c r="H266" s="34">
        <v>-18</v>
      </c>
      <c r="I266" s="34">
        <v>0</v>
      </c>
      <c r="J266" s="38" t="s">
        <v>389</v>
      </c>
    </row>
    <row r="267" customHeight="1" spans="1:10">
      <c r="A267" s="31" t="s">
        <v>42</v>
      </c>
      <c r="B267" s="39">
        <v>45352.5195601852</v>
      </c>
      <c r="C267" s="33" t="s">
        <v>95</v>
      </c>
      <c r="D267" s="38" t="s">
        <v>273</v>
      </c>
      <c r="E267" s="34">
        <v>50</v>
      </c>
      <c r="F267" s="35">
        <v>202403</v>
      </c>
      <c r="G267" s="36" t="s">
        <v>44</v>
      </c>
      <c r="H267" s="34">
        <v>-18</v>
      </c>
      <c r="I267" s="34">
        <v>0</v>
      </c>
      <c r="J267" s="38" t="s">
        <v>389</v>
      </c>
    </row>
    <row r="268" customHeight="1" spans="1:10">
      <c r="A268" s="31" t="s">
        <v>42</v>
      </c>
      <c r="B268" s="39">
        <v>45352.8370486111</v>
      </c>
      <c r="C268" s="33" t="s">
        <v>95</v>
      </c>
      <c r="D268" s="38" t="s">
        <v>238</v>
      </c>
      <c r="E268" s="34">
        <v>50</v>
      </c>
      <c r="F268" s="35">
        <v>202403</v>
      </c>
      <c r="G268" s="36" t="s">
        <v>44</v>
      </c>
      <c r="H268" s="34">
        <v>-18</v>
      </c>
      <c r="I268" s="34">
        <v>0</v>
      </c>
      <c r="J268" s="38" t="s">
        <v>389</v>
      </c>
    </row>
    <row r="269" customHeight="1" spans="1:10">
      <c r="A269" s="31" t="s">
        <v>42</v>
      </c>
      <c r="B269" s="39">
        <v>45353.578587963</v>
      </c>
      <c r="C269" s="33" t="s">
        <v>95</v>
      </c>
      <c r="D269" s="38" t="s">
        <v>48</v>
      </c>
      <c r="E269" s="34">
        <v>50</v>
      </c>
      <c r="F269" s="35">
        <v>202403</v>
      </c>
      <c r="G269" s="36" t="s">
        <v>44</v>
      </c>
      <c r="H269" s="34">
        <v>-18</v>
      </c>
      <c r="I269" s="34">
        <v>0</v>
      </c>
      <c r="J269" s="38" t="s">
        <v>389</v>
      </c>
    </row>
    <row r="270" customHeight="1" spans="1:10">
      <c r="A270" s="31" t="s">
        <v>42</v>
      </c>
      <c r="B270" s="39">
        <v>45353.5788310185</v>
      </c>
      <c r="C270" s="33" t="s">
        <v>95</v>
      </c>
      <c r="D270" s="38" t="s">
        <v>137</v>
      </c>
      <c r="E270" s="34">
        <v>50</v>
      </c>
      <c r="F270" s="35">
        <v>202403</v>
      </c>
      <c r="G270" s="36" t="s">
        <v>44</v>
      </c>
      <c r="H270" s="34">
        <v>-18</v>
      </c>
      <c r="I270" s="34">
        <v>0</v>
      </c>
      <c r="J270" s="38" t="s">
        <v>389</v>
      </c>
    </row>
    <row r="271" customHeight="1" spans="1:10">
      <c r="A271" s="31" t="s">
        <v>42</v>
      </c>
      <c r="B271" s="39">
        <v>45354.7435300926</v>
      </c>
      <c r="C271" s="33" t="s">
        <v>95</v>
      </c>
      <c r="D271" s="38" t="s">
        <v>61</v>
      </c>
      <c r="E271" s="34">
        <v>50</v>
      </c>
      <c r="F271" s="35">
        <v>202403</v>
      </c>
      <c r="G271" s="36" t="s">
        <v>44</v>
      </c>
      <c r="H271" s="34">
        <v>-18</v>
      </c>
      <c r="I271" s="34">
        <v>0</v>
      </c>
      <c r="J271" s="38" t="s">
        <v>389</v>
      </c>
    </row>
    <row r="272" customHeight="1" spans="1:10">
      <c r="A272" s="31" t="s">
        <v>42</v>
      </c>
      <c r="B272" s="39">
        <v>45354.7437847222</v>
      </c>
      <c r="C272" s="33" t="s">
        <v>95</v>
      </c>
      <c r="D272" s="38" t="s">
        <v>415</v>
      </c>
      <c r="E272" s="34">
        <v>50</v>
      </c>
      <c r="F272" s="35">
        <v>202403</v>
      </c>
      <c r="G272" s="36" t="s">
        <v>44</v>
      </c>
      <c r="H272" s="34">
        <v>-18</v>
      </c>
      <c r="I272" s="34">
        <v>0</v>
      </c>
      <c r="J272" s="38" t="s">
        <v>389</v>
      </c>
    </row>
    <row r="273" customHeight="1" spans="1:10">
      <c r="A273" s="31" t="s">
        <v>42</v>
      </c>
      <c r="B273" s="39">
        <v>45354.744224537</v>
      </c>
      <c r="C273" s="33" t="s">
        <v>95</v>
      </c>
      <c r="D273" s="38" t="s">
        <v>351</v>
      </c>
      <c r="E273" s="34">
        <v>50</v>
      </c>
      <c r="F273" s="35">
        <v>202403</v>
      </c>
      <c r="G273" s="36" t="s">
        <v>44</v>
      </c>
      <c r="H273" s="34">
        <v>-18</v>
      </c>
      <c r="I273" s="34">
        <v>0</v>
      </c>
      <c r="J273" s="38" t="s">
        <v>389</v>
      </c>
    </row>
    <row r="274" customHeight="1" spans="1:10">
      <c r="A274" s="31" t="s">
        <v>42</v>
      </c>
      <c r="B274" s="39">
        <v>45354.7444444444</v>
      </c>
      <c r="C274" s="33" t="s">
        <v>95</v>
      </c>
      <c r="D274" s="38" t="s">
        <v>342</v>
      </c>
      <c r="E274" s="34">
        <v>50</v>
      </c>
      <c r="F274" s="35">
        <v>202403</v>
      </c>
      <c r="G274" s="36" t="s">
        <v>44</v>
      </c>
      <c r="H274" s="34">
        <v>-18</v>
      </c>
      <c r="I274" s="34">
        <v>0</v>
      </c>
      <c r="J274" s="38" t="s">
        <v>389</v>
      </c>
    </row>
    <row r="275" customHeight="1" spans="1:10">
      <c r="A275" s="31" t="s">
        <v>42</v>
      </c>
      <c r="B275" s="39">
        <v>45354.7446759259</v>
      </c>
      <c r="C275" s="33" t="s">
        <v>95</v>
      </c>
      <c r="D275" s="38" t="s">
        <v>333</v>
      </c>
      <c r="E275" s="34">
        <v>50</v>
      </c>
      <c r="F275" s="35">
        <v>202403</v>
      </c>
      <c r="G275" s="36" t="s">
        <v>44</v>
      </c>
      <c r="H275" s="34">
        <v>-18</v>
      </c>
      <c r="I275" s="34">
        <v>0</v>
      </c>
      <c r="J275" s="38" t="s">
        <v>389</v>
      </c>
    </row>
    <row r="276" customHeight="1" spans="1:10">
      <c r="A276" s="31" t="s">
        <v>42</v>
      </c>
      <c r="B276" s="39">
        <v>45355.6205324074</v>
      </c>
      <c r="C276" s="33" t="s">
        <v>95</v>
      </c>
      <c r="D276" s="38" t="s">
        <v>281</v>
      </c>
      <c r="E276" s="34">
        <v>50</v>
      </c>
      <c r="F276" s="35">
        <v>202403</v>
      </c>
      <c r="G276" s="36" t="s">
        <v>44</v>
      </c>
      <c r="H276" s="34">
        <v>-18</v>
      </c>
      <c r="I276" s="34">
        <v>0</v>
      </c>
      <c r="J276" s="38" t="s">
        <v>389</v>
      </c>
    </row>
    <row r="277" customHeight="1" spans="1:10">
      <c r="A277" s="31" t="s">
        <v>42</v>
      </c>
      <c r="B277" s="39">
        <v>45355.6455787037</v>
      </c>
      <c r="C277" s="33" t="s">
        <v>95</v>
      </c>
      <c r="D277" s="38" t="s">
        <v>135</v>
      </c>
      <c r="E277" s="34">
        <v>50</v>
      </c>
      <c r="F277" s="35">
        <v>202403</v>
      </c>
      <c r="G277" s="36" t="s">
        <v>44</v>
      </c>
      <c r="H277" s="34">
        <v>-18</v>
      </c>
      <c r="I277" s="34">
        <v>0</v>
      </c>
      <c r="J277" s="38" t="s">
        <v>389</v>
      </c>
    </row>
    <row r="278" customHeight="1" spans="1:10">
      <c r="A278" s="31" t="s">
        <v>42</v>
      </c>
      <c r="B278" s="39">
        <v>45356.5296527778</v>
      </c>
      <c r="C278" s="33" t="s">
        <v>95</v>
      </c>
      <c r="D278" s="38" t="s">
        <v>416</v>
      </c>
      <c r="E278" s="34">
        <v>50</v>
      </c>
      <c r="F278" s="35">
        <v>202403</v>
      </c>
      <c r="G278" s="36" t="s">
        <v>44</v>
      </c>
      <c r="H278" s="34">
        <v>-18</v>
      </c>
      <c r="I278" s="34">
        <v>0</v>
      </c>
      <c r="J278" s="38" t="s">
        <v>389</v>
      </c>
    </row>
    <row r="279" customHeight="1" spans="1:10">
      <c r="A279" s="31" t="s">
        <v>42</v>
      </c>
      <c r="B279" s="39">
        <v>45356.6367708333</v>
      </c>
      <c r="C279" s="33" t="s">
        <v>95</v>
      </c>
      <c r="D279" s="38" t="s">
        <v>417</v>
      </c>
      <c r="E279" s="34">
        <v>50</v>
      </c>
      <c r="F279" s="35">
        <v>202403</v>
      </c>
      <c r="G279" s="36" t="s">
        <v>44</v>
      </c>
      <c r="H279" s="34">
        <v>-18</v>
      </c>
      <c r="I279" s="34">
        <v>0</v>
      </c>
      <c r="J279" s="38" t="s">
        <v>389</v>
      </c>
    </row>
    <row r="280" customHeight="1" spans="1:10">
      <c r="A280" s="31" t="s">
        <v>42</v>
      </c>
      <c r="B280" s="39">
        <v>45356.7028125</v>
      </c>
      <c r="C280" s="33" t="s">
        <v>95</v>
      </c>
      <c r="D280" s="38" t="s">
        <v>179</v>
      </c>
      <c r="E280" s="34">
        <v>50</v>
      </c>
      <c r="F280" s="35">
        <v>202403</v>
      </c>
      <c r="G280" s="36" t="s">
        <v>44</v>
      </c>
      <c r="H280" s="34">
        <v>-18</v>
      </c>
      <c r="I280" s="34">
        <v>0</v>
      </c>
      <c r="J280" s="38" t="s">
        <v>389</v>
      </c>
    </row>
    <row r="281" customHeight="1" spans="1:10">
      <c r="A281" s="31" t="s">
        <v>42</v>
      </c>
      <c r="B281" s="39">
        <v>45356.7035648148</v>
      </c>
      <c r="C281" s="33" t="s">
        <v>95</v>
      </c>
      <c r="D281" s="38" t="s">
        <v>418</v>
      </c>
      <c r="E281" s="34">
        <v>50</v>
      </c>
      <c r="F281" s="35">
        <v>202403</v>
      </c>
      <c r="G281" s="36" t="s">
        <v>44</v>
      </c>
      <c r="H281" s="34">
        <v>-18</v>
      </c>
      <c r="I281" s="34">
        <v>0</v>
      </c>
      <c r="J281" s="38" t="s">
        <v>389</v>
      </c>
    </row>
    <row r="282" customHeight="1" spans="1:10">
      <c r="A282" s="31" t="s">
        <v>42</v>
      </c>
      <c r="B282" s="39">
        <v>45356.7565393519</v>
      </c>
      <c r="C282" s="33" t="s">
        <v>95</v>
      </c>
      <c r="D282" s="38" t="s">
        <v>376</v>
      </c>
      <c r="E282" s="34">
        <v>50</v>
      </c>
      <c r="F282" s="35">
        <v>202403</v>
      </c>
      <c r="G282" s="36" t="s">
        <v>44</v>
      </c>
      <c r="H282" s="34">
        <v>-18</v>
      </c>
      <c r="I282" s="34">
        <v>0</v>
      </c>
      <c r="J282" s="38" t="s">
        <v>389</v>
      </c>
    </row>
    <row r="283" customHeight="1" spans="1:10">
      <c r="A283" s="31" t="s">
        <v>42</v>
      </c>
      <c r="B283" s="39">
        <v>45356.843275463</v>
      </c>
      <c r="C283" s="33" t="s">
        <v>95</v>
      </c>
      <c r="D283" s="38" t="s">
        <v>188</v>
      </c>
      <c r="E283" s="34">
        <v>50</v>
      </c>
      <c r="F283" s="35">
        <v>202403</v>
      </c>
      <c r="G283" s="36" t="s">
        <v>44</v>
      </c>
      <c r="H283" s="34">
        <v>-18</v>
      </c>
      <c r="I283" s="34">
        <v>0</v>
      </c>
      <c r="J283" s="38" t="s">
        <v>389</v>
      </c>
    </row>
    <row r="284" customHeight="1" spans="1:10">
      <c r="A284" s="31" t="s">
        <v>42</v>
      </c>
      <c r="B284" s="39">
        <v>45356.9543518519</v>
      </c>
      <c r="C284" s="33" t="s">
        <v>95</v>
      </c>
      <c r="D284" s="38" t="s">
        <v>387</v>
      </c>
      <c r="E284" s="34">
        <v>50</v>
      </c>
      <c r="F284" s="35">
        <v>202403</v>
      </c>
      <c r="G284" s="36" t="s">
        <v>44</v>
      </c>
      <c r="H284" s="34">
        <v>-18</v>
      </c>
      <c r="I284" s="34">
        <v>0</v>
      </c>
      <c r="J284" s="38" t="s">
        <v>389</v>
      </c>
    </row>
    <row r="285" customHeight="1" spans="1:10">
      <c r="A285" s="31" t="s">
        <v>42</v>
      </c>
      <c r="B285" s="39">
        <v>45357.6338194444</v>
      </c>
      <c r="C285" s="33" t="s">
        <v>95</v>
      </c>
      <c r="D285" s="38" t="s">
        <v>385</v>
      </c>
      <c r="E285" s="34">
        <v>50</v>
      </c>
      <c r="F285" s="35">
        <v>202403</v>
      </c>
      <c r="G285" s="36" t="s">
        <v>44</v>
      </c>
      <c r="H285" s="34">
        <v>-18</v>
      </c>
      <c r="I285" s="34">
        <v>0</v>
      </c>
      <c r="J285" s="38" t="s">
        <v>389</v>
      </c>
    </row>
    <row r="286" customHeight="1" spans="1:10">
      <c r="A286" s="31" t="s">
        <v>42</v>
      </c>
      <c r="B286" s="39">
        <v>45357.634224537</v>
      </c>
      <c r="C286" s="33" t="s">
        <v>95</v>
      </c>
      <c r="D286" s="38" t="s">
        <v>203</v>
      </c>
      <c r="E286" s="34">
        <v>50</v>
      </c>
      <c r="F286" s="35">
        <v>202403</v>
      </c>
      <c r="G286" s="36" t="s">
        <v>44</v>
      </c>
      <c r="H286" s="34">
        <v>-18</v>
      </c>
      <c r="I286" s="34">
        <v>0</v>
      </c>
      <c r="J286" s="38" t="s">
        <v>389</v>
      </c>
    </row>
    <row r="287" customHeight="1" spans="1:10">
      <c r="A287" s="31" t="s">
        <v>42</v>
      </c>
      <c r="B287" s="39">
        <v>45357.8358564815</v>
      </c>
      <c r="C287" s="33" t="s">
        <v>95</v>
      </c>
      <c r="D287" s="38" t="s">
        <v>118</v>
      </c>
      <c r="E287" s="34">
        <v>50</v>
      </c>
      <c r="F287" s="35">
        <v>202403</v>
      </c>
      <c r="G287" s="36" t="s">
        <v>44</v>
      </c>
      <c r="H287" s="34">
        <v>-18</v>
      </c>
      <c r="I287" s="34">
        <v>0</v>
      </c>
      <c r="J287" s="38" t="s">
        <v>389</v>
      </c>
    </row>
    <row r="288" customHeight="1" spans="1:10">
      <c r="A288" s="31" t="s">
        <v>42</v>
      </c>
      <c r="B288" s="39">
        <v>45358.7471990741</v>
      </c>
      <c r="C288" s="33" t="s">
        <v>95</v>
      </c>
      <c r="D288" s="38" t="s">
        <v>103</v>
      </c>
      <c r="E288" s="34">
        <v>50</v>
      </c>
      <c r="F288" s="35">
        <v>202403</v>
      </c>
      <c r="G288" s="36" t="s">
        <v>44</v>
      </c>
      <c r="H288" s="34">
        <v>-18</v>
      </c>
      <c r="I288" s="34">
        <v>0</v>
      </c>
      <c r="J288" s="38" t="s">
        <v>389</v>
      </c>
    </row>
    <row r="289" customHeight="1" spans="1:10">
      <c r="A289" s="31" t="s">
        <v>42</v>
      </c>
      <c r="B289" s="39">
        <v>45359.8428356481</v>
      </c>
      <c r="C289" s="33" t="s">
        <v>95</v>
      </c>
      <c r="D289" s="38" t="s">
        <v>192</v>
      </c>
      <c r="E289" s="34">
        <v>50</v>
      </c>
      <c r="F289" s="35">
        <v>202403</v>
      </c>
      <c r="G289" s="36" t="s">
        <v>44</v>
      </c>
      <c r="H289" s="34">
        <v>-18</v>
      </c>
      <c r="I289" s="34">
        <v>0</v>
      </c>
      <c r="J289" s="38" t="s">
        <v>389</v>
      </c>
    </row>
    <row r="290" customHeight="1" spans="1:10">
      <c r="A290" s="31" t="s">
        <v>42</v>
      </c>
      <c r="B290" s="39">
        <v>45359.8584837963</v>
      </c>
      <c r="C290" s="33" t="s">
        <v>95</v>
      </c>
      <c r="D290" s="38" t="s">
        <v>372</v>
      </c>
      <c r="E290" s="34">
        <v>50</v>
      </c>
      <c r="F290" s="35">
        <v>202403</v>
      </c>
      <c r="G290" s="36" t="s">
        <v>44</v>
      </c>
      <c r="H290" s="34">
        <v>-18</v>
      </c>
      <c r="I290" s="34">
        <v>0</v>
      </c>
      <c r="J290" s="38" t="s">
        <v>389</v>
      </c>
    </row>
    <row r="291" customHeight="1" spans="1:10">
      <c r="A291" s="31" t="s">
        <v>42</v>
      </c>
      <c r="B291" s="39">
        <v>45360.4610185185</v>
      </c>
      <c r="C291" s="33" t="s">
        <v>95</v>
      </c>
      <c r="D291" s="38" t="s">
        <v>187</v>
      </c>
      <c r="E291" s="34">
        <v>50</v>
      </c>
      <c r="F291" s="35">
        <v>202403</v>
      </c>
      <c r="G291" s="36" t="s">
        <v>44</v>
      </c>
      <c r="H291" s="34">
        <v>-18</v>
      </c>
      <c r="I291" s="34">
        <v>0</v>
      </c>
      <c r="J291" s="38" t="s">
        <v>389</v>
      </c>
    </row>
    <row r="292" customHeight="1" spans="1:10">
      <c r="A292" s="31" t="s">
        <v>42</v>
      </c>
      <c r="B292" s="39">
        <v>45360.485</v>
      </c>
      <c r="C292" s="33" t="s">
        <v>95</v>
      </c>
      <c r="D292" s="38" t="s">
        <v>355</v>
      </c>
      <c r="E292" s="34">
        <v>50</v>
      </c>
      <c r="F292" s="35">
        <v>202403</v>
      </c>
      <c r="G292" s="36" t="s">
        <v>44</v>
      </c>
      <c r="H292" s="34">
        <v>-18</v>
      </c>
      <c r="I292" s="34">
        <v>0</v>
      </c>
      <c r="J292" s="38" t="s">
        <v>389</v>
      </c>
    </row>
    <row r="293" customHeight="1" spans="1:10">
      <c r="A293" s="31" t="s">
        <v>42</v>
      </c>
      <c r="B293" s="39">
        <v>45361.6751736111</v>
      </c>
      <c r="C293" s="33" t="s">
        <v>95</v>
      </c>
      <c r="D293" s="38" t="s">
        <v>316</v>
      </c>
      <c r="E293" s="34">
        <v>50</v>
      </c>
      <c r="F293" s="35">
        <v>202403</v>
      </c>
      <c r="G293" s="36" t="s">
        <v>44</v>
      </c>
      <c r="H293" s="34">
        <v>-18</v>
      </c>
      <c r="I293" s="34">
        <v>0</v>
      </c>
      <c r="J293" s="38" t="s">
        <v>389</v>
      </c>
    </row>
    <row r="294" customHeight="1" spans="1:10">
      <c r="A294" s="31" t="s">
        <v>42</v>
      </c>
      <c r="B294" s="39">
        <v>45361.7461805556</v>
      </c>
      <c r="C294" s="33" t="s">
        <v>95</v>
      </c>
      <c r="D294" s="38" t="s">
        <v>79</v>
      </c>
      <c r="E294" s="34">
        <v>50</v>
      </c>
      <c r="F294" s="35">
        <v>202403</v>
      </c>
      <c r="G294" s="36" t="s">
        <v>44</v>
      </c>
      <c r="H294" s="34">
        <v>-18</v>
      </c>
      <c r="I294" s="34">
        <v>0</v>
      </c>
      <c r="J294" s="38" t="s">
        <v>389</v>
      </c>
    </row>
    <row r="295" customHeight="1" spans="1:10">
      <c r="A295" s="31" t="s">
        <v>42</v>
      </c>
      <c r="B295" s="39">
        <v>45361.8423842593</v>
      </c>
      <c r="C295" s="33" t="s">
        <v>95</v>
      </c>
      <c r="D295" s="38" t="s">
        <v>128</v>
      </c>
      <c r="E295" s="34">
        <v>50</v>
      </c>
      <c r="F295" s="35">
        <v>202403</v>
      </c>
      <c r="G295" s="36" t="s">
        <v>44</v>
      </c>
      <c r="H295" s="34">
        <v>-18</v>
      </c>
      <c r="I295" s="34">
        <v>0</v>
      </c>
      <c r="J295" s="38" t="s">
        <v>389</v>
      </c>
    </row>
    <row r="296" customHeight="1" spans="1:10">
      <c r="A296" s="31" t="s">
        <v>42</v>
      </c>
      <c r="B296" s="39">
        <v>45361.9135069444</v>
      </c>
      <c r="C296" s="33" t="s">
        <v>95</v>
      </c>
      <c r="D296" s="38" t="s">
        <v>68</v>
      </c>
      <c r="E296" s="34">
        <v>50</v>
      </c>
      <c r="F296" s="35">
        <v>202403</v>
      </c>
      <c r="G296" s="36" t="s">
        <v>44</v>
      </c>
      <c r="H296" s="34">
        <v>-18</v>
      </c>
      <c r="I296" s="34">
        <v>0</v>
      </c>
      <c r="J296" s="38" t="s">
        <v>389</v>
      </c>
    </row>
    <row r="297" customHeight="1" spans="1:10">
      <c r="A297" s="31" t="s">
        <v>42</v>
      </c>
      <c r="B297" s="39">
        <v>45363.7095833333</v>
      </c>
      <c r="C297" s="33" t="s">
        <v>95</v>
      </c>
      <c r="D297" s="38" t="s">
        <v>146</v>
      </c>
      <c r="E297" s="34">
        <v>50</v>
      </c>
      <c r="F297" s="35">
        <v>202403</v>
      </c>
      <c r="G297" s="36" t="s">
        <v>44</v>
      </c>
      <c r="H297" s="34">
        <v>-18</v>
      </c>
      <c r="I297" s="34">
        <v>0</v>
      </c>
      <c r="J297" s="38" t="s">
        <v>389</v>
      </c>
    </row>
    <row r="298" customHeight="1" spans="1:10">
      <c r="A298" s="31" t="s">
        <v>42</v>
      </c>
      <c r="B298" s="39">
        <v>45363.7099074074</v>
      </c>
      <c r="C298" s="33" t="s">
        <v>95</v>
      </c>
      <c r="D298" s="38" t="s">
        <v>337</v>
      </c>
      <c r="E298" s="34">
        <v>50</v>
      </c>
      <c r="F298" s="35">
        <v>202403</v>
      </c>
      <c r="G298" s="36" t="s">
        <v>44</v>
      </c>
      <c r="H298" s="34">
        <v>-18</v>
      </c>
      <c r="I298" s="34">
        <v>0</v>
      </c>
      <c r="J298" s="38" t="s">
        <v>389</v>
      </c>
    </row>
    <row r="299" customHeight="1" spans="1:10">
      <c r="A299" s="31" t="s">
        <v>42</v>
      </c>
      <c r="B299" s="39">
        <v>45363.7193634259</v>
      </c>
      <c r="C299" s="33" t="s">
        <v>95</v>
      </c>
      <c r="D299" s="38" t="s">
        <v>419</v>
      </c>
      <c r="E299" s="34">
        <v>50</v>
      </c>
      <c r="F299" s="35">
        <v>202403</v>
      </c>
      <c r="G299" s="36" t="s">
        <v>44</v>
      </c>
      <c r="H299" s="34">
        <v>-18</v>
      </c>
      <c r="I299" s="34">
        <v>0</v>
      </c>
      <c r="J299" s="38" t="s">
        <v>389</v>
      </c>
    </row>
    <row r="300" customHeight="1" spans="1:10">
      <c r="A300" s="31" t="s">
        <v>42</v>
      </c>
      <c r="B300" s="39">
        <v>45363.7771990741</v>
      </c>
      <c r="C300" s="33" t="s">
        <v>95</v>
      </c>
      <c r="D300" s="38" t="s">
        <v>182</v>
      </c>
      <c r="E300" s="34">
        <v>50</v>
      </c>
      <c r="F300" s="35">
        <v>202403</v>
      </c>
      <c r="G300" s="36" t="s">
        <v>44</v>
      </c>
      <c r="H300" s="34">
        <v>-18</v>
      </c>
      <c r="I300" s="34">
        <v>0</v>
      </c>
      <c r="J300" s="38" t="s">
        <v>389</v>
      </c>
    </row>
    <row r="301" customHeight="1" spans="1:10">
      <c r="A301" s="31" t="s">
        <v>42</v>
      </c>
      <c r="B301" s="39">
        <v>45363.8365509259</v>
      </c>
      <c r="C301" s="33" t="s">
        <v>95</v>
      </c>
      <c r="D301" s="38" t="s">
        <v>347</v>
      </c>
      <c r="E301" s="34">
        <v>50</v>
      </c>
      <c r="F301" s="35">
        <v>202403</v>
      </c>
      <c r="G301" s="36" t="s">
        <v>44</v>
      </c>
      <c r="H301" s="34">
        <v>-18</v>
      </c>
      <c r="I301" s="34">
        <v>0</v>
      </c>
      <c r="J301" s="38" t="s">
        <v>389</v>
      </c>
    </row>
    <row r="302" customHeight="1" spans="1:10">
      <c r="A302" s="31" t="s">
        <v>42</v>
      </c>
      <c r="B302" s="39">
        <v>45364.5480787037</v>
      </c>
      <c r="C302" s="33" t="s">
        <v>95</v>
      </c>
      <c r="D302" s="38" t="s">
        <v>341</v>
      </c>
      <c r="E302" s="34">
        <v>50</v>
      </c>
      <c r="F302" s="35">
        <v>202403</v>
      </c>
      <c r="G302" s="36" t="s">
        <v>44</v>
      </c>
      <c r="H302" s="34">
        <v>-18</v>
      </c>
      <c r="I302" s="34">
        <v>0</v>
      </c>
      <c r="J302" s="38" t="s">
        <v>389</v>
      </c>
    </row>
    <row r="303" customHeight="1" spans="1:10">
      <c r="A303" s="31" t="s">
        <v>42</v>
      </c>
      <c r="B303" s="39">
        <v>45364.7258796296</v>
      </c>
      <c r="C303" s="33" t="s">
        <v>95</v>
      </c>
      <c r="D303" s="38" t="s">
        <v>329</v>
      </c>
      <c r="E303" s="34">
        <v>50</v>
      </c>
      <c r="F303" s="35">
        <v>202403</v>
      </c>
      <c r="G303" s="36" t="s">
        <v>44</v>
      </c>
      <c r="H303" s="34">
        <v>-18</v>
      </c>
      <c r="I303" s="34">
        <v>0</v>
      </c>
      <c r="J303" s="38" t="s">
        <v>389</v>
      </c>
    </row>
    <row r="304" customHeight="1" spans="1:10">
      <c r="A304" s="31" t="s">
        <v>42</v>
      </c>
      <c r="B304" s="39">
        <v>45365.6737615741</v>
      </c>
      <c r="C304" s="33" t="s">
        <v>95</v>
      </c>
      <c r="D304" s="38" t="s">
        <v>168</v>
      </c>
      <c r="E304" s="34">
        <v>50</v>
      </c>
      <c r="F304" s="35">
        <v>202403</v>
      </c>
      <c r="G304" s="36" t="s">
        <v>44</v>
      </c>
      <c r="H304" s="34">
        <v>-18</v>
      </c>
      <c r="I304" s="34">
        <v>0</v>
      </c>
      <c r="J304" s="38" t="s">
        <v>389</v>
      </c>
    </row>
    <row r="305" customHeight="1" spans="1:10">
      <c r="A305" s="31" t="s">
        <v>42</v>
      </c>
      <c r="B305" s="39">
        <v>45367.5625347222</v>
      </c>
      <c r="C305" s="33" t="s">
        <v>95</v>
      </c>
      <c r="D305" s="38" t="s">
        <v>214</v>
      </c>
      <c r="E305" s="34">
        <v>50</v>
      </c>
      <c r="F305" s="35">
        <v>202403</v>
      </c>
      <c r="G305" s="36" t="s">
        <v>44</v>
      </c>
      <c r="H305" s="34">
        <v>-18</v>
      </c>
      <c r="I305" s="34">
        <v>0</v>
      </c>
      <c r="J305" s="38" t="s">
        <v>389</v>
      </c>
    </row>
    <row r="306" customHeight="1" spans="1:10">
      <c r="A306" s="31" t="s">
        <v>42</v>
      </c>
      <c r="B306" s="39">
        <v>45367.8666550926</v>
      </c>
      <c r="C306" s="33" t="s">
        <v>95</v>
      </c>
      <c r="D306" s="38" t="s">
        <v>224</v>
      </c>
      <c r="E306" s="34">
        <v>50</v>
      </c>
      <c r="F306" s="35">
        <v>202403</v>
      </c>
      <c r="G306" s="36" t="s">
        <v>44</v>
      </c>
      <c r="H306" s="34">
        <v>-18</v>
      </c>
      <c r="I306" s="34">
        <v>0</v>
      </c>
      <c r="J306" s="38" t="s">
        <v>389</v>
      </c>
    </row>
    <row r="307" customHeight="1" spans="1:10">
      <c r="A307" s="31" t="s">
        <v>42</v>
      </c>
      <c r="B307" s="39">
        <v>45368.8183449074</v>
      </c>
      <c r="C307" s="33" t="s">
        <v>95</v>
      </c>
      <c r="D307" s="38" t="s">
        <v>65</v>
      </c>
      <c r="E307" s="34">
        <v>50</v>
      </c>
      <c r="F307" s="35">
        <v>202403</v>
      </c>
      <c r="G307" s="36" t="s">
        <v>44</v>
      </c>
      <c r="H307" s="34">
        <v>-18</v>
      </c>
      <c r="I307" s="34">
        <v>0</v>
      </c>
      <c r="J307" s="38" t="s">
        <v>389</v>
      </c>
    </row>
    <row r="308" customHeight="1" spans="1:10">
      <c r="A308" s="31" t="s">
        <v>42</v>
      </c>
      <c r="B308" s="39">
        <v>45368.8534143519</v>
      </c>
      <c r="C308" s="33" t="s">
        <v>95</v>
      </c>
      <c r="D308" s="38" t="s">
        <v>292</v>
      </c>
      <c r="E308" s="34">
        <v>50</v>
      </c>
      <c r="F308" s="35">
        <v>202403</v>
      </c>
      <c r="G308" s="36" t="s">
        <v>44</v>
      </c>
      <c r="H308" s="34">
        <v>-18</v>
      </c>
      <c r="I308" s="34">
        <v>0</v>
      </c>
      <c r="J308" s="38" t="s">
        <v>389</v>
      </c>
    </row>
    <row r="309" customHeight="1" spans="1:10">
      <c r="A309" s="31" t="s">
        <v>42</v>
      </c>
      <c r="B309" s="39">
        <v>45368.8843981481</v>
      </c>
      <c r="C309" s="33" t="s">
        <v>95</v>
      </c>
      <c r="D309" s="38" t="s">
        <v>239</v>
      </c>
      <c r="E309" s="34">
        <v>50</v>
      </c>
      <c r="F309" s="35">
        <v>202403</v>
      </c>
      <c r="G309" s="36" t="s">
        <v>44</v>
      </c>
      <c r="H309" s="34">
        <v>-18</v>
      </c>
      <c r="I309" s="34">
        <v>0</v>
      </c>
      <c r="J309" s="38" t="s">
        <v>389</v>
      </c>
    </row>
    <row r="310" customHeight="1" spans="1:10">
      <c r="A310" s="31" t="s">
        <v>42</v>
      </c>
      <c r="B310" s="39">
        <v>45369.6988310185</v>
      </c>
      <c r="C310" s="33" t="s">
        <v>95</v>
      </c>
      <c r="D310" s="38" t="s">
        <v>205</v>
      </c>
      <c r="E310" s="34">
        <v>50</v>
      </c>
      <c r="F310" s="35">
        <v>202403</v>
      </c>
      <c r="G310" s="36" t="s">
        <v>44</v>
      </c>
      <c r="H310" s="34">
        <v>-18</v>
      </c>
      <c r="I310" s="34">
        <v>0</v>
      </c>
      <c r="J310" s="38" t="s">
        <v>389</v>
      </c>
    </row>
    <row r="311" customHeight="1" spans="1:10">
      <c r="A311" s="31" t="s">
        <v>42</v>
      </c>
      <c r="B311" s="39">
        <v>45369.7871643519</v>
      </c>
      <c r="C311" s="33" t="s">
        <v>95</v>
      </c>
      <c r="D311" s="38" t="s">
        <v>177</v>
      </c>
      <c r="E311" s="34">
        <v>50</v>
      </c>
      <c r="F311" s="35">
        <v>202403</v>
      </c>
      <c r="G311" s="36" t="s">
        <v>44</v>
      </c>
      <c r="H311" s="34">
        <v>-18</v>
      </c>
      <c r="I311" s="34">
        <v>0</v>
      </c>
      <c r="J311" s="38" t="s">
        <v>389</v>
      </c>
    </row>
    <row r="312" customHeight="1" spans="1:10">
      <c r="A312" s="31" t="s">
        <v>42</v>
      </c>
      <c r="B312" s="39">
        <v>45369.7902199074</v>
      </c>
      <c r="C312" s="33" t="s">
        <v>95</v>
      </c>
      <c r="D312" s="38" t="s">
        <v>353</v>
      </c>
      <c r="E312" s="34">
        <v>50</v>
      </c>
      <c r="F312" s="35">
        <v>202403</v>
      </c>
      <c r="G312" s="36" t="s">
        <v>44</v>
      </c>
      <c r="H312" s="34">
        <v>-18</v>
      </c>
      <c r="I312" s="34">
        <v>0</v>
      </c>
      <c r="J312" s="38" t="s">
        <v>389</v>
      </c>
    </row>
    <row r="313" customHeight="1" spans="1:10">
      <c r="A313" s="31" t="s">
        <v>42</v>
      </c>
      <c r="B313" s="39">
        <v>45369.9243055556</v>
      </c>
      <c r="C313" s="33" t="s">
        <v>95</v>
      </c>
      <c r="D313" s="38" t="s">
        <v>193</v>
      </c>
      <c r="E313" s="34">
        <v>50</v>
      </c>
      <c r="F313" s="35">
        <v>202403</v>
      </c>
      <c r="G313" s="36" t="s">
        <v>44</v>
      </c>
      <c r="H313" s="34">
        <v>-18</v>
      </c>
      <c r="I313" s="34">
        <v>0</v>
      </c>
      <c r="J313" s="38" t="s">
        <v>389</v>
      </c>
    </row>
    <row r="314" customHeight="1" spans="1:10">
      <c r="A314" s="31" t="s">
        <v>42</v>
      </c>
      <c r="B314" s="39">
        <v>45370.5390740741</v>
      </c>
      <c r="C314" s="33" t="s">
        <v>95</v>
      </c>
      <c r="D314" s="38" t="s">
        <v>107</v>
      </c>
      <c r="E314" s="34">
        <v>50</v>
      </c>
      <c r="F314" s="35">
        <v>202403</v>
      </c>
      <c r="G314" s="36" t="s">
        <v>44</v>
      </c>
      <c r="H314" s="34">
        <v>-18</v>
      </c>
      <c r="I314" s="34">
        <v>0</v>
      </c>
      <c r="J314" s="38" t="s">
        <v>389</v>
      </c>
    </row>
    <row r="315" customHeight="1" spans="1:10">
      <c r="A315" s="31" t="s">
        <v>42</v>
      </c>
      <c r="B315" s="39">
        <v>45370.810150463</v>
      </c>
      <c r="C315" s="33" t="s">
        <v>95</v>
      </c>
      <c r="D315" s="38" t="s">
        <v>325</v>
      </c>
      <c r="E315" s="34">
        <v>50</v>
      </c>
      <c r="F315" s="35">
        <v>202403</v>
      </c>
      <c r="G315" s="36" t="s">
        <v>44</v>
      </c>
      <c r="H315" s="34">
        <v>-18</v>
      </c>
      <c r="I315" s="34">
        <v>0</v>
      </c>
      <c r="J315" s="38" t="s">
        <v>389</v>
      </c>
    </row>
    <row r="316" customHeight="1" spans="1:10">
      <c r="A316" s="31" t="s">
        <v>42</v>
      </c>
      <c r="B316" s="39">
        <v>45371.5157407407</v>
      </c>
      <c r="C316" s="33" t="s">
        <v>95</v>
      </c>
      <c r="D316" s="38" t="s">
        <v>245</v>
      </c>
      <c r="E316" s="34">
        <v>50</v>
      </c>
      <c r="F316" s="35">
        <v>202403</v>
      </c>
      <c r="G316" s="36" t="s">
        <v>44</v>
      </c>
      <c r="H316" s="34">
        <v>-18</v>
      </c>
      <c r="I316" s="34">
        <v>0</v>
      </c>
      <c r="J316" s="38" t="s">
        <v>389</v>
      </c>
    </row>
    <row r="317" customHeight="1" spans="1:10">
      <c r="A317" s="31" t="s">
        <v>42</v>
      </c>
      <c r="B317" s="39">
        <v>45371.5755902778</v>
      </c>
      <c r="C317" s="33" t="s">
        <v>95</v>
      </c>
      <c r="D317" s="38" t="s">
        <v>420</v>
      </c>
      <c r="E317" s="34">
        <v>50</v>
      </c>
      <c r="F317" s="35">
        <v>202403</v>
      </c>
      <c r="G317" s="36" t="s">
        <v>44</v>
      </c>
      <c r="H317" s="34">
        <v>-18</v>
      </c>
      <c r="I317" s="34">
        <v>0</v>
      </c>
      <c r="J317" s="38" t="s">
        <v>389</v>
      </c>
    </row>
    <row r="318" customHeight="1" spans="1:10">
      <c r="A318" s="31" t="s">
        <v>42</v>
      </c>
      <c r="B318" s="39">
        <v>45371.7522800926</v>
      </c>
      <c r="C318" s="33" t="s">
        <v>95</v>
      </c>
      <c r="D318" s="38" t="s">
        <v>222</v>
      </c>
      <c r="E318" s="34">
        <v>50</v>
      </c>
      <c r="F318" s="35">
        <v>202403</v>
      </c>
      <c r="G318" s="36" t="s">
        <v>44</v>
      </c>
      <c r="H318" s="34">
        <v>-18</v>
      </c>
      <c r="I318" s="34">
        <v>0</v>
      </c>
      <c r="J318" s="38" t="s">
        <v>389</v>
      </c>
    </row>
    <row r="319" customHeight="1" spans="1:10">
      <c r="A319" s="31" t="s">
        <v>42</v>
      </c>
      <c r="B319" s="39">
        <v>45372.4898958333</v>
      </c>
      <c r="C319" s="33" t="s">
        <v>95</v>
      </c>
      <c r="D319" s="38" t="s">
        <v>149</v>
      </c>
      <c r="E319" s="34">
        <v>50</v>
      </c>
      <c r="F319" s="35">
        <v>202403</v>
      </c>
      <c r="G319" s="36" t="s">
        <v>44</v>
      </c>
      <c r="H319" s="34">
        <v>-18</v>
      </c>
      <c r="I319" s="34">
        <v>0</v>
      </c>
      <c r="J319" s="38" t="s">
        <v>389</v>
      </c>
    </row>
    <row r="320" customHeight="1" spans="1:10">
      <c r="A320" s="31" t="s">
        <v>42</v>
      </c>
      <c r="B320" s="39">
        <v>45372.600474537</v>
      </c>
      <c r="C320" s="33" t="s">
        <v>95</v>
      </c>
      <c r="D320" s="38" t="s">
        <v>237</v>
      </c>
      <c r="E320" s="34">
        <v>50</v>
      </c>
      <c r="F320" s="35">
        <v>202403</v>
      </c>
      <c r="G320" s="36" t="s">
        <v>44</v>
      </c>
      <c r="H320" s="34">
        <v>-18</v>
      </c>
      <c r="I320" s="34">
        <v>0</v>
      </c>
      <c r="J320" s="38" t="s">
        <v>389</v>
      </c>
    </row>
    <row r="321" customHeight="1" spans="1:10">
      <c r="A321" s="31" t="s">
        <v>42</v>
      </c>
      <c r="B321" s="39">
        <v>45372.6043865741</v>
      </c>
      <c r="C321" s="33" t="s">
        <v>95</v>
      </c>
      <c r="D321" s="38" t="s">
        <v>271</v>
      </c>
      <c r="E321" s="34">
        <v>50</v>
      </c>
      <c r="F321" s="35">
        <v>202403</v>
      </c>
      <c r="G321" s="36" t="s">
        <v>44</v>
      </c>
      <c r="H321" s="34">
        <v>-18</v>
      </c>
      <c r="I321" s="34">
        <v>0</v>
      </c>
      <c r="J321" s="38" t="s">
        <v>389</v>
      </c>
    </row>
    <row r="322" customHeight="1" spans="1:10">
      <c r="A322" s="31" t="s">
        <v>42</v>
      </c>
      <c r="B322" s="39">
        <v>45373.6690393519</v>
      </c>
      <c r="C322" s="33" t="s">
        <v>95</v>
      </c>
      <c r="D322" s="38" t="s">
        <v>263</v>
      </c>
      <c r="E322" s="34">
        <v>50</v>
      </c>
      <c r="F322" s="35">
        <v>202403</v>
      </c>
      <c r="G322" s="36" t="s">
        <v>44</v>
      </c>
      <c r="H322" s="34">
        <v>-18</v>
      </c>
      <c r="I322" s="34">
        <v>0</v>
      </c>
      <c r="J322" s="38" t="s">
        <v>389</v>
      </c>
    </row>
    <row r="323" customHeight="1" spans="1:10">
      <c r="A323" s="31" t="s">
        <v>42</v>
      </c>
      <c r="B323" s="39">
        <v>45374.5261458333</v>
      </c>
      <c r="C323" s="33" t="s">
        <v>95</v>
      </c>
      <c r="D323" s="38" t="s">
        <v>162</v>
      </c>
      <c r="E323" s="34">
        <v>50</v>
      </c>
      <c r="F323" s="35">
        <v>202403</v>
      </c>
      <c r="G323" s="36" t="s">
        <v>44</v>
      </c>
      <c r="H323" s="34">
        <v>-18</v>
      </c>
      <c r="I323" s="34">
        <v>0</v>
      </c>
      <c r="J323" s="38" t="s">
        <v>389</v>
      </c>
    </row>
    <row r="324" customHeight="1" spans="1:10">
      <c r="A324" s="31" t="s">
        <v>42</v>
      </c>
      <c r="B324" s="39">
        <v>45374.7449421296</v>
      </c>
      <c r="C324" s="33" t="s">
        <v>95</v>
      </c>
      <c r="D324" s="38" t="s">
        <v>102</v>
      </c>
      <c r="E324" s="34">
        <v>50</v>
      </c>
      <c r="F324" s="35">
        <v>202403</v>
      </c>
      <c r="G324" s="36" t="s">
        <v>44</v>
      </c>
      <c r="H324" s="34">
        <v>-18</v>
      </c>
      <c r="I324" s="34">
        <v>0</v>
      </c>
      <c r="J324" s="38" t="s">
        <v>389</v>
      </c>
    </row>
    <row r="325" customHeight="1" spans="1:10">
      <c r="A325" s="31" t="s">
        <v>42</v>
      </c>
      <c r="B325" s="39">
        <v>45375.5565856481</v>
      </c>
      <c r="C325" s="33" t="s">
        <v>95</v>
      </c>
      <c r="D325" s="38" t="s">
        <v>294</v>
      </c>
      <c r="E325" s="34">
        <v>50</v>
      </c>
      <c r="F325" s="35">
        <v>202403</v>
      </c>
      <c r="G325" s="36" t="s">
        <v>44</v>
      </c>
      <c r="H325" s="34">
        <v>-18</v>
      </c>
      <c r="I325" s="34">
        <v>0</v>
      </c>
      <c r="J325" s="38" t="s">
        <v>389</v>
      </c>
    </row>
    <row r="326" customHeight="1" spans="1:10">
      <c r="A326" s="31" t="s">
        <v>42</v>
      </c>
      <c r="B326" s="39">
        <v>45375.8195833333</v>
      </c>
      <c r="C326" s="33" t="s">
        <v>95</v>
      </c>
      <c r="D326" s="38" t="s">
        <v>195</v>
      </c>
      <c r="E326" s="34">
        <v>50</v>
      </c>
      <c r="F326" s="35">
        <v>202403</v>
      </c>
      <c r="G326" s="36" t="s">
        <v>44</v>
      </c>
      <c r="H326" s="34">
        <v>-18</v>
      </c>
      <c r="I326" s="34">
        <v>0</v>
      </c>
      <c r="J326" s="38" t="s">
        <v>389</v>
      </c>
    </row>
    <row r="327" customHeight="1" spans="1:10">
      <c r="A327" s="31" t="s">
        <v>42</v>
      </c>
      <c r="B327" s="39">
        <v>45375.819849537</v>
      </c>
      <c r="C327" s="33" t="s">
        <v>95</v>
      </c>
      <c r="D327" s="38" t="s">
        <v>343</v>
      </c>
      <c r="E327" s="34">
        <v>50</v>
      </c>
      <c r="F327" s="35">
        <v>202403</v>
      </c>
      <c r="G327" s="36" t="s">
        <v>44</v>
      </c>
      <c r="H327" s="34">
        <v>-18</v>
      </c>
      <c r="I327" s="34">
        <v>0</v>
      </c>
      <c r="J327" s="38" t="s">
        <v>389</v>
      </c>
    </row>
    <row r="328" customHeight="1" spans="1:10">
      <c r="A328" s="31" t="s">
        <v>42</v>
      </c>
      <c r="B328" s="39">
        <v>45375.8201851852</v>
      </c>
      <c r="C328" s="33" t="s">
        <v>95</v>
      </c>
      <c r="D328" s="38" t="s">
        <v>350</v>
      </c>
      <c r="E328" s="34">
        <v>50</v>
      </c>
      <c r="F328" s="35">
        <v>202403</v>
      </c>
      <c r="G328" s="36" t="s">
        <v>44</v>
      </c>
      <c r="H328" s="34">
        <v>-18</v>
      </c>
      <c r="I328" s="34">
        <v>0</v>
      </c>
      <c r="J328" s="38" t="s">
        <v>389</v>
      </c>
    </row>
    <row r="329" customHeight="1" spans="1:10">
      <c r="A329" s="31" t="s">
        <v>42</v>
      </c>
      <c r="B329" s="39">
        <v>45375.8204050926</v>
      </c>
      <c r="C329" s="33" t="s">
        <v>95</v>
      </c>
      <c r="D329" s="38" t="s">
        <v>73</v>
      </c>
      <c r="E329" s="34">
        <v>50</v>
      </c>
      <c r="F329" s="35">
        <v>202403</v>
      </c>
      <c r="G329" s="36" t="s">
        <v>44</v>
      </c>
      <c r="H329" s="34">
        <v>-18</v>
      </c>
      <c r="I329" s="34">
        <v>0</v>
      </c>
      <c r="J329" s="38" t="s">
        <v>389</v>
      </c>
    </row>
    <row r="330" customHeight="1" spans="1:10">
      <c r="A330" s="31" t="s">
        <v>42</v>
      </c>
      <c r="B330" s="39">
        <v>45376.7684953704</v>
      </c>
      <c r="C330" s="33" t="s">
        <v>95</v>
      </c>
      <c r="D330" s="38" t="s">
        <v>211</v>
      </c>
      <c r="E330" s="34">
        <v>50</v>
      </c>
      <c r="F330" s="35">
        <v>202403</v>
      </c>
      <c r="G330" s="36" t="s">
        <v>44</v>
      </c>
      <c r="H330" s="34">
        <v>-18</v>
      </c>
      <c r="I330" s="34">
        <v>0</v>
      </c>
      <c r="J330" s="38" t="s">
        <v>389</v>
      </c>
    </row>
    <row r="331" customHeight="1" spans="1:10">
      <c r="A331" s="31" t="s">
        <v>42</v>
      </c>
      <c r="B331" s="39">
        <v>45377.3765972222</v>
      </c>
      <c r="C331" s="33" t="s">
        <v>95</v>
      </c>
      <c r="D331" s="38" t="s">
        <v>180</v>
      </c>
      <c r="E331" s="34">
        <v>50</v>
      </c>
      <c r="F331" s="35">
        <v>202403</v>
      </c>
      <c r="G331" s="36" t="s">
        <v>44</v>
      </c>
      <c r="H331" s="34">
        <v>-18</v>
      </c>
      <c r="I331" s="34">
        <v>0</v>
      </c>
      <c r="J331" s="38" t="s">
        <v>389</v>
      </c>
    </row>
    <row r="332" customHeight="1" spans="1:10">
      <c r="A332" s="31" t="s">
        <v>42</v>
      </c>
      <c r="B332" s="39">
        <v>45379.668287037</v>
      </c>
      <c r="C332" s="33" t="s">
        <v>95</v>
      </c>
      <c r="D332" s="38" t="s">
        <v>215</v>
      </c>
      <c r="E332" s="34">
        <v>50</v>
      </c>
      <c r="F332" s="35">
        <v>202403</v>
      </c>
      <c r="G332" s="36" t="s">
        <v>44</v>
      </c>
      <c r="H332" s="34">
        <v>-18</v>
      </c>
      <c r="I332" s="34">
        <v>0</v>
      </c>
      <c r="J332" s="38" t="s">
        <v>389</v>
      </c>
    </row>
    <row r="333" customHeight="1" spans="1:10">
      <c r="A333" s="31" t="s">
        <v>42</v>
      </c>
      <c r="B333" s="39">
        <v>45379.6685185185</v>
      </c>
      <c r="C333" s="33" t="s">
        <v>95</v>
      </c>
      <c r="D333" s="38" t="s">
        <v>373</v>
      </c>
      <c r="E333" s="34">
        <v>50</v>
      </c>
      <c r="F333" s="35">
        <v>202403</v>
      </c>
      <c r="G333" s="36" t="s">
        <v>44</v>
      </c>
      <c r="H333" s="34">
        <v>-18</v>
      </c>
      <c r="I333" s="34">
        <v>0</v>
      </c>
      <c r="J333" s="38" t="s">
        <v>389</v>
      </c>
    </row>
    <row r="334" customHeight="1" spans="1:10">
      <c r="A334" s="31" t="s">
        <v>42</v>
      </c>
      <c r="B334" s="39">
        <v>45379.66875</v>
      </c>
      <c r="C334" s="33" t="s">
        <v>95</v>
      </c>
      <c r="D334" s="38" t="s">
        <v>421</v>
      </c>
      <c r="E334" s="34">
        <v>50</v>
      </c>
      <c r="F334" s="35">
        <v>202403</v>
      </c>
      <c r="G334" s="36" t="s">
        <v>44</v>
      </c>
      <c r="H334" s="34">
        <v>-18</v>
      </c>
      <c r="I334" s="34">
        <v>0</v>
      </c>
      <c r="J334" s="38" t="s">
        <v>389</v>
      </c>
    </row>
    <row r="335" customHeight="1" spans="1:10">
      <c r="A335" s="31" t="s">
        <v>42</v>
      </c>
      <c r="B335" s="39">
        <v>45379.6690162037</v>
      </c>
      <c r="C335" s="33" t="s">
        <v>95</v>
      </c>
      <c r="D335" s="38" t="s">
        <v>313</v>
      </c>
      <c r="E335" s="34">
        <v>50</v>
      </c>
      <c r="F335" s="35">
        <v>202403</v>
      </c>
      <c r="G335" s="36" t="s">
        <v>44</v>
      </c>
      <c r="H335" s="34">
        <v>-18</v>
      </c>
      <c r="I335" s="34">
        <v>0</v>
      </c>
      <c r="J335" s="38" t="s">
        <v>389</v>
      </c>
    </row>
    <row r="336" customHeight="1" spans="1:10">
      <c r="A336" s="31" t="s">
        <v>42</v>
      </c>
      <c r="B336" s="39">
        <v>45380.5928587963</v>
      </c>
      <c r="C336" s="33" t="s">
        <v>95</v>
      </c>
      <c r="D336" s="38" t="s">
        <v>122</v>
      </c>
      <c r="E336" s="34">
        <v>50</v>
      </c>
      <c r="F336" s="35">
        <v>202403</v>
      </c>
      <c r="G336" s="36" t="s">
        <v>44</v>
      </c>
      <c r="H336" s="34">
        <v>-18</v>
      </c>
      <c r="I336" s="34">
        <v>0</v>
      </c>
      <c r="J336" s="38" t="s">
        <v>389</v>
      </c>
    </row>
    <row r="337" customHeight="1" spans="1:10">
      <c r="A337" s="31" t="s">
        <v>42</v>
      </c>
      <c r="B337" s="39">
        <v>45380.9494444444</v>
      </c>
      <c r="C337" s="33" t="s">
        <v>95</v>
      </c>
      <c r="D337" s="38" t="s">
        <v>190</v>
      </c>
      <c r="E337" s="34">
        <v>50</v>
      </c>
      <c r="F337" s="35">
        <v>202403</v>
      </c>
      <c r="G337" s="36" t="s">
        <v>44</v>
      </c>
      <c r="H337" s="34">
        <v>-18</v>
      </c>
      <c r="I337" s="34">
        <v>0</v>
      </c>
      <c r="J337" s="38" t="s">
        <v>389</v>
      </c>
    </row>
    <row r="338" customHeight="1" spans="1:10">
      <c r="A338" s="31" t="s">
        <v>42</v>
      </c>
      <c r="B338" s="39">
        <v>45381.5697453704</v>
      </c>
      <c r="C338" s="33" t="s">
        <v>95</v>
      </c>
      <c r="D338" s="38" t="s">
        <v>361</v>
      </c>
      <c r="E338" s="34">
        <v>50</v>
      </c>
      <c r="F338" s="35">
        <v>202403</v>
      </c>
      <c r="G338" s="36" t="s">
        <v>44</v>
      </c>
      <c r="H338" s="34">
        <v>-18</v>
      </c>
      <c r="I338" s="34">
        <v>0</v>
      </c>
      <c r="J338" s="38" t="s">
        <v>389</v>
      </c>
    </row>
    <row r="339" customHeight="1" spans="1:10">
      <c r="A339" s="31" t="s">
        <v>42</v>
      </c>
      <c r="B339" s="39">
        <v>45382.7787731482</v>
      </c>
      <c r="C339" s="33" t="s">
        <v>95</v>
      </c>
      <c r="D339" s="38" t="s">
        <v>307</v>
      </c>
      <c r="E339" s="34">
        <v>50</v>
      </c>
      <c r="F339" s="35">
        <v>202403</v>
      </c>
      <c r="G339" s="36" t="s">
        <v>44</v>
      </c>
      <c r="H339" s="34">
        <v>-18</v>
      </c>
      <c r="I339" s="34">
        <v>0</v>
      </c>
      <c r="J339" s="38" t="s">
        <v>389</v>
      </c>
    </row>
    <row r="340" customHeight="1" spans="1:10">
      <c r="A340" s="31" t="s">
        <v>42</v>
      </c>
      <c r="B340" s="39">
        <v>45382.7789699074</v>
      </c>
      <c r="C340" s="33" t="s">
        <v>95</v>
      </c>
      <c r="D340" s="38" t="s">
        <v>257</v>
      </c>
      <c r="E340" s="34">
        <v>50</v>
      </c>
      <c r="F340" s="35">
        <v>202403</v>
      </c>
      <c r="G340" s="36" t="s">
        <v>44</v>
      </c>
      <c r="H340" s="34">
        <v>-18</v>
      </c>
      <c r="I340" s="34">
        <v>0</v>
      </c>
      <c r="J340" s="38" t="s">
        <v>389</v>
      </c>
    </row>
    <row r="341" customHeight="1" spans="1:10">
      <c r="A341" s="31" t="s">
        <v>42</v>
      </c>
      <c r="B341" s="39">
        <v>45382.7791666667</v>
      </c>
      <c r="C341" s="33" t="s">
        <v>95</v>
      </c>
      <c r="D341" s="38" t="s">
        <v>298</v>
      </c>
      <c r="E341" s="34">
        <v>50</v>
      </c>
      <c r="F341" s="35">
        <v>202403</v>
      </c>
      <c r="G341" s="36" t="s">
        <v>44</v>
      </c>
      <c r="H341" s="34">
        <v>-18</v>
      </c>
      <c r="I341" s="34">
        <v>0</v>
      </c>
      <c r="J341" s="38" t="s">
        <v>389</v>
      </c>
    </row>
  </sheetData>
  <conditionalFormatting sqref="B132:B178">
    <cfRule type="duplicateValues" dxfId="0" priority="1"/>
  </conditionalFormatting>
  <conditionalFormatting sqref="D92:D341">
    <cfRule type="duplicateValues" dxfId="0" priority="2"/>
  </conditionalFormatting>
  <pageMargins left="0.75" right="0.75" top="1" bottom="1" header="0.5" footer="0.5"/>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K352"/>
  <sheetViews>
    <sheetView workbookViewId="0">
      <selection activeCell="L13" sqref="L13"/>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8.2857142857143" style="23" customWidth="1"/>
    <col min="11"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1">
      <c r="A2" s="40" t="s">
        <v>42</v>
      </c>
      <c r="B2" s="46">
        <v>45209</v>
      </c>
      <c r="C2" s="31" t="s">
        <v>314</v>
      </c>
      <c r="D2" s="31" t="s">
        <v>96</v>
      </c>
      <c r="E2" s="47">
        <v>50</v>
      </c>
      <c r="F2" s="36">
        <v>202404</v>
      </c>
      <c r="G2" s="36" t="s">
        <v>44</v>
      </c>
      <c r="H2" s="48">
        <v>25</v>
      </c>
      <c r="I2" s="48">
        <v>0</v>
      </c>
      <c r="J2" s="49" t="s">
        <v>401</v>
      </c>
      <c r="K2" s="31"/>
    </row>
    <row r="3" customHeight="1" spans="1:10">
      <c r="A3" s="31" t="s">
        <v>42</v>
      </c>
      <c r="B3" s="39">
        <v>45372.967974537</v>
      </c>
      <c r="C3" s="31" t="s">
        <v>314</v>
      </c>
      <c r="D3" s="38" t="s">
        <v>194</v>
      </c>
      <c r="E3" s="42">
        <v>50</v>
      </c>
      <c r="F3" s="36">
        <v>202404</v>
      </c>
      <c r="G3" s="36" t="s">
        <v>44</v>
      </c>
      <c r="H3" s="25">
        <v>25</v>
      </c>
      <c r="I3" s="48">
        <v>0</v>
      </c>
      <c r="J3" s="38" t="s">
        <v>401</v>
      </c>
    </row>
    <row r="4" customHeight="1" spans="1:10">
      <c r="A4" s="31" t="s">
        <v>42</v>
      </c>
      <c r="B4" s="39">
        <v>45377.7437962963</v>
      </c>
      <c r="C4" s="31" t="s">
        <v>314</v>
      </c>
      <c r="D4" s="38" t="s">
        <v>358</v>
      </c>
      <c r="E4" s="42">
        <v>80</v>
      </c>
      <c r="F4" s="36">
        <v>202404</v>
      </c>
      <c r="G4" s="36" t="s">
        <v>44</v>
      </c>
      <c r="H4" s="25">
        <v>40</v>
      </c>
      <c r="I4" s="48">
        <v>0</v>
      </c>
      <c r="J4" s="38" t="s">
        <v>402</v>
      </c>
    </row>
    <row r="5" customHeight="1" spans="1:10">
      <c r="A5" s="31" t="s">
        <v>42</v>
      </c>
      <c r="B5" s="39">
        <v>45385.5758333333</v>
      </c>
      <c r="C5" s="31" t="s">
        <v>314</v>
      </c>
      <c r="D5" s="38" t="s">
        <v>422</v>
      </c>
      <c r="E5" s="42">
        <v>50</v>
      </c>
      <c r="F5" s="36">
        <v>202404</v>
      </c>
      <c r="G5" s="36" t="s">
        <v>44</v>
      </c>
      <c r="H5" s="25">
        <v>25</v>
      </c>
      <c r="I5" s="25">
        <v>0</v>
      </c>
      <c r="J5" s="38" t="s">
        <v>401</v>
      </c>
    </row>
    <row r="6" customHeight="1" spans="1:10">
      <c r="A6" s="31" t="s">
        <v>42</v>
      </c>
      <c r="B6" s="39">
        <v>45404.0681018519</v>
      </c>
      <c r="C6" s="31" t="s">
        <v>314</v>
      </c>
      <c r="D6" s="38" t="s">
        <v>345</v>
      </c>
      <c r="E6" s="42">
        <v>50</v>
      </c>
      <c r="F6" s="36">
        <v>202404</v>
      </c>
      <c r="G6" s="36" t="s">
        <v>44</v>
      </c>
      <c r="H6" s="25">
        <v>25</v>
      </c>
      <c r="I6" s="25">
        <v>0</v>
      </c>
      <c r="J6" s="38" t="s">
        <v>401</v>
      </c>
    </row>
    <row r="7" customHeight="1" spans="1:10">
      <c r="A7" s="31" t="s">
        <v>42</v>
      </c>
      <c r="B7" s="39">
        <v>45384.6765162037</v>
      </c>
      <c r="C7" s="31" t="s">
        <v>314</v>
      </c>
      <c r="D7" s="38" t="s">
        <v>70</v>
      </c>
      <c r="E7" s="42">
        <v>50</v>
      </c>
      <c r="F7" s="36">
        <v>202404</v>
      </c>
      <c r="G7" s="36" t="s">
        <v>44</v>
      </c>
      <c r="H7" s="25">
        <v>25</v>
      </c>
      <c r="I7" s="25">
        <v>0</v>
      </c>
      <c r="J7" s="38" t="s">
        <v>401</v>
      </c>
    </row>
    <row r="8" customHeight="1" spans="1:10">
      <c r="A8" s="31" t="s">
        <v>42</v>
      </c>
      <c r="B8" s="39">
        <v>45383.9299305556</v>
      </c>
      <c r="C8" s="31" t="s">
        <v>314</v>
      </c>
      <c r="D8" s="38" t="s">
        <v>100</v>
      </c>
      <c r="E8" s="42">
        <v>50</v>
      </c>
      <c r="F8" s="36">
        <v>202404</v>
      </c>
      <c r="G8" s="36" t="s">
        <v>44</v>
      </c>
      <c r="H8" s="25">
        <v>25</v>
      </c>
      <c r="I8" s="25">
        <v>0</v>
      </c>
      <c r="J8" s="38" t="s">
        <v>401</v>
      </c>
    </row>
    <row r="9" customHeight="1" spans="1:10">
      <c r="A9" s="31" t="s">
        <v>42</v>
      </c>
      <c r="B9" s="39">
        <v>45386.6244212963</v>
      </c>
      <c r="C9" s="31" t="s">
        <v>314</v>
      </c>
      <c r="D9" s="38" t="s">
        <v>93</v>
      </c>
      <c r="E9" s="42">
        <v>50</v>
      </c>
      <c r="F9" s="36">
        <v>202404</v>
      </c>
      <c r="G9" s="36" t="s">
        <v>44</v>
      </c>
      <c r="H9" s="25">
        <v>25</v>
      </c>
      <c r="I9" s="25">
        <v>0</v>
      </c>
      <c r="J9" s="38" t="s">
        <v>401</v>
      </c>
    </row>
    <row r="10" customHeight="1" spans="1:10">
      <c r="A10" s="31" t="s">
        <v>42</v>
      </c>
      <c r="B10" s="39">
        <v>45389.8516782407</v>
      </c>
      <c r="C10" s="31" t="s">
        <v>314</v>
      </c>
      <c r="D10" s="38" t="s">
        <v>338</v>
      </c>
      <c r="E10" s="42">
        <v>50</v>
      </c>
      <c r="F10" s="36">
        <v>202404</v>
      </c>
      <c r="G10" s="36" t="s">
        <v>44</v>
      </c>
      <c r="H10" s="25">
        <v>25</v>
      </c>
      <c r="I10" s="25">
        <v>0</v>
      </c>
      <c r="J10" s="38" t="s">
        <v>401</v>
      </c>
    </row>
    <row r="11" customHeight="1" spans="1:10">
      <c r="A11" s="31" t="s">
        <v>42</v>
      </c>
      <c r="B11" s="39">
        <v>45384.0553125</v>
      </c>
      <c r="C11" s="31" t="s">
        <v>314</v>
      </c>
      <c r="D11" s="38" t="s">
        <v>140</v>
      </c>
      <c r="E11" s="42">
        <v>50</v>
      </c>
      <c r="F11" s="36">
        <v>202404</v>
      </c>
      <c r="G11" s="36" t="s">
        <v>44</v>
      </c>
      <c r="H11" s="25">
        <v>25</v>
      </c>
      <c r="I11" s="25">
        <v>0</v>
      </c>
      <c r="J11" s="38" t="s">
        <v>401</v>
      </c>
    </row>
    <row r="12" customHeight="1" spans="1:10">
      <c r="A12" s="31" t="s">
        <v>42</v>
      </c>
      <c r="B12" s="39">
        <v>45387.071724537</v>
      </c>
      <c r="C12" s="31" t="s">
        <v>314</v>
      </c>
      <c r="D12" s="38" t="s">
        <v>269</v>
      </c>
      <c r="E12" s="42">
        <v>50</v>
      </c>
      <c r="F12" s="36">
        <v>202404</v>
      </c>
      <c r="G12" s="36" t="s">
        <v>44</v>
      </c>
      <c r="H12" s="25">
        <v>25</v>
      </c>
      <c r="I12" s="25">
        <v>0</v>
      </c>
      <c r="J12" s="38" t="s">
        <v>401</v>
      </c>
    </row>
    <row r="13" customHeight="1" spans="1:10">
      <c r="A13" s="31" t="s">
        <v>42</v>
      </c>
      <c r="B13" s="39">
        <v>45388.725150463</v>
      </c>
      <c r="C13" s="31" t="s">
        <v>314</v>
      </c>
      <c r="D13" s="38" t="s">
        <v>210</v>
      </c>
      <c r="E13" s="42">
        <v>50</v>
      </c>
      <c r="F13" s="36">
        <v>202404</v>
      </c>
      <c r="G13" s="36" t="s">
        <v>44</v>
      </c>
      <c r="H13" s="25">
        <v>25</v>
      </c>
      <c r="I13" s="25">
        <v>0</v>
      </c>
      <c r="J13" s="38" t="s">
        <v>401</v>
      </c>
    </row>
    <row r="14" customHeight="1" spans="1:10">
      <c r="A14" s="31" t="s">
        <v>42</v>
      </c>
      <c r="B14" s="39">
        <v>45395.9187384259</v>
      </c>
      <c r="C14" s="31" t="s">
        <v>314</v>
      </c>
      <c r="D14" s="38" t="s">
        <v>185</v>
      </c>
      <c r="E14" s="42">
        <v>50</v>
      </c>
      <c r="F14" s="36">
        <v>202404</v>
      </c>
      <c r="G14" s="36" t="s">
        <v>44</v>
      </c>
      <c r="H14" s="25">
        <v>25</v>
      </c>
      <c r="I14" s="25">
        <v>0</v>
      </c>
      <c r="J14" s="38" t="s">
        <v>401</v>
      </c>
    </row>
    <row r="15" customHeight="1" spans="1:10">
      <c r="A15" s="31" t="s">
        <v>42</v>
      </c>
      <c r="B15" s="39">
        <v>45394.3772453704</v>
      </c>
      <c r="C15" s="31" t="s">
        <v>314</v>
      </c>
      <c r="D15" s="38" t="s">
        <v>176</v>
      </c>
      <c r="E15" s="42">
        <v>50</v>
      </c>
      <c r="F15" s="36">
        <v>202404</v>
      </c>
      <c r="G15" s="36" t="s">
        <v>44</v>
      </c>
      <c r="H15" s="25">
        <v>25</v>
      </c>
      <c r="I15" s="25">
        <v>0</v>
      </c>
      <c r="J15" s="38" t="s">
        <v>401</v>
      </c>
    </row>
    <row r="16" customHeight="1" spans="1:10">
      <c r="A16" s="31" t="s">
        <v>42</v>
      </c>
      <c r="B16" s="39">
        <v>45397.6986226852</v>
      </c>
      <c r="C16" s="31" t="s">
        <v>314</v>
      </c>
      <c r="D16" s="38" t="s">
        <v>119</v>
      </c>
      <c r="E16" s="42">
        <v>80</v>
      </c>
      <c r="F16" s="36">
        <v>202404</v>
      </c>
      <c r="G16" s="36" t="s">
        <v>44</v>
      </c>
      <c r="H16" s="25">
        <v>40</v>
      </c>
      <c r="I16" s="25">
        <v>0</v>
      </c>
      <c r="J16" s="38" t="s">
        <v>402</v>
      </c>
    </row>
    <row r="17" customHeight="1" spans="1:10">
      <c r="A17" s="31" t="s">
        <v>42</v>
      </c>
      <c r="B17" s="39">
        <v>45393.5113657407</v>
      </c>
      <c r="C17" s="31" t="s">
        <v>314</v>
      </c>
      <c r="D17" s="38" t="s">
        <v>156</v>
      </c>
      <c r="E17" s="42">
        <v>50</v>
      </c>
      <c r="F17" s="36">
        <v>202404</v>
      </c>
      <c r="G17" s="36" t="s">
        <v>44</v>
      </c>
      <c r="H17" s="25">
        <v>25</v>
      </c>
      <c r="I17" s="25">
        <v>0</v>
      </c>
      <c r="J17" s="38" t="s">
        <v>401</v>
      </c>
    </row>
    <row r="18" customHeight="1" spans="1:10">
      <c r="A18" s="31" t="s">
        <v>42</v>
      </c>
      <c r="B18" s="39">
        <v>45396.6392939815</v>
      </c>
      <c r="C18" s="31" t="s">
        <v>314</v>
      </c>
      <c r="D18" s="38" t="s">
        <v>138</v>
      </c>
      <c r="E18" s="42">
        <v>80</v>
      </c>
      <c r="F18" s="36">
        <v>202404</v>
      </c>
      <c r="G18" s="36" t="s">
        <v>44</v>
      </c>
      <c r="H18" s="25">
        <v>40</v>
      </c>
      <c r="I18" s="25">
        <v>0</v>
      </c>
      <c r="J18" s="38" t="s">
        <v>402</v>
      </c>
    </row>
    <row r="19" customHeight="1" spans="1:10">
      <c r="A19" s="31" t="s">
        <v>42</v>
      </c>
      <c r="B19" s="39">
        <v>45396.6758217593</v>
      </c>
      <c r="C19" s="31" t="s">
        <v>314</v>
      </c>
      <c r="D19" s="38" t="s">
        <v>196</v>
      </c>
      <c r="E19" s="42">
        <v>50</v>
      </c>
      <c r="F19" s="36">
        <v>202404</v>
      </c>
      <c r="G19" s="36" t="s">
        <v>44</v>
      </c>
      <c r="H19" s="25">
        <v>25</v>
      </c>
      <c r="I19" s="25">
        <v>0</v>
      </c>
      <c r="J19" s="38" t="s">
        <v>401</v>
      </c>
    </row>
    <row r="20" customHeight="1" spans="1:10">
      <c r="A20" s="31" t="s">
        <v>42</v>
      </c>
      <c r="B20" s="39">
        <v>45396.7754398148</v>
      </c>
      <c r="C20" s="31" t="s">
        <v>314</v>
      </c>
      <c r="D20" s="38" t="s">
        <v>293</v>
      </c>
      <c r="E20" s="42">
        <v>80</v>
      </c>
      <c r="F20" s="36">
        <v>202404</v>
      </c>
      <c r="G20" s="36" t="s">
        <v>44</v>
      </c>
      <c r="H20" s="25">
        <v>40</v>
      </c>
      <c r="I20" s="25">
        <v>0</v>
      </c>
      <c r="J20" s="38" t="s">
        <v>402</v>
      </c>
    </row>
    <row r="21" customHeight="1" spans="1:10">
      <c r="A21" s="31" t="s">
        <v>42</v>
      </c>
      <c r="B21" s="39">
        <v>45398.9565393518</v>
      </c>
      <c r="C21" s="31" t="s">
        <v>314</v>
      </c>
      <c r="D21" s="38" t="s">
        <v>184</v>
      </c>
      <c r="E21" s="42">
        <v>50</v>
      </c>
      <c r="F21" s="36">
        <v>202404</v>
      </c>
      <c r="G21" s="36" t="s">
        <v>44</v>
      </c>
      <c r="H21" s="25">
        <v>25</v>
      </c>
      <c r="I21" s="25">
        <v>0</v>
      </c>
      <c r="J21" s="38" t="s">
        <v>401</v>
      </c>
    </row>
    <row r="22" customHeight="1" spans="1:10">
      <c r="A22" s="31" t="s">
        <v>42</v>
      </c>
      <c r="B22" s="39">
        <v>45397.7808449074</v>
      </c>
      <c r="C22" s="31" t="s">
        <v>314</v>
      </c>
      <c r="D22" s="38" t="s">
        <v>356</v>
      </c>
      <c r="E22" s="42">
        <v>50</v>
      </c>
      <c r="F22" s="36">
        <v>202404</v>
      </c>
      <c r="G22" s="36" t="s">
        <v>44</v>
      </c>
      <c r="H22" s="25">
        <v>25</v>
      </c>
      <c r="I22" s="25">
        <v>0</v>
      </c>
      <c r="J22" s="38" t="s">
        <v>401</v>
      </c>
    </row>
    <row r="23" customHeight="1" spans="1:10">
      <c r="A23" s="31" t="s">
        <v>42</v>
      </c>
      <c r="B23" s="39">
        <v>45394.7658333333</v>
      </c>
      <c r="C23" s="31" t="s">
        <v>314</v>
      </c>
      <c r="D23" s="38" t="s">
        <v>344</v>
      </c>
      <c r="E23" s="42">
        <v>50</v>
      </c>
      <c r="F23" s="36">
        <v>202404</v>
      </c>
      <c r="G23" s="36" t="s">
        <v>44</v>
      </c>
      <c r="H23" s="25">
        <v>25</v>
      </c>
      <c r="I23" s="25">
        <v>0</v>
      </c>
      <c r="J23" s="38" t="s">
        <v>401</v>
      </c>
    </row>
    <row r="24" customHeight="1" spans="1:10">
      <c r="A24" s="31" t="s">
        <v>42</v>
      </c>
      <c r="B24" s="39">
        <v>45397.7874421296</v>
      </c>
      <c r="C24" s="31" t="s">
        <v>314</v>
      </c>
      <c r="D24" s="38" t="s">
        <v>72</v>
      </c>
      <c r="E24" s="42">
        <v>50</v>
      </c>
      <c r="F24" s="36">
        <v>202404</v>
      </c>
      <c r="G24" s="36" t="s">
        <v>44</v>
      </c>
      <c r="H24" s="25">
        <v>25</v>
      </c>
      <c r="I24" s="25">
        <v>0</v>
      </c>
      <c r="J24" s="38" t="s">
        <v>401</v>
      </c>
    </row>
    <row r="25" customHeight="1" spans="1:10">
      <c r="A25" s="31" t="s">
        <v>42</v>
      </c>
      <c r="B25" s="39">
        <v>45394.8549305556</v>
      </c>
      <c r="C25" s="31" t="s">
        <v>314</v>
      </c>
      <c r="D25" s="38" t="s">
        <v>181</v>
      </c>
      <c r="E25" s="42">
        <v>50</v>
      </c>
      <c r="F25" s="36">
        <v>202404</v>
      </c>
      <c r="G25" s="36" t="s">
        <v>44</v>
      </c>
      <c r="H25" s="25">
        <v>25</v>
      </c>
      <c r="I25" s="25">
        <v>0</v>
      </c>
      <c r="J25" s="38" t="s">
        <v>401</v>
      </c>
    </row>
    <row r="26" customHeight="1" spans="1:10">
      <c r="A26" s="31" t="s">
        <v>42</v>
      </c>
      <c r="B26" s="39">
        <v>45398.017025463</v>
      </c>
      <c r="C26" s="31" t="s">
        <v>314</v>
      </c>
      <c r="D26" s="38" t="s">
        <v>334</v>
      </c>
      <c r="E26" s="42">
        <v>50</v>
      </c>
      <c r="F26" s="36">
        <v>202404</v>
      </c>
      <c r="G26" s="36" t="s">
        <v>44</v>
      </c>
      <c r="H26" s="25">
        <v>25</v>
      </c>
      <c r="I26" s="25">
        <v>0</v>
      </c>
      <c r="J26" s="38" t="s">
        <v>401</v>
      </c>
    </row>
    <row r="27" customHeight="1" spans="1:10">
      <c r="A27" s="31" t="s">
        <v>42</v>
      </c>
      <c r="B27" s="39">
        <v>45402.8342592593</v>
      </c>
      <c r="C27" s="31" t="s">
        <v>314</v>
      </c>
      <c r="D27" s="38" t="s">
        <v>85</v>
      </c>
      <c r="E27" s="42">
        <v>80</v>
      </c>
      <c r="F27" s="36">
        <v>202404</v>
      </c>
      <c r="G27" s="36" t="s">
        <v>44</v>
      </c>
      <c r="H27" s="25">
        <v>40</v>
      </c>
      <c r="I27" s="25">
        <v>0</v>
      </c>
      <c r="J27" s="38" t="s">
        <v>402</v>
      </c>
    </row>
    <row r="28" customHeight="1" spans="1:10">
      <c r="A28" s="31" t="s">
        <v>42</v>
      </c>
      <c r="B28" s="39">
        <v>45396.8746990741</v>
      </c>
      <c r="C28" s="31" t="s">
        <v>314</v>
      </c>
      <c r="D28" s="38" t="s">
        <v>200</v>
      </c>
      <c r="E28" s="42">
        <v>50</v>
      </c>
      <c r="F28" s="36">
        <v>202404</v>
      </c>
      <c r="G28" s="36" t="s">
        <v>44</v>
      </c>
      <c r="H28" s="25">
        <v>25</v>
      </c>
      <c r="I28" s="25">
        <v>0</v>
      </c>
      <c r="J28" s="38" t="s">
        <v>401</v>
      </c>
    </row>
    <row r="29" customHeight="1" spans="1:10">
      <c r="A29" s="31" t="s">
        <v>42</v>
      </c>
      <c r="B29" s="39">
        <v>45394.4821875</v>
      </c>
      <c r="C29" s="31" t="s">
        <v>314</v>
      </c>
      <c r="D29" s="38" t="s">
        <v>331</v>
      </c>
      <c r="E29" s="42">
        <v>50</v>
      </c>
      <c r="F29" s="36">
        <v>202404</v>
      </c>
      <c r="G29" s="36" t="s">
        <v>44</v>
      </c>
      <c r="H29" s="25">
        <v>25</v>
      </c>
      <c r="I29" s="25">
        <v>0</v>
      </c>
      <c r="J29" s="38" t="s">
        <v>401</v>
      </c>
    </row>
    <row r="30" customHeight="1" spans="1:10">
      <c r="A30" s="31" t="s">
        <v>42</v>
      </c>
      <c r="B30" s="39">
        <v>45397.8583449074</v>
      </c>
      <c r="C30" s="31" t="s">
        <v>314</v>
      </c>
      <c r="D30" s="38" t="s">
        <v>226</v>
      </c>
      <c r="E30" s="42">
        <v>50</v>
      </c>
      <c r="F30" s="36">
        <v>202404</v>
      </c>
      <c r="G30" s="36" t="s">
        <v>44</v>
      </c>
      <c r="H30" s="25">
        <v>25</v>
      </c>
      <c r="I30" s="25">
        <v>0</v>
      </c>
      <c r="J30" s="38" t="s">
        <v>401</v>
      </c>
    </row>
    <row r="31" customHeight="1" spans="1:10">
      <c r="A31" s="31" t="s">
        <v>42</v>
      </c>
      <c r="B31" s="39">
        <v>45399.6554282407</v>
      </c>
      <c r="C31" s="31" t="s">
        <v>314</v>
      </c>
      <c r="D31" s="38" t="s">
        <v>304</v>
      </c>
      <c r="E31" s="42">
        <v>50</v>
      </c>
      <c r="F31" s="36">
        <v>202404</v>
      </c>
      <c r="G31" s="36" t="s">
        <v>44</v>
      </c>
      <c r="H31" s="25">
        <v>25</v>
      </c>
      <c r="I31" s="25">
        <v>0</v>
      </c>
      <c r="J31" s="38" t="s">
        <v>401</v>
      </c>
    </row>
    <row r="32" customHeight="1" spans="1:10">
      <c r="A32" s="31" t="s">
        <v>42</v>
      </c>
      <c r="B32" s="39">
        <v>45399.7161574074</v>
      </c>
      <c r="C32" s="31" t="s">
        <v>314</v>
      </c>
      <c r="D32" s="38" t="s">
        <v>327</v>
      </c>
      <c r="E32" s="42">
        <v>50</v>
      </c>
      <c r="F32" s="36">
        <v>202404</v>
      </c>
      <c r="G32" s="36" t="s">
        <v>44</v>
      </c>
      <c r="H32" s="25">
        <v>25</v>
      </c>
      <c r="I32" s="25">
        <v>0</v>
      </c>
      <c r="J32" s="38" t="s">
        <v>401</v>
      </c>
    </row>
    <row r="33" customHeight="1" spans="1:10">
      <c r="A33" s="31" t="s">
        <v>42</v>
      </c>
      <c r="B33" s="39">
        <v>45396.8876041667</v>
      </c>
      <c r="C33" s="31" t="s">
        <v>314</v>
      </c>
      <c r="D33" s="38" t="s">
        <v>163</v>
      </c>
      <c r="E33" s="42">
        <v>50</v>
      </c>
      <c r="F33" s="36">
        <v>202404</v>
      </c>
      <c r="G33" s="36" t="s">
        <v>44</v>
      </c>
      <c r="H33" s="25">
        <v>25</v>
      </c>
      <c r="I33" s="25">
        <v>0</v>
      </c>
      <c r="J33" s="38" t="s">
        <v>401</v>
      </c>
    </row>
    <row r="34" customHeight="1" spans="1:10">
      <c r="A34" s="31" t="s">
        <v>42</v>
      </c>
      <c r="B34" s="39">
        <v>45400.1488773148</v>
      </c>
      <c r="C34" s="31" t="s">
        <v>314</v>
      </c>
      <c r="D34" s="38" t="s">
        <v>296</v>
      </c>
      <c r="E34" s="42">
        <v>50</v>
      </c>
      <c r="F34" s="36">
        <v>202404</v>
      </c>
      <c r="G34" s="36" t="s">
        <v>44</v>
      </c>
      <c r="H34" s="25">
        <v>25</v>
      </c>
      <c r="I34" s="25">
        <v>0</v>
      </c>
      <c r="J34" s="38" t="s">
        <v>401</v>
      </c>
    </row>
    <row r="35" customHeight="1" spans="1:10">
      <c r="A35" s="31" t="s">
        <v>42</v>
      </c>
      <c r="B35" s="39">
        <v>45399.8800578704</v>
      </c>
      <c r="C35" s="31" t="s">
        <v>314</v>
      </c>
      <c r="D35" s="38" t="s">
        <v>272</v>
      </c>
      <c r="E35" s="42">
        <v>50</v>
      </c>
      <c r="F35" s="36">
        <v>202404</v>
      </c>
      <c r="G35" s="36" t="s">
        <v>44</v>
      </c>
      <c r="H35" s="25">
        <v>25</v>
      </c>
      <c r="I35" s="25">
        <v>0</v>
      </c>
      <c r="J35" s="38" t="s">
        <v>401</v>
      </c>
    </row>
    <row r="36" customHeight="1" spans="1:10">
      <c r="A36" s="31" t="s">
        <v>42</v>
      </c>
      <c r="B36" s="39">
        <v>45399.9986342593</v>
      </c>
      <c r="C36" s="31" t="s">
        <v>314</v>
      </c>
      <c r="D36" s="38" t="s">
        <v>260</v>
      </c>
      <c r="E36" s="42">
        <v>50</v>
      </c>
      <c r="F36" s="36">
        <v>202404</v>
      </c>
      <c r="G36" s="36" t="s">
        <v>44</v>
      </c>
      <c r="H36" s="25">
        <v>25</v>
      </c>
      <c r="I36" s="25">
        <v>0</v>
      </c>
      <c r="J36" s="38" t="s">
        <v>401</v>
      </c>
    </row>
    <row r="37" customHeight="1" spans="1:10">
      <c r="A37" s="31" t="s">
        <v>42</v>
      </c>
      <c r="B37" s="39">
        <v>45400.6197106481</v>
      </c>
      <c r="C37" s="31" t="s">
        <v>314</v>
      </c>
      <c r="D37" s="38" t="s">
        <v>267</v>
      </c>
      <c r="E37" s="42">
        <v>50</v>
      </c>
      <c r="F37" s="36">
        <v>202404</v>
      </c>
      <c r="G37" s="36" t="s">
        <v>44</v>
      </c>
      <c r="H37" s="25">
        <v>25</v>
      </c>
      <c r="I37" s="25">
        <v>0</v>
      </c>
      <c r="J37" s="38" t="s">
        <v>401</v>
      </c>
    </row>
    <row r="38" customHeight="1" spans="1:10">
      <c r="A38" s="31" t="s">
        <v>42</v>
      </c>
      <c r="B38" s="39">
        <v>45400.8453587963</v>
      </c>
      <c r="C38" s="31" t="s">
        <v>314</v>
      </c>
      <c r="D38" s="38" t="s">
        <v>251</v>
      </c>
      <c r="E38" s="42">
        <v>50</v>
      </c>
      <c r="F38" s="36">
        <v>202404</v>
      </c>
      <c r="G38" s="36" t="s">
        <v>44</v>
      </c>
      <c r="H38" s="25">
        <v>25</v>
      </c>
      <c r="I38" s="25">
        <v>0</v>
      </c>
      <c r="J38" s="38" t="s">
        <v>401</v>
      </c>
    </row>
    <row r="39" customHeight="1" spans="1:10">
      <c r="A39" s="31" t="s">
        <v>42</v>
      </c>
      <c r="B39" s="39">
        <v>45400.7703240741</v>
      </c>
      <c r="C39" s="31" t="s">
        <v>314</v>
      </c>
      <c r="D39" s="38" t="s">
        <v>90</v>
      </c>
      <c r="E39" s="42">
        <v>50</v>
      </c>
      <c r="F39" s="36">
        <v>202404</v>
      </c>
      <c r="G39" s="36" t="s">
        <v>44</v>
      </c>
      <c r="H39" s="25">
        <v>25</v>
      </c>
      <c r="I39" s="25">
        <v>0</v>
      </c>
      <c r="J39" s="38" t="s">
        <v>401</v>
      </c>
    </row>
    <row r="40" customHeight="1" spans="1:10">
      <c r="A40" s="31" t="s">
        <v>42</v>
      </c>
      <c r="B40" s="39">
        <v>45400.8321875</v>
      </c>
      <c r="C40" s="31" t="s">
        <v>314</v>
      </c>
      <c r="D40" s="38" t="s">
        <v>213</v>
      </c>
      <c r="E40" s="42">
        <v>50</v>
      </c>
      <c r="F40" s="36">
        <v>202404</v>
      </c>
      <c r="G40" s="36" t="s">
        <v>44</v>
      </c>
      <c r="H40" s="25">
        <v>25</v>
      </c>
      <c r="I40" s="25">
        <v>0</v>
      </c>
      <c r="J40" s="38" t="s">
        <v>401</v>
      </c>
    </row>
    <row r="41" customHeight="1" spans="1:10">
      <c r="A41" s="31" t="s">
        <v>42</v>
      </c>
      <c r="B41" s="39">
        <v>45400.8427662037</v>
      </c>
      <c r="C41" s="31" t="s">
        <v>314</v>
      </c>
      <c r="D41" s="38" t="s">
        <v>155</v>
      </c>
      <c r="E41" s="42">
        <v>80</v>
      </c>
      <c r="F41" s="36">
        <v>202404</v>
      </c>
      <c r="G41" s="36" t="s">
        <v>44</v>
      </c>
      <c r="H41" s="25">
        <v>40</v>
      </c>
      <c r="I41" s="25">
        <v>0</v>
      </c>
      <c r="J41" s="38" t="s">
        <v>402</v>
      </c>
    </row>
    <row r="42" customHeight="1" spans="1:10">
      <c r="A42" s="31" t="s">
        <v>42</v>
      </c>
      <c r="B42" s="39">
        <v>45401.9326736111</v>
      </c>
      <c r="C42" s="31" t="s">
        <v>314</v>
      </c>
      <c r="D42" s="38" t="s">
        <v>230</v>
      </c>
      <c r="E42" s="42">
        <v>50</v>
      </c>
      <c r="F42" s="36">
        <v>202404</v>
      </c>
      <c r="G42" s="36" t="s">
        <v>44</v>
      </c>
      <c r="H42" s="25">
        <v>25</v>
      </c>
      <c r="I42" s="25">
        <v>0</v>
      </c>
      <c r="J42" s="38" t="s">
        <v>401</v>
      </c>
    </row>
    <row r="43" customHeight="1" spans="1:10">
      <c r="A43" s="31" t="s">
        <v>42</v>
      </c>
      <c r="B43" s="39">
        <v>45408.0770833333</v>
      </c>
      <c r="C43" s="31" t="s">
        <v>314</v>
      </c>
      <c r="D43" s="38" t="s">
        <v>91</v>
      </c>
      <c r="E43" s="42">
        <v>50</v>
      </c>
      <c r="F43" s="36">
        <v>202404</v>
      </c>
      <c r="G43" s="36" t="s">
        <v>44</v>
      </c>
      <c r="H43" s="25">
        <v>25</v>
      </c>
      <c r="I43" s="25">
        <v>0</v>
      </c>
      <c r="J43" s="38" t="s">
        <v>401</v>
      </c>
    </row>
    <row r="44" customHeight="1" spans="1:10">
      <c r="A44" s="31" t="s">
        <v>42</v>
      </c>
      <c r="B44" s="39">
        <v>45402.4179282407</v>
      </c>
      <c r="C44" s="31" t="s">
        <v>314</v>
      </c>
      <c r="D44" s="38" t="s">
        <v>94</v>
      </c>
      <c r="E44" s="42">
        <v>50</v>
      </c>
      <c r="F44" s="36">
        <v>202404</v>
      </c>
      <c r="G44" s="36" t="s">
        <v>44</v>
      </c>
      <c r="H44" s="25">
        <v>25</v>
      </c>
      <c r="I44" s="25">
        <v>0</v>
      </c>
      <c r="J44" s="38" t="s">
        <v>401</v>
      </c>
    </row>
    <row r="45" customHeight="1" spans="1:10">
      <c r="A45" s="31" t="s">
        <v>42</v>
      </c>
      <c r="B45" s="39">
        <v>45404.3738078704</v>
      </c>
      <c r="C45" s="31" t="s">
        <v>314</v>
      </c>
      <c r="D45" s="38" t="s">
        <v>299</v>
      </c>
      <c r="E45" s="42">
        <v>50</v>
      </c>
      <c r="F45" s="36">
        <v>202404</v>
      </c>
      <c r="G45" s="36" t="s">
        <v>44</v>
      </c>
      <c r="H45" s="25">
        <v>25</v>
      </c>
      <c r="I45" s="25">
        <v>0</v>
      </c>
      <c r="J45" s="38" t="s">
        <v>401</v>
      </c>
    </row>
    <row r="46" customHeight="1" spans="1:10">
      <c r="A46" s="31" t="s">
        <v>42</v>
      </c>
      <c r="B46" s="39">
        <v>45400.5576736111</v>
      </c>
      <c r="C46" s="31" t="s">
        <v>314</v>
      </c>
      <c r="D46" s="38" t="s">
        <v>125</v>
      </c>
      <c r="E46" s="42">
        <v>100</v>
      </c>
      <c r="F46" s="36">
        <v>202404</v>
      </c>
      <c r="G46" s="36" t="s">
        <v>44</v>
      </c>
      <c r="H46" s="25">
        <v>50</v>
      </c>
      <c r="I46" s="25">
        <v>0</v>
      </c>
      <c r="J46" s="38" t="s">
        <v>403</v>
      </c>
    </row>
    <row r="47" customHeight="1" spans="1:10">
      <c r="A47" s="31" t="s">
        <v>42</v>
      </c>
      <c r="B47" s="39">
        <v>45404.6031712963</v>
      </c>
      <c r="C47" s="31" t="s">
        <v>314</v>
      </c>
      <c r="D47" s="38" t="s">
        <v>220</v>
      </c>
      <c r="E47" s="42">
        <v>50</v>
      </c>
      <c r="F47" s="36">
        <v>202404</v>
      </c>
      <c r="G47" s="36" t="s">
        <v>44</v>
      </c>
      <c r="H47" s="25">
        <v>25</v>
      </c>
      <c r="I47" s="25">
        <v>0</v>
      </c>
      <c r="J47" s="38" t="s">
        <v>401</v>
      </c>
    </row>
    <row r="48" customHeight="1" spans="1:10">
      <c r="A48" s="31" t="s">
        <v>42</v>
      </c>
      <c r="B48" s="39">
        <v>45408.8036921296</v>
      </c>
      <c r="C48" s="31" t="s">
        <v>314</v>
      </c>
      <c r="D48" s="38" t="s">
        <v>167</v>
      </c>
      <c r="E48" s="42">
        <v>50</v>
      </c>
      <c r="F48" s="36">
        <v>202404</v>
      </c>
      <c r="G48" s="36" t="s">
        <v>44</v>
      </c>
      <c r="H48" s="25">
        <v>25</v>
      </c>
      <c r="I48" s="25">
        <v>0</v>
      </c>
      <c r="J48" s="38" t="s">
        <v>401</v>
      </c>
    </row>
    <row r="49" customHeight="1" spans="1:10">
      <c r="A49" s="31" t="s">
        <v>42</v>
      </c>
      <c r="B49" s="39">
        <v>45403.8509722222</v>
      </c>
      <c r="C49" s="31" t="s">
        <v>314</v>
      </c>
      <c r="D49" s="38" t="s">
        <v>124</v>
      </c>
      <c r="E49" s="42">
        <v>50</v>
      </c>
      <c r="F49" s="36">
        <v>202404</v>
      </c>
      <c r="G49" s="36" t="s">
        <v>44</v>
      </c>
      <c r="H49" s="25">
        <v>25</v>
      </c>
      <c r="I49" s="25">
        <v>0</v>
      </c>
      <c r="J49" s="38" t="s">
        <v>401</v>
      </c>
    </row>
    <row r="50" customHeight="1" spans="1:10">
      <c r="A50" s="31" t="s">
        <v>42</v>
      </c>
      <c r="B50" s="39">
        <v>45408.9078356481</v>
      </c>
      <c r="C50" s="31" t="s">
        <v>314</v>
      </c>
      <c r="D50" s="38" t="s">
        <v>319</v>
      </c>
      <c r="E50" s="42">
        <v>50</v>
      </c>
      <c r="F50" s="36">
        <v>202404</v>
      </c>
      <c r="G50" s="36" t="s">
        <v>44</v>
      </c>
      <c r="H50" s="25">
        <v>25</v>
      </c>
      <c r="I50" s="25">
        <v>0</v>
      </c>
      <c r="J50" s="38" t="s">
        <v>401</v>
      </c>
    </row>
    <row r="51" customHeight="1" spans="1:10">
      <c r="A51" s="31" t="s">
        <v>42</v>
      </c>
      <c r="B51" s="39">
        <v>45406.6730324074</v>
      </c>
      <c r="C51" s="31" t="s">
        <v>314</v>
      </c>
      <c r="D51" s="38" t="s">
        <v>197</v>
      </c>
      <c r="E51" s="42">
        <v>50</v>
      </c>
      <c r="F51" s="36">
        <v>202404</v>
      </c>
      <c r="G51" s="36" t="s">
        <v>44</v>
      </c>
      <c r="H51" s="25">
        <v>25</v>
      </c>
      <c r="I51" s="25">
        <v>0</v>
      </c>
      <c r="J51" s="38" t="s">
        <v>401</v>
      </c>
    </row>
    <row r="52" customHeight="1" spans="1:10">
      <c r="A52" s="31" t="s">
        <v>42</v>
      </c>
      <c r="B52" s="39">
        <v>45405.4136689815</v>
      </c>
      <c r="C52" s="31" t="s">
        <v>314</v>
      </c>
      <c r="D52" s="38" t="s">
        <v>309</v>
      </c>
      <c r="E52" s="42">
        <v>50</v>
      </c>
      <c r="F52" s="36">
        <v>202404</v>
      </c>
      <c r="G52" s="36" t="s">
        <v>44</v>
      </c>
      <c r="H52" s="25">
        <v>25</v>
      </c>
      <c r="I52" s="25">
        <v>0</v>
      </c>
      <c r="J52" s="38" t="s">
        <v>401</v>
      </c>
    </row>
    <row r="53" customHeight="1" spans="1:10">
      <c r="A53" s="31" t="s">
        <v>42</v>
      </c>
      <c r="B53" s="39">
        <v>45403.3373958333</v>
      </c>
      <c r="C53" s="31" t="s">
        <v>314</v>
      </c>
      <c r="D53" s="38" t="s">
        <v>290</v>
      </c>
      <c r="E53" s="42">
        <v>50</v>
      </c>
      <c r="F53" s="36">
        <v>202404</v>
      </c>
      <c r="G53" s="36" t="s">
        <v>44</v>
      </c>
      <c r="H53" s="25">
        <v>25</v>
      </c>
      <c r="I53" s="25">
        <v>0</v>
      </c>
      <c r="J53" s="38" t="s">
        <v>401</v>
      </c>
    </row>
    <row r="54" customHeight="1" spans="1:10">
      <c r="A54" s="31" t="s">
        <v>42</v>
      </c>
      <c r="B54" s="39">
        <v>45405.5830671296</v>
      </c>
      <c r="C54" s="31" t="s">
        <v>314</v>
      </c>
      <c r="D54" s="38" t="s">
        <v>255</v>
      </c>
      <c r="E54" s="42">
        <v>50</v>
      </c>
      <c r="F54" s="36">
        <v>202404</v>
      </c>
      <c r="G54" s="36" t="s">
        <v>44</v>
      </c>
      <c r="H54" s="25">
        <v>25</v>
      </c>
      <c r="I54" s="25">
        <v>0</v>
      </c>
      <c r="J54" s="38" t="s">
        <v>401</v>
      </c>
    </row>
    <row r="55" customHeight="1" spans="1:10">
      <c r="A55" s="31" t="s">
        <v>42</v>
      </c>
      <c r="B55" s="39">
        <v>45409.4089236111</v>
      </c>
      <c r="C55" s="31" t="s">
        <v>314</v>
      </c>
      <c r="D55" s="38" t="s">
        <v>129</v>
      </c>
      <c r="E55" s="42">
        <v>50</v>
      </c>
      <c r="F55" s="36">
        <v>202404</v>
      </c>
      <c r="G55" s="36" t="s">
        <v>44</v>
      </c>
      <c r="H55" s="25">
        <v>25</v>
      </c>
      <c r="I55" s="25">
        <v>0</v>
      </c>
      <c r="J55" s="38" t="s">
        <v>401</v>
      </c>
    </row>
    <row r="56" customHeight="1" spans="1:10">
      <c r="A56" s="31" t="s">
        <v>42</v>
      </c>
      <c r="B56" s="39">
        <v>45411.0422916667</v>
      </c>
      <c r="C56" s="31" t="s">
        <v>314</v>
      </c>
      <c r="D56" s="38" t="s">
        <v>297</v>
      </c>
      <c r="E56" s="42">
        <v>50</v>
      </c>
      <c r="F56" s="36">
        <v>202404</v>
      </c>
      <c r="G56" s="36" t="s">
        <v>44</v>
      </c>
      <c r="H56" s="25">
        <v>25</v>
      </c>
      <c r="I56" s="25">
        <v>0</v>
      </c>
      <c r="J56" s="38" t="s">
        <v>401</v>
      </c>
    </row>
    <row r="57" customHeight="1" spans="1:10">
      <c r="A57" s="31" t="s">
        <v>42</v>
      </c>
      <c r="B57" s="39">
        <v>45408.5084722222</v>
      </c>
      <c r="C57" s="31" t="s">
        <v>314</v>
      </c>
      <c r="D57" s="38" t="s">
        <v>58</v>
      </c>
      <c r="E57" s="42">
        <v>50</v>
      </c>
      <c r="F57" s="36">
        <v>202404</v>
      </c>
      <c r="G57" s="36" t="s">
        <v>44</v>
      </c>
      <c r="H57" s="25">
        <v>25</v>
      </c>
      <c r="I57" s="25">
        <v>0</v>
      </c>
      <c r="J57" s="38" t="s">
        <v>401</v>
      </c>
    </row>
    <row r="58" customHeight="1" spans="1:10">
      <c r="A58" s="31" t="s">
        <v>42</v>
      </c>
      <c r="B58" s="39">
        <v>45408.8117476852</v>
      </c>
      <c r="C58" s="31" t="s">
        <v>314</v>
      </c>
      <c r="D58" s="38" t="s">
        <v>318</v>
      </c>
      <c r="E58" s="42">
        <v>50</v>
      </c>
      <c r="F58" s="36">
        <v>202404</v>
      </c>
      <c r="G58" s="36" t="s">
        <v>44</v>
      </c>
      <c r="H58" s="25">
        <v>25</v>
      </c>
      <c r="I58" s="25">
        <v>0</v>
      </c>
      <c r="J58" s="38" t="s">
        <v>401</v>
      </c>
    </row>
    <row r="59" customHeight="1" spans="1:10">
      <c r="A59" s="31" t="s">
        <v>42</v>
      </c>
      <c r="B59" s="39">
        <v>45404.8656712963</v>
      </c>
      <c r="C59" s="31" t="s">
        <v>314</v>
      </c>
      <c r="D59" s="38" t="s">
        <v>160</v>
      </c>
      <c r="E59" s="42">
        <v>80</v>
      </c>
      <c r="F59" s="36">
        <v>202404</v>
      </c>
      <c r="G59" s="36" t="s">
        <v>44</v>
      </c>
      <c r="H59" s="25">
        <v>40</v>
      </c>
      <c r="I59" s="25">
        <v>0</v>
      </c>
      <c r="J59" s="38" t="s">
        <v>402</v>
      </c>
    </row>
    <row r="60" customHeight="1" spans="1:10">
      <c r="A60" s="31" t="s">
        <v>42</v>
      </c>
      <c r="B60" s="39">
        <v>45411.8855902778</v>
      </c>
      <c r="C60" s="31" t="s">
        <v>314</v>
      </c>
      <c r="D60" s="38" t="s">
        <v>265</v>
      </c>
      <c r="E60" s="42">
        <v>80</v>
      </c>
      <c r="F60" s="36">
        <v>202404</v>
      </c>
      <c r="G60" s="36" t="s">
        <v>44</v>
      </c>
      <c r="H60" s="25">
        <v>40</v>
      </c>
      <c r="I60" s="25">
        <v>0</v>
      </c>
      <c r="J60" s="38" t="s">
        <v>402</v>
      </c>
    </row>
    <row r="61" customHeight="1" spans="1:10">
      <c r="A61" s="31" t="s">
        <v>42</v>
      </c>
      <c r="B61" s="39">
        <v>45408.9155208333</v>
      </c>
      <c r="C61" s="31" t="s">
        <v>314</v>
      </c>
      <c r="D61" s="38" t="s">
        <v>51</v>
      </c>
      <c r="E61" s="42">
        <v>50</v>
      </c>
      <c r="F61" s="36">
        <v>202404</v>
      </c>
      <c r="G61" s="36" t="s">
        <v>44</v>
      </c>
      <c r="H61" s="25">
        <v>25</v>
      </c>
      <c r="I61" s="25">
        <v>0</v>
      </c>
      <c r="J61" s="38" t="s">
        <v>401</v>
      </c>
    </row>
    <row r="62" customHeight="1" spans="1:10">
      <c r="A62" s="31" t="s">
        <v>42</v>
      </c>
      <c r="B62" s="39">
        <v>45412.3815162037</v>
      </c>
      <c r="C62" s="31" t="s">
        <v>314</v>
      </c>
      <c r="D62" s="38" t="s">
        <v>287</v>
      </c>
      <c r="E62" s="42">
        <v>80</v>
      </c>
      <c r="F62" s="36">
        <v>202404</v>
      </c>
      <c r="G62" s="36" t="s">
        <v>44</v>
      </c>
      <c r="H62" s="25">
        <v>40</v>
      </c>
      <c r="I62" s="25">
        <v>0</v>
      </c>
      <c r="J62" s="38" t="s">
        <v>402</v>
      </c>
    </row>
    <row r="63" customHeight="1" spans="1:10">
      <c r="A63" s="31" t="s">
        <v>42</v>
      </c>
      <c r="B63" s="39">
        <v>45412.4482060185</v>
      </c>
      <c r="C63" s="31" t="s">
        <v>314</v>
      </c>
      <c r="D63" s="38" t="s">
        <v>194</v>
      </c>
      <c r="E63" s="42">
        <v>50</v>
      </c>
      <c r="F63" s="36" t="s">
        <v>44</v>
      </c>
      <c r="G63" s="36">
        <v>202405</v>
      </c>
      <c r="H63" s="25">
        <v>0</v>
      </c>
      <c r="I63" s="25">
        <v>25</v>
      </c>
      <c r="J63" s="38" t="s">
        <v>401</v>
      </c>
    </row>
    <row r="64" customHeight="1" spans="1:10">
      <c r="A64" s="31" t="s">
        <v>42</v>
      </c>
      <c r="B64" s="39">
        <v>45398.8029050926</v>
      </c>
      <c r="C64" s="31" t="s">
        <v>314</v>
      </c>
      <c r="D64" s="38" t="s">
        <v>358</v>
      </c>
      <c r="E64" s="42">
        <v>80</v>
      </c>
      <c r="F64" s="36" t="s">
        <v>44</v>
      </c>
      <c r="G64" s="36">
        <v>202405</v>
      </c>
      <c r="H64" s="25">
        <v>0</v>
      </c>
      <c r="I64" s="25">
        <v>40</v>
      </c>
      <c r="J64" s="38" t="s">
        <v>402</v>
      </c>
    </row>
    <row r="65" customHeight="1" spans="1:10">
      <c r="A65" s="31" t="s">
        <v>42</v>
      </c>
      <c r="B65" s="32">
        <v>45237.6</v>
      </c>
      <c r="C65" s="33" t="s">
        <v>95</v>
      </c>
      <c r="D65" s="31" t="s">
        <v>358</v>
      </c>
      <c r="E65" s="34">
        <v>50</v>
      </c>
      <c r="F65" s="35">
        <v>202404</v>
      </c>
      <c r="G65" s="36" t="s">
        <v>44</v>
      </c>
      <c r="H65" s="34">
        <v>-18</v>
      </c>
      <c r="I65" s="34">
        <v>0</v>
      </c>
      <c r="J65" s="41" t="s">
        <v>389</v>
      </c>
    </row>
    <row r="66" customHeight="1" spans="1:10">
      <c r="A66" s="31" t="s">
        <v>42</v>
      </c>
      <c r="B66" s="32">
        <v>45242.6986111111</v>
      </c>
      <c r="C66" s="33" t="s">
        <v>95</v>
      </c>
      <c r="D66" s="31" t="s">
        <v>81</v>
      </c>
      <c r="E66" s="34">
        <v>50</v>
      </c>
      <c r="F66" s="35">
        <v>202404</v>
      </c>
      <c r="G66" s="36" t="s">
        <v>44</v>
      </c>
      <c r="H66" s="34">
        <v>-18</v>
      </c>
      <c r="I66" s="34">
        <v>0</v>
      </c>
      <c r="J66" s="41" t="s">
        <v>389</v>
      </c>
    </row>
    <row r="67" customHeight="1" spans="1:10">
      <c r="A67" s="31" t="s">
        <v>42</v>
      </c>
      <c r="B67" s="32">
        <v>45249.8583333333</v>
      </c>
      <c r="C67" s="33" t="s">
        <v>95</v>
      </c>
      <c r="D67" s="31" t="s">
        <v>49</v>
      </c>
      <c r="E67" s="34">
        <v>50</v>
      </c>
      <c r="F67" s="35">
        <v>202404</v>
      </c>
      <c r="G67" s="36" t="s">
        <v>44</v>
      </c>
      <c r="H67" s="34">
        <v>-18</v>
      </c>
      <c r="I67" s="34">
        <v>0</v>
      </c>
      <c r="J67" s="41" t="s">
        <v>389</v>
      </c>
    </row>
    <row r="68" customHeight="1" spans="1:10">
      <c r="A68" s="31" t="s">
        <v>42</v>
      </c>
      <c r="B68" s="32">
        <v>45242.63125</v>
      </c>
      <c r="C68" s="33" t="s">
        <v>95</v>
      </c>
      <c r="D68" s="31" t="s">
        <v>223</v>
      </c>
      <c r="E68" s="34">
        <v>50</v>
      </c>
      <c r="F68" s="35">
        <v>202404</v>
      </c>
      <c r="G68" s="36" t="s">
        <v>44</v>
      </c>
      <c r="H68" s="34">
        <v>-18</v>
      </c>
      <c r="I68" s="34">
        <v>0</v>
      </c>
      <c r="J68" s="41" t="s">
        <v>389</v>
      </c>
    </row>
    <row r="69" customHeight="1" spans="1:10">
      <c r="A69" s="31" t="s">
        <v>42</v>
      </c>
      <c r="B69" s="32">
        <v>45255.6155439815</v>
      </c>
      <c r="C69" s="33" t="s">
        <v>95</v>
      </c>
      <c r="D69" s="31" t="s">
        <v>201</v>
      </c>
      <c r="E69" s="34">
        <v>50</v>
      </c>
      <c r="F69" s="35">
        <v>202404</v>
      </c>
      <c r="G69" s="36" t="s">
        <v>44</v>
      </c>
      <c r="H69" s="34">
        <v>-18</v>
      </c>
      <c r="I69" s="34">
        <v>0</v>
      </c>
      <c r="J69" s="41" t="s">
        <v>389</v>
      </c>
    </row>
    <row r="70" customHeight="1" spans="1:10">
      <c r="A70" s="31" t="s">
        <v>42</v>
      </c>
      <c r="B70" s="32">
        <v>45257.7670949074</v>
      </c>
      <c r="C70" s="33" t="s">
        <v>95</v>
      </c>
      <c r="D70" s="31" t="s">
        <v>233</v>
      </c>
      <c r="E70" s="34">
        <v>50</v>
      </c>
      <c r="F70" s="35">
        <v>202404</v>
      </c>
      <c r="G70" s="36" t="s">
        <v>44</v>
      </c>
      <c r="H70" s="34">
        <v>-18</v>
      </c>
      <c r="I70" s="34">
        <v>0</v>
      </c>
      <c r="J70" s="41" t="s">
        <v>389</v>
      </c>
    </row>
    <row r="71" customHeight="1" spans="1:10">
      <c r="A71" s="31" t="s">
        <v>42</v>
      </c>
      <c r="B71" s="32">
        <v>45248.6083333333</v>
      </c>
      <c r="C71" s="33" t="s">
        <v>95</v>
      </c>
      <c r="D71" s="31" t="s">
        <v>56</v>
      </c>
      <c r="E71" s="34">
        <v>50</v>
      </c>
      <c r="F71" s="35">
        <v>202404</v>
      </c>
      <c r="G71" s="36" t="s">
        <v>44</v>
      </c>
      <c r="H71" s="34">
        <v>-18</v>
      </c>
      <c r="I71" s="34">
        <v>0</v>
      </c>
      <c r="J71" s="41" t="s">
        <v>389</v>
      </c>
    </row>
    <row r="72" customHeight="1" spans="1:10">
      <c r="A72" s="31" t="s">
        <v>42</v>
      </c>
      <c r="B72" s="32">
        <v>45255.7421759259</v>
      </c>
      <c r="C72" s="33" t="s">
        <v>95</v>
      </c>
      <c r="D72" s="31" t="s">
        <v>258</v>
      </c>
      <c r="E72" s="34">
        <v>50</v>
      </c>
      <c r="F72" s="35">
        <v>202404</v>
      </c>
      <c r="G72" s="36" t="s">
        <v>44</v>
      </c>
      <c r="H72" s="34">
        <v>-18</v>
      </c>
      <c r="I72" s="34">
        <v>0</v>
      </c>
      <c r="J72" s="41" t="s">
        <v>389</v>
      </c>
    </row>
    <row r="73" customHeight="1" spans="1:10">
      <c r="A73" s="31" t="s">
        <v>42</v>
      </c>
      <c r="B73" s="32">
        <v>45252.7756944444</v>
      </c>
      <c r="C73" s="33" t="s">
        <v>95</v>
      </c>
      <c r="D73" s="31" t="s">
        <v>366</v>
      </c>
      <c r="E73" s="34">
        <v>50</v>
      </c>
      <c r="F73" s="35">
        <v>202404</v>
      </c>
      <c r="G73" s="36" t="s">
        <v>44</v>
      </c>
      <c r="H73" s="34">
        <v>-18</v>
      </c>
      <c r="I73" s="34">
        <v>0</v>
      </c>
      <c r="J73" s="41" t="s">
        <v>389</v>
      </c>
    </row>
    <row r="74" customHeight="1" spans="1:10">
      <c r="A74" s="31" t="s">
        <v>42</v>
      </c>
      <c r="B74" s="32">
        <v>45252.48125</v>
      </c>
      <c r="C74" s="33" t="s">
        <v>95</v>
      </c>
      <c r="D74" s="31" t="s">
        <v>249</v>
      </c>
      <c r="E74" s="34">
        <v>50</v>
      </c>
      <c r="F74" s="35">
        <v>202404</v>
      </c>
      <c r="G74" s="36" t="s">
        <v>44</v>
      </c>
      <c r="H74" s="34">
        <v>-18</v>
      </c>
      <c r="I74" s="34">
        <v>0</v>
      </c>
      <c r="J74" s="41" t="s">
        <v>389</v>
      </c>
    </row>
    <row r="75" customHeight="1" spans="1:10">
      <c r="A75" s="31" t="s">
        <v>42</v>
      </c>
      <c r="B75" s="32">
        <v>45251.7013888889</v>
      </c>
      <c r="C75" s="33" t="s">
        <v>95</v>
      </c>
      <c r="D75" s="31" t="s">
        <v>76</v>
      </c>
      <c r="E75" s="34">
        <v>50</v>
      </c>
      <c r="F75" s="35">
        <v>202404</v>
      </c>
      <c r="G75" s="36" t="s">
        <v>44</v>
      </c>
      <c r="H75" s="34">
        <v>-18</v>
      </c>
      <c r="I75" s="34">
        <v>0</v>
      </c>
      <c r="J75" s="41" t="s">
        <v>389</v>
      </c>
    </row>
    <row r="76" customHeight="1" spans="1:10">
      <c r="A76" s="31" t="s">
        <v>42</v>
      </c>
      <c r="B76" s="32">
        <v>45249.5895833333</v>
      </c>
      <c r="C76" s="33" t="s">
        <v>95</v>
      </c>
      <c r="D76" s="31" t="s">
        <v>367</v>
      </c>
      <c r="E76" s="34">
        <v>50</v>
      </c>
      <c r="F76" s="35">
        <v>202404</v>
      </c>
      <c r="G76" s="36" t="s">
        <v>44</v>
      </c>
      <c r="H76" s="34">
        <v>-18</v>
      </c>
      <c r="I76" s="34">
        <v>0</v>
      </c>
      <c r="J76" s="41" t="s">
        <v>389</v>
      </c>
    </row>
    <row r="77" customHeight="1" spans="1:10">
      <c r="A77" s="31" t="s">
        <v>42</v>
      </c>
      <c r="B77" s="32">
        <v>45248.3840277778</v>
      </c>
      <c r="C77" s="33" t="s">
        <v>95</v>
      </c>
      <c r="D77" s="31" t="s">
        <v>369</v>
      </c>
      <c r="E77" s="34">
        <v>50</v>
      </c>
      <c r="F77" s="35">
        <v>202404</v>
      </c>
      <c r="G77" s="36" t="s">
        <v>44</v>
      </c>
      <c r="H77" s="34">
        <v>-18</v>
      </c>
      <c r="I77" s="34">
        <v>0</v>
      </c>
      <c r="J77" s="41" t="s">
        <v>389</v>
      </c>
    </row>
    <row r="78" customHeight="1" spans="1:10">
      <c r="A78" s="31" t="s">
        <v>42</v>
      </c>
      <c r="B78" s="32">
        <v>45247.6395833333</v>
      </c>
      <c r="C78" s="33" t="s">
        <v>95</v>
      </c>
      <c r="D78" s="31" t="s">
        <v>120</v>
      </c>
      <c r="E78" s="34">
        <v>50</v>
      </c>
      <c r="F78" s="35">
        <v>202404</v>
      </c>
      <c r="G78" s="36" t="s">
        <v>44</v>
      </c>
      <c r="H78" s="34">
        <v>-18</v>
      </c>
      <c r="I78" s="34">
        <v>0</v>
      </c>
      <c r="J78" s="41" t="s">
        <v>389</v>
      </c>
    </row>
    <row r="79" customHeight="1" spans="1:10">
      <c r="A79" s="31" t="s">
        <v>42</v>
      </c>
      <c r="B79" s="32">
        <v>45245.8444444444</v>
      </c>
      <c r="C79" s="33" t="s">
        <v>95</v>
      </c>
      <c r="D79" s="31" t="s">
        <v>218</v>
      </c>
      <c r="E79" s="34">
        <v>50</v>
      </c>
      <c r="F79" s="35">
        <v>202404</v>
      </c>
      <c r="G79" s="36" t="s">
        <v>44</v>
      </c>
      <c r="H79" s="34">
        <v>-18</v>
      </c>
      <c r="I79" s="34">
        <v>0</v>
      </c>
      <c r="J79" s="41" t="s">
        <v>389</v>
      </c>
    </row>
    <row r="80" customHeight="1" spans="1:10">
      <c r="A80" s="31" t="s">
        <v>42</v>
      </c>
      <c r="B80" s="32">
        <v>45242.8736111111</v>
      </c>
      <c r="C80" s="33" t="s">
        <v>95</v>
      </c>
      <c r="D80" s="31" t="s">
        <v>60</v>
      </c>
      <c r="E80" s="34">
        <v>50</v>
      </c>
      <c r="F80" s="35">
        <v>202404</v>
      </c>
      <c r="G80" s="36" t="s">
        <v>44</v>
      </c>
      <c r="H80" s="34">
        <v>-18</v>
      </c>
      <c r="I80" s="34">
        <v>0</v>
      </c>
      <c r="J80" s="41" t="s">
        <v>389</v>
      </c>
    </row>
    <row r="81" customHeight="1" spans="1:10">
      <c r="A81" s="31" t="s">
        <v>42</v>
      </c>
      <c r="B81" s="32">
        <v>45244.5701388889</v>
      </c>
      <c r="C81" s="33" t="s">
        <v>95</v>
      </c>
      <c r="D81" s="31" t="s">
        <v>371</v>
      </c>
      <c r="E81" s="34">
        <v>50</v>
      </c>
      <c r="F81" s="35">
        <v>202404</v>
      </c>
      <c r="G81" s="36" t="s">
        <v>44</v>
      </c>
      <c r="H81" s="34">
        <v>-18</v>
      </c>
      <c r="I81" s="34">
        <v>0</v>
      </c>
      <c r="J81" s="41" t="s">
        <v>389</v>
      </c>
    </row>
    <row r="82" customHeight="1" spans="1:10">
      <c r="A82" s="31" t="s">
        <v>42</v>
      </c>
      <c r="B82" s="37">
        <v>45284</v>
      </c>
      <c r="C82" s="33" t="s">
        <v>95</v>
      </c>
      <c r="D82" s="38" t="s">
        <v>381</v>
      </c>
      <c r="E82" s="34">
        <v>50</v>
      </c>
      <c r="F82" s="35">
        <v>202404</v>
      </c>
      <c r="G82" s="36" t="s">
        <v>44</v>
      </c>
      <c r="H82" s="34">
        <v>-18</v>
      </c>
      <c r="I82" s="34">
        <v>0</v>
      </c>
      <c r="J82" s="41" t="s">
        <v>389</v>
      </c>
    </row>
    <row r="83" customHeight="1" spans="1:10">
      <c r="A83" s="31" t="s">
        <v>42</v>
      </c>
      <c r="B83" s="37">
        <v>45274</v>
      </c>
      <c r="C83" s="33" t="s">
        <v>95</v>
      </c>
      <c r="D83" s="38" t="s">
        <v>382</v>
      </c>
      <c r="E83" s="34">
        <v>50</v>
      </c>
      <c r="F83" s="35">
        <v>202404</v>
      </c>
      <c r="G83" s="36" t="s">
        <v>44</v>
      </c>
      <c r="H83" s="34">
        <v>-18</v>
      </c>
      <c r="I83" s="34">
        <v>0</v>
      </c>
      <c r="J83" s="41" t="s">
        <v>389</v>
      </c>
    </row>
    <row r="84" customHeight="1" spans="1:10">
      <c r="A84" s="31" t="s">
        <v>42</v>
      </c>
      <c r="B84" s="37">
        <v>45270</v>
      </c>
      <c r="C84" s="33" t="s">
        <v>95</v>
      </c>
      <c r="D84" s="38" t="s">
        <v>127</v>
      </c>
      <c r="E84" s="34">
        <v>50</v>
      </c>
      <c r="F84" s="35">
        <v>202404</v>
      </c>
      <c r="G84" s="36" t="s">
        <v>44</v>
      </c>
      <c r="H84" s="34">
        <v>-18</v>
      </c>
      <c r="I84" s="34">
        <v>0</v>
      </c>
      <c r="J84" s="41" t="s">
        <v>389</v>
      </c>
    </row>
    <row r="85" customHeight="1" spans="1:10">
      <c r="A85" s="31" t="s">
        <v>42</v>
      </c>
      <c r="B85" s="37">
        <v>45261</v>
      </c>
      <c r="C85" s="33" t="s">
        <v>95</v>
      </c>
      <c r="D85" s="38" t="s">
        <v>113</v>
      </c>
      <c r="E85" s="34">
        <v>50</v>
      </c>
      <c r="F85" s="35">
        <v>202404</v>
      </c>
      <c r="G85" s="36" t="s">
        <v>44</v>
      </c>
      <c r="H85" s="34">
        <v>-18</v>
      </c>
      <c r="I85" s="34">
        <v>0</v>
      </c>
      <c r="J85" s="41" t="s">
        <v>389</v>
      </c>
    </row>
    <row r="86" customHeight="1" spans="1:10">
      <c r="A86" s="31" t="s">
        <v>42</v>
      </c>
      <c r="B86" s="37">
        <v>45263</v>
      </c>
      <c r="C86" s="33" t="s">
        <v>95</v>
      </c>
      <c r="D86" s="38" t="s">
        <v>284</v>
      </c>
      <c r="E86" s="34">
        <v>50</v>
      </c>
      <c r="F86" s="35">
        <v>202404</v>
      </c>
      <c r="G86" s="36" t="s">
        <v>44</v>
      </c>
      <c r="H86" s="34">
        <v>-18</v>
      </c>
      <c r="I86" s="34">
        <v>0</v>
      </c>
      <c r="J86" s="41" t="s">
        <v>389</v>
      </c>
    </row>
    <row r="87" customHeight="1" spans="1:10">
      <c r="A87" s="31" t="s">
        <v>42</v>
      </c>
      <c r="B87" s="37">
        <v>45262</v>
      </c>
      <c r="C87" s="33" t="s">
        <v>95</v>
      </c>
      <c r="D87" s="38" t="s">
        <v>191</v>
      </c>
      <c r="E87" s="34">
        <v>50</v>
      </c>
      <c r="F87" s="35">
        <v>202404</v>
      </c>
      <c r="G87" s="36" t="s">
        <v>44</v>
      </c>
      <c r="H87" s="34">
        <v>-18</v>
      </c>
      <c r="I87" s="34">
        <v>0</v>
      </c>
      <c r="J87" s="41" t="s">
        <v>389</v>
      </c>
    </row>
    <row r="88" customHeight="1" spans="1:10">
      <c r="A88" s="31" t="s">
        <v>42</v>
      </c>
      <c r="B88" s="37">
        <v>45277</v>
      </c>
      <c r="C88" s="33" t="s">
        <v>95</v>
      </c>
      <c r="D88" s="38" t="s">
        <v>109</v>
      </c>
      <c r="E88" s="34">
        <v>50</v>
      </c>
      <c r="F88" s="35">
        <v>202404</v>
      </c>
      <c r="G88" s="36" t="s">
        <v>44</v>
      </c>
      <c r="H88" s="34">
        <v>-18</v>
      </c>
      <c r="I88" s="34">
        <v>0</v>
      </c>
      <c r="J88" s="41" t="s">
        <v>389</v>
      </c>
    </row>
    <row r="89" customHeight="1" spans="1:10">
      <c r="A89" s="31" t="s">
        <v>42</v>
      </c>
      <c r="B89" s="37">
        <v>45273</v>
      </c>
      <c r="C89" s="33" t="s">
        <v>95</v>
      </c>
      <c r="D89" s="38" t="s">
        <v>232</v>
      </c>
      <c r="E89" s="34">
        <v>50</v>
      </c>
      <c r="F89" s="35">
        <v>202404</v>
      </c>
      <c r="G89" s="36" t="s">
        <v>44</v>
      </c>
      <c r="H89" s="34">
        <v>-18</v>
      </c>
      <c r="I89" s="34">
        <v>0</v>
      </c>
      <c r="J89" s="41" t="s">
        <v>389</v>
      </c>
    </row>
    <row r="90" customHeight="1" spans="1:10">
      <c r="A90" s="31" t="s">
        <v>42</v>
      </c>
      <c r="B90" s="37">
        <v>45279</v>
      </c>
      <c r="C90" s="33" t="s">
        <v>95</v>
      </c>
      <c r="D90" s="38" t="s">
        <v>246</v>
      </c>
      <c r="E90" s="34">
        <v>50</v>
      </c>
      <c r="F90" s="35">
        <v>202404</v>
      </c>
      <c r="G90" s="36" t="s">
        <v>44</v>
      </c>
      <c r="H90" s="34">
        <v>-18</v>
      </c>
      <c r="I90" s="34">
        <v>0</v>
      </c>
      <c r="J90" s="41" t="s">
        <v>389</v>
      </c>
    </row>
    <row r="91" customHeight="1" spans="1:10">
      <c r="A91" s="31" t="s">
        <v>42</v>
      </c>
      <c r="B91" s="37">
        <v>45279</v>
      </c>
      <c r="C91" s="33" t="s">
        <v>95</v>
      </c>
      <c r="D91" s="38" t="s">
        <v>141</v>
      </c>
      <c r="E91" s="34">
        <v>50</v>
      </c>
      <c r="F91" s="35">
        <v>202404</v>
      </c>
      <c r="G91" s="36" t="s">
        <v>44</v>
      </c>
      <c r="H91" s="34">
        <v>-18</v>
      </c>
      <c r="I91" s="34">
        <v>0</v>
      </c>
      <c r="J91" s="41" t="s">
        <v>389</v>
      </c>
    </row>
    <row r="92" customHeight="1" spans="1:10">
      <c r="A92" s="31" t="s">
        <v>42</v>
      </c>
      <c r="B92" s="37">
        <v>45269</v>
      </c>
      <c r="C92" s="33" t="s">
        <v>95</v>
      </c>
      <c r="D92" s="38" t="s">
        <v>360</v>
      </c>
      <c r="E92" s="34">
        <v>50</v>
      </c>
      <c r="F92" s="35">
        <v>202404</v>
      </c>
      <c r="G92" s="36" t="s">
        <v>44</v>
      </c>
      <c r="H92" s="34">
        <v>-18</v>
      </c>
      <c r="I92" s="34">
        <v>0</v>
      </c>
      <c r="J92" s="41" t="s">
        <v>389</v>
      </c>
    </row>
    <row r="93" customHeight="1" spans="1:10">
      <c r="A93" s="31" t="s">
        <v>42</v>
      </c>
      <c r="B93" s="37">
        <v>45272</v>
      </c>
      <c r="C93" s="33" t="s">
        <v>95</v>
      </c>
      <c r="D93" s="38" t="s">
        <v>170</v>
      </c>
      <c r="E93" s="34">
        <v>50</v>
      </c>
      <c r="F93" s="35">
        <v>202404</v>
      </c>
      <c r="G93" s="36" t="s">
        <v>44</v>
      </c>
      <c r="H93" s="34">
        <v>-18</v>
      </c>
      <c r="I93" s="34">
        <v>0</v>
      </c>
      <c r="J93" s="41" t="s">
        <v>389</v>
      </c>
    </row>
    <row r="94" customHeight="1" spans="1:10">
      <c r="A94" s="31" t="s">
        <v>42</v>
      </c>
      <c r="B94" s="37">
        <v>45270</v>
      </c>
      <c r="C94" s="33" t="s">
        <v>95</v>
      </c>
      <c r="D94" s="38" t="s">
        <v>57</v>
      </c>
      <c r="E94" s="34">
        <v>50</v>
      </c>
      <c r="F94" s="35">
        <v>202404</v>
      </c>
      <c r="G94" s="36" t="s">
        <v>44</v>
      </c>
      <c r="H94" s="34">
        <v>-18</v>
      </c>
      <c r="I94" s="34">
        <v>0</v>
      </c>
      <c r="J94" s="41" t="s">
        <v>389</v>
      </c>
    </row>
    <row r="95" customHeight="1" spans="1:10">
      <c r="A95" s="31" t="s">
        <v>42</v>
      </c>
      <c r="B95" s="37">
        <v>45273</v>
      </c>
      <c r="C95" s="33" t="s">
        <v>95</v>
      </c>
      <c r="D95" s="38" t="s">
        <v>236</v>
      </c>
      <c r="E95" s="34">
        <v>50</v>
      </c>
      <c r="F95" s="35">
        <v>202404</v>
      </c>
      <c r="G95" s="36" t="s">
        <v>44</v>
      </c>
      <c r="H95" s="34">
        <v>-18</v>
      </c>
      <c r="I95" s="34">
        <v>0</v>
      </c>
      <c r="J95" s="41" t="s">
        <v>389</v>
      </c>
    </row>
    <row r="96" customHeight="1" spans="1:10">
      <c r="A96" s="31" t="s">
        <v>42</v>
      </c>
      <c r="B96" s="37">
        <v>45269</v>
      </c>
      <c r="C96" s="33" t="s">
        <v>95</v>
      </c>
      <c r="D96" s="38" t="s">
        <v>62</v>
      </c>
      <c r="E96" s="34">
        <v>50</v>
      </c>
      <c r="F96" s="35">
        <v>202404</v>
      </c>
      <c r="G96" s="36" t="s">
        <v>44</v>
      </c>
      <c r="H96" s="34">
        <v>-18</v>
      </c>
      <c r="I96" s="34">
        <v>0</v>
      </c>
      <c r="J96" s="41" t="s">
        <v>389</v>
      </c>
    </row>
    <row r="97" customHeight="1" spans="1:10">
      <c r="A97" s="31" t="s">
        <v>42</v>
      </c>
      <c r="B97" s="45">
        <v>45291</v>
      </c>
      <c r="C97" s="33" t="s">
        <v>95</v>
      </c>
      <c r="D97" s="41" t="s">
        <v>86</v>
      </c>
      <c r="E97" s="34">
        <v>50</v>
      </c>
      <c r="F97" s="35">
        <v>202404</v>
      </c>
      <c r="G97" s="36" t="s">
        <v>44</v>
      </c>
      <c r="H97" s="34">
        <v>-18</v>
      </c>
      <c r="I97" s="34">
        <v>0</v>
      </c>
      <c r="J97" s="41" t="s">
        <v>389</v>
      </c>
    </row>
    <row r="98" customHeight="1" spans="1:10">
      <c r="A98" s="31" t="s">
        <v>42</v>
      </c>
      <c r="B98" s="37">
        <v>45264</v>
      </c>
      <c r="C98" s="33" t="s">
        <v>95</v>
      </c>
      <c r="D98" s="38" t="s">
        <v>58</v>
      </c>
      <c r="E98" s="34">
        <v>50</v>
      </c>
      <c r="F98" s="35">
        <v>202404</v>
      </c>
      <c r="G98" s="36" t="s">
        <v>44</v>
      </c>
      <c r="H98" s="34">
        <v>-18</v>
      </c>
      <c r="I98" s="34">
        <v>0</v>
      </c>
      <c r="J98" s="41" t="s">
        <v>389</v>
      </c>
    </row>
    <row r="99" customHeight="1" spans="1:10">
      <c r="A99" s="31" t="s">
        <v>42</v>
      </c>
      <c r="B99" s="45">
        <v>45290</v>
      </c>
      <c r="C99" s="33" t="s">
        <v>95</v>
      </c>
      <c r="D99" s="41" t="s">
        <v>123</v>
      </c>
      <c r="E99" s="34">
        <v>50</v>
      </c>
      <c r="F99" s="35">
        <v>202404</v>
      </c>
      <c r="G99" s="36" t="s">
        <v>44</v>
      </c>
      <c r="H99" s="34">
        <v>-18</v>
      </c>
      <c r="I99" s="34">
        <v>0</v>
      </c>
      <c r="J99" s="41" t="s">
        <v>389</v>
      </c>
    </row>
    <row r="100" customHeight="1" spans="1:10">
      <c r="A100" s="31" t="s">
        <v>42</v>
      </c>
      <c r="B100" s="39">
        <v>45293.5437152778</v>
      </c>
      <c r="C100" s="33" t="s">
        <v>95</v>
      </c>
      <c r="D100" s="38" t="s">
        <v>349</v>
      </c>
      <c r="E100" s="34">
        <v>50</v>
      </c>
      <c r="F100" s="35">
        <v>202404</v>
      </c>
      <c r="G100" s="36" t="s">
        <v>44</v>
      </c>
      <c r="H100" s="34">
        <v>-18</v>
      </c>
      <c r="I100" s="34">
        <v>0</v>
      </c>
      <c r="J100" s="41" t="s">
        <v>389</v>
      </c>
    </row>
    <row r="101" customHeight="1" spans="1:10">
      <c r="A101" s="31" t="s">
        <v>42</v>
      </c>
      <c r="B101" s="39">
        <v>45295.5308796296</v>
      </c>
      <c r="C101" s="33" t="s">
        <v>95</v>
      </c>
      <c r="D101" s="38" t="s">
        <v>144</v>
      </c>
      <c r="E101" s="34">
        <v>50</v>
      </c>
      <c r="F101" s="35">
        <v>202404</v>
      </c>
      <c r="G101" s="36" t="s">
        <v>44</v>
      </c>
      <c r="H101" s="34">
        <v>-18</v>
      </c>
      <c r="I101" s="34">
        <v>0</v>
      </c>
      <c r="J101" s="41" t="s">
        <v>389</v>
      </c>
    </row>
    <row r="102" customHeight="1" spans="1:10">
      <c r="A102" s="31" t="s">
        <v>42</v>
      </c>
      <c r="B102" s="39">
        <v>45295.5810416667</v>
      </c>
      <c r="C102" s="33" t="s">
        <v>95</v>
      </c>
      <c r="D102" s="38" t="s">
        <v>64</v>
      </c>
      <c r="E102" s="34">
        <v>50</v>
      </c>
      <c r="F102" s="35">
        <v>202404</v>
      </c>
      <c r="G102" s="36" t="s">
        <v>44</v>
      </c>
      <c r="H102" s="34">
        <v>-18</v>
      </c>
      <c r="I102" s="34">
        <v>0</v>
      </c>
      <c r="J102" s="41" t="s">
        <v>389</v>
      </c>
    </row>
    <row r="103" customHeight="1" spans="1:10">
      <c r="A103" s="31" t="s">
        <v>42</v>
      </c>
      <c r="B103" s="39">
        <v>45297.6405208333</v>
      </c>
      <c r="C103" s="33" t="s">
        <v>95</v>
      </c>
      <c r="D103" s="38" t="s">
        <v>175</v>
      </c>
      <c r="E103" s="34">
        <v>50</v>
      </c>
      <c r="F103" s="35">
        <v>202404</v>
      </c>
      <c r="G103" s="36" t="s">
        <v>44</v>
      </c>
      <c r="H103" s="34">
        <v>-18</v>
      </c>
      <c r="I103" s="34">
        <v>0</v>
      </c>
      <c r="J103" s="41" t="s">
        <v>389</v>
      </c>
    </row>
    <row r="104" customHeight="1" spans="1:10">
      <c r="A104" s="31" t="s">
        <v>42</v>
      </c>
      <c r="B104" s="39">
        <v>45298.5579976852</v>
      </c>
      <c r="C104" s="33" t="s">
        <v>95</v>
      </c>
      <c r="D104" s="38" t="s">
        <v>276</v>
      </c>
      <c r="E104" s="34">
        <v>50</v>
      </c>
      <c r="F104" s="35">
        <v>202404</v>
      </c>
      <c r="G104" s="36" t="s">
        <v>44</v>
      </c>
      <c r="H104" s="34">
        <v>-18</v>
      </c>
      <c r="I104" s="34">
        <v>0</v>
      </c>
      <c r="J104" s="41" t="s">
        <v>389</v>
      </c>
    </row>
    <row r="105" customHeight="1" spans="1:10">
      <c r="A105" s="31" t="s">
        <v>42</v>
      </c>
      <c r="B105" s="39">
        <v>45298.6524189815</v>
      </c>
      <c r="C105" s="33" t="s">
        <v>95</v>
      </c>
      <c r="D105" s="38" t="s">
        <v>206</v>
      </c>
      <c r="E105" s="34">
        <v>50</v>
      </c>
      <c r="F105" s="35">
        <v>202404</v>
      </c>
      <c r="G105" s="36" t="s">
        <v>44</v>
      </c>
      <c r="H105" s="34">
        <v>-18</v>
      </c>
      <c r="I105" s="34">
        <v>0</v>
      </c>
      <c r="J105" s="41" t="s">
        <v>389</v>
      </c>
    </row>
    <row r="106" customHeight="1" spans="1:10">
      <c r="A106" s="31" t="s">
        <v>42</v>
      </c>
      <c r="B106" s="39">
        <v>45298.8105555556</v>
      </c>
      <c r="C106" s="33" t="s">
        <v>95</v>
      </c>
      <c r="D106" s="38" t="s">
        <v>157</v>
      </c>
      <c r="E106" s="34">
        <v>50</v>
      </c>
      <c r="F106" s="35">
        <v>202404</v>
      </c>
      <c r="G106" s="36" t="s">
        <v>44</v>
      </c>
      <c r="H106" s="34">
        <v>-18</v>
      </c>
      <c r="I106" s="34">
        <v>0</v>
      </c>
      <c r="J106" s="41" t="s">
        <v>389</v>
      </c>
    </row>
    <row r="107" customHeight="1" spans="1:10">
      <c r="A107" s="31" t="s">
        <v>42</v>
      </c>
      <c r="B107" s="39">
        <v>45300.5562268519</v>
      </c>
      <c r="C107" s="33" t="s">
        <v>95</v>
      </c>
      <c r="D107" s="38" t="s">
        <v>391</v>
      </c>
      <c r="E107" s="34">
        <v>50</v>
      </c>
      <c r="F107" s="35">
        <v>202404</v>
      </c>
      <c r="G107" s="36" t="s">
        <v>44</v>
      </c>
      <c r="H107" s="34">
        <v>-18</v>
      </c>
      <c r="I107" s="34">
        <v>0</v>
      </c>
      <c r="J107" s="41" t="s">
        <v>389</v>
      </c>
    </row>
    <row r="108" customHeight="1" spans="1:10">
      <c r="A108" s="31" t="s">
        <v>42</v>
      </c>
      <c r="B108" s="39">
        <v>45301.5458101852</v>
      </c>
      <c r="C108" s="33" t="s">
        <v>95</v>
      </c>
      <c r="D108" s="38" t="s">
        <v>384</v>
      </c>
      <c r="E108" s="34">
        <v>50</v>
      </c>
      <c r="F108" s="35">
        <v>202404</v>
      </c>
      <c r="G108" s="36" t="s">
        <v>44</v>
      </c>
      <c r="H108" s="34">
        <v>-18</v>
      </c>
      <c r="I108" s="34">
        <v>0</v>
      </c>
      <c r="J108" s="41" t="s">
        <v>389</v>
      </c>
    </row>
    <row r="109" customHeight="1" spans="1:10">
      <c r="A109" s="31" t="s">
        <v>42</v>
      </c>
      <c r="B109" s="39">
        <v>45303.4961342593</v>
      </c>
      <c r="C109" s="33" t="s">
        <v>95</v>
      </c>
      <c r="D109" s="38" t="s">
        <v>159</v>
      </c>
      <c r="E109" s="34">
        <v>80</v>
      </c>
      <c r="F109" s="35">
        <v>202404</v>
      </c>
      <c r="G109" s="36" t="s">
        <v>44</v>
      </c>
      <c r="H109" s="34">
        <v>-25</v>
      </c>
      <c r="I109" s="34">
        <v>0</v>
      </c>
      <c r="J109" s="41" t="s">
        <v>392</v>
      </c>
    </row>
    <row r="110" customHeight="1" spans="1:10">
      <c r="A110" s="31" t="s">
        <v>42</v>
      </c>
      <c r="B110" s="39">
        <v>45304.4610416667</v>
      </c>
      <c r="C110" s="33" t="s">
        <v>95</v>
      </c>
      <c r="D110" s="38" t="s">
        <v>186</v>
      </c>
      <c r="E110" s="34">
        <v>50</v>
      </c>
      <c r="F110" s="35">
        <v>202404</v>
      </c>
      <c r="G110" s="36" t="s">
        <v>44</v>
      </c>
      <c r="H110" s="34">
        <v>-18</v>
      </c>
      <c r="I110" s="34">
        <v>0</v>
      </c>
      <c r="J110" s="41" t="s">
        <v>389</v>
      </c>
    </row>
    <row r="111" customHeight="1" spans="1:10">
      <c r="A111" s="31" t="s">
        <v>42</v>
      </c>
      <c r="B111" s="39">
        <v>45304.5665277778</v>
      </c>
      <c r="C111" s="33" t="s">
        <v>95</v>
      </c>
      <c r="D111" s="38" t="s">
        <v>359</v>
      </c>
      <c r="E111" s="34">
        <v>50</v>
      </c>
      <c r="F111" s="35">
        <v>202404</v>
      </c>
      <c r="G111" s="36" t="s">
        <v>44</v>
      </c>
      <c r="H111" s="34">
        <v>-18</v>
      </c>
      <c r="I111" s="34">
        <v>0</v>
      </c>
      <c r="J111" s="41" t="s">
        <v>389</v>
      </c>
    </row>
    <row r="112" customHeight="1" spans="1:10">
      <c r="A112" s="31" t="s">
        <v>42</v>
      </c>
      <c r="B112" s="39">
        <v>45304.6603240741</v>
      </c>
      <c r="C112" s="33" t="s">
        <v>95</v>
      </c>
      <c r="D112" s="38" t="s">
        <v>308</v>
      </c>
      <c r="E112" s="34">
        <v>50</v>
      </c>
      <c r="F112" s="35">
        <v>202404</v>
      </c>
      <c r="G112" s="36" t="s">
        <v>44</v>
      </c>
      <c r="H112" s="34">
        <v>-18</v>
      </c>
      <c r="I112" s="34">
        <v>0</v>
      </c>
      <c r="J112" s="41" t="s">
        <v>389</v>
      </c>
    </row>
    <row r="113" customHeight="1" spans="1:10">
      <c r="A113" s="31" t="s">
        <v>42</v>
      </c>
      <c r="B113" s="39">
        <v>45304.6665972222</v>
      </c>
      <c r="C113" s="33" t="s">
        <v>95</v>
      </c>
      <c r="D113" s="38" t="s">
        <v>219</v>
      </c>
      <c r="E113" s="34">
        <v>80</v>
      </c>
      <c r="F113" s="35">
        <v>202404</v>
      </c>
      <c r="G113" s="36" t="s">
        <v>44</v>
      </c>
      <c r="H113" s="34">
        <v>-25</v>
      </c>
      <c r="I113" s="34">
        <v>0</v>
      </c>
      <c r="J113" s="41" t="s">
        <v>392</v>
      </c>
    </row>
    <row r="114" customHeight="1" spans="1:10">
      <c r="A114" s="31" t="s">
        <v>42</v>
      </c>
      <c r="B114" s="39">
        <v>45304.6675462963</v>
      </c>
      <c r="C114" s="33" t="s">
        <v>95</v>
      </c>
      <c r="D114" s="38" t="s">
        <v>217</v>
      </c>
      <c r="E114" s="34">
        <v>50</v>
      </c>
      <c r="F114" s="35">
        <v>202404</v>
      </c>
      <c r="G114" s="36" t="s">
        <v>44</v>
      </c>
      <c r="H114" s="34">
        <v>-18</v>
      </c>
      <c r="I114" s="34">
        <v>0</v>
      </c>
      <c r="J114" s="41" t="s">
        <v>389</v>
      </c>
    </row>
    <row r="115" customHeight="1" spans="1:10">
      <c r="A115" s="31" t="s">
        <v>42</v>
      </c>
      <c r="B115" s="39">
        <v>45304.6679050926</v>
      </c>
      <c r="C115" s="33" t="s">
        <v>95</v>
      </c>
      <c r="D115" s="38" t="s">
        <v>302</v>
      </c>
      <c r="E115" s="34">
        <v>50</v>
      </c>
      <c r="F115" s="35">
        <v>202404</v>
      </c>
      <c r="G115" s="36" t="s">
        <v>44</v>
      </c>
      <c r="H115" s="34">
        <v>-18</v>
      </c>
      <c r="I115" s="34">
        <v>0</v>
      </c>
      <c r="J115" s="41" t="s">
        <v>389</v>
      </c>
    </row>
    <row r="116" customHeight="1" spans="1:10">
      <c r="A116" s="31" t="s">
        <v>42</v>
      </c>
      <c r="B116" s="39">
        <v>45304.8525</v>
      </c>
      <c r="C116" s="33" t="s">
        <v>95</v>
      </c>
      <c r="D116" s="38" t="s">
        <v>323</v>
      </c>
      <c r="E116" s="34">
        <v>50</v>
      </c>
      <c r="F116" s="35">
        <v>202404</v>
      </c>
      <c r="G116" s="36" t="s">
        <v>44</v>
      </c>
      <c r="H116" s="34">
        <v>-18</v>
      </c>
      <c r="I116" s="34">
        <v>0</v>
      </c>
      <c r="J116" s="41" t="s">
        <v>389</v>
      </c>
    </row>
    <row r="117" customHeight="1" spans="1:10">
      <c r="A117" s="31" t="s">
        <v>42</v>
      </c>
      <c r="B117" s="39">
        <v>45305.4403703704</v>
      </c>
      <c r="C117" s="33" t="s">
        <v>95</v>
      </c>
      <c r="D117" s="38" t="s">
        <v>291</v>
      </c>
      <c r="E117" s="34">
        <v>50</v>
      </c>
      <c r="F117" s="35">
        <v>202404</v>
      </c>
      <c r="G117" s="36" t="s">
        <v>44</v>
      </c>
      <c r="H117" s="34">
        <v>-18</v>
      </c>
      <c r="I117" s="34">
        <v>0</v>
      </c>
      <c r="J117" s="41" t="s">
        <v>389</v>
      </c>
    </row>
    <row r="118" customHeight="1" spans="1:10">
      <c r="A118" s="31" t="s">
        <v>42</v>
      </c>
      <c r="B118" s="39">
        <v>45305.4536342593</v>
      </c>
      <c r="C118" s="33" t="s">
        <v>95</v>
      </c>
      <c r="D118" s="38" t="s">
        <v>365</v>
      </c>
      <c r="E118" s="34">
        <v>50</v>
      </c>
      <c r="F118" s="35">
        <v>202404</v>
      </c>
      <c r="G118" s="36" t="s">
        <v>44</v>
      </c>
      <c r="H118" s="34">
        <v>-18</v>
      </c>
      <c r="I118" s="34">
        <v>0</v>
      </c>
      <c r="J118" s="41" t="s">
        <v>389</v>
      </c>
    </row>
    <row r="119" customHeight="1" spans="1:10">
      <c r="A119" s="31" t="s">
        <v>42</v>
      </c>
      <c r="B119" s="39">
        <v>45305.8360648148</v>
      </c>
      <c r="C119" s="33" t="s">
        <v>95</v>
      </c>
      <c r="D119" s="38" t="s">
        <v>279</v>
      </c>
      <c r="E119" s="34">
        <v>50</v>
      </c>
      <c r="F119" s="35">
        <v>202404</v>
      </c>
      <c r="G119" s="36" t="s">
        <v>44</v>
      </c>
      <c r="H119" s="34">
        <v>-18</v>
      </c>
      <c r="I119" s="34">
        <v>0</v>
      </c>
      <c r="J119" s="41" t="s">
        <v>389</v>
      </c>
    </row>
    <row r="120" customHeight="1" spans="1:10">
      <c r="A120" s="31" t="s">
        <v>42</v>
      </c>
      <c r="B120" s="39">
        <v>45306.9563773148</v>
      </c>
      <c r="C120" s="33" t="s">
        <v>95</v>
      </c>
      <c r="D120" s="38" t="s">
        <v>332</v>
      </c>
      <c r="E120" s="34">
        <v>50</v>
      </c>
      <c r="F120" s="35">
        <v>202404</v>
      </c>
      <c r="G120" s="36" t="s">
        <v>44</v>
      </c>
      <c r="H120" s="34">
        <v>-18</v>
      </c>
      <c r="I120" s="34">
        <v>0</v>
      </c>
      <c r="J120" s="41" t="s">
        <v>389</v>
      </c>
    </row>
    <row r="121" customHeight="1" spans="1:10">
      <c r="A121" s="31" t="s">
        <v>42</v>
      </c>
      <c r="B121" s="39">
        <v>45310.6637384259</v>
      </c>
      <c r="C121" s="33" t="s">
        <v>95</v>
      </c>
      <c r="D121" s="38" t="s">
        <v>394</v>
      </c>
      <c r="E121" s="34">
        <v>50</v>
      </c>
      <c r="F121" s="35">
        <v>202404</v>
      </c>
      <c r="G121" s="36" t="s">
        <v>44</v>
      </c>
      <c r="H121" s="34">
        <v>-18</v>
      </c>
      <c r="I121" s="34">
        <v>0</v>
      </c>
      <c r="J121" s="41" t="s">
        <v>389</v>
      </c>
    </row>
    <row r="122" customHeight="1" spans="1:10">
      <c r="A122" s="31" t="s">
        <v>42</v>
      </c>
      <c r="B122" s="39">
        <v>45311.5903009259</v>
      </c>
      <c r="C122" s="33" t="s">
        <v>95</v>
      </c>
      <c r="D122" s="38" t="s">
        <v>395</v>
      </c>
      <c r="E122" s="34">
        <v>50</v>
      </c>
      <c r="F122" s="35">
        <v>202404</v>
      </c>
      <c r="G122" s="36" t="s">
        <v>44</v>
      </c>
      <c r="H122" s="34">
        <v>-18</v>
      </c>
      <c r="I122" s="34">
        <v>0</v>
      </c>
      <c r="J122" s="41" t="s">
        <v>389</v>
      </c>
    </row>
    <row r="123" customHeight="1" spans="1:10">
      <c r="A123" s="31" t="s">
        <v>42</v>
      </c>
      <c r="B123" s="39">
        <v>45311.6986921296</v>
      </c>
      <c r="C123" s="33" t="s">
        <v>95</v>
      </c>
      <c r="D123" s="38" t="s">
        <v>164</v>
      </c>
      <c r="E123" s="34">
        <v>50</v>
      </c>
      <c r="F123" s="35">
        <v>202404</v>
      </c>
      <c r="G123" s="36" t="s">
        <v>44</v>
      </c>
      <c r="H123" s="34">
        <v>-18</v>
      </c>
      <c r="I123" s="34">
        <v>0</v>
      </c>
      <c r="J123" s="41" t="s">
        <v>389</v>
      </c>
    </row>
    <row r="124" customHeight="1" spans="1:10">
      <c r="A124" s="31" t="s">
        <v>42</v>
      </c>
      <c r="B124" s="39">
        <v>45313.754224537</v>
      </c>
      <c r="C124" s="33" t="s">
        <v>95</v>
      </c>
      <c r="D124" s="38" t="s">
        <v>380</v>
      </c>
      <c r="E124" s="34">
        <v>50</v>
      </c>
      <c r="F124" s="35">
        <v>202404</v>
      </c>
      <c r="G124" s="36" t="s">
        <v>44</v>
      </c>
      <c r="H124" s="34">
        <v>-18</v>
      </c>
      <c r="I124" s="34">
        <v>0</v>
      </c>
      <c r="J124" s="41" t="s">
        <v>389</v>
      </c>
    </row>
    <row r="125" customHeight="1" spans="1:10">
      <c r="A125" s="31" t="s">
        <v>42</v>
      </c>
      <c r="B125" s="39">
        <v>45314.581412037</v>
      </c>
      <c r="C125" s="33" t="s">
        <v>95</v>
      </c>
      <c r="D125" s="38" t="s">
        <v>289</v>
      </c>
      <c r="E125" s="34">
        <v>50</v>
      </c>
      <c r="F125" s="35">
        <v>202404</v>
      </c>
      <c r="G125" s="36" t="s">
        <v>44</v>
      </c>
      <c r="H125" s="34">
        <v>-18</v>
      </c>
      <c r="I125" s="34">
        <v>0</v>
      </c>
      <c r="J125" s="41" t="s">
        <v>389</v>
      </c>
    </row>
    <row r="126" customHeight="1" spans="1:10">
      <c r="A126" s="31" t="s">
        <v>42</v>
      </c>
      <c r="B126" s="39">
        <v>45314.5824768519</v>
      </c>
      <c r="C126" s="33" t="s">
        <v>95</v>
      </c>
      <c r="D126" s="38" t="s">
        <v>396</v>
      </c>
      <c r="E126" s="34">
        <v>50</v>
      </c>
      <c r="F126" s="35">
        <v>202404</v>
      </c>
      <c r="G126" s="36" t="s">
        <v>44</v>
      </c>
      <c r="H126" s="34">
        <v>-18</v>
      </c>
      <c r="I126" s="34">
        <v>0</v>
      </c>
      <c r="J126" s="41" t="s">
        <v>389</v>
      </c>
    </row>
    <row r="127" customHeight="1" spans="1:10">
      <c r="A127" s="31" t="s">
        <v>42</v>
      </c>
      <c r="B127" s="39">
        <v>45315.7450115741</v>
      </c>
      <c r="C127" s="33" t="s">
        <v>95</v>
      </c>
      <c r="D127" s="38" t="s">
        <v>96</v>
      </c>
      <c r="E127" s="34">
        <v>50</v>
      </c>
      <c r="F127" s="35">
        <v>202404</v>
      </c>
      <c r="G127" s="36" t="s">
        <v>44</v>
      </c>
      <c r="H127" s="34">
        <v>-18</v>
      </c>
      <c r="I127" s="34">
        <v>0</v>
      </c>
      <c r="J127" s="41" t="s">
        <v>389</v>
      </c>
    </row>
    <row r="128" customHeight="1" spans="1:10">
      <c r="A128" s="31" t="s">
        <v>42</v>
      </c>
      <c r="B128" s="39">
        <v>45316.6819791667</v>
      </c>
      <c r="C128" s="33" t="s">
        <v>95</v>
      </c>
      <c r="D128" s="38" t="s">
        <v>199</v>
      </c>
      <c r="E128" s="34">
        <v>50</v>
      </c>
      <c r="F128" s="35">
        <v>202404</v>
      </c>
      <c r="G128" s="36" t="s">
        <v>44</v>
      </c>
      <c r="H128" s="34">
        <v>-18</v>
      </c>
      <c r="I128" s="34">
        <v>0</v>
      </c>
      <c r="J128" s="41" t="s">
        <v>389</v>
      </c>
    </row>
    <row r="129" customHeight="1" spans="1:10">
      <c r="A129" s="31" t="s">
        <v>42</v>
      </c>
      <c r="B129" s="39">
        <v>45317.7221412037</v>
      </c>
      <c r="C129" s="33" t="s">
        <v>95</v>
      </c>
      <c r="D129" s="38" t="s">
        <v>352</v>
      </c>
      <c r="E129" s="34">
        <v>50</v>
      </c>
      <c r="F129" s="35">
        <v>202404</v>
      </c>
      <c r="G129" s="36" t="s">
        <v>44</v>
      </c>
      <c r="H129" s="34">
        <v>-18</v>
      </c>
      <c r="I129" s="34">
        <v>0</v>
      </c>
      <c r="J129" s="41" t="s">
        <v>389</v>
      </c>
    </row>
    <row r="130" customHeight="1" spans="1:10">
      <c r="A130" s="31" t="s">
        <v>42</v>
      </c>
      <c r="B130" s="39">
        <v>45319.6394675926</v>
      </c>
      <c r="C130" s="33" t="s">
        <v>95</v>
      </c>
      <c r="D130" s="38" t="s">
        <v>397</v>
      </c>
      <c r="E130" s="34">
        <v>50</v>
      </c>
      <c r="F130" s="35">
        <v>202404</v>
      </c>
      <c r="G130" s="36" t="s">
        <v>44</v>
      </c>
      <c r="H130" s="34">
        <v>-18</v>
      </c>
      <c r="I130" s="34">
        <v>0</v>
      </c>
      <c r="J130" s="41" t="s">
        <v>389</v>
      </c>
    </row>
    <row r="131" customHeight="1" spans="1:10">
      <c r="A131" s="31" t="s">
        <v>42</v>
      </c>
      <c r="B131" s="39">
        <v>45319.7501388889</v>
      </c>
      <c r="C131" s="33" t="s">
        <v>95</v>
      </c>
      <c r="D131" s="38" t="s">
        <v>83</v>
      </c>
      <c r="E131" s="34">
        <v>50</v>
      </c>
      <c r="F131" s="35">
        <v>202404</v>
      </c>
      <c r="G131" s="36" t="s">
        <v>44</v>
      </c>
      <c r="H131" s="34">
        <v>-18</v>
      </c>
      <c r="I131" s="34">
        <v>0</v>
      </c>
      <c r="J131" s="41" t="s">
        <v>389</v>
      </c>
    </row>
    <row r="132" customHeight="1" spans="1:10">
      <c r="A132" s="31" t="s">
        <v>42</v>
      </c>
      <c r="B132" s="39">
        <v>45320.5791666667</v>
      </c>
      <c r="C132" s="33" t="s">
        <v>95</v>
      </c>
      <c r="D132" s="38" t="s">
        <v>240</v>
      </c>
      <c r="E132" s="34">
        <v>50</v>
      </c>
      <c r="F132" s="35">
        <v>202404</v>
      </c>
      <c r="G132" s="36" t="s">
        <v>44</v>
      </c>
      <c r="H132" s="34">
        <v>-18</v>
      </c>
      <c r="I132" s="34">
        <v>0</v>
      </c>
      <c r="J132" s="41" t="s">
        <v>389</v>
      </c>
    </row>
    <row r="133" customHeight="1" spans="1:10">
      <c r="A133" s="31" t="s">
        <v>42</v>
      </c>
      <c r="B133" s="39">
        <v>45320.6033333333</v>
      </c>
      <c r="C133" s="33" t="s">
        <v>95</v>
      </c>
      <c r="D133" s="38" t="s">
        <v>209</v>
      </c>
      <c r="E133" s="34">
        <v>50</v>
      </c>
      <c r="F133" s="35">
        <v>202404</v>
      </c>
      <c r="G133" s="36" t="s">
        <v>44</v>
      </c>
      <c r="H133" s="34">
        <v>-18</v>
      </c>
      <c r="I133" s="34">
        <v>0</v>
      </c>
      <c r="J133" s="41" t="s">
        <v>389</v>
      </c>
    </row>
    <row r="134" customHeight="1" spans="1:10">
      <c r="A134" s="31" t="s">
        <v>42</v>
      </c>
      <c r="B134" s="39">
        <v>45320.6380555556</v>
      </c>
      <c r="C134" s="33" t="s">
        <v>95</v>
      </c>
      <c r="D134" s="38" t="s">
        <v>321</v>
      </c>
      <c r="E134" s="34">
        <v>50</v>
      </c>
      <c r="F134" s="35">
        <v>202404</v>
      </c>
      <c r="G134" s="36" t="s">
        <v>44</v>
      </c>
      <c r="H134" s="34">
        <v>-18</v>
      </c>
      <c r="I134" s="34">
        <v>0</v>
      </c>
      <c r="J134" s="41" t="s">
        <v>389</v>
      </c>
    </row>
    <row r="135" customHeight="1" spans="1:10">
      <c r="A135" s="31" t="s">
        <v>42</v>
      </c>
      <c r="B135" s="39">
        <v>45320.7002662037</v>
      </c>
      <c r="C135" s="33" t="s">
        <v>95</v>
      </c>
      <c r="D135" s="38" t="s">
        <v>398</v>
      </c>
      <c r="E135" s="34">
        <v>50</v>
      </c>
      <c r="F135" s="35">
        <v>202404</v>
      </c>
      <c r="G135" s="36" t="s">
        <v>44</v>
      </c>
      <c r="H135" s="34">
        <v>-18</v>
      </c>
      <c r="I135" s="34">
        <v>0</v>
      </c>
      <c r="J135" s="41" t="s">
        <v>389</v>
      </c>
    </row>
    <row r="136" customHeight="1" spans="1:10">
      <c r="A136" s="31" t="s">
        <v>42</v>
      </c>
      <c r="B136" s="39">
        <v>45320.7602430556</v>
      </c>
      <c r="C136" s="33" t="s">
        <v>95</v>
      </c>
      <c r="D136" s="38" t="s">
        <v>52</v>
      </c>
      <c r="E136" s="34">
        <v>50</v>
      </c>
      <c r="F136" s="35">
        <v>202404</v>
      </c>
      <c r="G136" s="36" t="s">
        <v>44</v>
      </c>
      <c r="H136" s="34">
        <v>-18</v>
      </c>
      <c r="I136" s="34">
        <v>0</v>
      </c>
      <c r="J136" s="41" t="s">
        <v>389</v>
      </c>
    </row>
    <row r="137" customHeight="1" spans="1:10">
      <c r="A137" s="31" t="s">
        <v>42</v>
      </c>
      <c r="B137" s="39">
        <v>45321.4323148148</v>
      </c>
      <c r="C137" s="33" t="s">
        <v>95</v>
      </c>
      <c r="D137" s="38" t="s">
        <v>370</v>
      </c>
      <c r="E137" s="34">
        <v>50</v>
      </c>
      <c r="F137" s="35">
        <v>202404</v>
      </c>
      <c r="G137" s="36" t="s">
        <v>44</v>
      </c>
      <c r="H137" s="34">
        <v>-18</v>
      </c>
      <c r="I137" s="34">
        <v>0</v>
      </c>
      <c r="J137" s="41" t="s">
        <v>389</v>
      </c>
    </row>
    <row r="138" customHeight="1" spans="1:10">
      <c r="A138" s="31" t="s">
        <v>42</v>
      </c>
      <c r="B138" s="39">
        <v>45321.7858680556</v>
      </c>
      <c r="C138" s="33" t="s">
        <v>95</v>
      </c>
      <c r="D138" s="38" t="s">
        <v>275</v>
      </c>
      <c r="E138" s="34">
        <v>50</v>
      </c>
      <c r="F138" s="35">
        <v>202404</v>
      </c>
      <c r="G138" s="36" t="s">
        <v>44</v>
      </c>
      <c r="H138" s="34">
        <v>-18</v>
      </c>
      <c r="I138" s="34">
        <v>0</v>
      </c>
      <c r="J138" s="41" t="s">
        <v>389</v>
      </c>
    </row>
    <row r="139" customHeight="1" spans="1:10">
      <c r="A139" s="31" t="s">
        <v>42</v>
      </c>
      <c r="B139" s="39">
        <v>45321.8346412037</v>
      </c>
      <c r="C139" s="33" t="s">
        <v>95</v>
      </c>
      <c r="D139" s="38" t="s">
        <v>55</v>
      </c>
      <c r="E139" s="34">
        <v>50</v>
      </c>
      <c r="F139" s="35">
        <v>202404</v>
      </c>
      <c r="G139" s="36" t="s">
        <v>44</v>
      </c>
      <c r="H139" s="34">
        <v>-18</v>
      </c>
      <c r="I139" s="34">
        <v>0</v>
      </c>
      <c r="J139" s="41" t="s">
        <v>389</v>
      </c>
    </row>
    <row r="140" customHeight="1" spans="1:10">
      <c r="A140" s="31" t="s">
        <v>42</v>
      </c>
      <c r="B140" s="39">
        <v>45322.4844097222</v>
      </c>
      <c r="C140" s="33" t="s">
        <v>95</v>
      </c>
      <c r="D140" s="38" t="s">
        <v>231</v>
      </c>
      <c r="E140" s="34">
        <v>50</v>
      </c>
      <c r="F140" s="35">
        <v>202404</v>
      </c>
      <c r="G140" s="36" t="s">
        <v>44</v>
      </c>
      <c r="H140" s="34">
        <v>-18</v>
      </c>
      <c r="I140" s="34">
        <v>0</v>
      </c>
      <c r="J140" s="41" t="s">
        <v>389</v>
      </c>
    </row>
    <row r="141" customHeight="1" spans="1:10">
      <c r="A141" s="31" t="s">
        <v>42</v>
      </c>
      <c r="B141" s="39">
        <v>45322.5425115741</v>
      </c>
      <c r="C141" s="33" t="s">
        <v>95</v>
      </c>
      <c r="D141" s="38" t="s">
        <v>399</v>
      </c>
      <c r="E141" s="34">
        <v>50</v>
      </c>
      <c r="F141" s="35">
        <v>202404</v>
      </c>
      <c r="G141" s="36" t="s">
        <v>44</v>
      </c>
      <c r="H141" s="34">
        <v>-18</v>
      </c>
      <c r="I141" s="34">
        <v>0</v>
      </c>
      <c r="J141" s="41" t="s">
        <v>389</v>
      </c>
    </row>
    <row r="142" customHeight="1" spans="1:10">
      <c r="A142" s="31" t="s">
        <v>42</v>
      </c>
      <c r="B142" s="39">
        <v>45322.6205208333</v>
      </c>
      <c r="C142" s="33" t="s">
        <v>95</v>
      </c>
      <c r="D142" s="38" t="s">
        <v>400</v>
      </c>
      <c r="E142" s="34">
        <v>50</v>
      </c>
      <c r="F142" s="35">
        <v>202404</v>
      </c>
      <c r="G142" s="36" t="s">
        <v>44</v>
      </c>
      <c r="H142" s="34">
        <v>-18</v>
      </c>
      <c r="I142" s="34">
        <v>0</v>
      </c>
      <c r="J142" s="41" t="s">
        <v>389</v>
      </c>
    </row>
    <row r="143" customHeight="1" spans="1:10">
      <c r="A143" s="31" t="s">
        <v>42</v>
      </c>
      <c r="B143" s="39">
        <v>45322.8175810185</v>
      </c>
      <c r="C143" s="33" t="s">
        <v>95</v>
      </c>
      <c r="D143" s="38" t="s">
        <v>283</v>
      </c>
      <c r="E143" s="34">
        <v>50</v>
      </c>
      <c r="F143" s="35">
        <v>202404</v>
      </c>
      <c r="G143" s="36" t="s">
        <v>44</v>
      </c>
      <c r="H143" s="34">
        <v>-18</v>
      </c>
      <c r="I143" s="34">
        <v>0</v>
      </c>
      <c r="J143" s="41" t="s">
        <v>389</v>
      </c>
    </row>
    <row r="144" customHeight="1" spans="1:10">
      <c r="A144" s="31" t="s">
        <v>42</v>
      </c>
      <c r="B144" s="39">
        <v>45324.6859722222</v>
      </c>
      <c r="C144" s="33" t="s">
        <v>95</v>
      </c>
      <c r="D144" s="38" t="s">
        <v>254</v>
      </c>
      <c r="E144" s="34">
        <v>50</v>
      </c>
      <c r="F144" s="35">
        <v>202404</v>
      </c>
      <c r="G144" s="36" t="s">
        <v>44</v>
      </c>
      <c r="H144" s="34">
        <v>-18</v>
      </c>
      <c r="I144" s="34">
        <v>0</v>
      </c>
      <c r="J144" s="38" t="s">
        <v>389</v>
      </c>
    </row>
    <row r="145" customHeight="1" spans="1:10">
      <c r="A145" s="31" t="s">
        <v>42</v>
      </c>
      <c r="B145" s="39">
        <v>45325.3835532407</v>
      </c>
      <c r="C145" s="33" t="s">
        <v>95</v>
      </c>
      <c r="D145" s="38" t="s">
        <v>264</v>
      </c>
      <c r="E145" s="34">
        <v>50</v>
      </c>
      <c r="F145" s="35">
        <v>202404</v>
      </c>
      <c r="G145" s="36" t="s">
        <v>44</v>
      </c>
      <c r="H145" s="34">
        <v>-18</v>
      </c>
      <c r="I145" s="34">
        <v>0</v>
      </c>
      <c r="J145" s="38" t="s">
        <v>389</v>
      </c>
    </row>
    <row r="146" customHeight="1" spans="1:10">
      <c r="A146" s="31" t="s">
        <v>42</v>
      </c>
      <c r="B146" s="39">
        <v>45325.5667013889</v>
      </c>
      <c r="C146" s="33" t="s">
        <v>95</v>
      </c>
      <c r="D146" s="38" t="s">
        <v>84</v>
      </c>
      <c r="E146" s="34">
        <v>50</v>
      </c>
      <c r="F146" s="35">
        <v>202404</v>
      </c>
      <c r="G146" s="36" t="s">
        <v>44</v>
      </c>
      <c r="H146" s="34">
        <v>-18</v>
      </c>
      <c r="I146" s="34">
        <v>0</v>
      </c>
      <c r="J146" s="38" t="s">
        <v>389</v>
      </c>
    </row>
    <row r="147" customHeight="1" spans="1:10">
      <c r="A147" s="31" t="s">
        <v>42</v>
      </c>
      <c r="B147" s="39">
        <v>45326.5823611111</v>
      </c>
      <c r="C147" s="33" t="s">
        <v>95</v>
      </c>
      <c r="D147" s="38" t="s">
        <v>404</v>
      </c>
      <c r="E147" s="34">
        <v>50</v>
      </c>
      <c r="F147" s="35">
        <v>202404</v>
      </c>
      <c r="G147" s="36" t="s">
        <v>44</v>
      </c>
      <c r="H147" s="34">
        <v>-18</v>
      </c>
      <c r="I147" s="34">
        <v>0</v>
      </c>
      <c r="J147" s="38" t="s">
        <v>389</v>
      </c>
    </row>
    <row r="148" customHeight="1" spans="1:10">
      <c r="A148" s="31" t="s">
        <v>42</v>
      </c>
      <c r="B148" s="39">
        <v>45327.7005902778</v>
      </c>
      <c r="C148" s="33" t="s">
        <v>95</v>
      </c>
      <c r="D148" s="38" t="s">
        <v>43</v>
      </c>
      <c r="E148" s="34">
        <v>50</v>
      </c>
      <c r="F148" s="35">
        <v>202404</v>
      </c>
      <c r="G148" s="36" t="s">
        <v>44</v>
      </c>
      <c r="H148" s="34">
        <v>-18</v>
      </c>
      <c r="I148" s="34">
        <v>0</v>
      </c>
      <c r="J148" s="38" t="s">
        <v>389</v>
      </c>
    </row>
    <row r="149" customHeight="1" spans="1:10">
      <c r="A149" s="31" t="s">
        <v>42</v>
      </c>
      <c r="B149" s="39">
        <v>45334.6106828704</v>
      </c>
      <c r="C149" s="33" t="s">
        <v>95</v>
      </c>
      <c r="D149" s="38" t="s">
        <v>405</v>
      </c>
      <c r="E149" s="34">
        <v>50</v>
      </c>
      <c r="F149" s="35">
        <v>202404</v>
      </c>
      <c r="G149" s="36" t="s">
        <v>44</v>
      </c>
      <c r="H149" s="34">
        <v>-18</v>
      </c>
      <c r="I149" s="34">
        <v>0</v>
      </c>
      <c r="J149" s="38" t="s">
        <v>389</v>
      </c>
    </row>
    <row r="150" customHeight="1" spans="1:10">
      <c r="A150" s="31" t="s">
        <v>42</v>
      </c>
      <c r="B150" s="39">
        <v>45334.6247800926</v>
      </c>
      <c r="C150" s="33" t="s">
        <v>95</v>
      </c>
      <c r="D150" s="38" t="s">
        <v>150</v>
      </c>
      <c r="E150" s="34">
        <v>50</v>
      </c>
      <c r="F150" s="35">
        <v>202404</v>
      </c>
      <c r="G150" s="36" t="s">
        <v>44</v>
      </c>
      <c r="H150" s="34">
        <v>-18</v>
      </c>
      <c r="I150" s="34">
        <v>0</v>
      </c>
      <c r="J150" s="38" t="s">
        <v>389</v>
      </c>
    </row>
    <row r="151" customHeight="1" spans="1:10">
      <c r="A151" s="31" t="s">
        <v>42</v>
      </c>
      <c r="B151" s="39">
        <v>45334.7397222222</v>
      </c>
      <c r="C151" s="33" t="s">
        <v>95</v>
      </c>
      <c r="D151" s="38" t="s">
        <v>166</v>
      </c>
      <c r="E151" s="34">
        <v>50</v>
      </c>
      <c r="F151" s="35">
        <v>202404</v>
      </c>
      <c r="G151" s="36" t="s">
        <v>44</v>
      </c>
      <c r="H151" s="34">
        <v>-18</v>
      </c>
      <c r="I151" s="34">
        <v>0</v>
      </c>
      <c r="J151" s="38" t="s">
        <v>389</v>
      </c>
    </row>
    <row r="152" customHeight="1" spans="1:10">
      <c r="A152" s="31" t="s">
        <v>42</v>
      </c>
      <c r="B152" s="39">
        <v>45334.7405787037</v>
      </c>
      <c r="C152" s="33" t="s">
        <v>95</v>
      </c>
      <c r="D152" s="38" t="s">
        <v>77</v>
      </c>
      <c r="E152" s="34">
        <v>50</v>
      </c>
      <c r="F152" s="35">
        <v>202404</v>
      </c>
      <c r="G152" s="36" t="s">
        <v>44</v>
      </c>
      <c r="H152" s="34">
        <v>-18</v>
      </c>
      <c r="I152" s="34">
        <v>0</v>
      </c>
      <c r="J152" s="38" t="s">
        <v>389</v>
      </c>
    </row>
    <row r="153" customHeight="1" spans="1:10">
      <c r="A153" s="31" t="s">
        <v>42</v>
      </c>
      <c r="B153" s="39">
        <v>45334.7413194444</v>
      </c>
      <c r="C153" s="33" t="s">
        <v>95</v>
      </c>
      <c r="D153" s="38" t="s">
        <v>328</v>
      </c>
      <c r="E153" s="34">
        <v>50</v>
      </c>
      <c r="F153" s="35">
        <v>202404</v>
      </c>
      <c r="G153" s="36" t="s">
        <v>44</v>
      </c>
      <c r="H153" s="34">
        <v>-18</v>
      </c>
      <c r="I153" s="34">
        <v>0</v>
      </c>
      <c r="J153" s="38" t="s">
        <v>389</v>
      </c>
    </row>
    <row r="154" customHeight="1" spans="1:10">
      <c r="A154" s="31" t="s">
        <v>42</v>
      </c>
      <c r="B154" s="39">
        <v>45334.7428009259</v>
      </c>
      <c r="C154" s="33" t="s">
        <v>95</v>
      </c>
      <c r="D154" s="38" t="s">
        <v>336</v>
      </c>
      <c r="E154" s="34">
        <v>50</v>
      </c>
      <c r="F154" s="35">
        <v>202404</v>
      </c>
      <c r="G154" s="36" t="s">
        <v>44</v>
      </c>
      <c r="H154" s="34">
        <v>-18</v>
      </c>
      <c r="I154" s="34">
        <v>0</v>
      </c>
      <c r="J154" s="38" t="s">
        <v>389</v>
      </c>
    </row>
    <row r="155" customHeight="1" spans="1:10">
      <c r="A155" s="31" t="s">
        <v>42</v>
      </c>
      <c r="B155" s="39">
        <v>45335.547662037</v>
      </c>
      <c r="C155" s="33" t="s">
        <v>95</v>
      </c>
      <c r="D155" s="38" t="s">
        <v>303</v>
      </c>
      <c r="E155" s="34">
        <v>50</v>
      </c>
      <c r="F155" s="35">
        <v>202404</v>
      </c>
      <c r="G155" s="36" t="s">
        <v>44</v>
      </c>
      <c r="H155" s="34">
        <v>-18</v>
      </c>
      <c r="I155" s="34">
        <v>0</v>
      </c>
      <c r="J155" s="41" t="s">
        <v>389</v>
      </c>
    </row>
    <row r="156" customHeight="1" spans="1:10">
      <c r="A156" s="31" t="s">
        <v>42</v>
      </c>
      <c r="B156" s="39">
        <v>45335.5479513889</v>
      </c>
      <c r="C156" s="33" t="s">
        <v>95</v>
      </c>
      <c r="D156" s="38" t="s">
        <v>383</v>
      </c>
      <c r="E156" s="34">
        <v>50</v>
      </c>
      <c r="F156" s="35">
        <v>202404</v>
      </c>
      <c r="G156" s="36" t="s">
        <v>44</v>
      </c>
      <c r="H156" s="34">
        <v>-18</v>
      </c>
      <c r="I156" s="34">
        <v>0</v>
      </c>
      <c r="J156" s="38" t="s">
        <v>389</v>
      </c>
    </row>
    <row r="157" customHeight="1" spans="1:10">
      <c r="A157" s="31" t="s">
        <v>42</v>
      </c>
      <c r="B157" s="39">
        <v>45336.8818171296</v>
      </c>
      <c r="C157" s="33" t="s">
        <v>95</v>
      </c>
      <c r="D157" s="38" t="s">
        <v>364</v>
      </c>
      <c r="E157" s="34">
        <v>50</v>
      </c>
      <c r="F157" s="35">
        <v>202404</v>
      </c>
      <c r="G157" s="36" t="s">
        <v>44</v>
      </c>
      <c r="H157" s="34">
        <v>-18</v>
      </c>
      <c r="I157" s="34">
        <v>0</v>
      </c>
      <c r="J157" s="38" t="s">
        <v>389</v>
      </c>
    </row>
    <row r="158" customHeight="1" spans="1:10">
      <c r="A158" s="31" t="s">
        <v>42</v>
      </c>
      <c r="B158" s="39">
        <v>45337.3771296296</v>
      </c>
      <c r="C158" s="33" t="s">
        <v>95</v>
      </c>
      <c r="D158" s="38" t="s">
        <v>221</v>
      </c>
      <c r="E158" s="34">
        <v>50</v>
      </c>
      <c r="F158" s="35">
        <v>202404</v>
      </c>
      <c r="G158" s="36" t="s">
        <v>44</v>
      </c>
      <c r="H158" s="34">
        <v>-18</v>
      </c>
      <c r="I158" s="34">
        <v>0</v>
      </c>
      <c r="J158" s="38" t="s">
        <v>389</v>
      </c>
    </row>
    <row r="159" customHeight="1" spans="1:10">
      <c r="A159" s="31" t="s">
        <v>42</v>
      </c>
      <c r="B159" s="39">
        <v>45337.4663078704</v>
      </c>
      <c r="C159" s="33" t="s">
        <v>95</v>
      </c>
      <c r="D159" s="38" t="s">
        <v>362</v>
      </c>
      <c r="E159" s="34">
        <v>50</v>
      </c>
      <c r="F159" s="35">
        <v>202404</v>
      </c>
      <c r="G159" s="36" t="s">
        <v>44</v>
      </c>
      <c r="H159" s="34">
        <v>-18</v>
      </c>
      <c r="I159" s="34">
        <v>0</v>
      </c>
      <c r="J159" s="38" t="s">
        <v>389</v>
      </c>
    </row>
    <row r="160" customHeight="1" spans="1:10">
      <c r="A160" s="31" t="s">
        <v>42</v>
      </c>
      <c r="B160" s="39">
        <v>45338.7313425926</v>
      </c>
      <c r="C160" s="33" t="s">
        <v>95</v>
      </c>
      <c r="D160" s="38" t="s">
        <v>111</v>
      </c>
      <c r="E160" s="34">
        <v>50</v>
      </c>
      <c r="F160" s="35">
        <v>202404</v>
      </c>
      <c r="G160" s="36" t="s">
        <v>44</v>
      </c>
      <c r="H160" s="34">
        <v>-18</v>
      </c>
      <c r="I160" s="34">
        <v>0</v>
      </c>
      <c r="J160" s="38" t="s">
        <v>389</v>
      </c>
    </row>
    <row r="161" customHeight="1" spans="1:10">
      <c r="A161" s="31" t="s">
        <v>42</v>
      </c>
      <c r="B161" s="39">
        <v>45338.7318055556</v>
      </c>
      <c r="C161" s="33" t="s">
        <v>95</v>
      </c>
      <c r="D161" s="38" t="s">
        <v>286</v>
      </c>
      <c r="E161" s="34">
        <v>50</v>
      </c>
      <c r="F161" s="35">
        <v>202404</v>
      </c>
      <c r="G161" s="36" t="s">
        <v>44</v>
      </c>
      <c r="H161" s="34">
        <v>-18</v>
      </c>
      <c r="I161" s="34">
        <v>0</v>
      </c>
      <c r="J161" s="38" t="s">
        <v>389</v>
      </c>
    </row>
    <row r="162" customHeight="1" spans="1:10">
      <c r="A162" s="31" t="s">
        <v>42</v>
      </c>
      <c r="B162" s="39">
        <v>45338.7328125</v>
      </c>
      <c r="C162" s="33" t="s">
        <v>95</v>
      </c>
      <c r="D162" s="38" t="s">
        <v>368</v>
      </c>
      <c r="E162" s="34">
        <v>50</v>
      </c>
      <c r="F162" s="35">
        <v>202404</v>
      </c>
      <c r="G162" s="36" t="s">
        <v>44</v>
      </c>
      <c r="H162" s="34">
        <v>-18</v>
      </c>
      <c r="I162" s="34">
        <v>0</v>
      </c>
      <c r="J162" s="38" t="s">
        <v>389</v>
      </c>
    </row>
    <row r="163" customHeight="1" spans="1:10">
      <c r="A163" s="31" t="s">
        <v>42</v>
      </c>
      <c r="B163" s="39">
        <v>45339.5081828704</v>
      </c>
      <c r="C163" s="33" t="s">
        <v>95</v>
      </c>
      <c r="D163" s="38" t="s">
        <v>208</v>
      </c>
      <c r="E163" s="34">
        <v>50</v>
      </c>
      <c r="F163" s="35">
        <v>202404</v>
      </c>
      <c r="G163" s="36" t="s">
        <v>44</v>
      </c>
      <c r="H163" s="34">
        <v>-18</v>
      </c>
      <c r="I163" s="34">
        <v>0</v>
      </c>
      <c r="J163" s="38" t="s">
        <v>389</v>
      </c>
    </row>
    <row r="164" customHeight="1" spans="1:10">
      <c r="A164" s="31" t="s">
        <v>42</v>
      </c>
      <c r="B164" s="39">
        <v>45339.8310763889</v>
      </c>
      <c r="C164" s="33" t="s">
        <v>95</v>
      </c>
      <c r="D164" s="38" t="s">
        <v>45</v>
      </c>
      <c r="E164" s="34">
        <v>50</v>
      </c>
      <c r="F164" s="35">
        <v>202404</v>
      </c>
      <c r="G164" s="36" t="s">
        <v>44</v>
      </c>
      <c r="H164" s="34">
        <v>-18</v>
      </c>
      <c r="I164" s="34">
        <v>0</v>
      </c>
      <c r="J164" s="38" t="s">
        <v>389</v>
      </c>
    </row>
    <row r="165" customHeight="1" spans="1:10">
      <c r="A165" s="31" t="s">
        <v>42</v>
      </c>
      <c r="B165" s="39">
        <v>45339.831400463</v>
      </c>
      <c r="C165" s="33" t="s">
        <v>95</v>
      </c>
      <c r="D165" s="38" t="s">
        <v>142</v>
      </c>
      <c r="E165" s="34">
        <v>50</v>
      </c>
      <c r="F165" s="35">
        <v>202404</v>
      </c>
      <c r="G165" s="36" t="s">
        <v>44</v>
      </c>
      <c r="H165" s="34">
        <v>-18</v>
      </c>
      <c r="I165" s="34">
        <v>0</v>
      </c>
      <c r="J165" s="38" t="s">
        <v>389</v>
      </c>
    </row>
    <row r="166" customHeight="1" spans="1:10">
      <c r="A166" s="31" t="s">
        <v>42</v>
      </c>
      <c r="B166" s="39">
        <v>45339.9182175926</v>
      </c>
      <c r="C166" s="33" t="s">
        <v>95</v>
      </c>
      <c r="D166" s="38" t="s">
        <v>75</v>
      </c>
      <c r="E166" s="34">
        <v>50</v>
      </c>
      <c r="F166" s="35">
        <v>202404</v>
      </c>
      <c r="G166" s="36" t="s">
        <v>44</v>
      </c>
      <c r="H166" s="34">
        <v>-18</v>
      </c>
      <c r="I166" s="34">
        <v>0</v>
      </c>
      <c r="J166" s="38" t="s">
        <v>389</v>
      </c>
    </row>
    <row r="167" customHeight="1" spans="1:10">
      <c r="A167" s="31" t="s">
        <v>42</v>
      </c>
      <c r="B167" s="39">
        <v>45340.4603009259</v>
      </c>
      <c r="C167" s="33" t="s">
        <v>95</v>
      </c>
      <c r="D167" s="38" t="s">
        <v>82</v>
      </c>
      <c r="E167" s="34">
        <v>50</v>
      </c>
      <c r="F167" s="35">
        <v>202404</v>
      </c>
      <c r="G167" s="36" t="s">
        <v>44</v>
      </c>
      <c r="H167" s="34">
        <v>-18</v>
      </c>
      <c r="I167" s="34">
        <v>0</v>
      </c>
      <c r="J167" s="38" t="s">
        <v>389</v>
      </c>
    </row>
    <row r="168" customHeight="1" spans="1:10">
      <c r="A168" s="31" t="s">
        <v>42</v>
      </c>
      <c r="B168" s="39">
        <v>45340.4606134259</v>
      </c>
      <c r="C168" s="33" t="s">
        <v>95</v>
      </c>
      <c r="D168" s="38" t="s">
        <v>406</v>
      </c>
      <c r="E168" s="34">
        <v>50</v>
      </c>
      <c r="F168" s="35">
        <v>202404</v>
      </c>
      <c r="G168" s="36" t="s">
        <v>44</v>
      </c>
      <c r="H168" s="34">
        <v>-18</v>
      </c>
      <c r="I168" s="34">
        <v>0</v>
      </c>
      <c r="J168" s="38" t="s">
        <v>389</v>
      </c>
    </row>
    <row r="169" customHeight="1" spans="1:10">
      <c r="A169" s="31" t="s">
        <v>42</v>
      </c>
      <c r="B169" s="39">
        <v>45340.5068981481</v>
      </c>
      <c r="C169" s="33" t="s">
        <v>95</v>
      </c>
      <c r="D169" s="38" t="s">
        <v>285</v>
      </c>
      <c r="E169" s="34">
        <v>50</v>
      </c>
      <c r="F169" s="35">
        <v>202404</v>
      </c>
      <c r="G169" s="36" t="s">
        <v>44</v>
      </c>
      <c r="H169" s="34">
        <v>-18</v>
      </c>
      <c r="I169" s="34">
        <v>0</v>
      </c>
      <c r="J169" s="38" t="s">
        <v>389</v>
      </c>
    </row>
    <row r="170" customHeight="1" spans="1:10">
      <c r="A170" s="31" t="s">
        <v>42</v>
      </c>
      <c r="B170" s="39">
        <v>45340.6133680556</v>
      </c>
      <c r="C170" s="33" t="s">
        <v>95</v>
      </c>
      <c r="D170" s="38" t="s">
        <v>229</v>
      </c>
      <c r="E170" s="34">
        <v>50</v>
      </c>
      <c r="F170" s="35">
        <v>202404</v>
      </c>
      <c r="G170" s="36" t="s">
        <v>44</v>
      </c>
      <c r="H170" s="34">
        <v>-18</v>
      </c>
      <c r="I170" s="34">
        <v>0</v>
      </c>
      <c r="J170" s="38" t="s">
        <v>389</v>
      </c>
    </row>
    <row r="171" customHeight="1" spans="1:10">
      <c r="A171" s="31" t="s">
        <v>42</v>
      </c>
      <c r="B171" s="39">
        <v>45340.6678703704</v>
      </c>
      <c r="C171" s="33" t="s">
        <v>95</v>
      </c>
      <c r="D171" s="38" t="s">
        <v>386</v>
      </c>
      <c r="E171" s="34">
        <v>50</v>
      </c>
      <c r="F171" s="35">
        <v>202404</v>
      </c>
      <c r="G171" s="36" t="s">
        <v>44</v>
      </c>
      <c r="H171" s="34">
        <v>-18</v>
      </c>
      <c r="I171" s="34">
        <v>0</v>
      </c>
      <c r="J171" s="38" t="s">
        <v>389</v>
      </c>
    </row>
    <row r="172" customHeight="1" spans="1:10">
      <c r="A172" s="31" t="s">
        <v>42</v>
      </c>
      <c r="B172" s="39">
        <v>45340.7560300926</v>
      </c>
      <c r="C172" s="33" t="s">
        <v>95</v>
      </c>
      <c r="D172" s="38" t="s">
        <v>97</v>
      </c>
      <c r="E172" s="34">
        <v>50</v>
      </c>
      <c r="F172" s="35">
        <v>202404</v>
      </c>
      <c r="G172" s="36" t="s">
        <v>44</v>
      </c>
      <c r="H172" s="34">
        <v>-18</v>
      </c>
      <c r="I172" s="34">
        <v>0</v>
      </c>
      <c r="J172" s="38" t="s">
        <v>389</v>
      </c>
    </row>
    <row r="173" customHeight="1" spans="1:10">
      <c r="A173" s="31" t="s">
        <v>42</v>
      </c>
      <c r="B173" s="39">
        <v>45340.7562847222</v>
      </c>
      <c r="C173" s="33" t="s">
        <v>95</v>
      </c>
      <c r="D173" s="38" t="s">
        <v>317</v>
      </c>
      <c r="E173" s="34">
        <v>50</v>
      </c>
      <c r="F173" s="35">
        <v>202404</v>
      </c>
      <c r="G173" s="36" t="s">
        <v>44</v>
      </c>
      <c r="H173" s="34">
        <v>-18</v>
      </c>
      <c r="I173" s="34">
        <v>0</v>
      </c>
      <c r="J173" s="38" t="s">
        <v>389</v>
      </c>
    </row>
    <row r="174" customHeight="1" spans="1:10">
      <c r="A174" s="31" t="s">
        <v>42</v>
      </c>
      <c r="B174" s="39">
        <v>45340.7566087963</v>
      </c>
      <c r="C174" s="33" t="s">
        <v>95</v>
      </c>
      <c r="D174" s="38" t="s">
        <v>151</v>
      </c>
      <c r="E174" s="34">
        <v>50</v>
      </c>
      <c r="F174" s="35">
        <v>202404</v>
      </c>
      <c r="G174" s="36" t="s">
        <v>44</v>
      </c>
      <c r="H174" s="34">
        <v>-18</v>
      </c>
      <c r="I174" s="34">
        <v>0</v>
      </c>
      <c r="J174" s="38" t="s">
        <v>389</v>
      </c>
    </row>
    <row r="175" customHeight="1" spans="1:10">
      <c r="A175" s="31" t="s">
        <v>42</v>
      </c>
      <c r="B175" s="39">
        <v>45340.7970601852</v>
      </c>
      <c r="C175" s="33" t="s">
        <v>95</v>
      </c>
      <c r="D175" s="38" t="s">
        <v>117</v>
      </c>
      <c r="E175" s="34">
        <v>50</v>
      </c>
      <c r="F175" s="35">
        <v>202404</v>
      </c>
      <c r="G175" s="36" t="s">
        <v>44</v>
      </c>
      <c r="H175" s="34">
        <v>-18</v>
      </c>
      <c r="I175" s="34">
        <v>0</v>
      </c>
      <c r="J175" s="38" t="s">
        <v>389</v>
      </c>
    </row>
    <row r="176" customHeight="1" spans="1:10">
      <c r="A176" s="31" t="s">
        <v>42</v>
      </c>
      <c r="B176" s="39">
        <v>45340.8481018519</v>
      </c>
      <c r="C176" s="33" t="s">
        <v>95</v>
      </c>
      <c r="D176" s="38" t="s">
        <v>280</v>
      </c>
      <c r="E176" s="34">
        <v>50</v>
      </c>
      <c r="F176" s="35">
        <v>202404</v>
      </c>
      <c r="G176" s="36" t="s">
        <v>44</v>
      </c>
      <c r="H176" s="34">
        <v>-18</v>
      </c>
      <c r="I176" s="34">
        <v>0</v>
      </c>
      <c r="J176" s="38" t="s">
        <v>389</v>
      </c>
    </row>
    <row r="177" customHeight="1" spans="1:10">
      <c r="A177" s="31" t="s">
        <v>42</v>
      </c>
      <c r="B177" s="39">
        <v>45341.7168981481</v>
      </c>
      <c r="C177" s="33" t="s">
        <v>95</v>
      </c>
      <c r="D177" s="38" t="s">
        <v>407</v>
      </c>
      <c r="E177" s="34">
        <v>50</v>
      </c>
      <c r="F177" s="35">
        <v>202404</v>
      </c>
      <c r="G177" s="36" t="s">
        <v>44</v>
      </c>
      <c r="H177" s="34">
        <v>-18</v>
      </c>
      <c r="I177" s="34">
        <v>0</v>
      </c>
      <c r="J177" s="38" t="s">
        <v>389</v>
      </c>
    </row>
    <row r="178" customHeight="1" spans="1:10">
      <c r="A178" s="31" t="s">
        <v>42</v>
      </c>
      <c r="B178" s="39">
        <v>45341.7171412037</v>
      </c>
      <c r="C178" s="33" t="s">
        <v>95</v>
      </c>
      <c r="D178" s="38" t="s">
        <v>132</v>
      </c>
      <c r="E178" s="34">
        <v>50</v>
      </c>
      <c r="F178" s="35">
        <v>202404</v>
      </c>
      <c r="G178" s="36" t="s">
        <v>44</v>
      </c>
      <c r="H178" s="34">
        <v>-18</v>
      </c>
      <c r="I178" s="34">
        <v>0</v>
      </c>
      <c r="J178" s="38" t="s">
        <v>389</v>
      </c>
    </row>
    <row r="179" customHeight="1" spans="1:10">
      <c r="A179" s="31" t="s">
        <v>42</v>
      </c>
      <c r="B179" s="39">
        <v>45341.763587963</v>
      </c>
      <c r="C179" s="33" t="s">
        <v>95</v>
      </c>
      <c r="D179" s="38" t="s">
        <v>171</v>
      </c>
      <c r="E179" s="34">
        <v>50</v>
      </c>
      <c r="F179" s="35">
        <v>202404</v>
      </c>
      <c r="G179" s="36" t="s">
        <v>44</v>
      </c>
      <c r="H179" s="34">
        <v>-18</v>
      </c>
      <c r="I179" s="34">
        <v>0</v>
      </c>
      <c r="J179" s="38" t="s">
        <v>389</v>
      </c>
    </row>
    <row r="180" customHeight="1" spans="1:10">
      <c r="A180" s="31" t="s">
        <v>42</v>
      </c>
      <c r="B180" s="39">
        <v>45341.8349189815</v>
      </c>
      <c r="C180" s="33" t="s">
        <v>95</v>
      </c>
      <c r="D180" s="38" t="s">
        <v>408</v>
      </c>
      <c r="E180" s="34">
        <v>50</v>
      </c>
      <c r="F180" s="35">
        <v>202404</v>
      </c>
      <c r="G180" s="36" t="s">
        <v>44</v>
      </c>
      <c r="H180" s="34">
        <v>-18</v>
      </c>
      <c r="I180" s="34">
        <v>0</v>
      </c>
      <c r="J180" s="38" t="s">
        <v>389</v>
      </c>
    </row>
    <row r="181" customHeight="1" spans="1:10">
      <c r="A181" s="31" t="s">
        <v>42</v>
      </c>
      <c r="B181" s="39">
        <v>45343.5444907407</v>
      </c>
      <c r="C181" s="33" t="s">
        <v>95</v>
      </c>
      <c r="D181" s="38" t="s">
        <v>67</v>
      </c>
      <c r="E181" s="34">
        <v>50</v>
      </c>
      <c r="F181" s="35">
        <v>202404</v>
      </c>
      <c r="G181" s="36" t="s">
        <v>44</v>
      </c>
      <c r="H181" s="34">
        <v>-18</v>
      </c>
      <c r="I181" s="34">
        <v>0</v>
      </c>
      <c r="J181" s="38" t="s">
        <v>389</v>
      </c>
    </row>
    <row r="182" customHeight="1" spans="1:10">
      <c r="A182" s="31" t="s">
        <v>42</v>
      </c>
      <c r="B182" s="39">
        <v>45343.6334837963</v>
      </c>
      <c r="C182" s="33" t="s">
        <v>95</v>
      </c>
      <c r="D182" s="38" t="s">
        <v>300</v>
      </c>
      <c r="E182" s="34">
        <v>50</v>
      </c>
      <c r="F182" s="35">
        <v>202404</v>
      </c>
      <c r="G182" s="36" t="s">
        <v>44</v>
      </c>
      <c r="H182" s="34">
        <v>-18</v>
      </c>
      <c r="I182" s="34">
        <v>0</v>
      </c>
      <c r="J182" s="38" t="s">
        <v>389</v>
      </c>
    </row>
    <row r="183" customHeight="1" spans="1:10">
      <c r="A183" s="31" t="s">
        <v>42</v>
      </c>
      <c r="B183" s="39">
        <v>45343.7339814815</v>
      </c>
      <c r="C183" s="33" t="s">
        <v>95</v>
      </c>
      <c r="D183" s="38" t="s">
        <v>409</v>
      </c>
      <c r="E183" s="34">
        <v>50</v>
      </c>
      <c r="F183" s="35">
        <v>202404</v>
      </c>
      <c r="G183" s="36" t="s">
        <v>44</v>
      </c>
      <c r="H183" s="34">
        <v>-18</v>
      </c>
      <c r="I183" s="34">
        <v>0</v>
      </c>
      <c r="J183" s="38" t="s">
        <v>389</v>
      </c>
    </row>
    <row r="184" customHeight="1" spans="1:10">
      <c r="A184" s="31" t="s">
        <v>42</v>
      </c>
      <c r="B184" s="39">
        <v>45343.7342824074</v>
      </c>
      <c r="C184" s="33" t="s">
        <v>95</v>
      </c>
      <c r="D184" s="38" t="s">
        <v>126</v>
      </c>
      <c r="E184" s="34">
        <v>50</v>
      </c>
      <c r="F184" s="35">
        <v>202404</v>
      </c>
      <c r="G184" s="36" t="s">
        <v>44</v>
      </c>
      <c r="H184" s="34">
        <v>-18</v>
      </c>
      <c r="I184" s="34">
        <v>0</v>
      </c>
      <c r="J184" s="41" t="s">
        <v>389</v>
      </c>
    </row>
    <row r="185" customHeight="1" spans="1:10">
      <c r="A185" s="31" t="s">
        <v>42</v>
      </c>
      <c r="B185" s="39">
        <v>45343.734537037</v>
      </c>
      <c r="C185" s="33" t="s">
        <v>95</v>
      </c>
      <c r="D185" s="38" t="s">
        <v>363</v>
      </c>
      <c r="E185" s="34">
        <v>50</v>
      </c>
      <c r="F185" s="35">
        <v>202404</v>
      </c>
      <c r="G185" s="36" t="s">
        <v>44</v>
      </c>
      <c r="H185" s="34">
        <v>-18</v>
      </c>
      <c r="I185" s="34">
        <v>0</v>
      </c>
      <c r="J185" s="41" t="s">
        <v>389</v>
      </c>
    </row>
    <row r="186" customHeight="1" spans="1:10">
      <c r="A186" s="31" t="s">
        <v>42</v>
      </c>
      <c r="B186" s="39">
        <v>45343.734849537</v>
      </c>
      <c r="C186" s="33" t="s">
        <v>95</v>
      </c>
      <c r="D186" s="38" t="s">
        <v>172</v>
      </c>
      <c r="E186" s="34">
        <v>50</v>
      </c>
      <c r="F186" s="35">
        <v>202404</v>
      </c>
      <c r="G186" s="36" t="s">
        <v>44</v>
      </c>
      <c r="H186" s="34">
        <v>-18</v>
      </c>
      <c r="I186" s="34">
        <v>0</v>
      </c>
      <c r="J186" s="38" t="s">
        <v>389</v>
      </c>
    </row>
    <row r="187" customHeight="1" spans="1:10">
      <c r="A187" s="31" t="s">
        <v>42</v>
      </c>
      <c r="B187" s="39">
        <v>45344.5331828704</v>
      </c>
      <c r="C187" s="33" t="s">
        <v>95</v>
      </c>
      <c r="D187" s="38" t="s">
        <v>305</v>
      </c>
      <c r="E187" s="34">
        <v>50</v>
      </c>
      <c r="F187" s="35">
        <v>202404</v>
      </c>
      <c r="G187" s="36" t="s">
        <v>44</v>
      </c>
      <c r="H187" s="34">
        <v>-18</v>
      </c>
      <c r="I187" s="34">
        <v>0</v>
      </c>
      <c r="J187" s="38" t="s">
        <v>389</v>
      </c>
    </row>
    <row r="188" customHeight="1" spans="1:10">
      <c r="A188" s="31" t="s">
        <v>42</v>
      </c>
      <c r="B188" s="39">
        <v>45344.7670601852</v>
      </c>
      <c r="C188" s="33" t="s">
        <v>95</v>
      </c>
      <c r="D188" s="38" t="s">
        <v>235</v>
      </c>
      <c r="E188" s="34">
        <v>50</v>
      </c>
      <c r="F188" s="35">
        <v>202404</v>
      </c>
      <c r="G188" s="36" t="s">
        <v>44</v>
      </c>
      <c r="H188" s="34">
        <v>-18</v>
      </c>
      <c r="I188" s="34">
        <v>0</v>
      </c>
      <c r="J188" s="38" t="s">
        <v>389</v>
      </c>
    </row>
    <row r="189" customHeight="1" spans="1:10">
      <c r="A189" s="31" t="s">
        <v>42</v>
      </c>
      <c r="B189" s="39">
        <v>45344.7674421296</v>
      </c>
      <c r="C189" s="33" t="s">
        <v>95</v>
      </c>
      <c r="D189" s="38" t="s">
        <v>88</v>
      </c>
      <c r="E189" s="34">
        <v>50</v>
      </c>
      <c r="F189" s="35">
        <v>202404</v>
      </c>
      <c r="G189" s="36" t="s">
        <v>44</v>
      </c>
      <c r="H189" s="34">
        <v>-18</v>
      </c>
      <c r="I189" s="34">
        <v>0</v>
      </c>
      <c r="J189" s="38" t="s">
        <v>389</v>
      </c>
    </row>
    <row r="190" customHeight="1" spans="1:10">
      <c r="A190" s="31" t="s">
        <v>42</v>
      </c>
      <c r="B190" s="39">
        <v>45344.7677314815</v>
      </c>
      <c r="C190" s="33" t="s">
        <v>95</v>
      </c>
      <c r="D190" s="38" t="s">
        <v>152</v>
      </c>
      <c r="E190" s="34">
        <v>50</v>
      </c>
      <c r="F190" s="35">
        <v>202404</v>
      </c>
      <c r="G190" s="36" t="s">
        <v>44</v>
      </c>
      <c r="H190" s="34">
        <v>-18</v>
      </c>
      <c r="I190" s="34">
        <v>0</v>
      </c>
      <c r="J190" s="38" t="s">
        <v>389</v>
      </c>
    </row>
    <row r="191" customHeight="1" spans="1:10">
      <c r="A191" s="31" t="s">
        <v>42</v>
      </c>
      <c r="B191" s="39">
        <v>45345.7028009259</v>
      </c>
      <c r="C191" s="33" t="s">
        <v>95</v>
      </c>
      <c r="D191" s="38" t="s">
        <v>326</v>
      </c>
      <c r="E191" s="34">
        <v>50</v>
      </c>
      <c r="F191" s="35">
        <v>202404</v>
      </c>
      <c r="G191" s="36" t="s">
        <v>44</v>
      </c>
      <c r="H191" s="34">
        <v>-18</v>
      </c>
      <c r="I191" s="34">
        <v>0</v>
      </c>
      <c r="J191" s="38" t="s">
        <v>389</v>
      </c>
    </row>
    <row r="192" customHeight="1" spans="1:10">
      <c r="A192" s="31" t="s">
        <v>42</v>
      </c>
      <c r="B192" s="39">
        <v>45345.735162037</v>
      </c>
      <c r="C192" s="33" t="s">
        <v>95</v>
      </c>
      <c r="D192" s="38" t="s">
        <v>268</v>
      </c>
      <c r="E192" s="34">
        <v>50</v>
      </c>
      <c r="F192" s="35">
        <v>202404</v>
      </c>
      <c r="G192" s="36" t="s">
        <v>44</v>
      </c>
      <c r="H192" s="34">
        <v>-18</v>
      </c>
      <c r="I192" s="34">
        <v>0</v>
      </c>
      <c r="J192" s="38" t="s">
        <v>389</v>
      </c>
    </row>
    <row r="193" customHeight="1" spans="1:10">
      <c r="A193" s="31" t="s">
        <v>42</v>
      </c>
      <c r="B193" s="39">
        <v>45345.7354861111</v>
      </c>
      <c r="C193" s="33" t="s">
        <v>95</v>
      </c>
      <c r="D193" s="38" t="s">
        <v>306</v>
      </c>
      <c r="E193" s="34">
        <v>50</v>
      </c>
      <c r="F193" s="35">
        <v>202404</v>
      </c>
      <c r="G193" s="36" t="s">
        <v>44</v>
      </c>
      <c r="H193" s="34">
        <v>-18</v>
      </c>
      <c r="I193" s="34">
        <v>0</v>
      </c>
      <c r="J193" s="38" t="s">
        <v>389</v>
      </c>
    </row>
    <row r="194" customHeight="1" spans="1:10">
      <c r="A194" s="31" t="s">
        <v>42</v>
      </c>
      <c r="B194" s="39">
        <v>45345.7833912037</v>
      </c>
      <c r="C194" s="33" t="s">
        <v>95</v>
      </c>
      <c r="D194" s="38" t="s">
        <v>228</v>
      </c>
      <c r="E194" s="34">
        <v>50</v>
      </c>
      <c r="F194" s="35">
        <v>202404</v>
      </c>
      <c r="G194" s="36" t="s">
        <v>44</v>
      </c>
      <c r="H194" s="34">
        <v>-18</v>
      </c>
      <c r="I194" s="34">
        <v>0</v>
      </c>
      <c r="J194" s="38" t="s">
        <v>389</v>
      </c>
    </row>
    <row r="195" customHeight="1" spans="1:10">
      <c r="A195" s="31" t="s">
        <v>42</v>
      </c>
      <c r="B195" s="39">
        <v>45346.5150925926</v>
      </c>
      <c r="C195" s="33" t="s">
        <v>95</v>
      </c>
      <c r="D195" s="38" t="s">
        <v>46</v>
      </c>
      <c r="E195" s="34">
        <v>50</v>
      </c>
      <c r="F195" s="35">
        <v>202404</v>
      </c>
      <c r="G195" s="36" t="s">
        <v>44</v>
      </c>
      <c r="H195" s="34">
        <v>-18</v>
      </c>
      <c r="I195" s="34">
        <v>0</v>
      </c>
      <c r="J195" s="38" t="s">
        <v>389</v>
      </c>
    </row>
    <row r="196" customHeight="1" spans="1:10">
      <c r="A196" s="31" t="s">
        <v>42</v>
      </c>
      <c r="B196" s="39">
        <v>45346.5153472222</v>
      </c>
      <c r="C196" s="33" t="s">
        <v>95</v>
      </c>
      <c r="D196" s="38" t="s">
        <v>89</v>
      </c>
      <c r="E196" s="34">
        <v>50</v>
      </c>
      <c r="F196" s="35">
        <v>202404</v>
      </c>
      <c r="G196" s="36" t="s">
        <v>44</v>
      </c>
      <c r="H196" s="34">
        <v>-18</v>
      </c>
      <c r="I196" s="34">
        <v>0</v>
      </c>
      <c r="J196" s="38" t="s">
        <v>389</v>
      </c>
    </row>
    <row r="197" customHeight="1" spans="1:10">
      <c r="A197" s="31" t="s">
        <v>42</v>
      </c>
      <c r="B197" s="39">
        <v>45346.8487384259</v>
      </c>
      <c r="C197" s="33" t="s">
        <v>95</v>
      </c>
      <c r="D197" s="38" t="s">
        <v>261</v>
      </c>
      <c r="E197" s="34">
        <v>50</v>
      </c>
      <c r="F197" s="35">
        <v>202404</v>
      </c>
      <c r="G197" s="36" t="s">
        <v>44</v>
      </c>
      <c r="H197" s="34">
        <v>-18</v>
      </c>
      <c r="I197" s="34">
        <v>0</v>
      </c>
      <c r="J197" s="38" t="s">
        <v>389</v>
      </c>
    </row>
    <row r="198" customHeight="1" spans="1:10">
      <c r="A198" s="31" t="s">
        <v>42</v>
      </c>
      <c r="B198" s="39">
        <v>45346.8590277778</v>
      </c>
      <c r="C198" s="33" t="s">
        <v>95</v>
      </c>
      <c r="D198" s="38" t="s">
        <v>133</v>
      </c>
      <c r="E198" s="34">
        <v>50</v>
      </c>
      <c r="F198" s="35">
        <v>202404</v>
      </c>
      <c r="G198" s="36" t="s">
        <v>44</v>
      </c>
      <c r="H198" s="34">
        <v>-18</v>
      </c>
      <c r="I198" s="34">
        <v>0</v>
      </c>
      <c r="J198" s="38" t="s">
        <v>389</v>
      </c>
    </row>
    <row r="199" customHeight="1" spans="1:10">
      <c r="A199" s="31" t="s">
        <v>42</v>
      </c>
      <c r="B199" s="39">
        <v>45346.8595486111</v>
      </c>
      <c r="C199" s="33" t="s">
        <v>95</v>
      </c>
      <c r="D199" s="38" t="s">
        <v>410</v>
      </c>
      <c r="E199" s="34">
        <v>50</v>
      </c>
      <c r="F199" s="35">
        <v>202404</v>
      </c>
      <c r="G199" s="36" t="s">
        <v>44</v>
      </c>
      <c r="H199" s="34">
        <v>-18</v>
      </c>
      <c r="I199" s="34">
        <v>0</v>
      </c>
      <c r="J199" s="38" t="s">
        <v>389</v>
      </c>
    </row>
    <row r="200" customHeight="1" spans="1:10">
      <c r="A200" s="31" t="s">
        <v>42</v>
      </c>
      <c r="B200" s="39">
        <v>45346.9702314815</v>
      </c>
      <c r="C200" s="33" t="s">
        <v>95</v>
      </c>
      <c r="D200" s="38" t="s">
        <v>374</v>
      </c>
      <c r="E200" s="34">
        <v>50</v>
      </c>
      <c r="F200" s="35">
        <v>202404</v>
      </c>
      <c r="G200" s="36" t="s">
        <v>44</v>
      </c>
      <c r="H200" s="34">
        <v>-18</v>
      </c>
      <c r="I200" s="34">
        <v>0</v>
      </c>
      <c r="J200" s="38" t="s">
        <v>389</v>
      </c>
    </row>
    <row r="201" customHeight="1" spans="1:10">
      <c r="A201" s="31" t="s">
        <v>42</v>
      </c>
      <c r="B201" s="39">
        <v>45347.3925</v>
      </c>
      <c r="C201" s="33" t="s">
        <v>95</v>
      </c>
      <c r="D201" s="38" t="s">
        <v>274</v>
      </c>
      <c r="E201" s="34">
        <v>50</v>
      </c>
      <c r="F201" s="35">
        <v>202404</v>
      </c>
      <c r="G201" s="36" t="s">
        <v>44</v>
      </c>
      <c r="H201" s="34">
        <v>-18</v>
      </c>
      <c r="I201" s="34">
        <v>0</v>
      </c>
      <c r="J201" s="38" t="s">
        <v>389</v>
      </c>
    </row>
    <row r="202" customHeight="1" spans="1:10">
      <c r="A202" s="31" t="s">
        <v>42</v>
      </c>
      <c r="B202" s="39">
        <v>45347.4344328704</v>
      </c>
      <c r="C202" s="33" t="s">
        <v>95</v>
      </c>
      <c r="D202" s="38" t="s">
        <v>411</v>
      </c>
      <c r="E202" s="34">
        <v>50</v>
      </c>
      <c r="F202" s="35">
        <v>202404</v>
      </c>
      <c r="G202" s="36" t="s">
        <v>44</v>
      </c>
      <c r="H202" s="34">
        <v>-18</v>
      </c>
      <c r="I202" s="34">
        <v>0</v>
      </c>
      <c r="J202" s="38" t="s">
        <v>389</v>
      </c>
    </row>
    <row r="203" customHeight="1" spans="1:10">
      <c r="A203" s="31" t="s">
        <v>42</v>
      </c>
      <c r="B203" s="39">
        <v>45347.6249537037</v>
      </c>
      <c r="C203" s="33" t="s">
        <v>95</v>
      </c>
      <c r="D203" s="38" t="s">
        <v>139</v>
      </c>
      <c r="E203" s="34">
        <v>50</v>
      </c>
      <c r="F203" s="35">
        <v>202404</v>
      </c>
      <c r="G203" s="36" t="s">
        <v>44</v>
      </c>
      <c r="H203" s="34">
        <v>-18</v>
      </c>
      <c r="I203" s="34">
        <v>0</v>
      </c>
      <c r="J203" s="38" t="s">
        <v>389</v>
      </c>
    </row>
    <row r="204" customHeight="1" spans="1:10">
      <c r="A204" s="31" t="s">
        <v>42</v>
      </c>
      <c r="B204" s="39">
        <v>45347.6658564815</v>
      </c>
      <c r="C204" s="33" t="s">
        <v>95</v>
      </c>
      <c r="D204" s="38" t="s">
        <v>80</v>
      </c>
      <c r="E204" s="34">
        <v>50</v>
      </c>
      <c r="F204" s="35">
        <v>202404</v>
      </c>
      <c r="G204" s="36" t="s">
        <v>44</v>
      </c>
      <c r="H204" s="34">
        <v>-18</v>
      </c>
      <c r="I204" s="34">
        <v>0</v>
      </c>
      <c r="J204" s="38" t="s">
        <v>389</v>
      </c>
    </row>
    <row r="205" customHeight="1" spans="1:10">
      <c r="A205" s="31" t="s">
        <v>42</v>
      </c>
      <c r="B205" s="39">
        <v>45347.7644560185</v>
      </c>
      <c r="C205" s="33" t="s">
        <v>95</v>
      </c>
      <c r="D205" s="38" t="s">
        <v>253</v>
      </c>
      <c r="E205" s="34">
        <v>50</v>
      </c>
      <c r="F205" s="35">
        <v>202404</v>
      </c>
      <c r="G205" s="36" t="s">
        <v>44</v>
      </c>
      <c r="H205" s="34">
        <v>-18</v>
      </c>
      <c r="I205" s="34">
        <v>0</v>
      </c>
      <c r="J205" s="38" t="s">
        <v>389</v>
      </c>
    </row>
    <row r="206" customHeight="1" spans="1:10">
      <c r="A206" s="31" t="s">
        <v>42</v>
      </c>
      <c r="B206" s="39">
        <v>45347.7646527778</v>
      </c>
      <c r="C206" s="33" t="s">
        <v>95</v>
      </c>
      <c r="D206" s="38" t="s">
        <v>315</v>
      </c>
      <c r="E206" s="34">
        <v>50</v>
      </c>
      <c r="F206" s="35">
        <v>202404</v>
      </c>
      <c r="G206" s="36" t="s">
        <v>44</v>
      </c>
      <c r="H206" s="34">
        <v>-18</v>
      </c>
      <c r="I206" s="34">
        <v>0</v>
      </c>
      <c r="J206" s="38" t="s">
        <v>389</v>
      </c>
    </row>
    <row r="207" customHeight="1" spans="1:10">
      <c r="A207" s="31" t="s">
        <v>42</v>
      </c>
      <c r="B207" s="39">
        <v>45347.764849537</v>
      </c>
      <c r="C207" s="33" t="s">
        <v>95</v>
      </c>
      <c r="D207" s="38" t="s">
        <v>71</v>
      </c>
      <c r="E207" s="34">
        <v>50</v>
      </c>
      <c r="F207" s="35">
        <v>202404</v>
      </c>
      <c r="G207" s="36" t="s">
        <v>44</v>
      </c>
      <c r="H207" s="34">
        <v>-18</v>
      </c>
      <c r="I207" s="34">
        <v>0</v>
      </c>
      <c r="J207" s="38" t="s">
        <v>389</v>
      </c>
    </row>
    <row r="208" customHeight="1" spans="1:10">
      <c r="A208" s="31" t="s">
        <v>42</v>
      </c>
      <c r="B208" s="39">
        <v>45347.7890162037</v>
      </c>
      <c r="C208" s="33" t="s">
        <v>95</v>
      </c>
      <c r="D208" s="38" t="s">
        <v>390</v>
      </c>
      <c r="E208" s="34">
        <v>50</v>
      </c>
      <c r="F208" s="35">
        <v>202404</v>
      </c>
      <c r="G208" s="36" t="s">
        <v>44</v>
      </c>
      <c r="H208" s="34">
        <v>-18</v>
      </c>
      <c r="I208" s="34">
        <v>0</v>
      </c>
      <c r="J208" s="38" t="s">
        <v>389</v>
      </c>
    </row>
    <row r="209" customHeight="1" spans="1:10">
      <c r="A209" s="31" t="s">
        <v>42</v>
      </c>
      <c r="B209" s="39">
        <v>45347.8345023148</v>
      </c>
      <c r="C209" s="33" t="s">
        <v>95</v>
      </c>
      <c r="D209" s="38" t="s">
        <v>295</v>
      </c>
      <c r="E209" s="34">
        <v>50</v>
      </c>
      <c r="F209" s="35">
        <v>202404</v>
      </c>
      <c r="G209" s="36" t="s">
        <v>44</v>
      </c>
      <c r="H209" s="34">
        <v>-18</v>
      </c>
      <c r="I209" s="34">
        <v>0</v>
      </c>
      <c r="J209" s="38" t="s">
        <v>389</v>
      </c>
    </row>
    <row r="210" customHeight="1" spans="1:10">
      <c r="A210" s="31" t="s">
        <v>42</v>
      </c>
      <c r="B210" s="39">
        <v>45347.9165740741</v>
      </c>
      <c r="C210" s="33" t="s">
        <v>95</v>
      </c>
      <c r="D210" s="38" t="s">
        <v>174</v>
      </c>
      <c r="E210" s="34">
        <v>50</v>
      </c>
      <c r="F210" s="35">
        <v>202404</v>
      </c>
      <c r="G210" s="36" t="s">
        <v>44</v>
      </c>
      <c r="H210" s="34">
        <v>-18</v>
      </c>
      <c r="I210" s="34">
        <v>0</v>
      </c>
      <c r="J210" s="38" t="s">
        <v>389</v>
      </c>
    </row>
    <row r="211" customHeight="1" spans="1:10">
      <c r="A211" s="31" t="s">
        <v>42</v>
      </c>
      <c r="B211" s="39">
        <v>45348.4175578704</v>
      </c>
      <c r="C211" s="33" t="s">
        <v>95</v>
      </c>
      <c r="D211" s="38" t="s">
        <v>378</v>
      </c>
      <c r="E211" s="34">
        <v>50</v>
      </c>
      <c r="F211" s="35">
        <v>202404</v>
      </c>
      <c r="G211" s="36" t="s">
        <v>44</v>
      </c>
      <c r="H211" s="34">
        <v>-18</v>
      </c>
      <c r="I211" s="34">
        <v>0</v>
      </c>
      <c r="J211" s="38" t="s">
        <v>389</v>
      </c>
    </row>
    <row r="212" customHeight="1" spans="1:10">
      <c r="A212" s="31" t="s">
        <v>42</v>
      </c>
      <c r="B212" s="39">
        <v>45348.4457291667</v>
      </c>
      <c r="C212" s="33" t="s">
        <v>95</v>
      </c>
      <c r="D212" s="38" t="s">
        <v>241</v>
      </c>
      <c r="E212" s="34">
        <v>50</v>
      </c>
      <c r="F212" s="35">
        <v>202404</v>
      </c>
      <c r="G212" s="36" t="s">
        <v>44</v>
      </c>
      <c r="H212" s="34">
        <v>-18</v>
      </c>
      <c r="I212" s="34">
        <v>0</v>
      </c>
      <c r="J212" s="38" t="s">
        <v>389</v>
      </c>
    </row>
    <row r="213" customHeight="1" spans="1:10">
      <c r="A213" s="31" t="s">
        <v>42</v>
      </c>
      <c r="B213" s="39">
        <v>45348.5872800926</v>
      </c>
      <c r="C213" s="33" t="s">
        <v>95</v>
      </c>
      <c r="D213" s="38" t="s">
        <v>189</v>
      </c>
      <c r="E213" s="34">
        <v>50</v>
      </c>
      <c r="F213" s="35">
        <v>202404</v>
      </c>
      <c r="G213" s="36" t="s">
        <v>44</v>
      </c>
      <c r="H213" s="34">
        <v>-18</v>
      </c>
      <c r="I213" s="34">
        <v>0</v>
      </c>
      <c r="J213" s="38" t="s">
        <v>389</v>
      </c>
    </row>
    <row r="214" customHeight="1" spans="1:10">
      <c r="A214" s="31" t="s">
        <v>42</v>
      </c>
      <c r="B214" s="39">
        <v>45348.6699884259</v>
      </c>
      <c r="C214" s="33" t="s">
        <v>95</v>
      </c>
      <c r="D214" s="38" t="s">
        <v>377</v>
      </c>
      <c r="E214" s="34">
        <v>50</v>
      </c>
      <c r="F214" s="35">
        <v>202404</v>
      </c>
      <c r="G214" s="36" t="s">
        <v>44</v>
      </c>
      <c r="H214" s="34">
        <v>-18</v>
      </c>
      <c r="I214" s="34">
        <v>0</v>
      </c>
      <c r="J214" s="38" t="s">
        <v>389</v>
      </c>
    </row>
    <row r="215" customHeight="1" spans="1:10">
      <c r="A215" s="31" t="s">
        <v>42</v>
      </c>
      <c r="B215" s="39">
        <v>45348.8794328704</v>
      </c>
      <c r="C215" s="33" t="s">
        <v>95</v>
      </c>
      <c r="D215" s="38" t="s">
        <v>348</v>
      </c>
      <c r="E215" s="34">
        <v>50</v>
      </c>
      <c r="F215" s="35">
        <v>202404</v>
      </c>
      <c r="G215" s="36" t="s">
        <v>44</v>
      </c>
      <c r="H215" s="34">
        <v>-18</v>
      </c>
      <c r="I215" s="34">
        <v>0</v>
      </c>
      <c r="J215" s="38" t="s">
        <v>389</v>
      </c>
    </row>
    <row r="216" customHeight="1" spans="1:10">
      <c r="A216" s="31" t="s">
        <v>42</v>
      </c>
      <c r="B216" s="39">
        <v>45349.8392708333</v>
      </c>
      <c r="C216" s="33" t="s">
        <v>95</v>
      </c>
      <c r="D216" s="38" t="s">
        <v>53</v>
      </c>
      <c r="E216" s="34">
        <v>50</v>
      </c>
      <c r="F216" s="35">
        <v>202404</v>
      </c>
      <c r="G216" s="36" t="s">
        <v>44</v>
      </c>
      <c r="H216" s="34">
        <v>-18</v>
      </c>
      <c r="I216" s="34">
        <v>0</v>
      </c>
      <c r="J216" s="38" t="s">
        <v>389</v>
      </c>
    </row>
    <row r="217" customHeight="1" spans="1:10">
      <c r="A217" s="31" t="s">
        <v>42</v>
      </c>
      <c r="B217" s="39">
        <v>45349.8398842593</v>
      </c>
      <c r="C217" s="33" t="s">
        <v>95</v>
      </c>
      <c r="D217" s="38" t="s">
        <v>412</v>
      </c>
      <c r="E217" s="34">
        <v>50</v>
      </c>
      <c r="F217" s="35">
        <v>202404</v>
      </c>
      <c r="G217" s="36" t="s">
        <v>44</v>
      </c>
      <c r="H217" s="34">
        <v>-18</v>
      </c>
      <c r="I217" s="34">
        <v>0</v>
      </c>
      <c r="J217" s="38" t="s">
        <v>389</v>
      </c>
    </row>
    <row r="218" customHeight="1" spans="1:10">
      <c r="A218" s="31" t="s">
        <v>42</v>
      </c>
      <c r="B218" s="39">
        <v>45349.8402083333</v>
      </c>
      <c r="C218" s="33" t="s">
        <v>95</v>
      </c>
      <c r="D218" s="38" t="s">
        <v>247</v>
      </c>
      <c r="E218" s="34">
        <v>50</v>
      </c>
      <c r="F218" s="35">
        <v>202404</v>
      </c>
      <c r="G218" s="36" t="s">
        <v>44</v>
      </c>
      <c r="H218" s="34">
        <v>-18</v>
      </c>
      <c r="I218" s="34">
        <v>0</v>
      </c>
      <c r="J218" s="38" t="s">
        <v>389</v>
      </c>
    </row>
    <row r="219" customHeight="1" spans="1:10">
      <c r="A219" s="31" t="s">
        <v>42</v>
      </c>
      <c r="B219" s="39">
        <v>45349.8415046296</v>
      </c>
      <c r="C219" s="33" t="s">
        <v>95</v>
      </c>
      <c r="D219" s="38" t="s">
        <v>335</v>
      </c>
      <c r="E219" s="34">
        <v>50</v>
      </c>
      <c r="F219" s="35">
        <v>202404</v>
      </c>
      <c r="G219" s="36" t="s">
        <v>44</v>
      </c>
      <c r="H219" s="34">
        <v>-18</v>
      </c>
      <c r="I219" s="34">
        <v>0</v>
      </c>
      <c r="J219" s="38" t="s">
        <v>389</v>
      </c>
    </row>
    <row r="220" customHeight="1" spans="1:10">
      <c r="A220" s="31" t="s">
        <v>42</v>
      </c>
      <c r="B220" s="39">
        <v>45349.8417708333</v>
      </c>
      <c r="C220" s="33" t="s">
        <v>95</v>
      </c>
      <c r="D220" s="38" t="s">
        <v>330</v>
      </c>
      <c r="E220" s="34">
        <v>50</v>
      </c>
      <c r="F220" s="35">
        <v>202404</v>
      </c>
      <c r="G220" s="36" t="s">
        <v>44</v>
      </c>
      <c r="H220" s="34">
        <v>-18</v>
      </c>
      <c r="I220" s="34">
        <v>0</v>
      </c>
      <c r="J220" s="38" t="s">
        <v>389</v>
      </c>
    </row>
    <row r="221" customHeight="1" spans="1:10">
      <c r="A221" s="31" t="s">
        <v>42</v>
      </c>
      <c r="B221" s="39">
        <v>45349.8421990741</v>
      </c>
      <c r="C221" s="33" t="s">
        <v>95</v>
      </c>
      <c r="D221" s="38" t="s">
        <v>202</v>
      </c>
      <c r="E221" s="34">
        <v>50</v>
      </c>
      <c r="F221" s="35">
        <v>202404</v>
      </c>
      <c r="G221" s="36" t="s">
        <v>44</v>
      </c>
      <c r="H221" s="34">
        <v>-18</v>
      </c>
      <c r="I221" s="34">
        <v>0</v>
      </c>
      <c r="J221" s="38" t="s">
        <v>389</v>
      </c>
    </row>
    <row r="222" customHeight="1" spans="1:10">
      <c r="A222" s="31" t="s">
        <v>42</v>
      </c>
      <c r="B222" s="39">
        <v>45350.4468518519</v>
      </c>
      <c r="C222" s="33" t="s">
        <v>95</v>
      </c>
      <c r="D222" s="38" t="s">
        <v>277</v>
      </c>
      <c r="E222" s="34">
        <v>50</v>
      </c>
      <c r="F222" s="35">
        <v>202404</v>
      </c>
      <c r="G222" s="36" t="s">
        <v>44</v>
      </c>
      <c r="H222" s="34">
        <v>-18</v>
      </c>
      <c r="I222" s="34">
        <v>0</v>
      </c>
      <c r="J222" s="38" t="s">
        <v>389</v>
      </c>
    </row>
    <row r="223" customHeight="1" spans="1:10">
      <c r="A223" s="31" t="s">
        <v>42</v>
      </c>
      <c r="B223" s="39">
        <v>45351.5352430556</v>
      </c>
      <c r="C223" s="33" t="s">
        <v>95</v>
      </c>
      <c r="D223" s="41" t="s">
        <v>346</v>
      </c>
      <c r="E223" s="34">
        <v>50</v>
      </c>
      <c r="F223" s="35">
        <v>202404</v>
      </c>
      <c r="G223" s="36" t="s">
        <v>44</v>
      </c>
      <c r="H223" s="34">
        <v>-18</v>
      </c>
      <c r="I223" s="34">
        <v>0</v>
      </c>
      <c r="J223" s="41" t="s">
        <v>389</v>
      </c>
    </row>
    <row r="224" customHeight="1" spans="1:10">
      <c r="A224" s="31" t="s">
        <v>42</v>
      </c>
      <c r="B224" s="39">
        <v>45351.5354398148</v>
      </c>
      <c r="C224" s="33" t="s">
        <v>95</v>
      </c>
      <c r="D224" s="41" t="s">
        <v>110</v>
      </c>
      <c r="E224" s="34">
        <v>50</v>
      </c>
      <c r="F224" s="35">
        <v>202404</v>
      </c>
      <c r="G224" s="36" t="s">
        <v>44</v>
      </c>
      <c r="H224" s="34">
        <v>-18</v>
      </c>
      <c r="I224" s="34">
        <v>0</v>
      </c>
      <c r="J224" s="41" t="s">
        <v>389</v>
      </c>
    </row>
    <row r="225" customHeight="1" spans="1:10">
      <c r="A225" s="31" t="s">
        <v>42</v>
      </c>
      <c r="B225" s="39">
        <v>45351.9557638889</v>
      </c>
      <c r="C225" s="33" t="s">
        <v>95</v>
      </c>
      <c r="D225" s="41" t="s">
        <v>413</v>
      </c>
      <c r="E225" s="34">
        <v>50</v>
      </c>
      <c r="F225" s="35">
        <v>202404</v>
      </c>
      <c r="G225" s="36" t="s">
        <v>44</v>
      </c>
      <c r="H225" s="34">
        <v>-18</v>
      </c>
      <c r="I225" s="34">
        <v>0</v>
      </c>
      <c r="J225" s="41" t="s">
        <v>389</v>
      </c>
    </row>
    <row r="226" customHeight="1" spans="1:10">
      <c r="A226" s="31" t="s">
        <v>42</v>
      </c>
      <c r="B226" s="39">
        <v>45351.956099537</v>
      </c>
      <c r="C226" s="33" t="s">
        <v>95</v>
      </c>
      <c r="D226" s="41" t="s">
        <v>259</v>
      </c>
      <c r="E226" s="34">
        <v>50</v>
      </c>
      <c r="F226" s="35">
        <v>202404</v>
      </c>
      <c r="G226" s="36" t="s">
        <v>44</v>
      </c>
      <c r="H226" s="34">
        <v>-18</v>
      </c>
      <c r="I226" s="34">
        <v>0</v>
      </c>
      <c r="J226" s="41" t="s">
        <v>389</v>
      </c>
    </row>
    <row r="227" customHeight="1" spans="1:10">
      <c r="A227" s="31" t="s">
        <v>42</v>
      </c>
      <c r="B227" s="39">
        <v>45352.5185069444</v>
      </c>
      <c r="C227" s="33" t="s">
        <v>95</v>
      </c>
      <c r="D227" s="38" t="s">
        <v>393</v>
      </c>
      <c r="E227" s="34">
        <v>50</v>
      </c>
      <c r="F227" s="35">
        <v>202404</v>
      </c>
      <c r="G227" s="36" t="s">
        <v>44</v>
      </c>
      <c r="H227" s="34">
        <v>-18</v>
      </c>
      <c r="I227" s="34">
        <v>0</v>
      </c>
      <c r="J227" s="38" t="s">
        <v>389</v>
      </c>
    </row>
    <row r="228" customHeight="1" spans="1:10">
      <c r="A228" s="31" t="s">
        <v>42</v>
      </c>
      <c r="B228" s="39">
        <v>45352.5187731481</v>
      </c>
      <c r="C228" s="33" t="s">
        <v>95</v>
      </c>
      <c r="D228" s="38" t="s">
        <v>414</v>
      </c>
      <c r="E228" s="34">
        <v>50</v>
      </c>
      <c r="F228" s="35">
        <v>202404</v>
      </c>
      <c r="G228" s="36" t="s">
        <v>44</v>
      </c>
      <c r="H228" s="34">
        <v>-18</v>
      </c>
      <c r="I228" s="34">
        <v>0</v>
      </c>
      <c r="J228" s="38" t="s">
        <v>389</v>
      </c>
    </row>
    <row r="229" customHeight="1" spans="1:10">
      <c r="A229" s="31" t="s">
        <v>42</v>
      </c>
      <c r="B229" s="39">
        <v>45352.5190277778</v>
      </c>
      <c r="C229" s="33" t="s">
        <v>95</v>
      </c>
      <c r="D229" s="38" t="s">
        <v>282</v>
      </c>
      <c r="E229" s="34">
        <v>50</v>
      </c>
      <c r="F229" s="35">
        <v>202404</v>
      </c>
      <c r="G229" s="36" t="s">
        <v>44</v>
      </c>
      <c r="H229" s="34">
        <v>-18</v>
      </c>
      <c r="I229" s="34">
        <v>0</v>
      </c>
      <c r="J229" s="38" t="s">
        <v>389</v>
      </c>
    </row>
    <row r="230" customHeight="1" spans="1:10">
      <c r="A230" s="31" t="s">
        <v>42</v>
      </c>
      <c r="B230" s="39">
        <v>45352.5195601852</v>
      </c>
      <c r="C230" s="33" t="s">
        <v>95</v>
      </c>
      <c r="D230" s="38" t="s">
        <v>273</v>
      </c>
      <c r="E230" s="34">
        <v>50</v>
      </c>
      <c r="F230" s="35">
        <v>202404</v>
      </c>
      <c r="G230" s="36" t="s">
        <v>44</v>
      </c>
      <c r="H230" s="34">
        <v>-18</v>
      </c>
      <c r="I230" s="34">
        <v>0</v>
      </c>
      <c r="J230" s="38" t="s">
        <v>389</v>
      </c>
    </row>
    <row r="231" customHeight="1" spans="1:10">
      <c r="A231" s="31" t="s">
        <v>42</v>
      </c>
      <c r="B231" s="39">
        <v>45352.8370486111</v>
      </c>
      <c r="C231" s="33" t="s">
        <v>95</v>
      </c>
      <c r="D231" s="38" t="s">
        <v>238</v>
      </c>
      <c r="E231" s="34">
        <v>50</v>
      </c>
      <c r="F231" s="35">
        <v>202404</v>
      </c>
      <c r="G231" s="36" t="s">
        <v>44</v>
      </c>
      <c r="H231" s="34">
        <v>-18</v>
      </c>
      <c r="I231" s="34">
        <v>0</v>
      </c>
      <c r="J231" s="38" t="s">
        <v>389</v>
      </c>
    </row>
    <row r="232" customHeight="1" spans="1:10">
      <c r="A232" s="31" t="s">
        <v>42</v>
      </c>
      <c r="B232" s="39">
        <v>45353.578587963</v>
      </c>
      <c r="C232" s="33" t="s">
        <v>95</v>
      </c>
      <c r="D232" s="38" t="s">
        <v>48</v>
      </c>
      <c r="E232" s="34">
        <v>50</v>
      </c>
      <c r="F232" s="35">
        <v>202404</v>
      </c>
      <c r="G232" s="36" t="s">
        <v>44</v>
      </c>
      <c r="H232" s="34">
        <v>-18</v>
      </c>
      <c r="I232" s="34">
        <v>0</v>
      </c>
      <c r="J232" s="38" t="s">
        <v>389</v>
      </c>
    </row>
    <row r="233" customHeight="1" spans="1:10">
      <c r="A233" s="31" t="s">
        <v>42</v>
      </c>
      <c r="B233" s="39">
        <v>45353.5788310185</v>
      </c>
      <c r="C233" s="33" t="s">
        <v>95</v>
      </c>
      <c r="D233" s="38" t="s">
        <v>137</v>
      </c>
      <c r="E233" s="34">
        <v>50</v>
      </c>
      <c r="F233" s="35">
        <v>202404</v>
      </c>
      <c r="G233" s="36" t="s">
        <v>44</v>
      </c>
      <c r="H233" s="34">
        <v>-18</v>
      </c>
      <c r="I233" s="34">
        <v>0</v>
      </c>
      <c r="J233" s="38" t="s">
        <v>389</v>
      </c>
    </row>
    <row r="234" customHeight="1" spans="1:10">
      <c r="A234" s="31" t="s">
        <v>42</v>
      </c>
      <c r="B234" s="39">
        <v>45354.7435300926</v>
      </c>
      <c r="C234" s="33" t="s">
        <v>95</v>
      </c>
      <c r="D234" s="38" t="s">
        <v>61</v>
      </c>
      <c r="E234" s="34">
        <v>50</v>
      </c>
      <c r="F234" s="35">
        <v>202404</v>
      </c>
      <c r="G234" s="36" t="s">
        <v>44</v>
      </c>
      <c r="H234" s="34">
        <v>-18</v>
      </c>
      <c r="I234" s="34">
        <v>0</v>
      </c>
      <c r="J234" s="38" t="s">
        <v>389</v>
      </c>
    </row>
    <row r="235" customHeight="1" spans="1:10">
      <c r="A235" s="31" t="s">
        <v>42</v>
      </c>
      <c r="B235" s="39">
        <v>45354.7437847222</v>
      </c>
      <c r="C235" s="33" t="s">
        <v>95</v>
      </c>
      <c r="D235" s="38" t="s">
        <v>415</v>
      </c>
      <c r="E235" s="34">
        <v>50</v>
      </c>
      <c r="F235" s="35">
        <v>202404</v>
      </c>
      <c r="G235" s="36" t="s">
        <v>44</v>
      </c>
      <c r="H235" s="34">
        <v>-18</v>
      </c>
      <c r="I235" s="34">
        <v>0</v>
      </c>
      <c r="J235" s="38" t="s">
        <v>389</v>
      </c>
    </row>
    <row r="236" customHeight="1" spans="1:10">
      <c r="A236" s="31" t="s">
        <v>42</v>
      </c>
      <c r="B236" s="39">
        <v>45354.744224537</v>
      </c>
      <c r="C236" s="33" t="s">
        <v>95</v>
      </c>
      <c r="D236" s="38" t="s">
        <v>351</v>
      </c>
      <c r="E236" s="34">
        <v>50</v>
      </c>
      <c r="F236" s="35">
        <v>202404</v>
      </c>
      <c r="G236" s="36" t="s">
        <v>44</v>
      </c>
      <c r="H236" s="34">
        <v>-18</v>
      </c>
      <c r="I236" s="34">
        <v>0</v>
      </c>
      <c r="J236" s="38" t="s">
        <v>389</v>
      </c>
    </row>
    <row r="237" customHeight="1" spans="1:10">
      <c r="A237" s="31" t="s">
        <v>42</v>
      </c>
      <c r="B237" s="39">
        <v>45354.7444444444</v>
      </c>
      <c r="C237" s="33" t="s">
        <v>95</v>
      </c>
      <c r="D237" s="38" t="s">
        <v>342</v>
      </c>
      <c r="E237" s="34">
        <v>50</v>
      </c>
      <c r="F237" s="35">
        <v>202404</v>
      </c>
      <c r="G237" s="36" t="s">
        <v>44</v>
      </c>
      <c r="H237" s="34">
        <v>-18</v>
      </c>
      <c r="I237" s="34">
        <v>0</v>
      </c>
      <c r="J237" s="38" t="s">
        <v>389</v>
      </c>
    </row>
    <row r="238" customHeight="1" spans="1:10">
      <c r="A238" s="31" t="s">
        <v>42</v>
      </c>
      <c r="B238" s="39">
        <v>45354.7446759259</v>
      </c>
      <c r="C238" s="33" t="s">
        <v>95</v>
      </c>
      <c r="D238" s="38" t="s">
        <v>333</v>
      </c>
      <c r="E238" s="34">
        <v>50</v>
      </c>
      <c r="F238" s="35">
        <v>202404</v>
      </c>
      <c r="G238" s="36" t="s">
        <v>44</v>
      </c>
      <c r="H238" s="34">
        <v>-18</v>
      </c>
      <c r="I238" s="34">
        <v>0</v>
      </c>
      <c r="J238" s="38" t="s">
        <v>389</v>
      </c>
    </row>
    <row r="239" customHeight="1" spans="1:10">
      <c r="A239" s="31" t="s">
        <v>42</v>
      </c>
      <c r="B239" s="39">
        <v>45355.6205324074</v>
      </c>
      <c r="C239" s="33" t="s">
        <v>95</v>
      </c>
      <c r="D239" s="38" t="s">
        <v>281</v>
      </c>
      <c r="E239" s="34">
        <v>50</v>
      </c>
      <c r="F239" s="35">
        <v>202404</v>
      </c>
      <c r="G239" s="36" t="s">
        <v>44</v>
      </c>
      <c r="H239" s="34">
        <v>-18</v>
      </c>
      <c r="I239" s="34">
        <v>0</v>
      </c>
      <c r="J239" s="38" t="s">
        <v>389</v>
      </c>
    </row>
    <row r="240" customHeight="1" spans="1:10">
      <c r="A240" s="31" t="s">
        <v>42</v>
      </c>
      <c r="B240" s="39">
        <v>45355.6455787037</v>
      </c>
      <c r="C240" s="33" t="s">
        <v>95</v>
      </c>
      <c r="D240" s="38" t="s">
        <v>135</v>
      </c>
      <c r="E240" s="34">
        <v>50</v>
      </c>
      <c r="F240" s="35">
        <v>202404</v>
      </c>
      <c r="G240" s="36" t="s">
        <v>44</v>
      </c>
      <c r="H240" s="34">
        <v>-18</v>
      </c>
      <c r="I240" s="34">
        <v>0</v>
      </c>
      <c r="J240" s="38" t="s">
        <v>389</v>
      </c>
    </row>
    <row r="241" customHeight="1" spans="1:10">
      <c r="A241" s="31" t="s">
        <v>42</v>
      </c>
      <c r="B241" s="39">
        <v>45356.5296527778</v>
      </c>
      <c r="C241" s="33" t="s">
        <v>95</v>
      </c>
      <c r="D241" s="38" t="s">
        <v>416</v>
      </c>
      <c r="E241" s="34">
        <v>50</v>
      </c>
      <c r="F241" s="35">
        <v>202404</v>
      </c>
      <c r="G241" s="36" t="s">
        <v>44</v>
      </c>
      <c r="H241" s="34">
        <v>-18</v>
      </c>
      <c r="I241" s="34">
        <v>0</v>
      </c>
      <c r="J241" s="38" t="s">
        <v>389</v>
      </c>
    </row>
    <row r="242" customHeight="1" spans="1:10">
      <c r="A242" s="31" t="s">
        <v>42</v>
      </c>
      <c r="B242" s="39">
        <v>45356.6367708333</v>
      </c>
      <c r="C242" s="33" t="s">
        <v>95</v>
      </c>
      <c r="D242" s="38" t="s">
        <v>417</v>
      </c>
      <c r="E242" s="34">
        <v>50</v>
      </c>
      <c r="F242" s="35">
        <v>202404</v>
      </c>
      <c r="G242" s="36" t="s">
        <v>44</v>
      </c>
      <c r="H242" s="34">
        <v>-18</v>
      </c>
      <c r="I242" s="34">
        <v>0</v>
      </c>
      <c r="J242" s="38" t="s">
        <v>389</v>
      </c>
    </row>
    <row r="243" customHeight="1" spans="1:10">
      <c r="A243" s="31" t="s">
        <v>42</v>
      </c>
      <c r="B243" s="39">
        <v>45356.7028125</v>
      </c>
      <c r="C243" s="33" t="s">
        <v>95</v>
      </c>
      <c r="D243" s="38" t="s">
        <v>179</v>
      </c>
      <c r="E243" s="34">
        <v>50</v>
      </c>
      <c r="F243" s="35">
        <v>202404</v>
      </c>
      <c r="G243" s="36" t="s">
        <v>44</v>
      </c>
      <c r="H243" s="34">
        <v>-18</v>
      </c>
      <c r="I243" s="34">
        <v>0</v>
      </c>
      <c r="J243" s="38" t="s">
        <v>389</v>
      </c>
    </row>
    <row r="244" customHeight="1" spans="1:10">
      <c r="A244" s="31" t="s">
        <v>42</v>
      </c>
      <c r="B244" s="39">
        <v>45356.7035648148</v>
      </c>
      <c r="C244" s="33" t="s">
        <v>95</v>
      </c>
      <c r="D244" s="38" t="s">
        <v>418</v>
      </c>
      <c r="E244" s="34">
        <v>50</v>
      </c>
      <c r="F244" s="35">
        <v>202404</v>
      </c>
      <c r="G244" s="36" t="s">
        <v>44</v>
      </c>
      <c r="H244" s="34">
        <v>-18</v>
      </c>
      <c r="I244" s="34">
        <v>0</v>
      </c>
      <c r="J244" s="38" t="s">
        <v>389</v>
      </c>
    </row>
    <row r="245" customHeight="1" spans="1:10">
      <c r="A245" s="31" t="s">
        <v>42</v>
      </c>
      <c r="B245" s="39">
        <v>45356.7565393519</v>
      </c>
      <c r="C245" s="33" t="s">
        <v>95</v>
      </c>
      <c r="D245" s="38" t="s">
        <v>376</v>
      </c>
      <c r="E245" s="34">
        <v>50</v>
      </c>
      <c r="F245" s="35">
        <v>202404</v>
      </c>
      <c r="G245" s="36" t="s">
        <v>44</v>
      </c>
      <c r="H245" s="34">
        <v>-18</v>
      </c>
      <c r="I245" s="34">
        <v>0</v>
      </c>
      <c r="J245" s="38" t="s">
        <v>389</v>
      </c>
    </row>
    <row r="246" customHeight="1" spans="1:10">
      <c r="A246" s="31" t="s">
        <v>42</v>
      </c>
      <c r="B246" s="39">
        <v>45356.843275463</v>
      </c>
      <c r="C246" s="33" t="s">
        <v>95</v>
      </c>
      <c r="D246" s="38" t="s">
        <v>188</v>
      </c>
      <c r="E246" s="34">
        <v>50</v>
      </c>
      <c r="F246" s="35">
        <v>202404</v>
      </c>
      <c r="G246" s="36" t="s">
        <v>44</v>
      </c>
      <c r="H246" s="34">
        <v>-18</v>
      </c>
      <c r="I246" s="34">
        <v>0</v>
      </c>
      <c r="J246" s="38" t="s">
        <v>389</v>
      </c>
    </row>
    <row r="247" customHeight="1" spans="1:10">
      <c r="A247" s="31" t="s">
        <v>42</v>
      </c>
      <c r="B247" s="39">
        <v>45356.9543518519</v>
      </c>
      <c r="C247" s="33" t="s">
        <v>95</v>
      </c>
      <c r="D247" s="38" t="s">
        <v>387</v>
      </c>
      <c r="E247" s="34">
        <v>50</v>
      </c>
      <c r="F247" s="35">
        <v>202404</v>
      </c>
      <c r="G247" s="36" t="s">
        <v>44</v>
      </c>
      <c r="H247" s="34">
        <v>-18</v>
      </c>
      <c r="I247" s="34">
        <v>0</v>
      </c>
      <c r="J247" s="38" t="s">
        <v>389</v>
      </c>
    </row>
    <row r="248" customHeight="1" spans="1:10">
      <c r="A248" s="31" t="s">
        <v>42</v>
      </c>
      <c r="B248" s="39">
        <v>45357.6338194444</v>
      </c>
      <c r="C248" s="33" t="s">
        <v>95</v>
      </c>
      <c r="D248" s="38" t="s">
        <v>385</v>
      </c>
      <c r="E248" s="34">
        <v>50</v>
      </c>
      <c r="F248" s="35">
        <v>202404</v>
      </c>
      <c r="G248" s="36" t="s">
        <v>44</v>
      </c>
      <c r="H248" s="34">
        <v>-18</v>
      </c>
      <c r="I248" s="34">
        <v>0</v>
      </c>
      <c r="J248" s="38" t="s">
        <v>389</v>
      </c>
    </row>
    <row r="249" customHeight="1" spans="1:10">
      <c r="A249" s="31" t="s">
        <v>42</v>
      </c>
      <c r="B249" s="39">
        <v>45357.634224537</v>
      </c>
      <c r="C249" s="33" t="s">
        <v>95</v>
      </c>
      <c r="D249" s="38" t="s">
        <v>203</v>
      </c>
      <c r="E249" s="34">
        <v>50</v>
      </c>
      <c r="F249" s="35">
        <v>202404</v>
      </c>
      <c r="G249" s="36" t="s">
        <v>44</v>
      </c>
      <c r="H249" s="34">
        <v>-18</v>
      </c>
      <c r="I249" s="34">
        <v>0</v>
      </c>
      <c r="J249" s="38" t="s">
        <v>389</v>
      </c>
    </row>
    <row r="250" customHeight="1" spans="1:10">
      <c r="A250" s="31" t="s">
        <v>42</v>
      </c>
      <c r="B250" s="39">
        <v>45357.8358564815</v>
      </c>
      <c r="C250" s="33" t="s">
        <v>95</v>
      </c>
      <c r="D250" s="38" t="s">
        <v>118</v>
      </c>
      <c r="E250" s="34">
        <v>50</v>
      </c>
      <c r="F250" s="35">
        <v>202404</v>
      </c>
      <c r="G250" s="36" t="s">
        <v>44</v>
      </c>
      <c r="H250" s="34">
        <v>-18</v>
      </c>
      <c r="I250" s="34">
        <v>0</v>
      </c>
      <c r="J250" s="38" t="s">
        <v>389</v>
      </c>
    </row>
    <row r="251" customHeight="1" spans="1:10">
      <c r="A251" s="31" t="s">
        <v>42</v>
      </c>
      <c r="B251" s="39">
        <v>45358.7471990741</v>
      </c>
      <c r="C251" s="33" t="s">
        <v>95</v>
      </c>
      <c r="D251" s="38" t="s">
        <v>103</v>
      </c>
      <c r="E251" s="34">
        <v>50</v>
      </c>
      <c r="F251" s="35">
        <v>202404</v>
      </c>
      <c r="G251" s="36" t="s">
        <v>44</v>
      </c>
      <c r="H251" s="34">
        <v>-18</v>
      </c>
      <c r="I251" s="34">
        <v>0</v>
      </c>
      <c r="J251" s="38" t="s">
        <v>389</v>
      </c>
    </row>
    <row r="252" customHeight="1" spans="1:10">
      <c r="A252" s="31" t="s">
        <v>42</v>
      </c>
      <c r="B252" s="39">
        <v>45359.8428356481</v>
      </c>
      <c r="C252" s="33" t="s">
        <v>95</v>
      </c>
      <c r="D252" s="38" t="s">
        <v>192</v>
      </c>
      <c r="E252" s="34">
        <v>50</v>
      </c>
      <c r="F252" s="35">
        <v>202404</v>
      </c>
      <c r="G252" s="36" t="s">
        <v>44</v>
      </c>
      <c r="H252" s="34">
        <v>-18</v>
      </c>
      <c r="I252" s="34">
        <v>0</v>
      </c>
      <c r="J252" s="38" t="s">
        <v>389</v>
      </c>
    </row>
    <row r="253" customHeight="1" spans="1:10">
      <c r="A253" s="31" t="s">
        <v>42</v>
      </c>
      <c r="B253" s="39">
        <v>45359.8584837963</v>
      </c>
      <c r="C253" s="33" t="s">
        <v>95</v>
      </c>
      <c r="D253" s="38" t="s">
        <v>372</v>
      </c>
      <c r="E253" s="34">
        <v>50</v>
      </c>
      <c r="F253" s="35">
        <v>202404</v>
      </c>
      <c r="G253" s="36" t="s">
        <v>44</v>
      </c>
      <c r="H253" s="34">
        <v>-18</v>
      </c>
      <c r="I253" s="34">
        <v>0</v>
      </c>
      <c r="J253" s="38" t="s">
        <v>389</v>
      </c>
    </row>
    <row r="254" customHeight="1" spans="1:10">
      <c r="A254" s="31" t="s">
        <v>42</v>
      </c>
      <c r="B254" s="39">
        <v>45360.4610185185</v>
      </c>
      <c r="C254" s="33" t="s">
        <v>95</v>
      </c>
      <c r="D254" s="38" t="s">
        <v>187</v>
      </c>
      <c r="E254" s="34">
        <v>50</v>
      </c>
      <c r="F254" s="35">
        <v>202404</v>
      </c>
      <c r="G254" s="36" t="s">
        <v>44</v>
      </c>
      <c r="H254" s="34">
        <v>-18</v>
      </c>
      <c r="I254" s="34">
        <v>0</v>
      </c>
      <c r="J254" s="38" t="s">
        <v>389</v>
      </c>
    </row>
    <row r="255" customHeight="1" spans="1:10">
      <c r="A255" s="31" t="s">
        <v>42</v>
      </c>
      <c r="B255" s="39">
        <v>45360.485</v>
      </c>
      <c r="C255" s="33" t="s">
        <v>95</v>
      </c>
      <c r="D255" s="38" t="s">
        <v>355</v>
      </c>
      <c r="E255" s="34">
        <v>50</v>
      </c>
      <c r="F255" s="35">
        <v>202404</v>
      </c>
      <c r="G255" s="36" t="s">
        <v>44</v>
      </c>
      <c r="H255" s="34">
        <v>-18</v>
      </c>
      <c r="I255" s="34">
        <v>0</v>
      </c>
      <c r="J255" s="38" t="s">
        <v>389</v>
      </c>
    </row>
    <row r="256" customHeight="1" spans="1:10">
      <c r="A256" s="31" t="s">
        <v>42</v>
      </c>
      <c r="B256" s="39">
        <v>45361.6751736111</v>
      </c>
      <c r="C256" s="33" t="s">
        <v>95</v>
      </c>
      <c r="D256" s="38" t="s">
        <v>316</v>
      </c>
      <c r="E256" s="34">
        <v>50</v>
      </c>
      <c r="F256" s="35">
        <v>202404</v>
      </c>
      <c r="G256" s="36" t="s">
        <v>44</v>
      </c>
      <c r="H256" s="34">
        <v>-18</v>
      </c>
      <c r="I256" s="34">
        <v>0</v>
      </c>
      <c r="J256" s="38" t="s">
        <v>389</v>
      </c>
    </row>
    <row r="257" customHeight="1" spans="1:10">
      <c r="A257" s="31" t="s">
        <v>42</v>
      </c>
      <c r="B257" s="39">
        <v>45361.7461805556</v>
      </c>
      <c r="C257" s="33" t="s">
        <v>95</v>
      </c>
      <c r="D257" s="38" t="s">
        <v>79</v>
      </c>
      <c r="E257" s="34">
        <v>50</v>
      </c>
      <c r="F257" s="35">
        <v>202404</v>
      </c>
      <c r="G257" s="36" t="s">
        <v>44</v>
      </c>
      <c r="H257" s="34">
        <v>-18</v>
      </c>
      <c r="I257" s="34">
        <v>0</v>
      </c>
      <c r="J257" s="38" t="s">
        <v>389</v>
      </c>
    </row>
    <row r="258" customHeight="1" spans="1:10">
      <c r="A258" s="31" t="s">
        <v>42</v>
      </c>
      <c r="B258" s="39">
        <v>45361.8423842593</v>
      </c>
      <c r="C258" s="33" t="s">
        <v>95</v>
      </c>
      <c r="D258" s="38" t="s">
        <v>128</v>
      </c>
      <c r="E258" s="34">
        <v>50</v>
      </c>
      <c r="F258" s="35">
        <v>202404</v>
      </c>
      <c r="G258" s="36" t="s">
        <v>44</v>
      </c>
      <c r="H258" s="34">
        <v>-18</v>
      </c>
      <c r="I258" s="34">
        <v>0</v>
      </c>
      <c r="J258" s="38" t="s">
        <v>389</v>
      </c>
    </row>
    <row r="259" customHeight="1" spans="1:10">
      <c r="A259" s="31" t="s">
        <v>42</v>
      </c>
      <c r="B259" s="39">
        <v>45361.9135069444</v>
      </c>
      <c r="C259" s="33" t="s">
        <v>95</v>
      </c>
      <c r="D259" s="38" t="s">
        <v>68</v>
      </c>
      <c r="E259" s="34">
        <v>50</v>
      </c>
      <c r="F259" s="35">
        <v>202404</v>
      </c>
      <c r="G259" s="36" t="s">
        <v>44</v>
      </c>
      <c r="H259" s="34">
        <v>-18</v>
      </c>
      <c r="I259" s="34">
        <v>0</v>
      </c>
      <c r="J259" s="38" t="s">
        <v>389</v>
      </c>
    </row>
    <row r="260" customHeight="1" spans="1:10">
      <c r="A260" s="31" t="s">
        <v>42</v>
      </c>
      <c r="B260" s="39">
        <v>45363.7095833333</v>
      </c>
      <c r="C260" s="33" t="s">
        <v>95</v>
      </c>
      <c r="D260" s="38" t="s">
        <v>146</v>
      </c>
      <c r="E260" s="34">
        <v>50</v>
      </c>
      <c r="F260" s="35">
        <v>202404</v>
      </c>
      <c r="G260" s="36" t="s">
        <v>44</v>
      </c>
      <c r="H260" s="34">
        <v>-18</v>
      </c>
      <c r="I260" s="34">
        <v>0</v>
      </c>
      <c r="J260" s="38" t="s">
        <v>389</v>
      </c>
    </row>
    <row r="261" customHeight="1" spans="1:10">
      <c r="A261" s="31" t="s">
        <v>42</v>
      </c>
      <c r="B261" s="39">
        <v>45363.7099074074</v>
      </c>
      <c r="C261" s="33" t="s">
        <v>95</v>
      </c>
      <c r="D261" s="38" t="s">
        <v>337</v>
      </c>
      <c r="E261" s="34">
        <v>50</v>
      </c>
      <c r="F261" s="35">
        <v>202404</v>
      </c>
      <c r="G261" s="36" t="s">
        <v>44</v>
      </c>
      <c r="H261" s="34">
        <v>-18</v>
      </c>
      <c r="I261" s="34">
        <v>0</v>
      </c>
      <c r="J261" s="38" t="s">
        <v>389</v>
      </c>
    </row>
    <row r="262" customHeight="1" spans="1:10">
      <c r="A262" s="31" t="s">
        <v>42</v>
      </c>
      <c r="B262" s="39">
        <v>45363.7193634259</v>
      </c>
      <c r="C262" s="33" t="s">
        <v>95</v>
      </c>
      <c r="D262" s="38" t="s">
        <v>419</v>
      </c>
      <c r="E262" s="34">
        <v>50</v>
      </c>
      <c r="F262" s="35">
        <v>202404</v>
      </c>
      <c r="G262" s="36" t="s">
        <v>44</v>
      </c>
      <c r="H262" s="34">
        <v>-18</v>
      </c>
      <c r="I262" s="34">
        <v>0</v>
      </c>
      <c r="J262" s="38" t="s">
        <v>389</v>
      </c>
    </row>
    <row r="263" customHeight="1" spans="1:10">
      <c r="A263" s="31" t="s">
        <v>42</v>
      </c>
      <c r="B263" s="39">
        <v>45363.7771990741</v>
      </c>
      <c r="C263" s="33" t="s">
        <v>95</v>
      </c>
      <c r="D263" s="38" t="s">
        <v>182</v>
      </c>
      <c r="E263" s="34">
        <v>50</v>
      </c>
      <c r="F263" s="35">
        <v>202404</v>
      </c>
      <c r="G263" s="36" t="s">
        <v>44</v>
      </c>
      <c r="H263" s="34">
        <v>-18</v>
      </c>
      <c r="I263" s="34">
        <v>0</v>
      </c>
      <c r="J263" s="38" t="s">
        <v>389</v>
      </c>
    </row>
    <row r="264" customHeight="1" spans="1:10">
      <c r="A264" s="31" t="s">
        <v>42</v>
      </c>
      <c r="B264" s="39">
        <v>45363.8365509259</v>
      </c>
      <c r="C264" s="33" t="s">
        <v>95</v>
      </c>
      <c r="D264" s="38" t="s">
        <v>347</v>
      </c>
      <c r="E264" s="34">
        <v>50</v>
      </c>
      <c r="F264" s="35">
        <v>202404</v>
      </c>
      <c r="G264" s="36" t="s">
        <v>44</v>
      </c>
      <c r="H264" s="34">
        <v>-18</v>
      </c>
      <c r="I264" s="34">
        <v>0</v>
      </c>
      <c r="J264" s="38" t="s">
        <v>389</v>
      </c>
    </row>
    <row r="265" customHeight="1" spans="1:10">
      <c r="A265" s="31" t="s">
        <v>42</v>
      </c>
      <c r="B265" s="39">
        <v>45364.5480787037</v>
      </c>
      <c r="C265" s="33" t="s">
        <v>95</v>
      </c>
      <c r="D265" s="38" t="s">
        <v>341</v>
      </c>
      <c r="E265" s="34">
        <v>50</v>
      </c>
      <c r="F265" s="35">
        <v>202404</v>
      </c>
      <c r="G265" s="36" t="s">
        <v>44</v>
      </c>
      <c r="H265" s="34">
        <v>-18</v>
      </c>
      <c r="I265" s="34">
        <v>0</v>
      </c>
      <c r="J265" s="38" t="s">
        <v>389</v>
      </c>
    </row>
    <row r="266" customHeight="1" spans="1:10">
      <c r="A266" s="31" t="s">
        <v>42</v>
      </c>
      <c r="B266" s="39">
        <v>45364.7258796296</v>
      </c>
      <c r="C266" s="33" t="s">
        <v>95</v>
      </c>
      <c r="D266" s="38" t="s">
        <v>329</v>
      </c>
      <c r="E266" s="34">
        <v>50</v>
      </c>
      <c r="F266" s="35">
        <v>202404</v>
      </c>
      <c r="G266" s="36" t="s">
        <v>44</v>
      </c>
      <c r="H266" s="34">
        <v>-18</v>
      </c>
      <c r="I266" s="34">
        <v>0</v>
      </c>
      <c r="J266" s="38" t="s">
        <v>389</v>
      </c>
    </row>
    <row r="267" customHeight="1" spans="1:10">
      <c r="A267" s="31" t="s">
        <v>42</v>
      </c>
      <c r="B267" s="39">
        <v>45365.6737615741</v>
      </c>
      <c r="C267" s="33" t="s">
        <v>95</v>
      </c>
      <c r="D267" s="38" t="s">
        <v>168</v>
      </c>
      <c r="E267" s="34">
        <v>50</v>
      </c>
      <c r="F267" s="35">
        <v>202404</v>
      </c>
      <c r="G267" s="36" t="s">
        <v>44</v>
      </c>
      <c r="H267" s="34">
        <v>-18</v>
      </c>
      <c r="I267" s="34">
        <v>0</v>
      </c>
      <c r="J267" s="38" t="s">
        <v>389</v>
      </c>
    </row>
    <row r="268" customHeight="1" spans="1:10">
      <c r="A268" s="31" t="s">
        <v>42</v>
      </c>
      <c r="B268" s="39">
        <v>45367.5625347222</v>
      </c>
      <c r="C268" s="33" t="s">
        <v>95</v>
      </c>
      <c r="D268" s="38" t="s">
        <v>214</v>
      </c>
      <c r="E268" s="34">
        <v>50</v>
      </c>
      <c r="F268" s="35">
        <v>202404</v>
      </c>
      <c r="G268" s="36" t="s">
        <v>44</v>
      </c>
      <c r="H268" s="34">
        <v>-18</v>
      </c>
      <c r="I268" s="34">
        <v>0</v>
      </c>
      <c r="J268" s="38" t="s">
        <v>389</v>
      </c>
    </row>
    <row r="269" customHeight="1" spans="1:10">
      <c r="A269" s="31" t="s">
        <v>42</v>
      </c>
      <c r="B269" s="39">
        <v>45367.8666550926</v>
      </c>
      <c r="C269" s="33" t="s">
        <v>95</v>
      </c>
      <c r="D269" s="38" t="s">
        <v>224</v>
      </c>
      <c r="E269" s="34">
        <v>50</v>
      </c>
      <c r="F269" s="35">
        <v>202404</v>
      </c>
      <c r="G269" s="36" t="s">
        <v>44</v>
      </c>
      <c r="H269" s="34">
        <v>-18</v>
      </c>
      <c r="I269" s="34">
        <v>0</v>
      </c>
      <c r="J269" s="38" t="s">
        <v>389</v>
      </c>
    </row>
    <row r="270" customHeight="1" spans="1:10">
      <c r="A270" s="31" t="s">
        <v>42</v>
      </c>
      <c r="B270" s="39">
        <v>45368.8183449074</v>
      </c>
      <c r="C270" s="33" t="s">
        <v>95</v>
      </c>
      <c r="D270" s="38" t="s">
        <v>65</v>
      </c>
      <c r="E270" s="34">
        <v>50</v>
      </c>
      <c r="F270" s="35">
        <v>202404</v>
      </c>
      <c r="G270" s="36" t="s">
        <v>44</v>
      </c>
      <c r="H270" s="34">
        <v>-18</v>
      </c>
      <c r="I270" s="34">
        <v>0</v>
      </c>
      <c r="J270" s="38" t="s">
        <v>389</v>
      </c>
    </row>
    <row r="271" customHeight="1" spans="1:10">
      <c r="A271" s="31" t="s">
        <v>42</v>
      </c>
      <c r="B271" s="39">
        <v>45368.8534143519</v>
      </c>
      <c r="C271" s="33" t="s">
        <v>95</v>
      </c>
      <c r="D271" s="38" t="s">
        <v>292</v>
      </c>
      <c r="E271" s="34">
        <v>50</v>
      </c>
      <c r="F271" s="35">
        <v>202404</v>
      </c>
      <c r="G271" s="36" t="s">
        <v>44</v>
      </c>
      <c r="H271" s="34">
        <v>-18</v>
      </c>
      <c r="I271" s="34">
        <v>0</v>
      </c>
      <c r="J271" s="38" t="s">
        <v>389</v>
      </c>
    </row>
    <row r="272" customHeight="1" spans="1:10">
      <c r="A272" s="31" t="s">
        <v>42</v>
      </c>
      <c r="B272" s="39">
        <v>45368.8843981481</v>
      </c>
      <c r="C272" s="33" t="s">
        <v>95</v>
      </c>
      <c r="D272" s="38" t="s">
        <v>239</v>
      </c>
      <c r="E272" s="34">
        <v>50</v>
      </c>
      <c r="F272" s="35">
        <v>202404</v>
      </c>
      <c r="G272" s="36" t="s">
        <v>44</v>
      </c>
      <c r="H272" s="34">
        <v>-18</v>
      </c>
      <c r="I272" s="34">
        <v>0</v>
      </c>
      <c r="J272" s="38" t="s">
        <v>389</v>
      </c>
    </row>
    <row r="273" customHeight="1" spans="1:10">
      <c r="A273" s="31" t="s">
        <v>42</v>
      </c>
      <c r="B273" s="39">
        <v>45369.6988310185</v>
      </c>
      <c r="C273" s="33" t="s">
        <v>95</v>
      </c>
      <c r="D273" s="38" t="s">
        <v>205</v>
      </c>
      <c r="E273" s="34">
        <v>50</v>
      </c>
      <c r="F273" s="35">
        <v>202404</v>
      </c>
      <c r="G273" s="36" t="s">
        <v>44</v>
      </c>
      <c r="H273" s="34">
        <v>-18</v>
      </c>
      <c r="I273" s="34">
        <v>0</v>
      </c>
      <c r="J273" s="38" t="s">
        <v>389</v>
      </c>
    </row>
    <row r="274" customHeight="1" spans="1:10">
      <c r="A274" s="31" t="s">
        <v>42</v>
      </c>
      <c r="B274" s="39">
        <v>45369.7871643519</v>
      </c>
      <c r="C274" s="33" t="s">
        <v>95</v>
      </c>
      <c r="D274" s="38" t="s">
        <v>177</v>
      </c>
      <c r="E274" s="34">
        <v>50</v>
      </c>
      <c r="F274" s="35">
        <v>202404</v>
      </c>
      <c r="G274" s="36" t="s">
        <v>44</v>
      </c>
      <c r="H274" s="34">
        <v>-18</v>
      </c>
      <c r="I274" s="34">
        <v>0</v>
      </c>
      <c r="J274" s="38" t="s">
        <v>389</v>
      </c>
    </row>
    <row r="275" customHeight="1" spans="1:10">
      <c r="A275" s="31" t="s">
        <v>42</v>
      </c>
      <c r="B275" s="39">
        <v>45369.7902199074</v>
      </c>
      <c r="C275" s="33" t="s">
        <v>95</v>
      </c>
      <c r="D275" s="38" t="s">
        <v>353</v>
      </c>
      <c r="E275" s="34">
        <v>50</v>
      </c>
      <c r="F275" s="35">
        <v>202404</v>
      </c>
      <c r="G275" s="36" t="s">
        <v>44</v>
      </c>
      <c r="H275" s="34">
        <v>-18</v>
      </c>
      <c r="I275" s="34">
        <v>0</v>
      </c>
      <c r="J275" s="38" t="s">
        <v>389</v>
      </c>
    </row>
    <row r="276" customHeight="1" spans="1:10">
      <c r="A276" s="31" t="s">
        <v>42</v>
      </c>
      <c r="B276" s="39">
        <v>45369.9243055556</v>
      </c>
      <c r="C276" s="33" t="s">
        <v>95</v>
      </c>
      <c r="D276" s="38" t="s">
        <v>193</v>
      </c>
      <c r="E276" s="34">
        <v>50</v>
      </c>
      <c r="F276" s="35">
        <v>202404</v>
      </c>
      <c r="G276" s="36" t="s">
        <v>44</v>
      </c>
      <c r="H276" s="34">
        <v>-18</v>
      </c>
      <c r="I276" s="34">
        <v>0</v>
      </c>
      <c r="J276" s="38" t="s">
        <v>389</v>
      </c>
    </row>
    <row r="277" customHeight="1" spans="1:10">
      <c r="A277" s="31" t="s">
        <v>42</v>
      </c>
      <c r="B277" s="39">
        <v>45370.5390740741</v>
      </c>
      <c r="C277" s="33" t="s">
        <v>95</v>
      </c>
      <c r="D277" s="38" t="s">
        <v>107</v>
      </c>
      <c r="E277" s="34">
        <v>50</v>
      </c>
      <c r="F277" s="35">
        <v>202404</v>
      </c>
      <c r="G277" s="36" t="s">
        <v>44</v>
      </c>
      <c r="H277" s="34">
        <v>-18</v>
      </c>
      <c r="I277" s="34">
        <v>0</v>
      </c>
      <c r="J277" s="38" t="s">
        <v>389</v>
      </c>
    </row>
    <row r="278" customHeight="1" spans="1:10">
      <c r="A278" s="31" t="s">
        <v>42</v>
      </c>
      <c r="B278" s="39">
        <v>45370.810150463</v>
      </c>
      <c r="C278" s="33" t="s">
        <v>95</v>
      </c>
      <c r="D278" s="38" t="s">
        <v>325</v>
      </c>
      <c r="E278" s="34">
        <v>50</v>
      </c>
      <c r="F278" s="35">
        <v>202404</v>
      </c>
      <c r="G278" s="36" t="s">
        <v>44</v>
      </c>
      <c r="H278" s="34">
        <v>-18</v>
      </c>
      <c r="I278" s="34">
        <v>0</v>
      </c>
      <c r="J278" s="38" t="s">
        <v>389</v>
      </c>
    </row>
    <row r="279" customHeight="1" spans="1:10">
      <c r="A279" s="31" t="s">
        <v>42</v>
      </c>
      <c r="B279" s="39">
        <v>45371.5157407407</v>
      </c>
      <c r="C279" s="33" t="s">
        <v>95</v>
      </c>
      <c r="D279" s="38" t="s">
        <v>245</v>
      </c>
      <c r="E279" s="34">
        <v>50</v>
      </c>
      <c r="F279" s="35">
        <v>202404</v>
      </c>
      <c r="G279" s="36" t="s">
        <v>44</v>
      </c>
      <c r="H279" s="34">
        <v>-18</v>
      </c>
      <c r="I279" s="34">
        <v>0</v>
      </c>
      <c r="J279" s="38" t="s">
        <v>389</v>
      </c>
    </row>
    <row r="280" customHeight="1" spans="1:10">
      <c r="A280" s="31" t="s">
        <v>42</v>
      </c>
      <c r="B280" s="39">
        <v>45371.5755902778</v>
      </c>
      <c r="C280" s="33" t="s">
        <v>95</v>
      </c>
      <c r="D280" s="38" t="s">
        <v>420</v>
      </c>
      <c r="E280" s="34">
        <v>50</v>
      </c>
      <c r="F280" s="35">
        <v>202404</v>
      </c>
      <c r="G280" s="36" t="s">
        <v>44</v>
      </c>
      <c r="H280" s="34">
        <v>-18</v>
      </c>
      <c r="I280" s="34">
        <v>0</v>
      </c>
      <c r="J280" s="38" t="s">
        <v>389</v>
      </c>
    </row>
    <row r="281" customHeight="1" spans="1:10">
      <c r="A281" s="31" t="s">
        <v>42</v>
      </c>
      <c r="B281" s="39">
        <v>45371.7522800926</v>
      </c>
      <c r="C281" s="33" t="s">
        <v>95</v>
      </c>
      <c r="D281" s="38" t="s">
        <v>222</v>
      </c>
      <c r="E281" s="34">
        <v>50</v>
      </c>
      <c r="F281" s="35">
        <v>202404</v>
      </c>
      <c r="G281" s="36" t="s">
        <v>44</v>
      </c>
      <c r="H281" s="34">
        <v>-18</v>
      </c>
      <c r="I281" s="34">
        <v>0</v>
      </c>
      <c r="J281" s="38" t="s">
        <v>389</v>
      </c>
    </row>
    <row r="282" customHeight="1" spans="1:10">
      <c r="A282" s="31" t="s">
        <v>42</v>
      </c>
      <c r="B282" s="39">
        <v>45372.600474537</v>
      </c>
      <c r="C282" s="33" t="s">
        <v>95</v>
      </c>
      <c r="D282" s="38" t="s">
        <v>237</v>
      </c>
      <c r="E282" s="34">
        <v>50</v>
      </c>
      <c r="F282" s="35">
        <v>202404</v>
      </c>
      <c r="G282" s="36" t="s">
        <v>44</v>
      </c>
      <c r="H282" s="34">
        <v>-18</v>
      </c>
      <c r="I282" s="34">
        <v>0</v>
      </c>
      <c r="J282" s="38" t="s">
        <v>389</v>
      </c>
    </row>
    <row r="283" customHeight="1" spans="1:10">
      <c r="A283" s="31" t="s">
        <v>42</v>
      </c>
      <c r="B283" s="39">
        <v>45372.6043865741</v>
      </c>
      <c r="C283" s="33" t="s">
        <v>95</v>
      </c>
      <c r="D283" s="38" t="s">
        <v>271</v>
      </c>
      <c r="E283" s="34">
        <v>50</v>
      </c>
      <c r="F283" s="35">
        <v>202404</v>
      </c>
      <c r="G283" s="36" t="s">
        <v>44</v>
      </c>
      <c r="H283" s="34">
        <v>-18</v>
      </c>
      <c r="I283" s="34">
        <v>0</v>
      </c>
      <c r="J283" s="38" t="s">
        <v>389</v>
      </c>
    </row>
    <row r="284" customHeight="1" spans="1:10">
      <c r="A284" s="31" t="s">
        <v>42</v>
      </c>
      <c r="B284" s="39">
        <v>45373.6690393519</v>
      </c>
      <c r="C284" s="33" t="s">
        <v>95</v>
      </c>
      <c r="D284" s="38" t="s">
        <v>263</v>
      </c>
      <c r="E284" s="34">
        <v>50</v>
      </c>
      <c r="F284" s="35">
        <v>202404</v>
      </c>
      <c r="G284" s="36" t="s">
        <v>44</v>
      </c>
      <c r="H284" s="34">
        <v>-18</v>
      </c>
      <c r="I284" s="34">
        <v>0</v>
      </c>
      <c r="J284" s="38" t="s">
        <v>389</v>
      </c>
    </row>
    <row r="285" customHeight="1" spans="1:10">
      <c r="A285" s="31" t="s">
        <v>42</v>
      </c>
      <c r="B285" s="39">
        <v>45374.5261458333</v>
      </c>
      <c r="C285" s="33" t="s">
        <v>95</v>
      </c>
      <c r="D285" s="38" t="s">
        <v>162</v>
      </c>
      <c r="E285" s="34">
        <v>50</v>
      </c>
      <c r="F285" s="35">
        <v>202404</v>
      </c>
      <c r="G285" s="36" t="s">
        <v>44</v>
      </c>
      <c r="H285" s="34">
        <v>-18</v>
      </c>
      <c r="I285" s="34">
        <v>0</v>
      </c>
      <c r="J285" s="38" t="s">
        <v>389</v>
      </c>
    </row>
    <row r="286" customHeight="1" spans="1:10">
      <c r="A286" s="31" t="s">
        <v>42</v>
      </c>
      <c r="B286" s="39">
        <v>45374.7449421296</v>
      </c>
      <c r="C286" s="33" t="s">
        <v>95</v>
      </c>
      <c r="D286" s="38" t="s">
        <v>102</v>
      </c>
      <c r="E286" s="34">
        <v>50</v>
      </c>
      <c r="F286" s="35">
        <v>202404</v>
      </c>
      <c r="G286" s="36" t="s">
        <v>44</v>
      </c>
      <c r="H286" s="34">
        <v>-18</v>
      </c>
      <c r="I286" s="34">
        <v>0</v>
      </c>
      <c r="J286" s="38" t="s">
        <v>389</v>
      </c>
    </row>
    <row r="287" customHeight="1" spans="1:10">
      <c r="A287" s="31" t="s">
        <v>42</v>
      </c>
      <c r="B287" s="39">
        <v>45375.5565856481</v>
      </c>
      <c r="C287" s="33" t="s">
        <v>95</v>
      </c>
      <c r="D287" s="38" t="s">
        <v>294</v>
      </c>
      <c r="E287" s="34">
        <v>50</v>
      </c>
      <c r="F287" s="35">
        <v>202404</v>
      </c>
      <c r="G287" s="36" t="s">
        <v>44</v>
      </c>
      <c r="H287" s="34">
        <v>-18</v>
      </c>
      <c r="I287" s="34">
        <v>0</v>
      </c>
      <c r="J287" s="38" t="s">
        <v>389</v>
      </c>
    </row>
    <row r="288" customHeight="1" spans="1:10">
      <c r="A288" s="31" t="s">
        <v>42</v>
      </c>
      <c r="B288" s="39">
        <v>45375.8195833333</v>
      </c>
      <c r="C288" s="33" t="s">
        <v>95</v>
      </c>
      <c r="D288" s="38" t="s">
        <v>195</v>
      </c>
      <c r="E288" s="34">
        <v>50</v>
      </c>
      <c r="F288" s="35">
        <v>202404</v>
      </c>
      <c r="G288" s="36" t="s">
        <v>44</v>
      </c>
      <c r="H288" s="34">
        <v>-18</v>
      </c>
      <c r="I288" s="34">
        <v>0</v>
      </c>
      <c r="J288" s="38" t="s">
        <v>389</v>
      </c>
    </row>
    <row r="289" customHeight="1" spans="1:10">
      <c r="A289" s="31" t="s">
        <v>42</v>
      </c>
      <c r="B289" s="39">
        <v>45375.819849537</v>
      </c>
      <c r="C289" s="33" t="s">
        <v>95</v>
      </c>
      <c r="D289" s="38" t="s">
        <v>343</v>
      </c>
      <c r="E289" s="34">
        <v>50</v>
      </c>
      <c r="F289" s="35">
        <v>202404</v>
      </c>
      <c r="G289" s="36" t="s">
        <v>44</v>
      </c>
      <c r="H289" s="34">
        <v>-18</v>
      </c>
      <c r="I289" s="34">
        <v>0</v>
      </c>
      <c r="J289" s="38" t="s">
        <v>389</v>
      </c>
    </row>
    <row r="290" customHeight="1" spans="1:10">
      <c r="A290" s="31" t="s">
        <v>42</v>
      </c>
      <c r="B290" s="39">
        <v>45375.8201851852</v>
      </c>
      <c r="C290" s="33" t="s">
        <v>95</v>
      </c>
      <c r="D290" s="38" t="s">
        <v>350</v>
      </c>
      <c r="E290" s="34">
        <v>50</v>
      </c>
      <c r="F290" s="35">
        <v>202404</v>
      </c>
      <c r="G290" s="36" t="s">
        <v>44</v>
      </c>
      <c r="H290" s="34">
        <v>-18</v>
      </c>
      <c r="I290" s="34">
        <v>0</v>
      </c>
      <c r="J290" s="38" t="s">
        <v>389</v>
      </c>
    </row>
    <row r="291" customHeight="1" spans="1:10">
      <c r="A291" s="31" t="s">
        <v>42</v>
      </c>
      <c r="B291" s="39">
        <v>45375.8204050926</v>
      </c>
      <c r="C291" s="33" t="s">
        <v>95</v>
      </c>
      <c r="D291" s="38" t="s">
        <v>73</v>
      </c>
      <c r="E291" s="34">
        <v>50</v>
      </c>
      <c r="F291" s="35">
        <v>202404</v>
      </c>
      <c r="G291" s="36" t="s">
        <v>44</v>
      </c>
      <c r="H291" s="34">
        <v>-18</v>
      </c>
      <c r="I291" s="34">
        <v>0</v>
      </c>
      <c r="J291" s="38" t="s">
        <v>389</v>
      </c>
    </row>
    <row r="292" customHeight="1" spans="1:10">
      <c r="A292" s="31" t="s">
        <v>42</v>
      </c>
      <c r="B292" s="39">
        <v>45376.7684953704</v>
      </c>
      <c r="C292" s="33" t="s">
        <v>95</v>
      </c>
      <c r="D292" s="38" t="s">
        <v>211</v>
      </c>
      <c r="E292" s="34">
        <v>50</v>
      </c>
      <c r="F292" s="35">
        <v>202404</v>
      </c>
      <c r="G292" s="36" t="s">
        <v>44</v>
      </c>
      <c r="H292" s="34">
        <v>-18</v>
      </c>
      <c r="I292" s="34">
        <v>0</v>
      </c>
      <c r="J292" s="38" t="s">
        <v>389</v>
      </c>
    </row>
    <row r="293" customHeight="1" spans="1:10">
      <c r="A293" s="31" t="s">
        <v>42</v>
      </c>
      <c r="B293" s="39">
        <v>45377.3765972222</v>
      </c>
      <c r="C293" s="33" t="s">
        <v>95</v>
      </c>
      <c r="D293" s="38" t="s">
        <v>180</v>
      </c>
      <c r="E293" s="34">
        <v>50</v>
      </c>
      <c r="F293" s="35">
        <v>202404</v>
      </c>
      <c r="G293" s="36" t="s">
        <v>44</v>
      </c>
      <c r="H293" s="34">
        <v>-18</v>
      </c>
      <c r="I293" s="34">
        <v>0</v>
      </c>
      <c r="J293" s="38" t="s">
        <v>389</v>
      </c>
    </row>
    <row r="294" customHeight="1" spans="1:10">
      <c r="A294" s="31" t="s">
        <v>42</v>
      </c>
      <c r="B294" s="39">
        <v>45379.668287037</v>
      </c>
      <c r="C294" s="33" t="s">
        <v>95</v>
      </c>
      <c r="D294" s="38" t="s">
        <v>215</v>
      </c>
      <c r="E294" s="34">
        <v>50</v>
      </c>
      <c r="F294" s="35">
        <v>202404</v>
      </c>
      <c r="G294" s="36" t="s">
        <v>44</v>
      </c>
      <c r="H294" s="34">
        <v>-18</v>
      </c>
      <c r="I294" s="34">
        <v>0</v>
      </c>
      <c r="J294" s="38" t="s">
        <v>389</v>
      </c>
    </row>
    <row r="295" customHeight="1" spans="1:10">
      <c r="A295" s="31" t="s">
        <v>42</v>
      </c>
      <c r="B295" s="39">
        <v>45379.6685185185</v>
      </c>
      <c r="C295" s="33" t="s">
        <v>95</v>
      </c>
      <c r="D295" s="38" t="s">
        <v>373</v>
      </c>
      <c r="E295" s="34">
        <v>50</v>
      </c>
      <c r="F295" s="35">
        <v>202404</v>
      </c>
      <c r="G295" s="36" t="s">
        <v>44</v>
      </c>
      <c r="H295" s="34">
        <v>-18</v>
      </c>
      <c r="I295" s="34">
        <v>0</v>
      </c>
      <c r="J295" s="38" t="s">
        <v>389</v>
      </c>
    </row>
    <row r="296" customHeight="1" spans="1:10">
      <c r="A296" s="31" t="s">
        <v>42</v>
      </c>
      <c r="B296" s="39">
        <v>45379.66875</v>
      </c>
      <c r="C296" s="33" t="s">
        <v>95</v>
      </c>
      <c r="D296" s="38" t="s">
        <v>421</v>
      </c>
      <c r="E296" s="34">
        <v>50</v>
      </c>
      <c r="F296" s="35">
        <v>202404</v>
      </c>
      <c r="G296" s="36" t="s">
        <v>44</v>
      </c>
      <c r="H296" s="34">
        <v>-18</v>
      </c>
      <c r="I296" s="34">
        <v>0</v>
      </c>
      <c r="J296" s="38" t="s">
        <v>389</v>
      </c>
    </row>
    <row r="297" customHeight="1" spans="1:10">
      <c r="A297" s="31" t="s">
        <v>42</v>
      </c>
      <c r="B297" s="39">
        <v>45379.6690162037</v>
      </c>
      <c r="C297" s="33" t="s">
        <v>95</v>
      </c>
      <c r="D297" s="38" t="s">
        <v>313</v>
      </c>
      <c r="E297" s="34">
        <v>50</v>
      </c>
      <c r="F297" s="35">
        <v>202404</v>
      </c>
      <c r="G297" s="36" t="s">
        <v>44</v>
      </c>
      <c r="H297" s="34">
        <v>-18</v>
      </c>
      <c r="I297" s="34">
        <v>0</v>
      </c>
      <c r="J297" s="38" t="s">
        <v>389</v>
      </c>
    </row>
    <row r="298" customHeight="1" spans="1:10">
      <c r="A298" s="31" t="s">
        <v>42</v>
      </c>
      <c r="B298" s="39">
        <v>45380.5928587963</v>
      </c>
      <c r="C298" s="33" t="s">
        <v>95</v>
      </c>
      <c r="D298" s="38" t="s">
        <v>122</v>
      </c>
      <c r="E298" s="34">
        <v>50</v>
      </c>
      <c r="F298" s="35">
        <v>202404</v>
      </c>
      <c r="G298" s="36" t="s">
        <v>44</v>
      </c>
      <c r="H298" s="34">
        <v>-18</v>
      </c>
      <c r="I298" s="34">
        <v>0</v>
      </c>
      <c r="J298" s="38" t="s">
        <v>389</v>
      </c>
    </row>
    <row r="299" customHeight="1" spans="1:10">
      <c r="A299" s="31" t="s">
        <v>42</v>
      </c>
      <c r="B299" s="39">
        <v>45380.9494444444</v>
      </c>
      <c r="C299" s="33" t="s">
        <v>95</v>
      </c>
      <c r="D299" s="38" t="s">
        <v>190</v>
      </c>
      <c r="E299" s="34">
        <v>50</v>
      </c>
      <c r="F299" s="35">
        <v>202404</v>
      </c>
      <c r="G299" s="36" t="s">
        <v>44</v>
      </c>
      <c r="H299" s="34">
        <v>-18</v>
      </c>
      <c r="I299" s="34">
        <v>0</v>
      </c>
      <c r="J299" s="38" t="s">
        <v>389</v>
      </c>
    </row>
    <row r="300" customHeight="1" spans="1:10">
      <c r="A300" s="31" t="s">
        <v>42</v>
      </c>
      <c r="B300" s="39">
        <v>45381.5697453704</v>
      </c>
      <c r="C300" s="33" t="s">
        <v>95</v>
      </c>
      <c r="D300" s="38" t="s">
        <v>361</v>
      </c>
      <c r="E300" s="34">
        <v>50</v>
      </c>
      <c r="F300" s="35">
        <v>202404</v>
      </c>
      <c r="G300" s="36" t="s">
        <v>44</v>
      </c>
      <c r="H300" s="34">
        <v>-18</v>
      </c>
      <c r="I300" s="34">
        <v>0</v>
      </c>
      <c r="J300" s="38" t="s">
        <v>389</v>
      </c>
    </row>
    <row r="301" customHeight="1" spans="1:10">
      <c r="A301" s="31" t="s">
        <v>42</v>
      </c>
      <c r="B301" s="39">
        <v>45382.7787731482</v>
      </c>
      <c r="C301" s="33" t="s">
        <v>95</v>
      </c>
      <c r="D301" s="38" t="s">
        <v>307</v>
      </c>
      <c r="E301" s="34">
        <v>50</v>
      </c>
      <c r="F301" s="35">
        <v>202404</v>
      </c>
      <c r="G301" s="36" t="s">
        <v>44</v>
      </c>
      <c r="H301" s="34">
        <v>-18</v>
      </c>
      <c r="I301" s="34">
        <v>0</v>
      </c>
      <c r="J301" s="38" t="s">
        <v>389</v>
      </c>
    </row>
    <row r="302" customHeight="1" spans="1:10">
      <c r="A302" s="31" t="s">
        <v>42</v>
      </c>
      <c r="B302" s="39">
        <v>45382.7789699074</v>
      </c>
      <c r="C302" s="33" t="s">
        <v>95</v>
      </c>
      <c r="D302" s="38" t="s">
        <v>257</v>
      </c>
      <c r="E302" s="34">
        <v>50</v>
      </c>
      <c r="F302" s="35">
        <v>202404</v>
      </c>
      <c r="G302" s="36" t="s">
        <v>44</v>
      </c>
      <c r="H302" s="34">
        <v>-18</v>
      </c>
      <c r="I302" s="34">
        <v>0</v>
      </c>
      <c r="J302" s="38" t="s">
        <v>389</v>
      </c>
    </row>
    <row r="303" customHeight="1" spans="1:10">
      <c r="A303" s="31" t="s">
        <v>42</v>
      </c>
      <c r="B303" s="39">
        <v>45382.7791666667</v>
      </c>
      <c r="C303" s="33" t="s">
        <v>95</v>
      </c>
      <c r="D303" s="38" t="s">
        <v>298</v>
      </c>
      <c r="E303" s="34">
        <v>50</v>
      </c>
      <c r="F303" s="35">
        <v>202404</v>
      </c>
      <c r="G303" s="36" t="s">
        <v>44</v>
      </c>
      <c r="H303" s="34">
        <v>-18</v>
      </c>
      <c r="I303" s="34">
        <v>0</v>
      </c>
      <c r="J303" s="38" t="s">
        <v>389</v>
      </c>
    </row>
    <row r="304" customHeight="1" spans="1:10">
      <c r="A304" s="31" t="s">
        <v>42</v>
      </c>
      <c r="B304" s="39">
        <v>45383.4007407407</v>
      </c>
      <c r="C304" s="33" t="s">
        <v>95</v>
      </c>
      <c r="D304" s="38" t="s">
        <v>116</v>
      </c>
      <c r="E304" s="34">
        <v>50</v>
      </c>
      <c r="F304" s="35">
        <v>202404</v>
      </c>
      <c r="G304" s="36" t="s">
        <v>44</v>
      </c>
      <c r="H304" s="34">
        <v>-18</v>
      </c>
      <c r="I304" s="34">
        <v>0</v>
      </c>
      <c r="J304" s="38" t="s">
        <v>389</v>
      </c>
    </row>
    <row r="305" customHeight="1" spans="1:10">
      <c r="A305" s="31" t="s">
        <v>42</v>
      </c>
      <c r="B305" s="39">
        <v>45383.7625</v>
      </c>
      <c r="C305" s="33" t="s">
        <v>95</v>
      </c>
      <c r="D305" s="38" t="s">
        <v>423</v>
      </c>
      <c r="E305" s="34">
        <v>50</v>
      </c>
      <c r="F305" s="35">
        <v>202404</v>
      </c>
      <c r="G305" s="36" t="s">
        <v>44</v>
      </c>
      <c r="H305" s="34">
        <v>-18</v>
      </c>
      <c r="I305" s="34">
        <v>0</v>
      </c>
      <c r="J305" s="38" t="s">
        <v>389</v>
      </c>
    </row>
    <row r="306" customHeight="1" spans="1:10">
      <c r="A306" s="31" t="s">
        <v>42</v>
      </c>
      <c r="B306" s="39">
        <v>45383.8654166667</v>
      </c>
      <c r="C306" s="33" t="s">
        <v>95</v>
      </c>
      <c r="D306" s="38" t="s">
        <v>322</v>
      </c>
      <c r="E306" s="34">
        <v>50</v>
      </c>
      <c r="F306" s="35">
        <v>202404</v>
      </c>
      <c r="G306" s="36" t="s">
        <v>44</v>
      </c>
      <c r="H306" s="34">
        <v>-18</v>
      </c>
      <c r="I306" s="34">
        <v>0</v>
      </c>
      <c r="J306" s="38" t="s">
        <v>389</v>
      </c>
    </row>
    <row r="307" customHeight="1" spans="1:10">
      <c r="A307" s="31" t="s">
        <v>42</v>
      </c>
      <c r="B307" s="39">
        <v>45384.5600231482</v>
      </c>
      <c r="C307" s="33" t="s">
        <v>95</v>
      </c>
      <c r="D307" s="38" t="s">
        <v>424</v>
      </c>
      <c r="E307" s="34">
        <v>50</v>
      </c>
      <c r="F307" s="35">
        <v>202404</v>
      </c>
      <c r="G307" s="36" t="s">
        <v>44</v>
      </c>
      <c r="H307" s="34">
        <v>-18</v>
      </c>
      <c r="I307" s="34">
        <v>0</v>
      </c>
      <c r="J307" s="38" t="s">
        <v>389</v>
      </c>
    </row>
    <row r="308" customHeight="1" spans="1:10">
      <c r="A308" s="31" t="s">
        <v>42</v>
      </c>
      <c r="B308" s="39">
        <v>45384.6785069444</v>
      </c>
      <c r="C308" s="33" t="s">
        <v>95</v>
      </c>
      <c r="D308" s="38" t="s">
        <v>339</v>
      </c>
      <c r="E308" s="34">
        <v>50</v>
      </c>
      <c r="F308" s="35">
        <v>202404</v>
      </c>
      <c r="G308" s="36" t="s">
        <v>44</v>
      </c>
      <c r="H308" s="34">
        <v>-18</v>
      </c>
      <c r="I308" s="34">
        <v>0</v>
      </c>
      <c r="J308" s="38" t="s">
        <v>389</v>
      </c>
    </row>
    <row r="309" customHeight="1" spans="1:10">
      <c r="A309" s="31" t="s">
        <v>42</v>
      </c>
      <c r="B309" s="39">
        <v>45384.7855208333</v>
      </c>
      <c r="C309" s="33" t="s">
        <v>95</v>
      </c>
      <c r="D309" s="38" t="s">
        <v>312</v>
      </c>
      <c r="E309" s="34">
        <v>50</v>
      </c>
      <c r="F309" s="35">
        <v>202404</v>
      </c>
      <c r="G309" s="36" t="s">
        <v>44</v>
      </c>
      <c r="H309" s="34">
        <v>-18</v>
      </c>
      <c r="I309" s="34">
        <v>0</v>
      </c>
      <c r="J309" s="38" t="s">
        <v>389</v>
      </c>
    </row>
    <row r="310" customHeight="1" spans="1:10">
      <c r="A310" s="31" t="s">
        <v>42</v>
      </c>
      <c r="B310" s="39">
        <v>45385.3964699074</v>
      </c>
      <c r="C310" s="33" t="s">
        <v>95</v>
      </c>
      <c r="D310" s="38" t="s">
        <v>425</v>
      </c>
      <c r="E310" s="34">
        <v>50</v>
      </c>
      <c r="F310" s="35">
        <v>202404</v>
      </c>
      <c r="G310" s="36" t="s">
        <v>44</v>
      </c>
      <c r="H310" s="34">
        <v>-18</v>
      </c>
      <c r="I310" s="34">
        <v>0</v>
      </c>
      <c r="J310" s="38" t="s">
        <v>389</v>
      </c>
    </row>
    <row r="311" customHeight="1" spans="1:10">
      <c r="A311" s="31" t="s">
        <v>42</v>
      </c>
      <c r="B311" s="39">
        <v>45385.5702083333</v>
      </c>
      <c r="C311" s="33" t="s">
        <v>95</v>
      </c>
      <c r="D311" s="38" t="s">
        <v>311</v>
      </c>
      <c r="E311" s="34">
        <v>50</v>
      </c>
      <c r="F311" s="35">
        <v>202404</v>
      </c>
      <c r="G311" s="36" t="s">
        <v>44</v>
      </c>
      <c r="H311" s="34">
        <v>-18</v>
      </c>
      <c r="I311" s="34">
        <v>0</v>
      </c>
      <c r="J311" s="38" t="s">
        <v>389</v>
      </c>
    </row>
    <row r="312" customHeight="1" spans="1:10">
      <c r="A312" s="31" t="s">
        <v>42</v>
      </c>
      <c r="B312" s="39">
        <v>45385.8229861111</v>
      </c>
      <c r="C312" s="33" t="s">
        <v>95</v>
      </c>
      <c r="D312" s="38" t="s">
        <v>426</v>
      </c>
      <c r="E312" s="34">
        <v>50</v>
      </c>
      <c r="F312" s="35">
        <v>202404</v>
      </c>
      <c r="G312" s="36" t="s">
        <v>44</v>
      </c>
      <c r="H312" s="34">
        <v>-18</v>
      </c>
      <c r="I312" s="34">
        <v>0</v>
      </c>
      <c r="J312" s="38" t="s">
        <v>389</v>
      </c>
    </row>
    <row r="313" customHeight="1" spans="1:10">
      <c r="A313" s="31" t="s">
        <v>42</v>
      </c>
      <c r="B313" s="39">
        <v>45385.8405439815</v>
      </c>
      <c r="C313" s="33" t="s">
        <v>95</v>
      </c>
      <c r="D313" s="38" t="s">
        <v>248</v>
      </c>
      <c r="E313" s="34">
        <v>50</v>
      </c>
      <c r="F313" s="35">
        <v>202404</v>
      </c>
      <c r="G313" s="36" t="s">
        <v>44</v>
      </c>
      <c r="H313" s="34">
        <v>-18</v>
      </c>
      <c r="I313" s="34">
        <v>0</v>
      </c>
      <c r="J313" s="38" t="s">
        <v>389</v>
      </c>
    </row>
    <row r="314" customHeight="1" spans="1:10">
      <c r="A314" s="31" t="s">
        <v>42</v>
      </c>
      <c r="B314" s="39">
        <v>45385.8407986111</v>
      </c>
      <c r="C314" s="33" t="s">
        <v>95</v>
      </c>
      <c r="D314" s="38" t="s">
        <v>310</v>
      </c>
      <c r="E314" s="34">
        <v>50</v>
      </c>
      <c r="F314" s="35">
        <v>202404</v>
      </c>
      <c r="G314" s="36" t="s">
        <v>44</v>
      </c>
      <c r="H314" s="34">
        <v>-18</v>
      </c>
      <c r="I314" s="34">
        <v>0</v>
      </c>
      <c r="J314" s="38" t="s">
        <v>389</v>
      </c>
    </row>
    <row r="315" customHeight="1" spans="1:10">
      <c r="A315" s="31" t="s">
        <v>42</v>
      </c>
      <c r="B315" s="39">
        <v>45387.6086226852</v>
      </c>
      <c r="C315" s="33" t="s">
        <v>95</v>
      </c>
      <c r="D315" s="38" t="s">
        <v>354</v>
      </c>
      <c r="E315" s="34">
        <v>50</v>
      </c>
      <c r="F315" s="35">
        <v>202404</v>
      </c>
      <c r="G315" s="36" t="s">
        <v>44</v>
      </c>
      <c r="H315" s="34">
        <v>-18</v>
      </c>
      <c r="I315" s="34">
        <v>0</v>
      </c>
      <c r="J315" s="38" t="s">
        <v>389</v>
      </c>
    </row>
    <row r="316" customHeight="1" spans="1:10">
      <c r="A316" s="31" t="s">
        <v>42</v>
      </c>
      <c r="B316" s="39">
        <v>45388.6990046296</v>
      </c>
      <c r="C316" s="33" t="s">
        <v>95</v>
      </c>
      <c r="D316" s="38" t="s">
        <v>74</v>
      </c>
      <c r="E316" s="34">
        <v>50</v>
      </c>
      <c r="F316" s="35">
        <v>202404</v>
      </c>
      <c r="G316" s="36" t="s">
        <v>44</v>
      </c>
      <c r="H316" s="34">
        <v>-18</v>
      </c>
      <c r="I316" s="34">
        <v>0</v>
      </c>
      <c r="J316" s="38" t="s">
        <v>389</v>
      </c>
    </row>
    <row r="317" customHeight="1" spans="1:10">
      <c r="A317" s="31" t="s">
        <v>42</v>
      </c>
      <c r="B317" s="39">
        <v>45388.7523611111</v>
      </c>
      <c r="C317" s="33" t="s">
        <v>95</v>
      </c>
      <c r="D317" s="38" t="s">
        <v>134</v>
      </c>
      <c r="E317" s="34">
        <v>50</v>
      </c>
      <c r="F317" s="35">
        <v>202404</v>
      </c>
      <c r="G317" s="36" t="s">
        <v>44</v>
      </c>
      <c r="H317" s="34">
        <v>-18</v>
      </c>
      <c r="I317" s="34">
        <v>0</v>
      </c>
      <c r="J317" s="38" t="s">
        <v>389</v>
      </c>
    </row>
    <row r="318" customHeight="1" spans="1:10">
      <c r="A318" s="31" t="s">
        <v>42</v>
      </c>
      <c r="B318" s="39">
        <v>45388.796875</v>
      </c>
      <c r="C318" s="33" t="s">
        <v>95</v>
      </c>
      <c r="D318" s="38" t="s">
        <v>427</v>
      </c>
      <c r="E318" s="34">
        <v>50</v>
      </c>
      <c r="F318" s="35">
        <v>202404</v>
      </c>
      <c r="G318" s="36" t="s">
        <v>44</v>
      </c>
      <c r="H318" s="34">
        <v>-18</v>
      </c>
      <c r="I318" s="34">
        <v>0</v>
      </c>
      <c r="J318" s="38" t="s">
        <v>389</v>
      </c>
    </row>
    <row r="319" customHeight="1" spans="1:10">
      <c r="A319" s="31" t="s">
        <v>42</v>
      </c>
      <c r="B319" s="39">
        <v>45389.7044212963</v>
      </c>
      <c r="C319" s="33" t="s">
        <v>95</v>
      </c>
      <c r="D319" s="38" t="s">
        <v>320</v>
      </c>
      <c r="E319" s="34">
        <v>50</v>
      </c>
      <c r="F319" s="35">
        <v>202404</v>
      </c>
      <c r="G319" s="36" t="s">
        <v>44</v>
      </c>
      <c r="H319" s="34">
        <v>-18</v>
      </c>
      <c r="I319" s="34">
        <v>0</v>
      </c>
      <c r="J319" s="38" t="s">
        <v>389</v>
      </c>
    </row>
    <row r="320" customHeight="1" spans="1:10">
      <c r="A320" s="31" t="s">
        <v>42</v>
      </c>
      <c r="B320" s="39">
        <v>45390.5172337963</v>
      </c>
      <c r="C320" s="33" t="s">
        <v>95</v>
      </c>
      <c r="D320" s="38" t="s">
        <v>165</v>
      </c>
      <c r="E320" s="34">
        <v>50</v>
      </c>
      <c r="F320" s="35">
        <v>202404</v>
      </c>
      <c r="G320" s="36" t="s">
        <v>44</v>
      </c>
      <c r="H320" s="34">
        <v>-18</v>
      </c>
      <c r="I320" s="34">
        <v>0</v>
      </c>
      <c r="J320" s="38" t="s">
        <v>389</v>
      </c>
    </row>
    <row r="321" customHeight="1" spans="1:10">
      <c r="A321" s="31" t="s">
        <v>42</v>
      </c>
      <c r="B321" s="39">
        <v>45390.6425810185</v>
      </c>
      <c r="C321" s="33" t="s">
        <v>95</v>
      </c>
      <c r="D321" s="38" t="s">
        <v>66</v>
      </c>
      <c r="E321" s="34">
        <v>50</v>
      </c>
      <c r="F321" s="35">
        <v>202404</v>
      </c>
      <c r="G321" s="36" t="s">
        <v>44</v>
      </c>
      <c r="H321" s="34">
        <v>-18</v>
      </c>
      <c r="I321" s="34">
        <v>0</v>
      </c>
      <c r="J321" s="38" t="s">
        <v>389</v>
      </c>
    </row>
    <row r="322" customHeight="1" spans="1:10">
      <c r="A322" s="31" t="s">
        <v>42</v>
      </c>
      <c r="B322" s="39">
        <v>45390.7249652778</v>
      </c>
      <c r="C322" s="33" t="s">
        <v>95</v>
      </c>
      <c r="D322" s="38" t="s">
        <v>158</v>
      </c>
      <c r="E322" s="34">
        <v>50</v>
      </c>
      <c r="F322" s="35">
        <v>202404</v>
      </c>
      <c r="G322" s="36" t="s">
        <v>44</v>
      </c>
      <c r="H322" s="34">
        <v>-18</v>
      </c>
      <c r="I322" s="34">
        <v>0</v>
      </c>
      <c r="J322" s="38" t="s">
        <v>389</v>
      </c>
    </row>
    <row r="323" customHeight="1" spans="1:10">
      <c r="A323" s="31" t="s">
        <v>42</v>
      </c>
      <c r="B323" s="39">
        <v>45390.7617708333</v>
      </c>
      <c r="C323" s="33" t="s">
        <v>95</v>
      </c>
      <c r="D323" s="38" t="s">
        <v>379</v>
      </c>
      <c r="E323" s="34">
        <v>50</v>
      </c>
      <c r="F323" s="35">
        <v>202404</v>
      </c>
      <c r="G323" s="36" t="s">
        <v>44</v>
      </c>
      <c r="H323" s="34">
        <v>-18</v>
      </c>
      <c r="I323" s="34">
        <v>0</v>
      </c>
      <c r="J323" s="38" t="s">
        <v>389</v>
      </c>
    </row>
    <row r="324" customHeight="1" spans="1:10">
      <c r="A324" s="31" t="s">
        <v>42</v>
      </c>
      <c r="B324" s="39">
        <v>45392.6546990741</v>
      </c>
      <c r="C324" s="33" t="s">
        <v>95</v>
      </c>
      <c r="D324" s="38" t="s">
        <v>428</v>
      </c>
      <c r="E324" s="34">
        <v>50</v>
      </c>
      <c r="F324" s="35">
        <v>202404</v>
      </c>
      <c r="G324" s="36" t="s">
        <v>44</v>
      </c>
      <c r="H324" s="34">
        <v>-18</v>
      </c>
      <c r="I324" s="34">
        <v>0</v>
      </c>
      <c r="J324" s="38" t="s">
        <v>389</v>
      </c>
    </row>
    <row r="325" customHeight="1" spans="1:10">
      <c r="A325" s="31" t="s">
        <v>42</v>
      </c>
      <c r="B325" s="39">
        <v>45393.7295023148</v>
      </c>
      <c r="C325" s="33" t="s">
        <v>95</v>
      </c>
      <c r="D325" s="38" t="s">
        <v>59</v>
      </c>
      <c r="E325" s="34">
        <v>50</v>
      </c>
      <c r="F325" s="35">
        <v>202404</v>
      </c>
      <c r="G325" s="36" t="s">
        <v>44</v>
      </c>
      <c r="H325" s="34">
        <v>-18</v>
      </c>
      <c r="I325" s="34">
        <v>0</v>
      </c>
      <c r="J325" s="38" t="s">
        <v>389</v>
      </c>
    </row>
    <row r="326" customHeight="1" spans="1:10">
      <c r="A326" s="31" t="s">
        <v>42</v>
      </c>
      <c r="B326" s="39">
        <v>45394.7759606481</v>
      </c>
      <c r="C326" s="33" t="s">
        <v>95</v>
      </c>
      <c r="D326" s="38" t="s">
        <v>244</v>
      </c>
      <c r="E326" s="34">
        <v>50</v>
      </c>
      <c r="F326" s="35">
        <v>202404</v>
      </c>
      <c r="G326" s="36" t="s">
        <v>44</v>
      </c>
      <c r="H326" s="34">
        <v>-18</v>
      </c>
      <c r="I326" s="34">
        <v>0</v>
      </c>
      <c r="J326" s="38" t="s">
        <v>389</v>
      </c>
    </row>
    <row r="327" customHeight="1" spans="1:10">
      <c r="A327" s="31" t="s">
        <v>42</v>
      </c>
      <c r="B327" s="39">
        <v>45395.4890740741</v>
      </c>
      <c r="C327" s="33" t="s">
        <v>95</v>
      </c>
      <c r="D327" s="38" t="s">
        <v>429</v>
      </c>
      <c r="E327" s="34">
        <v>50</v>
      </c>
      <c r="F327" s="35">
        <v>202404</v>
      </c>
      <c r="G327" s="36" t="s">
        <v>44</v>
      </c>
      <c r="H327" s="34">
        <v>-18</v>
      </c>
      <c r="I327" s="34">
        <v>0</v>
      </c>
      <c r="J327" s="38" t="s">
        <v>389</v>
      </c>
    </row>
    <row r="328" customHeight="1" spans="1:10">
      <c r="A328" s="31" t="s">
        <v>42</v>
      </c>
      <c r="B328" s="39">
        <v>45395.512037037</v>
      </c>
      <c r="C328" s="33" t="s">
        <v>95</v>
      </c>
      <c r="D328" s="38" t="s">
        <v>145</v>
      </c>
      <c r="E328" s="34">
        <v>50</v>
      </c>
      <c r="F328" s="35">
        <v>202404</v>
      </c>
      <c r="G328" s="36" t="s">
        <v>44</v>
      </c>
      <c r="H328" s="34">
        <v>-18</v>
      </c>
      <c r="I328" s="34">
        <v>0</v>
      </c>
      <c r="J328" s="38" t="s">
        <v>389</v>
      </c>
    </row>
    <row r="329" customHeight="1" spans="1:10">
      <c r="A329" s="31" t="s">
        <v>42</v>
      </c>
      <c r="B329" s="39">
        <v>45395.7517013889</v>
      </c>
      <c r="C329" s="33" t="s">
        <v>95</v>
      </c>
      <c r="D329" s="38" t="s">
        <v>266</v>
      </c>
      <c r="E329" s="34">
        <v>50</v>
      </c>
      <c r="F329" s="35">
        <v>202404</v>
      </c>
      <c r="G329" s="36" t="s">
        <v>44</v>
      </c>
      <c r="H329" s="34">
        <v>-18</v>
      </c>
      <c r="I329" s="34">
        <v>0</v>
      </c>
      <c r="J329" s="38" t="s">
        <v>389</v>
      </c>
    </row>
    <row r="330" customHeight="1" spans="1:10">
      <c r="A330" s="31" t="s">
        <v>42</v>
      </c>
      <c r="B330" s="39">
        <v>45395.760787037</v>
      </c>
      <c r="C330" s="33" t="s">
        <v>95</v>
      </c>
      <c r="D330" s="38" t="s">
        <v>153</v>
      </c>
      <c r="E330" s="34">
        <v>50</v>
      </c>
      <c r="F330" s="35">
        <v>202404</v>
      </c>
      <c r="G330" s="36" t="s">
        <v>44</v>
      </c>
      <c r="H330" s="34">
        <v>-18</v>
      </c>
      <c r="I330" s="34">
        <v>0</v>
      </c>
      <c r="J330" s="38" t="s">
        <v>389</v>
      </c>
    </row>
    <row r="331" customHeight="1" spans="1:10">
      <c r="A331" s="31" t="s">
        <v>42</v>
      </c>
      <c r="B331" s="39">
        <v>45396.5342824074</v>
      </c>
      <c r="C331" s="33" t="s">
        <v>95</v>
      </c>
      <c r="D331" s="38" t="s">
        <v>108</v>
      </c>
      <c r="E331" s="34">
        <v>50</v>
      </c>
      <c r="F331" s="35">
        <v>202404</v>
      </c>
      <c r="G331" s="36" t="s">
        <v>44</v>
      </c>
      <c r="H331" s="34">
        <v>-18</v>
      </c>
      <c r="I331" s="34">
        <v>0</v>
      </c>
      <c r="J331" s="38" t="s">
        <v>389</v>
      </c>
    </row>
    <row r="332" customHeight="1" spans="1:10">
      <c r="A332" s="31" t="s">
        <v>42</v>
      </c>
      <c r="B332" s="39">
        <v>45396.5616666667</v>
      </c>
      <c r="C332" s="33" t="s">
        <v>95</v>
      </c>
      <c r="D332" s="38" t="s">
        <v>136</v>
      </c>
      <c r="E332" s="34">
        <v>50</v>
      </c>
      <c r="F332" s="35">
        <v>202404</v>
      </c>
      <c r="G332" s="36" t="s">
        <v>44</v>
      </c>
      <c r="H332" s="34">
        <v>-18</v>
      </c>
      <c r="I332" s="34">
        <v>0</v>
      </c>
      <c r="J332" s="38" t="s">
        <v>389</v>
      </c>
    </row>
    <row r="333" customHeight="1" spans="1:10">
      <c r="A333" s="31" t="s">
        <v>42</v>
      </c>
      <c r="B333" s="39">
        <v>45396.8623842593</v>
      </c>
      <c r="C333" s="33" t="s">
        <v>95</v>
      </c>
      <c r="D333" s="38" t="s">
        <v>430</v>
      </c>
      <c r="E333" s="34">
        <v>50</v>
      </c>
      <c r="F333" s="35">
        <v>202404</v>
      </c>
      <c r="G333" s="36" t="s">
        <v>44</v>
      </c>
      <c r="H333" s="34">
        <v>-18</v>
      </c>
      <c r="I333" s="34">
        <v>0</v>
      </c>
      <c r="J333" s="38" t="s">
        <v>389</v>
      </c>
    </row>
    <row r="334" customHeight="1" spans="1:10">
      <c r="A334" s="31" t="s">
        <v>42</v>
      </c>
      <c r="B334" s="39">
        <v>45399.5800231481</v>
      </c>
      <c r="C334" s="33" t="s">
        <v>95</v>
      </c>
      <c r="D334" s="38" t="s">
        <v>375</v>
      </c>
      <c r="E334" s="34">
        <v>50</v>
      </c>
      <c r="F334" s="35">
        <v>202404</v>
      </c>
      <c r="G334" s="36" t="s">
        <v>44</v>
      </c>
      <c r="H334" s="34">
        <v>-18</v>
      </c>
      <c r="I334" s="34">
        <v>0</v>
      </c>
      <c r="J334" s="38" t="s">
        <v>389</v>
      </c>
    </row>
    <row r="335" customHeight="1" spans="1:10">
      <c r="A335" s="31" t="s">
        <v>42</v>
      </c>
      <c r="B335" s="39">
        <v>45399.682662037</v>
      </c>
      <c r="C335" s="33" t="s">
        <v>95</v>
      </c>
      <c r="D335" s="38" t="s">
        <v>270</v>
      </c>
      <c r="E335" s="34">
        <v>50</v>
      </c>
      <c r="F335" s="35">
        <v>202404</v>
      </c>
      <c r="G335" s="36" t="s">
        <v>44</v>
      </c>
      <c r="H335" s="34">
        <v>-18</v>
      </c>
      <c r="I335" s="34">
        <v>0</v>
      </c>
      <c r="J335" s="38" t="s">
        <v>389</v>
      </c>
    </row>
    <row r="336" customHeight="1" spans="1:10">
      <c r="A336" s="31" t="s">
        <v>42</v>
      </c>
      <c r="B336" s="39">
        <v>45399.9450347222</v>
      </c>
      <c r="C336" s="33" t="s">
        <v>95</v>
      </c>
      <c r="D336" s="38" t="s">
        <v>278</v>
      </c>
      <c r="E336" s="34">
        <v>50</v>
      </c>
      <c r="F336" s="35">
        <v>202404</v>
      </c>
      <c r="G336" s="36" t="s">
        <v>44</v>
      </c>
      <c r="H336" s="34">
        <v>-18</v>
      </c>
      <c r="I336" s="34">
        <v>0</v>
      </c>
      <c r="J336" s="38" t="s">
        <v>389</v>
      </c>
    </row>
    <row r="337" customHeight="1" spans="1:10">
      <c r="A337" s="31" t="s">
        <v>42</v>
      </c>
      <c r="B337" s="39">
        <v>45400.4970023148</v>
      </c>
      <c r="C337" s="33" t="s">
        <v>95</v>
      </c>
      <c r="D337" s="38" t="s">
        <v>256</v>
      </c>
      <c r="E337" s="34">
        <v>50</v>
      </c>
      <c r="F337" s="35">
        <v>202404</v>
      </c>
      <c r="G337" s="36" t="s">
        <v>44</v>
      </c>
      <c r="H337" s="34">
        <v>-18</v>
      </c>
      <c r="I337" s="34">
        <v>0</v>
      </c>
      <c r="J337" s="38" t="s">
        <v>389</v>
      </c>
    </row>
    <row r="338" customHeight="1" spans="1:10">
      <c r="A338" s="31" t="s">
        <v>42</v>
      </c>
      <c r="B338" s="39">
        <v>45400.7676041667</v>
      </c>
      <c r="C338" s="33" t="s">
        <v>95</v>
      </c>
      <c r="D338" s="38" t="s">
        <v>431</v>
      </c>
      <c r="E338" s="34">
        <v>50</v>
      </c>
      <c r="F338" s="35">
        <v>202404</v>
      </c>
      <c r="G338" s="36" t="s">
        <v>44</v>
      </c>
      <c r="H338" s="34">
        <v>-18</v>
      </c>
      <c r="I338" s="34">
        <v>0</v>
      </c>
      <c r="J338" s="38" t="s">
        <v>389</v>
      </c>
    </row>
    <row r="339" customHeight="1" spans="1:10">
      <c r="A339" s="31" t="s">
        <v>42</v>
      </c>
      <c r="B339" s="39">
        <v>45401.6353125</v>
      </c>
      <c r="C339" s="33" t="s">
        <v>95</v>
      </c>
      <c r="D339" s="38" t="s">
        <v>225</v>
      </c>
      <c r="E339" s="34">
        <v>50</v>
      </c>
      <c r="F339" s="35">
        <v>202404</v>
      </c>
      <c r="G339" s="36" t="s">
        <v>44</v>
      </c>
      <c r="H339" s="34">
        <v>-18</v>
      </c>
      <c r="I339" s="34">
        <v>0</v>
      </c>
      <c r="J339" s="38" t="s">
        <v>389</v>
      </c>
    </row>
    <row r="340" customHeight="1" spans="1:10">
      <c r="A340" s="31" t="s">
        <v>42</v>
      </c>
      <c r="B340" s="39">
        <v>45401.787962963</v>
      </c>
      <c r="C340" s="33" t="s">
        <v>95</v>
      </c>
      <c r="D340" s="38" t="s">
        <v>432</v>
      </c>
      <c r="E340" s="34">
        <v>50</v>
      </c>
      <c r="F340" s="35">
        <v>202404</v>
      </c>
      <c r="G340" s="36" t="s">
        <v>44</v>
      </c>
      <c r="H340" s="34">
        <v>-18</v>
      </c>
      <c r="I340" s="34">
        <v>0</v>
      </c>
      <c r="J340" s="38" t="s">
        <v>389</v>
      </c>
    </row>
    <row r="341" customHeight="1" spans="1:10">
      <c r="A341" s="31" t="s">
        <v>42</v>
      </c>
      <c r="B341" s="39">
        <v>45403.3861226852</v>
      </c>
      <c r="C341" s="33" t="s">
        <v>95</v>
      </c>
      <c r="D341" s="38" t="s">
        <v>433</v>
      </c>
      <c r="E341" s="34">
        <v>50</v>
      </c>
      <c r="F341" s="35">
        <v>202404</v>
      </c>
      <c r="G341" s="36" t="s">
        <v>44</v>
      </c>
      <c r="H341" s="34">
        <v>-18</v>
      </c>
      <c r="I341" s="34">
        <v>0</v>
      </c>
      <c r="J341" s="38" t="s">
        <v>389</v>
      </c>
    </row>
    <row r="342" customHeight="1" spans="1:10">
      <c r="A342" s="31" t="s">
        <v>42</v>
      </c>
      <c r="B342" s="39">
        <v>45403.8336458333</v>
      </c>
      <c r="C342" s="33" t="s">
        <v>95</v>
      </c>
      <c r="D342" s="38" t="s">
        <v>434</v>
      </c>
      <c r="E342" s="34">
        <v>50</v>
      </c>
      <c r="F342" s="35">
        <v>202404</v>
      </c>
      <c r="G342" s="36" t="s">
        <v>44</v>
      </c>
      <c r="H342" s="34">
        <v>-18</v>
      </c>
      <c r="I342" s="34">
        <v>0</v>
      </c>
      <c r="J342" s="38" t="s">
        <v>389</v>
      </c>
    </row>
    <row r="343" customHeight="1" spans="1:10">
      <c r="A343" s="31" t="s">
        <v>42</v>
      </c>
      <c r="B343" s="39">
        <v>45404.5608333333</v>
      </c>
      <c r="C343" s="33" t="s">
        <v>95</v>
      </c>
      <c r="D343" s="38" t="s">
        <v>50</v>
      </c>
      <c r="E343" s="34">
        <v>50</v>
      </c>
      <c r="F343" s="35">
        <v>202404</v>
      </c>
      <c r="G343" s="36" t="s">
        <v>44</v>
      </c>
      <c r="H343" s="34">
        <v>-18</v>
      </c>
      <c r="I343" s="34">
        <v>0</v>
      </c>
      <c r="J343" s="38" t="s">
        <v>389</v>
      </c>
    </row>
    <row r="344" customHeight="1" spans="1:10">
      <c r="A344" s="31" t="s">
        <v>42</v>
      </c>
      <c r="B344" s="39">
        <v>45404.5832638889</v>
      </c>
      <c r="C344" s="33" t="s">
        <v>95</v>
      </c>
      <c r="D344" s="38" t="s">
        <v>149</v>
      </c>
      <c r="E344" s="34">
        <v>50</v>
      </c>
      <c r="F344" s="35">
        <v>202404</v>
      </c>
      <c r="G344" s="36" t="s">
        <v>44</v>
      </c>
      <c r="H344" s="34">
        <v>-18</v>
      </c>
      <c r="I344" s="34">
        <v>0</v>
      </c>
      <c r="J344" s="38" t="s">
        <v>389</v>
      </c>
    </row>
    <row r="345" customHeight="1" spans="1:10">
      <c r="A345" s="31" t="s">
        <v>42</v>
      </c>
      <c r="B345" s="39">
        <v>45407.7813078704</v>
      </c>
      <c r="C345" s="33" t="s">
        <v>95</v>
      </c>
      <c r="D345" s="38" t="s">
        <v>47</v>
      </c>
      <c r="E345" s="34">
        <v>50</v>
      </c>
      <c r="F345" s="35">
        <v>202404</v>
      </c>
      <c r="G345" s="36" t="s">
        <v>44</v>
      </c>
      <c r="H345" s="34">
        <v>-18</v>
      </c>
      <c r="I345" s="34">
        <v>0</v>
      </c>
      <c r="J345" s="38" t="s">
        <v>389</v>
      </c>
    </row>
    <row r="346" customHeight="1" spans="1:10">
      <c r="A346" s="31" t="s">
        <v>42</v>
      </c>
      <c r="B346" s="39">
        <v>45410.385625</v>
      </c>
      <c r="C346" s="33" t="s">
        <v>95</v>
      </c>
      <c r="D346" s="38" t="s">
        <v>184</v>
      </c>
      <c r="E346" s="34">
        <v>50</v>
      </c>
      <c r="F346" s="35">
        <v>202404</v>
      </c>
      <c r="G346" s="36" t="s">
        <v>44</v>
      </c>
      <c r="H346" s="34">
        <v>-18</v>
      </c>
      <c r="I346" s="34">
        <v>0</v>
      </c>
      <c r="J346" s="38" t="s">
        <v>389</v>
      </c>
    </row>
    <row r="347" customHeight="1" spans="1:10">
      <c r="A347" s="31" t="s">
        <v>42</v>
      </c>
      <c r="B347" s="39">
        <v>45410.498900463</v>
      </c>
      <c r="C347" s="33" t="s">
        <v>95</v>
      </c>
      <c r="D347" s="38" t="s">
        <v>435</v>
      </c>
      <c r="E347" s="34">
        <v>50</v>
      </c>
      <c r="F347" s="35">
        <v>202404</v>
      </c>
      <c r="G347" s="36" t="s">
        <v>44</v>
      </c>
      <c r="H347" s="34">
        <v>-18</v>
      </c>
      <c r="I347" s="34">
        <v>0</v>
      </c>
      <c r="J347" s="38" t="s">
        <v>389</v>
      </c>
    </row>
    <row r="348" customHeight="1" spans="1:10">
      <c r="A348" s="31" t="s">
        <v>42</v>
      </c>
      <c r="B348" s="39">
        <v>45410.6838425926</v>
      </c>
      <c r="C348" s="33" t="s">
        <v>95</v>
      </c>
      <c r="D348" s="38" t="s">
        <v>340</v>
      </c>
      <c r="E348" s="34">
        <v>50</v>
      </c>
      <c r="F348" s="35">
        <v>202404</v>
      </c>
      <c r="G348" s="36" t="s">
        <v>44</v>
      </c>
      <c r="H348" s="34">
        <v>-18</v>
      </c>
      <c r="I348" s="34">
        <v>0</v>
      </c>
      <c r="J348" s="38" t="s">
        <v>389</v>
      </c>
    </row>
    <row r="349" customHeight="1" spans="1:10">
      <c r="A349" s="31" t="s">
        <v>42</v>
      </c>
      <c r="B349" s="39">
        <v>45412.6838541667</v>
      </c>
      <c r="C349" s="33" t="s">
        <v>95</v>
      </c>
      <c r="D349" s="38" t="s">
        <v>288</v>
      </c>
      <c r="E349" s="34">
        <v>50</v>
      </c>
      <c r="F349" s="35">
        <v>202404</v>
      </c>
      <c r="G349" s="36" t="s">
        <v>44</v>
      </c>
      <c r="H349" s="34">
        <v>-18</v>
      </c>
      <c r="I349" s="34">
        <v>0</v>
      </c>
      <c r="J349" s="38" t="s">
        <v>389</v>
      </c>
    </row>
    <row r="350" customHeight="1" spans="1:10">
      <c r="A350" s="31" t="s">
        <v>42</v>
      </c>
      <c r="B350" s="39">
        <v>45412.7344675926</v>
      </c>
      <c r="C350" s="33" t="s">
        <v>95</v>
      </c>
      <c r="D350" s="38" t="s">
        <v>121</v>
      </c>
      <c r="E350" s="34">
        <v>50</v>
      </c>
      <c r="F350" s="35">
        <v>202404</v>
      </c>
      <c r="G350" s="36" t="s">
        <v>44</v>
      </c>
      <c r="H350" s="34">
        <v>-18</v>
      </c>
      <c r="I350" s="34">
        <v>0</v>
      </c>
      <c r="J350" s="38" t="s">
        <v>389</v>
      </c>
    </row>
    <row r="351" customHeight="1" spans="1:10">
      <c r="A351" s="31" t="s">
        <v>42</v>
      </c>
      <c r="B351" s="39">
        <v>45412.7347222222</v>
      </c>
      <c r="C351" s="33" t="s">
        <v>95</v>
      </c>
      <c r="D351" s="38" t="s">
        <v>173</v>
      </c>
      <c r="E351" s="34">
        <v>50</v>
      </c>
      <c r="F351" s="35">
        <v>202404</v>
      </c>
      <c r="G351" s="36" t="s">
        <v>44</v>
      </c>
      <c r="H351" s="34">
        <v>-18</v>
      </c>
      <c r="I351" s="34">
        <v>0</v>
      </c>
      <c r="J351" s="38" t="s">
        <v>389</v>
      </c>
    </row>
    <row r="352" customHeight="1" spans="1:10">
      <c r="A352" s="31" t="s">
        <v>42</v>
      </c>
      <c r="B352" s="39">
        <v>45412.7350115741</v>
      </c>
      <c r="C352" s="33" t="s">
        <v>95</v>
      </c>
      <c r="D352" s="38" t="s">
        <v>112</v>
      </c>
      <c r="E352" s="34">
        <v>50</v>
      </c>
      <c r="F352" s="35">
        <v>202404</v>
      </c>
      <c r="G352" s="36" t="s">
        <v>44</v>
      </c>
      <c r="H352" s="34">
        <v>-18</v>
      </c>
      <c r="I352" s="34">
        <v>0</v>
      </c>
      <c r="J352" s="38" t="s">
        <v>389</v>
      </c>
    </row>
  </sheetData>
  <conditionalFormatting sqref="B100:B143">
    <cfRule type="duplicateValues" dxfId="0" priority="1"/>
  </conditionalFormatting>
  <conditionalFormatting sqref="D65:D352">
    <cfRule type="duplicateValues" dxfId="0" priority="2"/>
  </conditionalFormatting>
  <conditionalFormatting sqref="D5 D6 D7 D8 D9 D10 D11 D12 D13 D14:D15 D16 D17 D18 D19 D20 D21 D22 D23 D24 D25 D26 D27 D28 D29 D30 D31 D32 D33 D34 D35 D36 D37 D38 D39 D40 D41 D42 D43 D44 D45 D46 D47 D48 D49 D50 D51:D53">
    <cfRule type="duplicateValues" dxfId="0" priority="3"/>
  </conditionalFormatting>
  <pageMargins left="0.75" right="0.75" top="1" bottom="1" header="0.5" footer="0.5"/>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J369"/>
  <sheetViews>
    <sheetView workbookViewId="0">
      <selection activeCell="L13" sqref="L13"/>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5.2857142857143" style="23" customWidth="1"/>
    <col min="11"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0">
      <c r="A2" s="31" t="s">
        <v>42</v>
      </c>
      <c r="B2" s="39">
        <v>45412.4482060185</v>
      </c>
      <c r="C2" s="31" t="s">
        <v>314</v>
      </c>
      <c r="D2" s="38" t="s">
        <v>194</v>
      </c>
      <c r="E2" s="42">
        <v>50</v>
      </c>
      <c r="F2" s="36">
        <v>202405</v>
      </c>
      <c r="G2" s="36" t="s">
        <v>44</v>
      </c>
      <c r="H2" s="25">
        <v>25</v>
      </c>
      <c r="I2" s="25">
        <v>0</v>
      </c>
      <c r="J2" s="38" t="s">
        <v>401</v>
      </c>
    </row>
    <row r="3" customHeight="1" spans="1:10">
      <c r="A3" s="31" t="s">
        <v>42</v>
      </c>
      <c r="B3" s="39">
        <v>45398.8029050926</v>
      </c>
      <c r="C3" s="31" t="s">
        <v>314</v>
      </c>
      <c r="D3" s="38" t="s">
        <v>358</v>
      </c>
      <c r="E3" s="42">
        <v>80</v>
      </c>
      <c r="F3" s="36">
        <v>202405</v>
      </c>
      <c r="G3" s="36" t="s">
        <v>44</v>
      </c>
      <c r="H3" s="25">
        <v>40</v>
      </c>
      <c r="I3" s="25">
        <v>0</v>
      </c>
      <c r="J3" s="38" t="s">
        <v>402</v>
      </c>
    </row>
    <row r="4" customHeight="1" spans="1:10">
      <c r="A4" s="38" t="s">
        <v>42</v>
      </c>
      <c r="B4" s="39">
        <v>45419.912025463</v>
      </c>
      <c r="C4" s="31" t="s">
        <v>314</v>
      </c>
      <c r="D4" s="38" t="s">
        <v>436</v>
      </c>
      <c r="E4" s="42">
        <v>80</v>
      </c>
      <c r="F4" s="36">
        <v>202405</v>
      </c>
      <c r="G4" s="36" t="s">
        <v>44</v>
      </c>
      <c r="H4" s="43">
        <v>40</v>
      </c>
      <c r="I4" s="43">
        <v>0</v>
      </c>
      <c r="J4" s="38" t="s">
        <v>402</v>
      </c>
    </row>
    <row r="5" customHeight="1" spans="1:10">
      <c r="A5" s="38" t="s">
        <v>42</v>
      </c>
      <c r="B5" s="39">
        <v>45440.8769791667</v>
      </c>
      <c r="C5" s="31" t="s">
        <v>314</v>
      </c>
      <c r="D5" s="38" t="s">
        <v>101</v>
      </c>
      <c r="E5" s="42">
        <v>50</v>
      </c>
      <c r="F5" s="36">
        <v>202405</v>
      </c>
      <c r="G5" s="36" t="s">
        <v>44</v>
      </c>
      <c r="H5" s="43">
        <v>25</v>
      </c>
      <c r="I5" s="43">
        <v>0</v>
      </c>
      <c r="J5" s="38" t="s">
        <v>401</v>
      </c>
    </row>
    <row r="6" customHeight="1" spans="1:10">
      <c r="A6" s="38" t="s">
        <v>42</v>
      </c>
      <c r="B6" s="39">
        <v>45426.769525463</v>
      </c>
      <c r="C6" s="31" t="s">
        <v>314</v>
      </c>
      <c r="D6" s="38" t="s">
        <v>227</v>
      </c>
      <c r="E6" s="42">
        <v>50</v>
      </c>
      <c r="F6" s="36">
        <v>202405</v>
      </c>
      <c r="G6" s="36" t="s">
        <v>44</v>
      </c>
      <c r="H6" s="43">
        <v>25</v>
      </c>
      <c r="I6" s="43">
        <v>0</v>
      </c>
      <c r="J6" s="38" t="s">
        <v>401</v>
      </c>
    </row>
    <row r="7" customHeight="1" spans="1:10">
      <c r="A7" s="38" t="s">
        <v>42</v>
      </c>
      <c r="B7" s="39">
        <v>45442.8396990741</v>
      </c>
      <c r="C7" s="31" t="s">
        <v>314</v>
      </c>
      <c r="D7" s="38" t="s">
        <v>242</v>
      </c>
      <c r="E7" s="42">
        <v>50</v>
      </c>
      <c r="F7" s="36">
        <v>202405</v>
      </c>
      <c r="G7" s="36" t="s">
        <v>44</v>
      </c>
      <c r="H7" s="43">
        <v>25</v>
      </c>
      <c r="I7" s="43">
        <v>0</v>
      </c>
      <c r="J7" s="38" t="s">
        <v>401</v>
      </c>
    </row>
    <row r="8" customHeight="1" spans="1:10">
      <c r="A8" s="38" t="s">
        <v>42</v>
      </c>
      <c r="B8" s="39">
        <v>45417.8638425926</v>
      </c>
      <c r="C8" s="31" t="s">
        <v>314</v>
      </c>
      <c r="D8" s="38" t="s">
        <v>100</v>
      </c>
      <c r="E8" s="42">
        <v>50</v>
      </c>
      <c r="F8" s="36">
        <v>202405</v>
      </c>
      <c r="G8" s="36" t="s">
        <v>44</v>
      </c>
      <c r="H8" s="43">
        <v>25</v>
      </c>
      <c r="I8" s="43">
        <v>0</v>
      </c>
      <c r="J8" s="38" t="s">
        <v>401</v>
      </c>
    </row>
    <row r="9" customHeight="1" spans="1:10">
      <c r="A9" s="38" t="s">
        <v>42</v>
      </c>
      <c r="B9" s="39">
        <v>45416.6749652778</v>
      </c>
      <c r="C9" s="31" t="s">
        <v>314</v>
      </c>
      <c r="D9" s="38" t="s">
        <v>93</v>
      </c>
      <c r="E9" s="42">
        <v>50</v>
      </c>
      <c r="F9" s="36">
        <v>202405</v>
      </c>
      <c r="G9" s="36" t="s">
        <v>44</v>
      </c>
      <c r="H9" s="43">
        <v>25</v>
      </c>
      <c r="I9" s="43">
        <v>0</v>
      </c>
      <c r="J9" s="38" t="s">
        <v>401</v>
      </c>
    </row>
    <row r="10" customHeight="1" spans="1:10">
      <c r="A10" s="38" t="s">
        <v>42</v>
      </c>
      <c r="B10" s="39">
        <v>45416.3391319444</v>
      </c>
      <c r="C10" s="31" t="s">
        <v>314</v>
      </c>
      <c r="D10" s="38" t="s">
        <v>140</v>
      </c>
      <c r="E10" s="42">
        <v>50</v>
      </c>
      <c r="F10" s="36">
        <v>202405</v>
      </c>
      <c r="G10" s="36" t="s">
        <v>44</v>
      </c>
      <c r="H10" s="43">
        <v>25</v>
      </c>
      <c r="I10" s="43">
        <v>0</v>
      </c>
      <c r="J10" s="38" t="s">
        <v>401</v>
      </c>
    </row>
    <row r="11" customHeight="1" spans="1:10">
      <c r="A11" s="38" t="s">
        <v>42</v>
      </c>
      <c r="B11" s="39">
        <v>45417.9703819444</v>
      </c>
      <c r="C11" s="31" t="s">
        <v>314</v>
      </c>
      <c r="D11" s="38" t="s">
        <v>210</v>
      </c>
      <c r="E11" s="42">
        <v>50</v>
      </c>
      <c r="F11" s="36">
        <v>202405</v>
      </c>
      <c r="G11" s="36" t="s">
        <v>44</v>
      </c>
      <c r="H11" s="43">
        <v>25</v>
      </c>
      <c r="I11" s="43">
        <v>0</v>
      </c>
      <c r="J11" s="38" t="s">
        <v>401</v>
      </c>
    </row>
    <row r="12" customHeight="1" spans="1:10">
      <c r="A12" s="38" t="s">
        <v>42</v>
      </c>
      <c r="B12" s="39">
        <v>45421.8499768519</v>
      </c>
      <c r="C12" s="31" t="s">
        <v>314</v>
      </c>
      <c r="D12" s="38" t="s">
        <v>156</v>
      </c>
      <c r="E12" s="42">
        <v>50</v>
      </c>
      <c r="F12" s="36">
        <v>202405</v>
      </c>
      <c r="G12" s="36" t="s">
        <v>44</v>
      </c>
      <c r="H12" s="43">
        <v>25</v>
      </c>
      <c r="I12" s="43">
        <v>0</v>
      </c>
      <c r="J12" s="38" t="s">
        <v>401</v>
      </c>
    </row>
    <row r="13" customHeight="1" spans="1:10">
      <c r="A13" s="38" t="s">
        <v>42</v>
      </c>
      <c r="B13" s="39">
        <v>45426.6610069444</v>
      </c>
      <c r="C13" s="31" t="s">
        <v>314</v>
      </c>
      <c r="D13" s="38" t="s">
        <v>138</v>
      </c>
      <c r="E13" s="42">
        <v>50</v>
      </c>
      <c r="F13" s="36">
        <v>202405</v>
      </c>
      <c r="G13" s="36" t="s">
        <v>44</v>
      </c>
      <c r="H13" s="43">
        <v>25</v>
      </c>
      <c r="I13" s="43">
        <v>0</v>
      </c>
      <c r="J13" s="38" t="s">
        <v>401</v>
      </c>
    </row>
    <row r="14" customHeight="1" spans="1:10">
      <c r="A14" s="38" t="s">
        <v>42</v>
      </c>
      <c r="B14" s="39">
        <v>45423.6928009259</v>
      </c>
      <c r="C14" s="31" t="s">
        <v>314</v>
      </c>
      <c r="D14" s="38" t="s">
        <v>196</v>
      </c>
      <c r="E14" s="42">
        <v>50</v>
      </c>
      <c r="F14" s="36">
        <v>202405</v>
      </c>
      <c r="G14" s="36" t="s">
        <v>44</v>
      </c>
      <c r="H14" s="43">
        <v>25</v>
      </c>
      <c r="I14" s="43">
        <v>0</v>
      </c>
      <c r="J14" s="38" t="s">
        <v>401</v>
      </c>
    </row>
    <row r="15" customHeight="1" spans="1:10">
      <c r="A15" s="38" t="s">
        <v>42</v>
      </c>
      <c r="B15" s="39">
        <v>45426.7393518519</v>
      </c>
      <c r="C15" s="31" t="s">
        <v>314</v>
      </c>
      <c r="D15" s="38" t="s">
        <v>293</v>
      </c>
      <c r="E15" s="42">
        <v>80</v>
      </c>
      <c r="F15" s="36">
        <v>202405</v>
      </c>
      <c r="G15" s="36" t="s">
        <v>44</v>
      </c>
      <c r="H15" s="43">
        <v>40</v>
      </c>
      <c r="I15" s="43">
        <v>0</v>
      </c>
      <c r="J15" s="38" t="s">
        <v>402</v>
      </c>
    </row>
    <row r="16" customHeight="1" spans="1:10">
      <c r="A16" s="38" t="s">
        <v>42</v>
      </c>
      <c r="B16" s="39">
        <v>45427.6996643519</v>
      </c>
      <c r="C16" s="31" t="s">
        <v>314</v>
      </c>
      <c r="D16" s="38" t="s">
        <v>119</v>
      </c>
      <c r="E16" s="42">
        <v>80</v>
      </c>
      <c r="F16" s="36">
        <v>202405</v>
      </c>
      <c r="G16" s="36" t="s">
        <v>44</v>
      </c>
      <c r="H16" s="43">
        <v>40</v>
      </c>
      <c r="I16" s="43">
        <v>0</v>
      </c>
      <c r="J16" s="38" t="s">
        <v>402</v>
      </c>
    </row>
    <row r="17" customHeight="1" spans="1:10">
      <c r="A17" s="38" t="s">
        <v>42</v>
      </c>
      <c r="B17" s="39">
        <v>45421.8629050926</v>
      </c>
      <c r="C17" s="31" t="s">
        <v>314</v>
      </c>
      <c r="D17" s="38" t="s">
        <v>356</v>
      </c>
      <c r="E17" s="42">
        <v>50</v>
      </c>
      <c r="F17" s="36">
        <v>202405</v>
      </c>
      <c r="G17" s="36" t="s">
        <v>44</v>
      </c>
      <c r="H17" s="43">
        <v>25</v>
      </c>
      <c r="I17" s="43">
        <v>0</v>
      </c>
      <c r="J17" s="38" t="s">
        <v>401</v>
      </c>
    </row>
    <row r="18" customHeight="1" spans="1:10">
      <c r="A18" s="38" t="s">
        <v>42</v>
      </c>
      <c r="B18" s="39">
        <v>45425.4797685185</v>
      </c>
      <c r="C18" s="31" t="s">
        <v>314</v>
      </c>
      <c r="D18" s="38" t="s">
        <v>72</v>
      </c>
      <c r="E18" s="42">
        <v>50</v>
      </c>
      <c r="F18" s="36">
        <v>202405</v>
      </c>
      <c r="G18" s="36" t="s">
        <v>44</v>
      </c>
      <c r="H18" s="43">
        <v>25</v>
      </c>
      <c r="I18" s="43">
        <v>0</v>
      </c>
      <c r="J18" s="38" t="s">
        <v>401</v>
      </c>
    </row>
    <row r="19" customHeight="1" spans="1:10">
      <c r="A19" s="38" t="s">
        <v>42</v>
      </c>
      <c r="B19" s="39">
        <v>45427.8347222222</v>
      </c>
      <c r="C19" s="31" t="s">
        <v>314</v>
      </c>
      <c r="D19" s="38" t="s">
        <v>181</v>
      </c>
      <c r="E19" s="42">
        <v>50</v>
      </c>
      <c r="F19" s="36">
        <v>202405</v>
      </c>
      <c r="G19" s="36" t="s">
        <v>44</v>
      </c>
      <c r="H19" s="43">
        <v>25</v>
      </c>
      <c r="I19" s="43">
        <v>0</v>
      </c>
      <c r="J19" s="38" t="s">
        <v>401</v>
      </c>
    </row>
    <row r="20" customHeight="1" spans="1:10">
      <c r="A20" s="38" t="s">
        <v>42</v>
      </c>
      <c r="B20" s="39">
        <v>45428.0292013889</v>
      </c>
      <c r="C20" s="31" t="s">
        <v>314</v>
      </c>
      <c r="D20" s="38" t="s">
        <v>334</v>
      </c>
      <c r="E20" s="42">
        <v>50</v>
      </c>
      <c r="F20" s="36">
        <v>202405</v>
      </c>
      <c r="G20" s="36" t="s">
        <v>44</v>
      </c>
      <c r="H20" s="43">
        <v>25</v>
      </c>
      <c r="I20" s="43">
        <v>0</v>
      </c>
      <c r="J20" s="38" t="s">
        <v>401</v>
      </c>
    </row>
    <row r="21" customHeight="1" spans="1:10">
      <c r="A21" s="38" t="s">
        <v>42</v>
      </c>
      <c r="B21" s="39">
        <v>45428.5677662037</v>
      </c>
      <c r="C21" s="31" t="s">
        <v>314</v>
      </c>
      <c r="D21" s="38" t="s">
        <v>200</v>
      </c>
      <c r="E21" s="42">
        <v>50</v>
      </c>
      <c r="F21" s="36">
        <v>202405</v>
      </c>
      <c r="G21" s="36" t="s">
        <v>44</v>
      </c>
      <c r="H21" s="43">
        <v>25</v>
      </c>
      <c r="I21" s="43">
        <v>0</v>
      </c>
      <c r="J21" s="38" t="s">
        <v>401</v>
      </c>
    </row>
    <row r="22" customHeight="1" spans="1:10">
      <c r="A22" s="38" t="s">
        <v>42</v>
      </c>
      <c r="B22" s="39">
        <v>45426.9831365741</v>
      </c>
      <c r="C22" s="31" t="s">
        <v>314</v>
      </c>
      <c r="D22" s="38" t="s">
        <v>331</v>
      </c>
      <c r="E22" s="42">
        <v>50</v>
      </c>
      <c r="F22" s="36">
        <v>202405</v>
      </c>
      <c r="G22" s="36" t="s">
        <v>44</v>
      </c>
      <c r="H22" s="43">
        <v>25</v>
      </c>
      <c r="I22" s="43">
        <v>0</v>
      </c>
      <c r="J22" s="38" t="s">
        <v>401</v>
      </c>
    </row>
    <row r="23" customHeight="1" spans="1:10">
      <c r="A23" s="38" t="s">
        <v>42</v>
      </c>
      <c r="B23" s="39">
        <v>45429.8662384259</v>
      </c>
      <c r="C23" s="31" t="s">
        <v>314</v>
      </c>
      <c r="D23" s="38" t="s">
        <v>327</v>
      </c>
      <c r="E23" s="42">
        <v>50</v>
      </c>
      <c r="F23" s="36">
        <v>202405</v>
      </c>
      <c r="G23" s="36" t="s">
        <v>44</v>
      </c>
      <c r="H23" s="43">
        <v>25</v>
      </c>
      <c r="I23" s="43">
        <v>0</v>
      </c>
      <c r="J23" s="38" t="s">
        <v>401</v>
      </c>
    </row>
    <row r="24" customHeight="1" spans="1:10">
      <c r="A24" s="38" t="s">
        <v>42</v>
      </c>
      <c r="B24" s="39">
        <v>45429.9201388889</v>
      </c>
      <c r="C24" s="31" t="s">
        <v>314</v>
      </c>
      <c r="D24" s="38" t="s">
        <v>272</v>
      </c>
      <c r="E24" s="42">
        <v>50</v>
      </c>
      <c r="F24" s="36">
        <v>202405</v>
      </c>
      <c r="G24" s="36" t="s">
        <v>44</v>
      </c>
      <c r="H24" s="43">
        <v>25</v>
      </c>
      <c r="I24" s="43">
        <v>0</v>
      </c>
      <c r="J24" s="38" t="s">
        <v>401</v>
      </c>
    </row>
    <row r="25" customHeight="1" spans="1:10">
      <c r="A25" s="38" t="s">
        <v>42</v>
      </c>
      <c r="B25" s="39">
        <v>45429.9994675926</v>
      </c>
      <c r="C25" s="31" t="s">
        <v>314</v>
      </c>
      <c r="D25" s="38" t="s">
        <v>260</v>
      </c>
      <c r="E25" s="42">
        <v>50</v>
      </c>
      <c r="F25" s="36">
        <v>202405</v>
      </c>
      <c r="G25" s="36" t="s">
        <v>44</v>
      </c>
      <c r="H25" s="43">
        <v>25</v>
      </c>
      <c r="I25" s="43">
        <v>0</v>
      </c>
      <c r="J25" s="38" t="s">
        <v>401</v>
      </c>
    </row>
    <row r="26" customHeight="1" spans="1:10">
      <c r="A26" s="38" t="s">
        <v>42</v>
      </c>
      <c r="B26" s="39">
        <v>45430.4408333333</v>
      </c>
      <c r="C26" s="31" t="s">
        <v>314</v>
      </c>
      <c r="D26" s="38" t="s">
        <v>296</v>
      </c>
      <c r="E26" s="42">
        <v>50</v>
      </c>
      <c r="F26" s="36">
        <v>202405</v>
      </c>
      <c r="G26" s="36" t="s">
        <v>44</v>
      </c>
      <c r="H26" s="43">
        <v>25</v>
      </c>
      <c r="I26" s="43">
        <v>0</v>
      </c>
      <c r="J26" s="38" t="s">
        <v>401</v>
      </c>
    </row>
    <row r="27" customHeight="1" spans="1:10">
      <c r="A27" s="38" t="s">
        <v>42</v>
      </c>
      <c r="B27" s="39">
        <v>45431.6900578704</v>
      </c>
      <c r="C27" s="31" t="s">
        <v>314</v>
      </c>
      <c r="D27" s="38" t="s">
        <v>90</v>
      </c>
      <c r="E27" s="42">
        <v>50</v>
      </c>
      <c r="F27" s="36">
        <v>202405</v>
      </c>
      <c r="G27" s="36" t="s">
        <v>44</v>
      </c>
      <c r="H27" s="43">
        <v>25</v>
      </c>
      <c r="I27" s="43">
        <v>0</v>
      </c>
      <c r="J27" s="38" t="s">
        <v>401</v>
      </c>
    </row>
    <row r="28" customHeight="1" spans="1:10">
      <c r="A28" s="38" t="s">
        <v>42</v>
      </c>
      <c r="B28" s="39">
        <v>45430.8372800926</v>
      </c>
      <c r="C28" s="31" t="s">
        <v>314</v>
      </c>
      <c r="D28" s="38" t="s">
        <v>213</v>
      </c>
      <c r="E28" s="42">
        <v>50</v>
      </c>
      <c r="F28" s="36">
        <v>202405</v>
      </c>
      <c r="G28" s="36" t="s">
        <v>44</v>
      </c>
      <c r="H28" s="43">
        <v>25</v>
      </c>
      <c r="I28" s="43">
        <v>0</v>
      </c>
      <c r="J28" s="38" t="s">
        <v>401</v>
      </c>
    </row>
    <row r="29" customHeight="1" spans="1:10">
      <c r="A29" s="38" t="s">
        <v>42</v>
      </c>
      <c r="B29" s="39">
        <v>45430.3064236111</v>
      </c>
      <c r="C29" s="31" t="s">
        <v>314</v>
      </c>
      <c r="D29" s="38" t="s">
        <v>155</v>
      </c>
      <c r="E29" s="42">
        <v>80</v>
      </c>
      <c r="F29" s="36">
        <v>202405</v>
      </c>
      <c r="G29" s="36" t="s">
        <v>44</v>
      </c>
      <c r="H29" s="43">
        <v>40</v>
      </c>
      <c r="I29" s="43">
        <v>0</v>
      </c>
      <c r="J29" s="38" t="s">
        <v>402</v>
      </c>
    </row>
    <row r="30" customHeight="1" spans="1:10">
      <c r="A30" s="38" t="s">
        <v>42</v>
      </c>
      <c r="B30" s="39">
        <v>45434.9287037037</v>
      </c>
      <c r="C30" s="31" t="s">
        <v>314</v>
      </c>
      <c r="D30" s="38" t="s">
        <v>85</v>
      </c>
      <c r="E30" s="42">
        <v>80</v>
      </c>
      <c r="F30" s="36">
        <v>202405</v>
      </c>
      <c r="G30" s="36" t="s">
        <v>44</v>
      </c>
      <c r="H30" s="43">
        <v>40</v>
      </c>
      <c r="I30" s="43">
        <v>0</v>
      </c>
      <c r="J30" s="38" t="s">
        <v>402</v>
      </c>
    </row>
    <row r="31" customHeight="1" spans="1:10">
      <c r="A31" s="38" t="s">
        <v>42</v>
      </c>
      <c r="B31" s="39">
        <v>45430.5809722222</v>
      </c>
      <c r="C31" s="31" t="s">
        <v>314</v>
      </c>
      <c r="D31" s="38" t="s">
        <v>125</v>
      </c>
      <c r="E31" s="42">
        <v>100</v>
      </c>
      <c r="F31" s="36">
        <v>202405</v>
      </c>
      <c r="G31" s="36" t="s">
        <v>44</v>
      </c>
      <c r="H31" s="43">
        <v>50</v>
      </c>
      <c r="I31" s="43">
        <v>0</v>
      </c>
      <c r="J31" s="38" t="s">
        <v>403</v>
      </c>
    </row>
    <row r="32" customHeight="1" spans="1:10">
      <c r="A32" s="38" t="s">
        <v>42</v>
      </c>
      <c r="B32" s="39">
        <v>45436.8855787037</v>
      </c>
      <c r="C32" s="31" t="s">
        <v>314</v>
      </c>
      <c r="D32" s="38" t="s">
        <v>124</v>
      </c>
      <c r="E32" s="42">
        <v>50</v>
      </c>
      <c r="F32" s="36">
        <v>202405</v>
      </c>
      <c r="G32" s="36" t="s">
        <v>44</v>
      </c>
      <c r="H32" s="43">
        <v>25</v>
      </c>
      <c r="I32" s="43">
        <v>0</v>
      </c>
      <c r="J32" s="38" t="s">
        <v>401</v>
      </c>
    </row>
    <row r="33" customHeight="1" spans="1:10">
      <c r="A33" s="38" t="s">
        <v>42</v>
      </c>
      <c r="B33" s="39">
        <v>45437.8873958333</v>
      </c>
      <c r="C33" s="31" t="s">
        <v>314</v>
      </c>
      <c r="D33" s="38" t="s">
        <v>309</v>
      </c>
      <c r="E33" s="42">
        <v>50</v>
      </c>
      <c r="F33" s="36">
        <v>202405</v>
      </c>
      <c r="G33" s="36" t="s">
        <v>44</v>
      </c>
      <c r="H33" s="43">
        <v>25</v>
      </c>
      <c r="I33" s="43">
        <v>0</v>
      </c>
      <c r="J33" s="38" t="s">
        <v>401</v>
      </c>
    </row>
    <row r="34" customHeight="1" spans="1:10">
      <c r="A34" s="38" t="s">
        <v>42</v>
      </c>
      <c r="B34" s="39">
        <v>45438.8072916667</v>
      </c>
      <c r="C34" s="31" t="s">
        <v>314</v>
      </c>
      <c r="D34" s="38" t="s">
        <v>290</v>
      </c>
      <c r="E34" s="42">
        <v>50</v>
      </c>
      <c r="F34" s="36">
        <v>202405</v>
      </c>
      <c r="G34" s="36" t="s">
        <v>44</v>
      </c>
      <c r="H34" s="43">
        <v>25</v>
      </c>
      <c r="I34" s="43">
        <v>0</v>
      </c>
      <c r="J34" s="38" t="s">
        <v>401</v>
      </c>
    </row>
    <row r="35" customHeight="1" spans="1:10">
      <c r="A35" s="38" t="s">
        <v>42</v>
      </c>
      <c r="B35" s="39">
        <v>45438.612662037</v>
      </c>
      <c r="C35" s="31" t="s">
        <v>314</v>
      </c>
      <c r="D35" s="38" t="s">
        <v>255</v>
      </c>
      <c r="E35" s="42">
        <v>50</v>
      </c>
      <c r="F35" s="36">
        <v>202405</v>
      </c>
      <c r="G35" s="36" t="s">
        <v>44</v>
      </c>
      <c r="H35" s="43">
        <v>25</v>
      </c>
      <c r="I35" s="43">
        <v>0</v>
      </c>
      <c r="J35" s="38" t="s">
        <v>401</v>
      </c>
    </row>
    <row r="36" customHeight="1" spans="1:10">
      <c r="A36" s="38" t="s">
        <v>42</v>
      </c>
      <c r="B36" s="39">
        <v>45438.8046759259</v>
      </c>
      <c r="C36" s="31" t="s">
        <v>314</v>
      </c>
      <c r="D36" s="38" t="s">
        <v>167</v>
      </c>
      <c r="E36" s="42">
        <v>50</v>
      </c>
      <c r="F36" s="36">
        <v>202405</v>
      </c>
      <c r="G36" s="36" t="s">
        <v>44</v>
      </c>
      <c r="H36" s="43">
        <v>25</v>
      </c>
      <c r="I36" s="43">
        <v>0</v>
      </c>
      <c r="J36" s="38" t="s">
        <v>401</v>
      </c>
    </row>
    <row r="37" customHeight="1" spans="1:10">
      <c r="A37" s="38" t="s">
        <v>42</v>
      </c>
      <c r="B37" s="39">
        <v>45440.3337152778</v>
      </c>
      <c r="C37" s="31" t="s">
        <v>314</v>
      </c>
      <c r="D37" s="38" t="s">
        <v>129</v>
      </c>
      <c r="E37" s="42">
        <v>50</v>
      </c>
      <c r="F37" s="36">
        <v>202405</v>
      </c>
      <c r="G37" s="36" t="s">
        <v>44</v>
      </c>
      <c r="H37" s="43">
        <v>25</v>
      </c>
      <c r="I37" s="43">
        <v>0</v>
      </c>
      <c r="J37" s="38" t="s">
        <v>401</v>
      </c>
    </row>
    <row r="38" customHeight="1" spans="1:10">
      <c r="A38" s="38" t="s">
        <v>42</v>
      </c>
      <c r="B38" s="39">
        <v>45441.628125</v>
      </c>
      <c r="C38" s="31" t="s">
        <v>314</v>
      </c>
      <c r="D38" s="38" t="s">
        <v>297</v>
      </c>
      <c r="E38" s="42">
        <v>50</v>
      </c>
      <c r="F38" s="36">
        <v>202405</v>
      </c>
      <c r="G38" s="36" t="s">
        <v>44</v>
      </c>
      <c r="H38" s="43">
        <v>25</v>
      </c>
      <c r="I38" s="43">
        <v>0</v>
      </c>
      <c r="J38" s="38" t="s">
        <v>401</v>
      </c>
    </row>
    <row r="39" customHeight="1" spans="1:10">
      <c r="A39" s="38" t="s">
        <v>42</v>
      </c>
      <c r="B39" s="39">
        <v>45438.5034375</v>
      </c>
      <c r="C39" s="31" t="s">
        <v>314</v>
      </c>
      <c r="D39" s="38" t="s">
        <v>58</v>
      </c>
      <c r="E39" s="42">
        <v>50</v>
      </c>
      <c r="F39" s="36">
        <v>202405</v>
      </c>
      <c r="G39" s="36" t="s">
        <v>44</v>
      </c>
      <c r="H39" s="43">
        <v>25</v>
      </c>
      <c r="I39" s="43">
        <v>0</v>
      </c>
      <c r="J39" s="38" t="s">
        <v>401</v>
      </c>
    </row>
    <row r="40" customHeight="1" spans="1:10">
      <c r="A40" s="38" t="s">
        <v>42</v>
      </c>
      <c r="B40" s="39">
        <v>45427.4969328704</v>
      </c>
      <c r="C40" s="31" t="s">
        <v>314</v>
      </c>
      <c r="D40" s="38" t="s">
        <v>160</v>
      </c>
      <c r="E40" s="42">
        <v>80</v>
      </c>
      <c r="F40" s="36">
        <v>202405</v>
      </c>
      <c r="G40" s="36" t="s">
        <v>44</v>
      </c>
      <c r="H40" s="43">
        <v>40</v>
      </c>
      <c r="I40" s="43">
        <v>0</v>
      </c>
      <c r="J40" s="38" t="s">
        <v>402</v>
      </c>
    </row>
    <row r="41" customHeight="1" spans="1:10">
      <c r="A41" s="38" t="s">
        <v>42</v>
      </c>
      <c r="B41" s="39">
        <v>45441.9331365741</v>
      </c>
      <c r="C41" s="31" t="s">
        <v>314</v>
      </c>
      <c r="D41" s="38" t="s">
        <v>265</v>
      </c>
      <c r="E41" s="42">
        <v>50</v>
      </c>
      <c r="F41" s="36">
        <v>202405</v>
      </c>
      <c r="G41" s="36" t="s">
        <v>44</v>
      </c>
      <c r="H41" s="43">
        <v>25</v>
      </c>
      <c r="I41" s="43">
        <v>0</v>
      </c>
      <c r="J41" s="38" t="s">
        <v>401</v>
      </c>
    </row>
    <row r="42" customHeight="1" spans="1:10">
      <c r="A42" s="38" t="s">
        <v>42</v>
      </c>
      <c r="B42" s="39">
        <v>45438.9044675926</v>
      </c>
      <c r="C42" s="31" t="s">
        <v>314</v>
      </c>
      <c r="D42" s="38" t="s">
        <v>51</v>
      </c>
      <c r="E42" s="42">
        <v>100</v>
      </c>
      <c r="F42" s="36">
        <v>202405</v>
      </c>
      <c r="G42" s="36" t="s">
        <v>44</v>
      </c>
      <c r="H42" s="43">
        <v>50</v>
      </c>
      <c r="I42" s="43">
        <v>0</v>
      </c>
      <c r="J42" s="38" t="s">
        <v>403</v>
      </c>
    </row>
    <row r="43" customHeight="1" spans="1:10">
      <c r="A43" s="38" t="s">
        <v>42</v>
      </c>
      <c r="B43" s="39">
        <v>45442.7940972222</v>
      </c>
      <c r="C43" s="31" t="s">
        <v>314</v>
      </c>
      <c r="D43" s="38" t="s">
        <v>287</v>
      </c>
      <c r="E43" s="42">
        <v>80</v>
      </c>
      <c r="F43" s="36">
        <v>202405</v>
      </c>
      <c r="G43" s="36" t="s">
        <v>44</v>
      </c>
      <c r="H43" s="43">
        <v>40</v>
      </c>
      <c r="I43" s="43">
        <v>0</v>
      </c>
      <c r="J43" s="38" t="s">
        <v>402</v>
      </c>
    </row>
    <row r="44" customHeight="1" spans="1:10">
      <c r="A44" s="38" t="s">
        <v>42</v>
      </c>
      <c r="B44" s="39">
        <v>45441.8195601852</v>
      </c>
      <c r="C44" s="31" t="s">
        <v>314</v>
      </c>
      <c r="D44" s="38" t="s">
        <v>194</v>
      </c>
      <c r="E44" s="42">
        <v>50</v>
      </c>
      <c r="F44" s="36" t="s">
        <v>44</v>
      </c>
      <c r="G44" s="36">
        <v>202406</v>
      </c>
      <c r="H44" s="43">
        <v>0</v>
      </c>
      <c r="I44" s="43">
        <v>25</v>
      </c>
      <c r="J44" s="38" t="s">
        <v>401</v>
      </c>
    </row>
    <row r="45" customHeight="1" spans="1:10">
      <c r="A45" s="31" t="s">
        <v>42</v>
      </c>
      <c r="B45" s="32">
        <v>45242.6986111111</v>
      </c>
      <c r="C45" s="33" t="s">
        <v>95</v>
      </c>
      <c r="D45" s="31" t="s">
        <v>81</v>
      </c>
      <c r="E45" s="34">
        <v>50</v>
      </c>
      <c r="F45" s="35">
        <v>202405</v>
      </c>
      <c r="G45" s="36" t="s">
        <v>44</v>
      </c>
      <c r="H45" s="34">
        <v>-18</v>
      </c>
      <c r="I45" s="34">
        <v>0</v>
      </c>
      <c r="J45" s="41" t="s">
        <v>389</v>
      </c>
    </row>
    <row r="46" customHeight="1" spans="1:10">
      <c r="A46" s="31" t="s">
        <v>42</v>
      </c>
      <c r="B46" s="32">
        <v>45255.6155439815</v>
      </c>
      <c r="C46" s="33" t="s">
        <v>95</v>
      </c>
      <c r="D46" s="31" t="s">
        <v>201</v>
      </c>
      <c r="E46" s="34">
        <v>50</v>
      </c>
      <c r="F46" s="35">
        <v>202405</v>
      </c>
      <c r="G46" s="36" t="s">
        <v>44</v>
      </c>
      <c r="H46" s="34">
        <v>-18</v>
      </c>
      <c r="I46" s="34">
        <v>0</v>
      </c>
      <c r="J46" s="41" t="s">
        <v>389</v>
      </c>
    </row>
    <row r="47" customHeight="1" spans="1:10">
      <c r="A47" s="31" t="s">
        <v>42</v>
      </c>
      <c r="B47" s="32">
        <v>45257.7670949074</v>
      </c>
      <c r="C47" s="33" t="s">
        <v>95</v>
      </c>
      <c r="D47" s="31" t="s">
        <v>233</v>
      </c>
      <c r="E47" s="34">
        <v>50</v>
      </c>
      <c r="F47" s="35">
        <v>202405</v>
      </c>
      <c r="G47" s="36" t="s">
        <v>44</v>
      </c>
      <c r="H47" s="34">
        <v>-18</v>
      </c>
      <c r="I47" s="34">
        <v>0</v>
      </c>
      <c r="J47" s="41" t="s">
        <v>389</v>
      </c>
    </row>
    <row r="48" customHeight="1" spans="1:10">
      <c r="A48" s="31" t="s">
        <v>42</v>
      </c>
      <c r="B48" s="32">
        <v>45248.6083333333</v>
      </c>
      <c r="C48" s="33" t="s">
        <v>95</v>
      </c>
      <c r="D48" s="31" t="s">
        <v>56</v>
      </c>
      <c r="E48" s="34">
        <v>50</v>
      </c>
      <c r="F48" s="35">
        <v>202405</v>
      </c>
      <c r="G48" s="36" t="s">
        <v>44</v>
      </c>
      <c r="H48" s="34">
        <v>-18</v>
      </c>
      <c r="I48" s="34">
        <v>0</v>
      </c>
      <c r="J48" s="41" t="s">
        <v>389</v>
      </c>
    </row>
    <row r="49" customHeight="1" spans="1:10">
      <c r="A49" s="31" t="s">
        <v>42</v>
      </c>
      <c r="B49" s="32">
        <v>45255.7421759259</v>
      </c>
      <c r="C49" s="33" t="s">
        <v>95</v>
      </c>
      <c r="D49" s="31" t="s">
        <v>258</v>
      </c>
      <c r="E49" s="34">
        <v>50</v>
      </c>
      <c r="F49" s="35">
        <v>202405</v>
      </c>
      <c r="G49" s="36" t="s">
        <v>44</v>
      </c>
      <c r="H49" s="34">
        <v>-18</v>
      </c>
      <c r="I49" s="34">
        <v>0</v>
      </c>
      <c r="J49" s="41" t="s">
        <v>389</v>
      </c>
    </row>
    <row r="50" customHeight="1" spans="1:10">
      <c r="A50" s="31" t="s">
        <v>42</v>
      </c>
      <c r="B50" s="32">
        <v>45252.7756944444</v>
      </c>
      <c r="C50" s="33" t="s">
        <v>95</v>
      </c>
      <c r="D50" s="31" t="s">
        <v>366</v>
      </c>
      <c r="E50" s="34">
        <v>50</v>
      </c>
      <c r="F50" s="35">
        <v>202405</v>
      </c>
      <c r="G50" s="36" t="s">
        <v>44</v>
      </c>
      <c r="H50" s="34">
        <v>-18</v>
      </c>
      <c r="I50" s="34">
        <v>0</v>
      </c>
      <c r="J50" s="41" t="s">
        <v>389</v>
      </c>
    </row>
    <row r="51" customHeight="1" spans="1:10">
      <c r="A51" s="31" t="s">
        <v>42</v>
      </c>
      <c r="B51" s="32">
        <v>45252.48125</v>
      </c>
      <c r="C51" s="33" t="s">
        <v>95</v>
      </c>
      <c r="D51" s="31" t="s">
        <v>249</v>
      </c>
      <c r="E51" s="34">
        <v>50</v>
      </c>
      <c r="F51" s="35">
        <v>202405</v>
      </c>
      <c r="G51" s="36" t="s">
        <v>44</v>
      </c>
      <c r="H51" s="34">
        <v>-18</v>
      </c>
      <c r="I51" s="34">
        <v>0</v>
      </c>
      <c r="J51" s="41" t="s">
        <v>389</v>
      </c>
    </row>
    <row r="52" customHeight="1" spans="1:10">
      <c r="A52" s="31" t="s">
        <v>42</v>
      </c>
      <c r="B52" s="32">
        <v>45249.5895833333</v>
      </c>
      <c r="C52" s="33" t="s">
        <v>95</v>
      </c>
      <c r="D52" s="31" t="s">
        <v>367</v>
      </c>
      <c r="E52" s="34">
        <v>50</v>
      </c>
      <c r="F52" s="35">
        <v>202405</v>
      </c>
      <c r="G52" s="36" t="s">
        <v>44</v>
      </c>
      <c r="H52" s="34">
        <v>-18</v>
      </c>
      <c r="I52" s="34">
        <v>0</v>
      </c>
      <c r="J52" s="41" t="s">
        <v>389</v>
      </c>
    </row>
    <row r="53" customHeight="1" spans="1:10">
      <c r="A53" s="31" t="s">
        <v>42</v>
      </c>
      <c r="B53" s="32">
        <v>45248.3840277778</v>
      </c>
      <c r="C53" s="33" t="s">
        <v>95</v>
      </c>
      <c r="D53" s="31" t="s">
        <v>369</v>
      </c>
      <c r="E53" s="34">
        <v>50</v>
      </c>
      <c r="F53" s="35">
        <v>202405</v>
      </c>
      <c r="G53" s="36" t="s">
        <v>44</v>
      </c>
      <c r="H53" s="34">
        <v>-18</v>
      </c>
      <c r="I53" s="34">
        <v>0</v>
      </c>
      <c r="J53" s="41" t="s">
        <v>389</v>
      </c>
    </row>
    <row r="54" customHeight="1" spans="1:10">
      <c r="A54" s="31" t="s">
        <v>42</v>
      </c>
      <c r="B54" s="32">
        <v>45247.6395833333</v>
      </c>
      <c r="C54" s="33" t="s">
        <v>95</v>
      </c>
      <c r="D54" s="31" t="s">
        <v>120</v>
      </c>
      <c r="E54" s="34">
        <v>50</v>
      </c>
      <c r="F54" s="35">
        <v>202405</v>
      </c>
      <c r="G54" s="36" t="s">
        <v>44</v>
      </c>
      <c r="H54" s="34">
        <v>-18</v>
      </c>
      <c r="I54" s="34">
        <v>0</v>
      </c>
      <c r="J54" s="41" t="s">
        <v>389</v>
      </c>
    </row>
    <row r="55" customHeight="1" spans="1:10">
      <c r="A55" s="31" t="s">
        <v>42</v>
      </c>
      <c r="B55" s="32">
        <v>45245.8444444444</v>
      </c>
      <c r="C55" s="33" t="s">
        <v>95</v>
      </c>
      <c r="D55" s="31" t="s">
        <v>218</v>
      </c>
      <c r="E55" s="34">
        <v>50</v>
      </c>
      <c r="F55" s="35">
        <v>202405</v>
      </c>
      <c r="G55" s="36" t="s">
        <v>44</v>
      </c>
      <c r="H55" s="34">
        <v>-18</v>
      </c>
      <c r="I55" s="34">
        <v>0</v>
      </c>
      <c r="J55" s="41" t="s">
        <v>389</v>
      </c>
    </row>
    <row r="56" customHeight="1" spans="1:10">
      <c r="A56" s="31" t="s">
        <v>42</v>
      </c>
      <c r="B56" s="32">
        <v>45242.8736111111</v>
      </c>
      <c r="C56" s="33" t="s">
        <v>95</v>
      </c>
      <c r="D56" s="31" t="s">
        <v>60</v>
      </c>
      <c r="E56" s="34">
        <v>50</v>
      </c>
      <c r="F56" s="35">
        <v>202405</v>
      </c>
      <c r="G56" s="36" t="s">
        <v>44</v>
      </c>
      <c r="H56" s="34">
        <v>-18</v>
      </c>
      <c r="I56" s="34">
        <v>0</v>
      </c>
      <c r="J56" s="41" t="s">
        <v>389</v>
      </c>
    </row>
    <row r="57" customHeight="1" spans="1:10">
      <c r="A57" s="31" t="s">
        <v>42</v>
      </c>
      <c r="B57" s="32">
        <v>45244.5701388889</v>
      </c>
      <c r="C57" s="33" t="s">
        <v>95</v>
      </c>
      <c r="D57" s="31" t="s">
        <v>371</v>
      </c>
      <c r="E57" s="34">
        <v>50</v>
      </c>
      <c r="F57" s="35">
        <v>202405</v>
      </c>
      <c r="G57" s="36" t="s">
        <v>44</v>
      </c>
      <c r="H57" s="34">
        <v>-18</v>
      </c>
      <c r="I57" s="34">
        <v>0</v>
      </c>
      <c r="J57" s="41" t="s">
        <v>389</v>
      </c>
    </row>
    <row r="58" customHeight="1" spans="1:10">
      <c r="A58" s="31" t="s">
        <v>42</v>
      </c>
      <c r="B58" s="37">
        <v>45284</v>
      </c>
      <c r="C58" s="33" t="s">
        <v>95</v>
      </c>
      <c r="D58" s="38" t="s">
        <v>381</v>
      </c>
      <c r="E58" s="34">
        <v>50</v>
      </c>
      <c r="F58" s="35">
        <v>202405</v>
      </c>
      <c r="G58" s="36" t="s">
        <v>44</v>
      </c>
      <c r="H58" s="34">
        <v>-18</v>
      </c>
      <c r="I58" s="34">
        <v>0</v>
      </c>
      <c r="J58" s="41" t="s">
        <v>389</v>
      </c>
    </row>
    <row r="59" customHeight="1" spans="1:10">
      <c r="A59" s="31" t="s">
        <v>42</v>
      </c>
      <c r="B59" s="37">
        <v>45274</v>
      </c>
      <c r="C59" s="33" t="s">
        <v>95</v>
      </c>
      <c r="D59" s="38" t="s">
        <v>382</v>
      </c>
      <c r="E59" s="34">
        <v>50</v>
      </c>
      <c r="F59" s="35">
        <v>202405</v>
      </c>
      <c r="G59" s="36" t="s">
        <v>44</v>
      </c>
      <c r="H59" s="34">
        <v>-18</v>
      </c>
      <c r="I59" s="34">
        <v>0</v>
      </c>
      <c r="J59" s="41" t="s">
        <v>389</v>
      </c>
    </row>
    <row r="60" customHeight="1" spans="1:10">
      <c r="A60" s="31" t="s">
        <v>42</v>
      </c>
      <c r="B60" s="37">
        <v>45270</v>
      </c>
      <c r="C60" s="33" t="s">
        <v>95</v>
      </c>
      <c r="D60" s="38" t="s">
        <v>127</v>
      </c>
      <c r="E60" s="34">
        <v>50</v>
      </c>
      <c r="F60" s="35">
        <v>202405</v>
      </c>
      <c r="G60" s="36" t="s">
        <v>44</v>
      </c>
      <c r="H60" s="34">
        <v>-18</v>
      </c>
      <c r="I60" s="34">
        <v>0</v>
      </c>
      <c r="J60" s="41" t="s">
        <v>389</v>
      </c>
    </row>
    <row r="61" customHeight="1" spans="1:10">
      <c r="A61" s="31" t="s">
        <v>42</v>
      </c>
      <c r="B61" s="37">
        <v>45261</v>
      </c>
      <c r="C61" s="33" t="s">
        <v>95</v>
      </c>
      <c r="D61" s="38" t="s">
        <v>113</v>
      </c>
      <c r="E61" s="34">
        <v>50</v>
      </c>
      <c r="F61" s="35">
        <v>202405</v>
      </c>
      <c r="G61" s="36" t="s">
        <v>44</v>
      </c>
      <c r="H61" s="34">
        <v>-18</v>
      </c>
      <c r="I61" s="34">
        <v>0</v>
      </c>
      <c r="J61" s="41" t="s">
        <v>389</v>
      </c>
    </row>
    <row r="62" customHeight="1" spans="1:10">
      <c r="A62" s="31" t="s">
        <v>42</v>
      </c>
      <c r="B62" s="37">
        <v>45263</v>
      </c>
      <c r="C62" s="33" t="s">
        <v>95</v>
      </c>
      <c r="D62" s="38" t="s">
        <v>284</v>
      </c>
      <c r="E62" s="34">
        <v>50</v>
      </c>
      <c r="F62" s="35">
        <v>202405</v>
      </c>
      <c r="G62" s="36" t="s">
        <v>44</v>
      </c>
      <c r="H62" s="34">
        <v>-18</v>
      </c>
      <c r="I62" s="34">
        <v>0</v>
      </c>
      <c r="J62" s="41" t="s">
        <v>389</v>
      </c>
    </row>
    <row r="63" customHeight="1" spans="1:10">
      <c r="A63" s="31" t="s">
        <v>42</v>
      </c>
      <c r="B63" s="37">
        <v>45277</v>
      </c>
      <c r="C63" s="33" t="s">
        <v>95</v>
      </c>
      <c r="D63" s="38" t="s">
        <v>109</v>
      </c>
      <c r="E63" s="34">
        <v>50</v>
      </c>
      <c r="F63" s="35">
        <v>202405</v>
      </c>
      <c r="G63" s="36" t="s">
        <v>44</v>
      </c>
      <c r="H63" s="34">
        <v>-18</v>
      </c>
      <c r="I63" s="34">
        <v>0</v>
      </c>
      <c r="J63" s="41" t="s">
        <v>389</v>
      </c>
    </row>
    <row r="64" customHeight="1" spans="1:10">
      <c r="A64" s="31" t="s">
        <v>42</v>
      </c>
      <c r="B64" s="37">
        <v>45273</v>
      </c>
      <c r="C64" s="33" t="s">
        <v>95</v>
      </c>
      <c r="D64" s="38" t="s">
        <v>232</v>
      </c>
      <c r="E64" s="34">
        <v>50</v>
      </c>
      <c r="F64" s="35">
        <v>202405</v>
      </c>
      <c r="G64" s="36" t="s">
        <v>44</v>
      </c>
      <c r="H64" s="34">
        <v>-18</v>
      </c>
      <c r="I64" s="34">
        <v>0</v>
      </c>
      <c r="J64" s="41" t="s">
        <v>389</v>
      </c>
    </row>
    <row r="65" customHeight="1" spans="1:10">
      <c r="A65" s="31" t="s">
        <v>42</v>
      </c>
      <c r="B65" s="37">
        <v>45279</v>
      </c>
      <c r="C65" s="33" t="s">
        <v>95</v>
      </c>
      <c r="D65" s="38" t="s">
        <v>246</v>
      </c>
      <c r="E65" s="34">
        <v>50</v>
      </c>
      <c r="F65" s="35">
        <v>202405</v>
      </c>
      <c r="G65" s="36" t="s">
        <v>44</v>
      </c>
      <c r="H65" s="34">
        <v>-18</v>
      </c>
      <c r="I65" s="34">
        <v>0</v>
      </c>
      <c r="J65" s="41" t="s">
        <v>389</v>
      </c>
    </row>
    <row r="66" customHeight="1" spans="1:10">
      <c r="A66" s="31" t="s">
        <v>42</v>
      </c>
      <c r="B66" s="37">
        <v>45279</v>
      </c>
      <c r="C66" s="33" t="s">
        <v>95</v>
      </c>
      <c r="D66" s="38" t="s">
        <v>141</v>
      </c>
      <c r="E66" s="34">
        <v>50</v>
      </c>
      <c r="F66" s="35">
        <v>202405</v>
      </c>
      <c r="G66" s="36" t="s">
        <v>44</v>
      </c>
      <c r="H66" s="34">
        <v>-18</v>
      </c>
      <c r="I66" s="34">
        <v>0</v>
      </c>
      <c r="J66" s="41" t="s">
        <v>389</v>
      </c>
    </row>
    <row r="67" customHeight="1" spans="1:10">
      <c r="A67" s="31" t="s">
        <v>42</v>
      </c>
      <c r="B67" s="37">
        <v>45270</v>
      </c>
      <c r="C67" s="33" t="s">
        <v>95</v>
      </c>
      <c r="D67" s="38" t="s">
        <v>57</v>
      </c>
      <c r="E67" s="34">
        <v>50</v>
      </c>
      <c r="F67" s="35">
        <v>202405</v>
      </c>
      <c r="G67" s="36" t="s">
        <v>44</v>
      </c>
      <c r="H67" s="34">
        <v>-18</v>
      </c>
      <c r="I67" s="34">
        <v>0</v>
      </c>
      <c r="J67" s="41" t="s">
        <v>389</v>
      </c>
    </row>
    <row r="68" customHeight="1" spans="1:10">
      <c r="A68" s="31" t="s">
        <v>42</v>
      </c>
      <c r="B68" s="37">
        <v>45273</v>
      </c>
      <c r="C68" s="33" t="s">
        <v>95</v>
      </c>
      <c r="D68" s="38" t="s">
        <v>236</v>
      </c>
      <c r="E68" s="34">
        <v>50</v>
      </c>
      <c r="F68" s="35">
        <v>202405</v>
      </c>
      <c r="G68" s="36" t="s">
        <v>44</v>
      </c>
      <c r="H68" s="34">
        <v>-18</v>
      </c>
      <c r="I68" s="34">
        <v>0</v>
      </c>
      <c r="J68" s="41" t="s">
        <v>389</v>
      </c>
    </row>
    <row r="69" customHeight="1" spans="1:10">
      <c r="A69" s="31" t="s">
        <v>42</v>
      </c>
      <c r="B69" s="37">
        <v>45269</v>
      </c>
      <c r="C69" s="33" t="s">
        <v>95</v>
      </c>
      <c r="D69" s="38" t="s">
        <v>62</v>
      </c>
      <c r="E69" s="34">
        <v>50</v>
      </c>
      <c r="F69" s="35">
        <v>202405</v>
      </c>
      <c r="G69" s="36" t="s">
        <v>44</v>
      </c>
      <c r="H69" s="34">
        <v>-18</v>
      </c>
      <c r="I69" s="34">
        <v>0</v>
      </c>
      <c r="J69" s="41" t="s">
        <v>389</v>
      </c>
    </row>
    <row r="70" customHeight="1" spans="1:10">
      <c r="A70" s="31" t="s">
        <v>42</v>
      </c>
      <c r="B70" s="45">
        <v>45291</v>
      </c>
      <c r="C70" s="33" t="s">
        <v>95</v>
      </c>
      <c r="D70" s="41" t="s">
        <v>86</v>
      </c>
      <c r="E70" s="34">
        <v>50</v>
      </c>
      <c r="F70" s="35">
        <v>202405</v>
      </c>
      <c r="G70" s="36" t="s">
        <v>44</v>
      </c>
      <c r="H70" s="34">
        <v>-18</v>
      </c>
      <c r="I70" s="34">
        <v>0</v>
      </c>
      <c r="J70" s="41" t="s">
        <v>389</v>
      </c>
    </row>
    <row r="71" customHeight="1" spans="1:10">
      <c r="A71" s="31" t="s">
        <v>42</v>
      </c>
      <c r="B71" s="37">
        <v>45264</v>
      </c>
      <c r="C71" s="33" t="s">
        <v>95</v>
      </c>
      <c r="D71" s="38" t="s">
        <v>58</v>
      </c>
      <c r="E71" s="34">
        <v>50</v>
      </c>
      <c r="F71" s="35">
        <v>202405</v>
      </c>
      <c r="G71" s="36" t="s">
        <v>44</v>
      </c>
      <c r="H71" s="34">
        <v>-18</v>
      </c>
      <c r="I71" s="34">
        <v>0</v>
      </c>
      <c r="J71" s="41" t="s">
        <v>389</v>
      </c>
    </row>
    <row r="72" customHeight="1" spans="1:10">
      <c r="A72" s="31" t="s">
        <v>42</v>
      </c>
      <c r="B72" s="45">
        <v>45290</v>
      </c>
      <c r="C72" s="33" t="s">
        <v>95</v>
      </c>
      <c r="D72" s="41" t="s">
        <v>123</v>
      </c>
      <c r="E72" s="34">
        <v>50</v>
      </c>
      <c r="F72" s="35">
        <v>202405</v>
      </c>
      <c r="G72" s="36" t="s">
        <v>44</v>
      </c>
      <c r="H72" s="34">
        <v>-18</v>
      </c>
      <c r="I72" s="34">
        <v>0</v>
      </c>
      <c r="J72" s="41" t="s">
        <v>389</v>
      </c>
    </row>
    <row r="73" customHeight="1" spans="1:10">
      <c r="A73" s="31" t="s">
        <v>42</v>
      </c>
      <c r="B73" s="39">
        <v>45293.5437152778</v>
      </c>
      <c r="C73" s="33" t="s">
        <v>95</v>
      </c>
      <c r="D73" s="38" t="s">
        <v>349</v>
      </c>
      <c r="E73" s="34">
        <v>50</v>
      </c>
      <c r="F73" s="35">
        <v>202405</v>
      </c>
      <c r="G73" s="36" t="s">
        <v>44</v>
      </c>
      <c r="H73" s="34">
        <v>-18</v>
      </c>
      <c r="I73" s="34">
        <v>0</v>
      </c>
      <c r="J73" s="41" t="s">
        <v>389</v>
      </c>
    </row>
    <row r="74" customHeight="1" spans="1:10">
      <c r="A74" s="31" t="s">
        <v>42</v>
      </c>
      <c r="B74" s="39">
        <v>45295.5308796296</v>
      </c>
      <c r="C74" s="33" t="s">
        <v>95</v>
      </c>
      <c r="D74" s="38" t="s">
        <v>144</v>
      </c>
      <c r="E74" s="34">
        <v>50</v>
      </c>
      <c r="F74" s="35">
        <v>202405</v>
      </c>
      <c r="G74" s="36" t="s">
        <v>44</v>
      </c>
      <c r="H74" s="34">
        <v>-18</v>
      </c>
      <c r="I74" s="34">
        <v>0</v>
      </c>
      <c r="J74" s="41" t="s">
        <v>389</v>
      </c>
    </row>
    <row r="75" customHeight="1" spans="1:10">
      <c r="A75" s="31" t="s">
        <v>42</v>
      </c>
      <c r="B75" s="39">
        <v>45297.6405208333</v>
      </c>
      <c r="C75" s="33" t="s">
        <v>95</v>
      </c>
      <c r="D75" s="38" t="s">
        <v>175</v>
      </c>
      <c r="E75" s="34">
        <v>50</v>
      </c>
      <c r="F75" s="35">
        <v>202405</v>
      </c>
      <c r="G75" s="36" t="s">
        <v>44</v>
      </c>
      <c r="H75" s="34">
        <v>-18</v>
      </c>
      <c r="I75" s="34">
        <v>0</v>
      </c>
      <c r="J75" s="41" t="s">
        <v>389</v>
      </c>
    </row>
    <row r="76" customHeight="1" spans="1:10">
      <c r="A76" s="31" t="s">
        <v>42</v>
      </c>
      <c r="B76" s="39">
        <v>45298.5579976852</v>
      </c>
      <c r="C76" s="33" t="s">
        <v>95</v>
      </c>
      <c r="D76" s="38" t="s">
        <v>276</v>
      </c>
      <c r="E76" s="34">
        <v>50</v>
      </c>
      <c r="F76" s="35">
        <v>202405</v>
      </c>
      <c r="G76" s="36" t="s">
        <v>44</v>
      </c>
      <c r="H76" s="34">
        <v>-18</v>
      </c>
      <c r="I76" s="34">
        <v>0</v>
      </c>
      <c r="J76" s="41" t="s">
        <v>389</v>
      </c>
    </row>
    <row r="77" customHeight="1" spans="1:10">
      <c r="A77" s="31" t="s">
        <v>42</v>
      </c>
      <c r="B77" s="39">
        <v>45298.6524189815</v>
      </c>
      <c r="C77" s="33" t="s">
        <v>95</v>
      </c>
      <c r="D77" s="38" t="s">
        <v>206</v>
      </c>
      <c r="E77" s="34">
        <v>50</v>
      </c>
      <c r="F77" s="35">
        <v>202405</v>
      </c>
      <c r="G77" s="36" t="s">
        <v>44</v>
      </c>
      <c r="H77" s="34">
        <v>-18</v>
      </c>
      <c r="I77" s="34">
        <v>0</v>
      </c>
      <c r="J77" s="41" t="s">
        <v>389</v>
      </c>
    </row>
    <row r="78" customHeight="1" spans="1:10">
      <c r="A78" s="31" t="s">
        <v>42</v>
      </c>
      <c r="B78" s="39">
        <v>45298.8105555556</v>
      </c>
      <c r="C78" s="33" t="s">
        <v>95</v>
      </c>
      <c r="D78" s="38" t="s">
        <v>157</v>
      </c>
      <c r="E78" s="34">
        <v>50</v>
      </c>
      <c r="F78" s="35">
        <v>202405</v>
      </c>
      <c r="G78" s="36" t="s">
        <v>44</v>
      </c>
      <c r="H78" s="34">
        <v>-18</v>
      </c>
      <c r="I78" s="34">
        <v>0</v>
      </c>
      <c r="J78" s="41" t="s">
        <v>389</v>
      </c>
    </row>
    <row r="79" customHeight="1" spans="1:10">
      <c r="A79" s="31" t="s">
        <v>42</v>
      </c>
      <c r="B79" s="39">
        <v>45300.5562268519</v>
      </c>
      <c r="C79" s="33" t="s">
        <v>95</v>
      </c>
      <c r="D79" s="38" t="s">
        <v>391</v>
      </c>
      <c r="E79" s="34">
        <v>50</v>
      </c>
      <c r="F79" s="35">
        <v>202405</v>
      </c>
      <c r="G79" s="36" t="s">
        <v>44</v>
      </c>
      <c r="H79" s="34">
        <v>-18</v>
      </c>
      <c r="I79" s="34">
        <v>0</v>
      </c>
      <c r="J79" s="41" t="s">
        <v>389</v>
      </c>
    </row>
    <row r="80" customHeight="1" spans="1:10">
      <c r="A80" s="31" t="s">
        <v>42</v>
      </c>
      <c r="B80" s="39">
        <v>45301.5458101852</v>
      </c>
      <c r="C80" s="33" t="s">
        <v>95</v>
      </c>
      <c r="D80" s="38" t="s">
        <v>384</v>
      </c>
      <c r="E80" s="34">
        <v>50</v>
      </c>
      <c r="F80" s="35">
        <v>202405</v>
      </c>
      <c r="G80" s="36" t="s">
        <v>44</v>
      </c>
      <c r="H80" s="34">
        <v>-18</v>
      </c>
      <c r="I80" s="34">
        <v>0</v>
      </c>
      <c r="J80" s="41" t="s">
        <v>389</v>
      </c>
    </row>
    <row r="81" customHeight="1" spans="1:10">
      <c r="A81" s="31" t="s">
        <v>42</v>
      </c>
      <c r="B81" s="39">
        <v>45303.4961342593</v>
      </c>
      <c r="C81" s="33" t="s">
        <v>95</v>
      </c>
      <c r="D81" s="38" t="s">
        <v>159</v>
      </c>
      <c r="E81" s="34">
        <v>80</v>
      </c>
      <c r="F81" s="35">
        <v>202405</v>
      </c>
      <c r="G81" s="36" t="s">
        <v>44</v>
      </c>
      <c r="H81" s="34">
        <v>-18</v>
      </c>
      <c r="I81" s="34">
        <v>0</v>
      </c>
      <c r="J81" s="41" t="s">
        <v>392</v>
      </c>
    </row>
    <row r="82" customHeight="1" spans="1:10">
      <c r="A82" s="31" t="s">
        <v>42</v>
      </c>
      <c r="B82" s="39">
        <v>45304.4610416667</v>
      </c>
      <c r="C82" s="33" t="s">
        <v>95</v>
      </c>
      <c r="D82" s="38" t="s">
        <v>186</v>
      </c>
      <c r="E82" s="34">
        <v>50</v>
      </c>
      <c r="F82" s="35">
        <v>202405</v>
      </c>
      <c r="G82" s="36" t="s">
        <v>44</v>
      </c>
      <c r="H82" s="34">
        <v>-18</v>
      </c>
      <c r="I82" s="34">
        <v>0</v>
      </c>
      <c r="J82" s="41" t="s">
        <v>389</v>
      </c>
    </row>
    <row r="83" customHeight="1" spans="1:10">
      <c r="A83" s="31" t="s">
        <v>42</v>
      </c>
      <c r="B83" s="39">
        <v>45304.5665277778</v>
      </c>
      <c r="C83" s="33" t="s">
        <v>95</v>
      </c>
      <c r="D83" s="38" t="s">
        <v>359</v>
      </c>
      <c r="E83" s="34">
        <v>50</v>
      </c>
      <c r="F83" s="35">
        <v>202405</v>
      </c>
      <c r="G83" s="36" t="s">
        <v>44</v>
      </c>
      <c r="H83" s="34">
        <v>-18</v>
      </c>
      <c r="I83" s="34">
        <v>0</v>
      </c>
      <c r="J83" s="41" t="s">
        <v>389</v>
      </c>
    </row>
    <row r="84" customHeight="1" spans="1:10">
      <c r="A84" s="31" t="s">
        <v>42</v>
      </c>
      <c r="B84" s="39">
        <v>45304.6603240741</v>
      </c>
      <c r="C84" s="33" t="s">
        <v>95</v>
      </c>
      <c r="D84" s="38" t="s">
        <v>308</v>
      </c>
      <c r="E84" s="34">
        <v>50</v>
      </c>
      <c r="F84" s="35">
        <v>202405</v>
      </c>
      <c r="G84" s="36" t="s">
        <v>44</v>
      </c>
      <c r="H84" s="34">
        <v>-18</v>
      </c>
      <c r="I84" s="34">
        <v>0</v>
      </c>
      <c r="J84" s="41" t="s">
        <v>389</v>
      </c>
    </row>
    <row r="85" customHeight="1" spans="1:10">
      <c r="A85" s="31" t="s">
        <v>42</v>
      </c>
      <c r="B85" s="39">
        <v>45304.6665972222</v>
      </c>
      <c r="C85" s="33" t="s">
        <v>95</v>
      </c>
      <c r="D85" s="38" t="s">
        <v>219</v>
      </c>
      <c r="E85" s="34">
        <v>80</v>
      </c>
      <c r="F85" s="35">
        <v>202405</v>
      </c>
      <c r="G85" s="36" t="s">
        <v>44</v>
      </c>
      <c r="H85" s="34">
        <v>-18</v>
      </c>
      <c r="I85" s="34">
        <v>0</v>
      </c>
      <c r="J85" s="41" t="s">
        <v>392</v>
      </c>
    </row>
    <row r="86" customHeight="1" spans="1:10">
      <c r="A86" s="31" t="s">
        <v>42</v>
      </c>
      <c r="B86" s="39">
        <v>45304.6675462963</v>
      </c>
      <c r="C86" s="33" t="s">
        <v>95</v>
      </c>
      <c r="D86" s="38" t="s">
        <v>217</v>
      </c>
      <c r="E86" s="34">
        <v>50</v>
      </c>
      <c r="F86" s="35">
        <v>202405</v>
      </c>
      <c r="G86" s="36" t="s">
        <v>44</v>
      </c>
      <c r="H86" s="34">
        <v>-18</v>
      </c>
      <c r="I86" s="34">
        <v>0</v>
      </c>
      <c r="J86" s="41" t="s">
        <v>389</v>
      </c>
    </row>
    <row r="87" customHeight="1" spans="1:10">
      <c r="A87" s="31" t="s">
        <v>42</v>
      </c>
      <c r="B87" s="39">
        <v>45304.6679050926</v>
      </c>
      <c r="C87" s="33" t="s">
        <v>95</v>
      </c>
      <c r="D87" s="38" t="s">
        <v>302</v>
      </c>
      <c r="E87" s="34">
        <v>50</v>
      </c>
      <c r="F87" s="35">
        <v>202405</v>
      </c>
      <c r="G87" s="36" t="s">
        <v>44</v>
      </c>
      <c r="H87" s="34">
        <v>-18</v>
      </c>
      <c r="I87" s="34">
        <v>0</v>
      </c>
      <c r="J87" s="41" t="s">
        <v>389</v>
      </c>
    </row>
    <row r="88" customHeight="1" spans="1:10">
      <c r="A88" s="31" t="s">
        <v>42</v>
      </c>
      <c r="B88" s="39">
        <v>45305.4403703704</v>
      </c>
      <c r="C88" s="33" t="s">
        <v>95</v>
      </c>
      <c r="D88" s="38" t="s">
        <v>291</v>
      </c>
      <c r="E88" s="34">
        <v>50</v>
      </c>
      <c r="F88" s="35">
        <v>202405</v>
      </c>
      <c r="G88" s="36" t="s">
        <v>44</v>
      </c>
      <c r="H88" s="34">
        <v>-18</v>
      </c>
      <c r="I88" s="34">
        <v>0</v>
      </c>
      <c r="J88" s="41" t="s">
        <v>389</v>
      </c>
    </row>
    <row r="89" customHeight="1" spans="1:10">
      <c r="A89" s="31" t="s">
        <v>42</v>
      </c>
      <c r="B89" s="39">
        <v>45305.4536342593</v>
      </c>
      <c r="C89" s="33" t="s">
        <v>95</v>
      </c>
      <c r="D89" s="38" t="s">
        <v>365</v>
      </c>
      <c r="E89" s="34">
        <v>50</v>
      </c>
      <c r="F89" s="35">
        <v>202405</v>
      </c>
      <c r="G89" s="36" t="s">
        <v>44</v>
      </c>
      <c r="H89" s="34">
        <v>-18</v>
      </c>
      <c r="I89" s="34">
        <v>0</v>
      </c>
      <c r="J89" s="41" t="s">
        <v>389</v>
      </c>
    </row>
    <row r="90" customHeight="1" spans="1:10">
      <c r="A90" s="31" t="s">
        <v>42</v>
      </c>
      <c r="B90" s="39">
        <v>45305.8360648148</v>
      </c>
      <c r="C90" s="33" t="s">
        <v>95</v>
      </c>
      <c r="D90" s="38" t="s">
        <v>279</v>
      </c>
      <c r="E90" s="34">
        <v>50</v>
      </c>
      <c r="F90" s="35">
        <v>202405</v>
      </c>
      <c r="G90" s="36" t="s">
        <v>44</v>
      </c>
      <c r="H90" s="34">
        <v>-18</v>
      </c>
      <c r="I90" s="34">
        <v>0</v>
      </c>
      <c r="J90" s="41" t="s">
        <v>389</v>
      </c>
    </row>
    <row r="91" customHeight="1" spans="1:10">
      <c r="A91" s="31" t="s">
        <v>42</v>
      </c>
      <c r="B91" s="39">
        <v>45306.9563773148</v>
      </c>
      <c r="C91" s="33" t="s">
        <v>95</v>
      </c>
      <c r="D91" s="38" t="s">
        <v>332</v>
      </c>
      <c r="E91" s="34">
        <v>50</v>
      </c>
      <c r="F91" s="35">
        <v>202405</v>
      </c>
      <c r="G91" s="36" t="s">
        <v>44</v>
      </c>
      <c r="H91" s="34">
        <v>-18</v>
      </c>
      <c r="I91" s="34">
        <v>0</v>
      </c>
      <c r="J91" s="41" t="s">
        <v>389</v>
      </c>
    </row>
    <row r="92" customHeight="1" spans="1:10">
      <c r="A92" s="31" t="s">
        <v>42</v>
      </c>
      <c r="B92" s="39">
        <v>45310.6637384259</v>
      </c>
      <c r="C92" s="33" t="s">
        <v>95</v>
      </c>
      <c r="D92" s="38" t="s">
        <v>394</v>
      </c>
      <c r="E92" s="34">
        <v>50</v>
      </c>
      <c r="F92" s="35">
        <v>202405</v>
      </c>
      <c r="G92" s="36" t="s">
        <v>44</v>
      </c>
      <c r="H92" s="34">
        <v>-18</v>
      </c>
      <c r="I92" s="34">
        <v>0</v>
      </c>
      <c r="J92" s="41" t="s">
        <v>389</v>
      </c>
    </row>
    <row r="93" customHeight="1" spans="1:10">
      <c r="A93" s="31" t="s">
        <v>42</v>
      </c>
      <c r="B93" s="39">
        <v>45311.5903009259</v>
      </c>
      <c r="C93" s="33" t="s">
        <v>95</v>
      </c>
      <c r="D93" s="38" t="s">
        <v>395</v>
      </c>
      <c r="E93" s="34">
        <v>50</v>
      </c>
      <c r="F93" s="35">
        <v>202405</v>
      </c>
      <c r="G93" s="36" t="s">
        <v>44</v>
      </c>
      <c r="H93" s="34">
        <v>-18</v>
      </c>
      <c r="I93" s="34">
        <v>0</v>
      </c>
      <c r="J93" s="41" t="s">
        <v>389</v>
      </c>
    </row>
    <row r="94" customHeight="1" spans="1:10">
      <c r="A94" s="31" t="s">
        <v>42</v>
      </c>
      <c r="B94" s="39">
        <v>45311.6986921296</v>
      </c>
      <c r="C94" s="33" t="s">
        <v>95</v>
      </c>
      <c r="D94" s="38" t="s">
        <v>164</v>
      </c>
      <c r="E94" s="34">
        <v>50</v>
      </c>
      <c r="F94" s="35">
        <v>202405</v>
      </c>
      <c r="G94" s="36" t="s">
        <v>44</v>
      </c>
      <c r="H94" s="34">
        <v>-18</v>
      </c>
      <c r="I94" s="34">
        <v>0</v>
      </c>
      <c r="J94" s="41" t="s">
        <v>389</v>
      </c>
    </row>
    <row r="95" customHeight="1" spans="1:10">
      <c r="A95" s="31" t="s">
        <v>42</v>
      </c>
      <c r="B95" s="39">
        <v>45313.754224537</v>
      </c>
      <c r="C95" s="33" t="s">
        <v>95</v>
      </c>
      <c r="D95" s="38" t="s">
        <v>380</v>
      </c>
      <c r="E95" s="34">
        <v>50</v>
      </c>
      <c r="F95" s="35">
        <v>202405</v>
      </c>
      <c r="G95" s="36" t="s">
        <v>44</v>
      </c>
      <c r="H95" s="34">
        <v>-18</v>
      </c>
      <c r="I95" s="34">
        <v>0</v>
      </c>
      <c r="J95" s="41" t="s">
        <v>389</v>
      </c>
    </row>
    <row r="96" customHeight="1" spans="1:10">
      <c r="A96" s="31" t="s">
        <v>42</v>
      </c>
      <c r="B96" s="39">
        <v>45314.581412037</v>
      </c>
      <c r="C96" s="33" t="s">
        <v>95</v>
      </c>
      <c r="D96" s="38" t="s">
        <v>289</v>
      </c>
      <c r="E96" s="34">
        <v>50</v>
      </c>
      <c r="F96" s="35">
        <v>202405</v>
      </c>
      <c r="G96" s="36" t="s">
        <v>44</v>
      </c>
      <c r="H96" s="34">
        <v>-18</v>
      </c>
      <c r="I96" s="34">
        <v>0</v>
      </c>
      <c r="J96" s="41" t="s">
        <v>389</v>
      </c>
    </row>
    <row r="97" customHeight="1" spans="1:10">
      <c r="A97" s="31" t="s">
        <v>42</v>
      </c>
      <c r="B97" s="39">
        <v>45314.5824768519</v>
      </c>
      <c r="C97" s="33" t="s">
        <v>95</v>
      </c>
      <c r="D97" s="38" t="s">
        <v>396</v>
      </c>
      <c r="E97" s="34">
        <v>50</v>
      </c>
      <c r="F97" s="35">
        <v>202405</v>
      </c>
      <c r="G97" s="36" t="s">
        <v>44</v>
      </c>
      <c r="H97" s="34">
        <v>-18</v>
      </c>
      <c r="I97" s="34">
        <v>0</v>
      </c>
      <c r="J97" s="41" t="s">
        <v>389</v>
      </c>
    </row>
    <row r="98" customHeight="1" spans="1:10">
      <c r="A98" s="31" t="s">
        <v>42</v>
      </c>
      <c r="B98" s="39">
        <v>45315.7450115741</v>
      </c>
      <c r="C98" s="33" t="s">
        <v>95</v>
      </c>
      <c r="D98" s="38" t="s">
        <v>96</v>
      </c>
      <c r="E98" s="34">
        <v>50</v>
      </c>
      <c r="F98" s="35">
        <v>202405</v>
      </c>
      <c r="G98" s="36" t="s">
        <v>44</v>
      </c>
      <c r="H98" s="34">
        <v>-18</v>
      </c>
      <c r="I98" s="34">
        <v>0</v>
      </c>
      <c r="J98" s="41" t="s">
        <v>389</v>
      </c>
    </row>
    <row r="99" customHeight="1" spans="1:10">
      <c r="A99" s="31" t="s">
        <v>42</v>
      </c>
      <c r="B99" s="39">
        <v>45316.6819791667</v>
      </c>
      <c r="C99" s="33" t="s">
        <v>95</v>
      </c>
      <c r="D99" s="38" t="s">
        <v>199</v>
      </c>
      <c r="E99" s="34">
        <v>50</v>
      </c>
      <c r="F99" s="35">
        <v>202405</v>
      </c>
      <c r="G99" s="36" t="s">
        <v>44</v>
      </c>
      <c r="H99" s="34">
        <v>-18</v>
      </c>
      <c r="I99" s="34">
        <v>0</v>
      </c>
      <c r="J99" s="41" t="s">
        <v>389</v>
      </c>
    </row>
    <row r="100" customHeight="1" spans="1:10">
      <c r="A100" s="31" t="s">
        <v>42</v>
      </c>
      <c r="B100" s="39">
        <v>45317.7221412037</v>
      </c>
      <c r="C100" s="33" t="s">
        <v>95</v>
      </c>
      <c r="D100" s="38" t="s">
        <v>352</v>
      </c>
      <c r="E100" s="34">
        <v>50</v>
      </c>
      <c r="F100" s="35">
        <v>202405</v>
      </c>
      <c r="G100" s="36" t="s">
        <v>44</v>
      </c>
      <c r="H100" s="34">
        <v>-18</v>
      </c>
      <c r="I100" s="34">
        <v>0</v>
      </c>
      <c r="J100" s="41" t="s">
        <v>389</v>
      </c>
    </row>
    <row r="101" customHeight="1" spans="1:10">
      <c r="A101" s="31" t="s">
        <v>42</v>
      </c>
      <c r="B101" s="39">
        <v>45319.6394675926</v>
      </c>
      <c r="C101" s="33" t="s">
        <v>95</v>
      </c>
      <c r="D101" s="38" t="s">
        <v>397</v>
      </c>
      <c r="E101" s="34">
        <v>50</v>
      </c>
      <c r="F101" s="35">
        <v>202405</v>
      </c>
      <c r="G101" s="36" t="s">
        <v>44</v>
      </c>
      <c r="H101" s="34">
        <v>-18</v>
      </c>
      <c r="I101" s="34">
        <v>0</v>
      </c>
      <c r="J101" s="41" t="s">
        <v>389</v>
      </c>
    </row>
    <row r="102" customHeight="1" spans="1:10">
      <c r="A102" s="31" t="s">
        <v>42</v>
      </c>
      <c r="B102" s="39">
        <v>45319.7501388889</v>
      </c>
      <c r="C102" s="33" t="s">
        <v>95</v>
      </c>
      <c r="D102" s="38" t="s">
        <v>83</v>
      </c>
      <c r="E102" s="34">
        <v>50</v>
      </c>
      <c r="F102" s="35">
        <v>202405</v>
      </c>
      <c r="G102" s="36" t="s">
        <v>44</v>
      </c>
      <c r="H102" s="34">
        <v>-18</v>
      </c>
      <c r="I102" s="34">
        <v>0</v>
      </c>
      <c r="J102" s="41" t="s">
        <v>389</v>
      </c>
    </row>
    <row r="103" customHeight="1" spans="1:10">
      <c r="A103" s="31" t="s">
        <v>42</v>
      </c>
      <c r="B103" s="39">
        <v>45320.5791666667</v>
      </c>
      <c r="C103" s="33" t="s">
        <v>95</v>
      </c>
      <c r="D103" s="38" t="s">
        <v>240</v>
      </c>
      <c r="E103" s="34">
        <v>50</v>
      </c>
      <c r="F103" s="35">
        <v>202405</v>
      </c>
      <c r="G103" s="36" t="s">
        <v>44</v>
      </c>
      <c r="H103" s="34">
        <v>-18</v>
      </c>
      <c r="I103" s="34">
        <v>0</v>
      </c>
      <c r="J103" s="41" t="s">
        <v>389</v>
      </c>
    </row>
    <row r="104" customHeight="1" spans="1:10">
      <c r="A104" s="31" t="s">
        <v>42</v>
      </c>
      <c r="B104" s="39">
        <v>45320.6033333333</v>
      </c>
      <c r="C104" s="33" t="s">
        <v>95</v>
      </c>
      <c r="D104" s="38" t="s">
        <v>209</v>
      </c>
      <c r="E104" s="34">
        <v>50</v>
      </c>
      <c r="F104" s="35">
        <v>202405</v>
      </c>
      <c r="G104" s="36" t="s">
        <v>44</v>
      </c>
      <c r="H104" s="34">
        <v>-18</v>
      </c>
      <c r="I104" s="34">
        <v>0</v>
      </c>
      <c r="J104" s="41" t="s">
        <v>389</v>
      </c>
    </row>
    <row r="105" customHeight="1" spans="1:10">
      <c r="A105" s="31" t="s">
        <v>42</v>
      </c>
      <c r="B105" s="39">
        <v>45320.6380555556</v>
      </c>
      <c r="C105" s="33" t="s">
        <v>95</v>
      </c>
      <c r="D105" s="38" t="s">
        <v>321</v>
      </c>
      <c r="E105" s="34">
        <v>50</v>
      </c>
      <c r="F105" s="35">
        <v>202405</v>
      </c>
      <c r="G105" s="36" t="s">
        <v>44</v>
      </c>
      <c r="H105" s="34">
        <v>-18</v>
      </c>
      <c r="I105" s="34">
        <v>0</v>
      </c>
      <c r="J105" s="41" t="s">
        <v>389</v>
      </c>
    </row>
    <row r="106" customHeight="1" spans="1:10">
      <c r="A106" s="31" t="s">
        <v>42</v>
      </c>
      <c r="B106" s="39">
        <v>45320.7002662037</v>
      </c>
      <c r="C106" s="33" t="s">
        <v>95</v>
      </c>
      <c r="D106" s="38" t="s">
        <v>398</v>
      </c>
      <c r="E106" s="34">
        <v>50</v>
      </c>
      <c r="F106" s="35">
        <v>202405</v>
      </c>
      <c r="G106" s="36" t="s">
        <v>44</v>
      </c>
      <c r="H106" s="34">
        <v>-18</v>
      </c>
      <c r="I106" s="34">
        <v>0</v>
      </c>
      <c r="J106" s="41" t="s">
        <v>389</v>
      </c>
    </row>
    <row r="107" customHeight="1" spans="1:10">
      <c r="A107" s="31" t="s">
        <v>42</v>
      </c>
      <c r="B107" s="39">
        <v>45320.7602430556</v>
      </c>
      <c r="C107" s="33" t="s">
        <v>95</v>
      </c>
      <c r="D107" s="38" t="s">
        <v>52</v>
      </c>
      <c r="E107" s="34">
        <v>50</v>
      </c>
      <c r="F107" s="35">
        <v>202405</v>
      </c>
      <c r="G107" s="36" t="s">
        <v>44</v>
      </c>
      <c r="H107" s="34">
        <v>-18</v>
      </c>
      <c r="I107" s="34">
        <v>0</v>
      </c>
      <c r="J107" s="41" t="s">
        <v>389</v>
      </c>
    </row>
    <row r="108" customHeight="1" spans="1:10">
      <c r="A108" s="31" t="s">
        <v>42</v>
      </c>
      <c r="B108" s="39">
        <v>45321.4323148148</v>
      </c>
      <c r="C108" s="33" t="s">
        <v>95</v>
      </c>
      <c r="D108" s="38" t="s">
        <v>370</v>
      </c>
      <c r="E108" s="34">
        <v>50</v>
      </c>
      <c r="F108" s="35">
        <v>202405</v>
      </c>
      <c r="G108" s="36" t="s">
        <v>44</v>
      </c>
      <c r="H108" s="34">
        <v>-18</v>
      </c>
      <c r="I108" s="34">
        <v>0</v>
      </c>
      <c r="J108" s="41" t="s">
        <v>389</v>
      </c>
    </row>
    <row r="109" customHeight="1" spans="1:10">
      <c r="A109" s="31" t="s">
        <v>42</v>
      </c>
      <c r="B109" s="39">
        <v>45321.7858680556</v>
      </c>
      <c r="C109" s="33" t="s">
        <v>95</v>
      </c>
      <c r="D109" s="38" t="s">
        <v>275</v>
      </c>
      <c r="E109" s="34">
        <v>50</v>
      </c>
      <c r="F109" s="35">
        <v>202405</v>
      </c>
      <c r="G109" s="36" t="s">
        <v>44</v>
      </c>
      <c r="H109" s="34">
        <v>-18</v>
      </c>
      <c r="I109" s="34">
        <v>0</v>
      </c>
      <c r="J109" s="41" t="s">
        <v>389</v>
      </c>
    </row>
    <row r="110" customHeight="1" spans="1:10">
      <c r="A110" s="31" t="s">
        <v>42</v>
      </c>
      <c r="B110" s="39">
        <v>45321.8346412037</v>
      </c>
      <c r="C110" s="33" t="s">
        <v>95</v>
      </c>
      <c r="D110" s="38" t="s">
        <v>55</v>
      </c>
      <c r="E110" s="34">
        <v>50</v>
      </c>
      <c r="F110" s="35">
        <v>202405</v>
      </c>
      <c r="G110" s="36" t="s">
        <v>44</v>
      </c>
      <c r="H110" s="34">
        <v>-18</v>
      </c>
      <c r="I110" s="34">
        <v>0</v>
      </c>
      <c r="J110" s="41" t="s">
        <v>389</v>
      </c>
    </row>
    <row r="111" customHeight="1" spans="1:10">
      <c r="A111" s="31" t="s">
        <v>42</v>
      </c>
      <c r="B111" s="39">
        <v>45322.4844097222</v>
      </c>
      <c r="C111" s="33" t="s">
        <v>95</v>
      </c>
      <c r="D111" s="38" t="s">
        <v>231</v>
      </c>
      <c r="E111" s="34">
        <v>50</v>
      </c>
      <c r="F111" s="35">
        <v>202405</v>
      </c>
      <c r="G111" s="36" t="s">
        <v>44</v>
      </c>
      <c r="H111" s="34">
        <v>-18</v>
      </c>
      <c r="I111" s="34">
        <v>0</v>
      </c>
      <c r="J111" s="41" t="s">
        <v>389</v>
      </c>
    </row>
    <row r="112" customHeight="1" spans="1:10">
      <c r="A112" s="31" t="s">
        <v>42</v>
      </c>
      <c r="B112" s="39">
        <v>45322.5425115741</v>
      </c>
      <c r="C112" s="33" t="s">
        <v>95</v>
      </c>
      <c r="D112" s="38" t="s">
        <v>399</v>
      </c>
      <c r="E112" s="34">
        <v>50</v>
      </c>
      <c r="F112" s="35">
        <v>202405</v>
      </c>
      <c r="G112" s="36" t="s">
        <v>44</v>
      </c>
      <c r="H112" s="34">
        <v>-18</v>
      </c>
      <c r="I112" s="34">
        <v>0</v>
      </c>
      <c r="J112" s="41" t="s">
        <v>389</v>
      </c>
    </row>
    <row r="113" customHeight="1" spans="1:10">
      <c r="A113" s="31" t="s">
        <v>42</v>
      </c>
      <c r="B113" s="39">
        <v>45322.6205208333</v>
      </c>
      <c r="C113" s="33" t="s">
        <v>95</v>
      </c>
      <c r="D113" s="38" t="s">
        <v>400</v>
      </c>
      <c r="E113" s="34">
        <v>50</v>
      </c>
      <c r="F113" s="35">
        <v>202405</v>
      </c>
      <c r="G113" s="36" t="s">
        <v>44</v>
      </c>
      <c r="H113" s="34">
        <v>-18</v>
      </c>
      <c r="I113" s="34">
        <v>0</v>
      </c>
      <c r="J113" s="41" t="s">
        <v>389</v>
      </c>
    </row>
    <row r="114" customHeight="1" spans="1:10">
      <c r="A114" s="31" t="s">
        <v>42</v>
      </c>
      <c r="B114" s="39">
        <v>45322.8175810185</v>
      </c>
      <c r="C114" s="33" t="s">
        <v>95</v>
      </c>
      <c r="D114" s="38" t="s">
        <v>283</v>
      </c>
      <c r="E114" s="34">
        <v>50</v>
      </c>
      <c r="F114" s="35">
        <v>202405</v>
      </c>
      <c r="G114" s="36" t="s">
        <v>44</v>
      </c>
      <c r="H114" s="34">
        <v>-18</v>
      </c>
      <c r="I114" s="34">
        <v>0</v>
      </c>
      <c r="J114" s="41" t="s">
        <v>389</v>
      </c>
    </row>
    <row r="115" customHeight="1" spans="1:10">
      <c r="A115" s="31" t="s">
        <v>42</v>
      </c>
      <c r="B115" s="39">
        <v>45324.6859722222</v>
      </c>
      <c r="C115" s="33" t="s">
        <v>95</v>
      </c>
      <c r="D115" s="38" t="s">
        <v>254</v>
      </c>
      <c r="E115" s="34">
        <v>50</v>
      </c>
      <c r="F115" s="35">
        <v>202405</v>
      </c>
      <c r="G115" s="36" t="s">
        <v>44</v>
      </c>
      <c r="H115" s="34">
        <v>-18</v>
      </c>
      <c r="I115" s="34">
        <v>0</v>
      </c>
      <c r="J115" s="38" t="s">
        <v>389</v>
      </c>
    </row>
    <row r="116" customHeight="1" spans="1:10">
      <c r="A116" s="31" t="s">
        <v>42</v>
      </c>
      <c r="B116" s="39">
        <v>45325.3835532407</v>
      </c>
      <c r="C116" s="33" t="s">
        <v>95</v>
      </c>
      <c r="D116" s="38" t="s">
        <v>264</v>
      </c>
      <c r="E116" s="34">
        <v>50</v>
      </c>
      <c r="F116" s="35">
        <v>202405</v>
      </c>
      <c r="G116" s="36" t="s">
        <v>44</v>
      </c>
      <c r="H116" s="34">
        <v>-18</v>
      </c>
      <c r="I116" s="34">
        <v>0</v>
      </c>
      <c r="J116" s="38" t="s">
        <v>389</v>
      </c>
    </row>
    <row r="117" customHeight="1" spans="1:10">
      <c r="A117" s="31" t="s">
        <v>42</v>
      </c>
      <c r="B117" s="39">
        <v>45325.5667013889</v>
      </c>
      <c r="C117" s="33" t="s">
        <v>95</v>
      </c>
      <c r="D117" s="38" t="s">
        <v>84</v>
      </c>
      <c r="E117" s="34">
        <v>50</v>
      </c>
      <c r="F117" s="35">
        <v>202405</v>
      </c>
      <c r="G117" s="36" t="s">
        <v>44</v>
      </c>
      <c r="H117" s="34">
        <v>-18</v>
      </c>
      <c r="I117" s="34">
        <v>0</v>
      </c>
      <c r="J117" s="38" t="s">
        <v>389</v>
      </c>
    </row>
    <row r="118" customHeight="1" spans="1:10">
      <c r="A118" s="31" t="s">
        <v>42</v>
      </c>
      <c r="B118" s="39">
        <v>45326.5823611111</v>
      </c>
      <c r="C118" s="33" t="s">
        <v>95</v>
      </c>
      <c r="D118" s="38" t="s">
        <v>404</v>
      </c>
      <c r="E118" s="34">
        <v>50</v>
      </c>
      <c r="F118" s="35">
        <v>202405</v>
      </c>
      <c r="G118" s="36" t="s">
        <v>44</v>
      </c>
      <c r="H118" s="34">
        <v>-18</v>
      </c>
      <c r="I118" s="34">
        <v>0</v>
      </c>
      <c r="J118" s="38" t="s">
        <v>389</v>
      </c>
    </row>
    <row r="119" customHeight="1" spans="1:10">
      <c r="A119" s="31" t="s">
        <v>42</v>
      </c>
      <c r="B119" s="39">
        <v>45327.7005902778</v>
      </c>
      <c r="C119" s="33" t="s">
        <v>95</v>
      </c>
      <c r="D119" s="38" t="s">
        <v>43</v>
      </c>
      <c r="E119" s="34">
        <v>50</v>
      </c>
      <c r="F119" s="35">
        <v>202405</v>
      </c>
      <c r="G119" s="36" t="s">
        <v>44</v>
      </c>
      <c r="H119" s="34">
        <v>-18</v>
      </c>
      <c r="I119" s="34">
        <v>0</v>
      </c>
      <c r="J119" s="38" t="s">
        <v>389</v>
      </c>
    </row>
    <row r="120" customHeight="1" spans="1:10">
      <c r="A120" s="31" t="s">
        <v>42</v>
      </c>
      <c r="B120" s="39">
        <v>45334.6106828704</v>
      </c>
      <c r="C120" s="33" t="s">
        <v>95</v>
      </c>
      <c r="D120" s="38" t="s">
        <v>405</v>
      </c>
      <c r="E120" s="34">
        <v>50</v>
      </c>
      <c r="F120" s="35">
        <v>202405</v>
      </c>
      <c r="G120" s="36" t="s">
        <v>44</v>
      </c>
      <c r="H120" s="34">
        <v>-18</v>
      </c>
      <c r="I120" s="34">
        <v>0</v>
      </c>
      <c r="J120" s="38" t="s">
        <v>389</v>
      </c>
    </row>
    <row r="121" customHeight="1" spans="1:10">
      <c r="A121" s="31" t="s">
        <v>42</v>
      </c>
      <c r="B121" s="39">
        <v>45334.6247800926</v>
      </c>
      <c r="C121" s="33" t="s">
        <v>95</v>
      </c>
      <c r="D121" s="38" t="s">
        <v>150</v>
      </c>
      <c r="E121" s="34">
        <v>50</v>
      </c>
      <c r="F121" s="35">
        <v>202405</v>
      </c>
      <c r="G121" s="36" t="s">
        <v>44</v>
      </c>
      <c r="H121" s="34">
        <v>-18</v>
      </c>
      <c r="I121" s="34">
        <v>0</v>
      </c>
      <c r="J121" s="38" t="s">
        <v>389</v>
      </c>
    </row>
    <row r="122" customHeight="1" spans="1:10">
      <c r="A122" s="31" t="s">
        <v>42</v>
      </c>
      <c r="B122" s="39">
        <v>45334.7397222222</v>
      </c>
      <c r="C122" s="33" t="s">
        <v>95</v>
      </c>
      <c r="D122" s="38" t="s">
        <v>166</v>
      </c>
      <c r="E122" s="34">
        <v>50</v>
      </c>
      <c r="F122" s="35">
        <v>202405</v>
      </c>
      <c r="G122" s="36" t="s">
        <v>44</v>
      </c>
      <c r="H122" s="34">
        <v>-18</v>
      </c>
      <c r="I122" s="34">
        <v>0</v>
      </c>
      <c r="J122" s="38" t="s">
        <v>389</v>
      </c>
    </row>
    <row r="123" customHeight="1" spans="1:10">
      <c r="A123" s="31" t="s">
        <v>42</v>
      </c>
      <c r="B123" s="39">
        <v>45334.7405787037</v>
      </c>
      <c r="C123" s="33" t="s">
        <v>95</v>
      </c>
      <c r="D123" s="38" t="s">
        <v>77</v>
      </c>
      <c r="E123" s="34">
        <v>50</v>
      </c>
      <c r="F123" s="35">
        <v>202405</v>
      </c>
      <c r="G123" s="36" t="s">
        <v>44</v>
      </c>
      <c r="H123" s="34">
        <v>-18</v>
      </c>
      <c r="I123" s="34">
        <v>0</v>
      </c>
      <c r="J123" s="38" t="s">
        <v>389</v>
      </c>
    </row>
    <row r="124" customHeight="1" spans="1:10">
      <c r="A124" s="31" t="s">
        <v>42</v>
      </c>
      <c r="B124" s="39">
        <v>45334.7413194444</v>
      </c>
      <c r="C124" s="33" t="s">
        <v>95</v>
      </c>
      <c r="D124" s="38" t="s">
        <v>328</v>
      </c>
      <c r="E124" s="34">
        <v>50</v>
      </c>
      <c r="F124" s="35">
        <v>202405</v>
      </c>
      <c r="G124" s="36" t="s">
        <v>44</v>
      </c>
      <c r="H124" s="34">
        <v>-18</v>
      </c>
      <c r="I124" s="34">
        <v>0</v>
      </c>
      <c r="J124" s="38" t="s">
        <v>389</v>
      </c>
    </row>
    <row r="125" customHeight="1" spans="1:10">
      <c r="A125" s="31" t="s">
        <v>42</v>
      </c>
      <c r="B125" s="39">
        <v>45334.7428009259</v>
      </c>
      <c r="C125" s="33" t="s">
        <v>95</v>
      </c>
      <c r="D125" s="38" t="s">
        <v>336</v>
      </c>
      <c r="E125" s="34">
        <v>50</v>
      </c>
      <c r="F125" s="35">
        <v>202405</v>
      </c>
      <c r="G125" s="36" t="s">
        <v>44</v>
      </c>
      <c r="H125" s="34">
        <v>-18</v>
      </c>
      <c r="I125" s="34">
        <v>0</v>
      </c>
      <c r="J125" s="38" t="s">
        <v>389</v>
      </c>
    </row>
    <row r="126" customHeight="1" spans="1:10">
      <c r="A126" s="31" t="s">
        <v>42</v>
      </c>
      <c r="B126" s="39">
        <v>45335.547662037</v>
      </c>
      <c r="C126" s="33" t="s">
        <v>95</v>
      </c>
      <c r="D126" s="38" t="s">
        <v>303</v>
      </c>
      <c r="E126" s="34">
        <v>50</v>
      </c>
      <c r="F126" s="35">
        <v>202405</v>
      </c>
      <c r="G126" s="36" t="s">
        <v>44</v>
      </c>
      <c r="H126" s="34">
        <v>-18</v>
      </c>
      <c r="I126" s="34">
        <v>0</v>
      </c>
      <c r="J126" s="41" t="s">
        <v>389</v>
      </c>
    </row>
    <row r="127" customHeight="1" spans="1:10">
      <c r="A127" s="31" t="s">
        <v>42</v>
      </c>
      <c r="B127" s="39">
        <v>45335.5479513889</v>
      </c>
      <c r="C127" s="33" t="s">
        <v>95</v>
      </c>
      <c r="D127" s="38" t="s">
        <v>383</v>
      </c>
      <c r="E127" s="34">
        <v>50</v>
      </c>
      <c r="F127" s="35">
        <v>202405</v>
      </c>
      <c r="G127" s="36" t="s">
        <v>44</v>
      </c>
      <c r="H127" s="34">
        <v>-18</v>
      </c>
      <c r="I127" s="34">
        <v>0</v>
      </c>
      <c r="J127" s="38" t="s">
        <v>389</v>
      </c>
    </row>
    <row r="128" customHeight="1" spans="1:10">
      <c r="A128" s="31" t="s">
        <v>42</v>
      </c>
      <c r="B128" s="39">
        <v>45336.8818171296</v>
      </c>
      <c r="C128" s="33" t="s">
        <v>95</v>
      </c>
      <c r="D128" s="38" t="s">
        <v>364</v>
      </c>
      <c r="E128" s="34">
        <v>50</v>
      </c>
      <c r="F128" s="35">
        <v>202405</v>
      </c>
      <c r="G128" s="36" t="s">
        <v>44</v>
      </c>
      <c r="H128" s="34">
        <v>-18</v>
      </c>
      <c r="I128" s="34">
        <v>0</v>
      </c>
      <c r="J128" s="38" t="s">
        <v>389</v>
      </c>
    </row>
    <row r="129" customHeight="1" spans="1:10">
      <c r="A129" s="31" t="s">
        <v>42</v>
      </c>
      <c r="B129" s="39">
        <v>45337.3771296296</v>
      </c>
      <c r="C129" s="33" t="s">
        <v>95</v>
      </c>
      <c r="D129" s="38" t="s">
        <v>221</v>
      </c>
      <c r="E129" s="34">
        <v>50</v>
      </c>
      <c r="F129" s="35">
        <v>202405</v>
      </c>
      <c r="G129" s="36" t="s">
        <v>44</v>
      </c>
      <c r="H129" s="34">
        <v>-18</v>
      </c>
      <c r="I129" s="34">
        <v>0</v>
      </c>
      <c r="J129" s="38" t="s">
        <v>389</v>
      </c>
    </row>
    <row r="130" customHeight="1" spans="1:10">
      <c r="A130" s="31" t="s">
        <v>42</v>
      </c>
      <c r="B130" s="39">
        <v>45337.4663078704</v>
      </c>
      <c r="C130" s="33" t="s">
        <v>95</v>
      </c>
      <c r="D130" s="38" t="s">
        <v>362</v>
      </c>
      <c r="E130" s="34">
        <v>50</v>
      </c>
      <c r="F130" s="35">
        <v>202405</v>
      </c>
      <c r="G130" s="36" t="s">
        <v>44</v>
      </c>
      <c r="H130" s="34">
        <v>-18</v>
      </c>
      <c r="I130" s="34">
        <v>0</v>
      </c>
      <c r="J130" s="38" t="s">
        <v>389</v>
      </c>
    </row>
    <row r="131" customHeight="1" spans="1:10">
      <c r="A131" s="31" t="s">
        <v>42</v>
      </c>
      <c r="B131" s="39">
        <v>45338.7313425926</v>
      </c>
      <c r="C131" s="33" t="s">
        <v>95</v>
      </c>
      <c r="D131" s="38" t="s">
        <v>111</v>
      </c>
      <c r="E131" s="34">
        <v>50</v>
      </c>
      <c r="F131" s="35">
        <v>202405</v>
      </c>
      <c r="G131" s="36" t="s">
        <v>44</v>
      </c>
      <c r="H131" s="34">
        <v>-18</v>
      </c>
      <c r="I131" s="34">
        <v>0</v>
      </c>
      <c r="J131" s="38" t="s">
        <v>389</v>
      </c>
    </row>
    <row r="132" customHeight="1" spans="1:10">
      <c r="A132" s="31" t="s">
        <v>42</v>
      </c>
      <c r="B132" s="39">
        <v>45338.7318055556</v>
      </c>
      <c r="C132" s="33" t="s">
        <v>95</v>
      </c>
      <c r="D132" s="38" t="s">
        <v>286</v>
      </c>
      <c r="E132" s="34">
        <v>50</v>
      </c>
      <c r="F132" s="35">
        <v>202405</v>
      </c>
      <c r="G132" s="36" t="s">
        <v>44</v>
      </c>
      <c r="H132" s="34">
        <v>-18</v>
      </c>
      <c r="I132" s="34">
        <v>0</v>
      </c>
      <c r="J132" s="38" t="s">
        <v>389</v>
      </c>
    </row>
    <row r="133" customHeight="1" spans="1:10">
      <c r="A133" s="31" t="s">
        <v>42</v>
      </c>
      <c r="B133" s="39">
        <v>45338.7328125</v>
      </c>
      <c r="C133" s="33" t="s">
        <v>95</v>
      </c>
      <c r="D133" s="38" t="s">
        <v>368</v>
      </c>
      <c r="E133" s="34">
        <v>50</v>
      </c>
      <c r="F133" s="35">
        <v>202405</v>
      </c>
      <c r="G133" s="36" t="s">
        <v>44</v>
      </c>
      <c r="H133" s="34">
        <v>-18</v>
      </c>
      <c r="I133" s="34">
        <v>0</v>
      </c>
      <c r="J133" s="38" t="s">
        <v>389</v>
      </c>
    </row>
    <row r="134" customHeight="1" spans="1:10">
      <c r="A134" s="31" t="s">
        <v>42</v>
      </c>
      <c r="B134" s="39">
        <v>45339.5081828704</v>
      </c>
      <c r="C134" s="33" t="s">
        <v>95</v>
      </c>
      <c r="D134" s="38" t="s">
        <v>208</v>
      </c>
      <c r="E134" s="34">
        <v>50</v>
      </c>
      <c r="F134" s="35">
        <v>202405</v>
      </c>
      <c r="G134" s="36" t="s">
        <v>44</v>
      </c>
      <c r="H134" s="34">
        <v>-18</v>
      </c>
      <c r="I134" s="34">
        <v>0</v>
      </c>
      <c r="J134" s="38" t="s">
        <v>389</v>
      </c>
    </row>
    <row r="135" customHeight="1" spans="1:10">
      <c r="A135" s="31" t="s">
        <v>42</v>
      </c>
      <c r="B135" s="39">
        <v>45339.8310763889</v>
      </c>
      <c r="C135" s="33" t="s">
        <v>95</v>
      </c>
      <c r="D135" s="38" t="s">
        <v>45</v>
      </c>
      <c r="E135" s="34">
        <v>50</v>
      </c>
      <c r="F135" s="35">
        <v>202405</v>
      </c>
      <c r="G135" s="36" t="s">
        <v>44</v>
      </c>
      <c r="H135" s="34">
        <v>-18</v>
      </c>
      <c r="I135" s="34">
        <v>0</v>
      </c>
      <c r="J135" s="38" t="s">
        <v>389</v>
      </c>
    </row>
    <row r="136" customHeight="1" spans="1:10">
      <c r="A136" s="31" t="s">
        <v>42</v>
      </c>
      <c r="B136" s="39">
        <v>45339.831400463</v>
      </c>
      <c r="C136" s="33" t="s">
        <v>95</v>
      </c>
      <c r="D136" s="38" t="s">
        <v>142</v>
      </c>
      <c r="E136" s="34">
        <v>50</v>
      </c>
      <c r="F136" s="35">
        <v>202405</v>
      </c>
      <c r="G136" s="36" t="s">
        <v>44</v>
      </c>
      <c r="H136" s="34">
        <v>-18</v>
      </c>
      <c r="I136" s="34">
        <v>0</v>
      </c>
      <c r="J136" s="38" t="s">
        <v>389</v>
      </c>
    </row>
    <row r="137" customHeight="1" spans="1:10">
      <c r="A137" s="31" t="s">
        <v>42</v>
      </c>
      <c r="B137" s="39">
        <v>45339.9182175926</v>
      </c>
      <c r="C137" s="33" t="s">
        <v>95</v>
      </c>
      <c r="D137" s="38" t="s">
        <v>75</v>
      </c>
      <c r="E137" s="34">
        <v>50</v>
      </c>
      <c r="F137" s="35">
        <v>202405</v>
      </c>
      <c r="G137" s="36" t="s">
        <v>44</v>
      </c>
      <c r="H137" s="34">
        <v>-18</v>
      </c>
      <c r="I137" s="34">
        <v>0</v>
      </c>
      <c r="J137" s="38" t="s">
        <v>389</v>
      </c>
    </row>
    <row r="138" customHeight="1" spans="1:10">
      <c r="A138" s="31" t="s">
        <v>42</v>
      </c>
      <c r="B138" s="39">
        <v>45340.4603009259</v>
      </c>
      <c r="C138" s="33" t="s">
        <v>95</v>
      </c>
      <c r="D138" s="38" t="s">
        <v>82</v>
      </c>
      <c r="E138" s="34">
        <v>50</v>
      </c>
      <c r="F138" s="35">
        <v>202405</v>
      </c>
      <c r="G138" s="36" t="s">
        <v>44</v>
      </c>
      <c r="H138" s="34">
        <v>-18</v>
      </c>
      <c r="I138" s="34">
        <v>0</v>
      </c>
      <c r="J138" s="38" t="s">
        <v>389</v>
      </c>
    </row>
    <row r="139" customHeight="1" spans="1:10">
      <c r="A139" s="31" t="s">
        <v>42</v>
      </c>
      <c r="B139" s="39">
        <v>45340.4606134259</v>
      </c>
      <c r="C139" s="33" t="s">
        <v>95</v>
      </c>
      <c r="D139" s="38" t="s">
        <v>406</v>
      </c>
      <c r="E139" s="34">
        <v>50</v>
      </c>
      <c r="F139" s="35">
        <v>202405</v>
      </c>
      <c r="G139" s="36" t="s">
        <v>44</v>
      </c>
      <c r="H139" s="34">
        <v>-18</v>
      </c>
      <c r="I139" s="34">
        <v>0</v>
      </c>
      <c r="J139" s="38" t="s">
        <v>389</v>
      </c>
    </row>
    <row r="140" customHeight="1" spans="1:10">
      <c r="A140" s="31" t="s">
        <v>42</v>
      </c>
      <c r="B140" s="39">
        <v>45340.5068981481</v>
      </c>
      <c r="C140" s="33" t="s">
        <v>95</v>
      </c>
      <c r="D140" s="38" t="s">
        <v>285</v>
      </c>
      <c r="E140" s="34">
        <v>50</v>
      </c>
      <c r="F140" s="35">
        <v>202405</v>
      </c>
      <c r="G140" s="36" t="s">
        <v>44</v>
      </c>
      <c r="H140" s="34">
        <v>-18</v>
      </c>
      <c r="I140" s="34">
        <v>0</v>
      </c>
      <c r="J140" s="38" t="s">
        <v>389</v>
      </c>
    </row>
    <row r="141" customHeight="1" spans="1:10">
      <c r="A141" s="31" t="s">
        <v>42</v>
      </c>
      <c r="B141" s="39">
        <v>45340.6133680556</v>
      </c>
      <c r="C141" s="33" t="s">
        <v>95</v>
      </c>
      <c r="D141" s="38" t="s">
        <v>229</v>
      </c>
      <c r="E141" s="34">
        <v>50</v>
      </c>
      <c r="F141" s="35">
        <v>202405</v>
      </c>
      <c r="G141" s="36" t="s">
        <v>44</v>
      </c>
      <c r="H141" s="34">
        <v>-18</v>
      </c>
      <c r="I141" s="34">
        <v>0</v>
      </c>
      <c r="J141" s="38" t="s">
        <v>389</v>
      </c>
    </row>
    <row r="142" customHeight="1" spans="1:10">
      <c r="A142" s="31" t="s">
        <v>42</v>
      </c>
      <c r="B142" s="39">
        <v>45340.6678703704</v>
      </c>
      <c r="C142" s="33" t="s">
        <v>95</v>
      </c>
      <c r="D142" s="38" t="s">
        <v>386</v>
      </c>
      <c r="E142" s="34">
        <v>50</v>
      </c>
      <c r="F142" s="35">
        <v>202405</v>
      </c>
      <c r="G142" s="36" t="s">
        <v>44</v>
      </c>
      <c r="H142" s="34">
        <v>-18</v>
      </c>
      <c r="I142" s="34">
        <v>0</v>
      </c>
      <c r="J142" s="38" t="s">
        <v>389</v>
      </c>
    </row>
    <row r="143" customHeight="1" spans="1:10">
      <c r="A143" s="31" t="s">
        <v>42</v>
      </c>
      <c r="B143" s="39">
        <v>45340.7560300926</v>
      </c>
      <c r="C143" s="33" t="s">
        <v>95</v>
      </c>
      <c r="D143" s="38" t="s">
        <v>97</v>
      </c>
      <c r="E143" s="34">
        <v>50</v>
      </c>
      <c r="F143" s="35">
        <v>202405</v>
      </c>
      <c r="G143" s="36" t="s">
        <v>44</v>
      </c>
      <c r="H143" s="34">
        <v>-18</v>
      </c>
      <c r="I143" s="34">
        <v>0</v>
      </c>
      <c r="J143" s="38" t="s">
        <v>389</v>
      </c>
    </row>
    <row r="144" customHeight="1" spans="1:10">
      <c r="A144" s="31" t="s">
        <v>42</v>
      </c>
      <c r="B144" s="39">
        <v>45340.7562847222</v>
      </c>
      <c r="C144" s="33" t="s">
        <v>95</v>
      </c>
      <c r="D144" s="38" t="s">
        <v>317</v>
      </c>
      <c r="E144" s="34">
        <v>50</v>
      </c>
      <c r="F144" s="35">
        <v>202405</v>
      </c>
      <c r="G144" s="36" t="s">
        <v>44</v>
      </c>
      <c r="H144" s="34">
        <v>-18</v>
      </c>
      <c r="I144" s="34">
        <v>0</v>
      </c>
      <c r="J144" s="38" t="s">
        <v>389</v>
      </c>
    </row>
    <row r="145" customHeight="1" spans="1:10">
      <c r="A145" s="31" t="s">
        <v>42</v>
      </c>
      <c r="B145" s="39">
        <v>45340.7566087963</v>
      </c>
      <c r="C145" s="33" t="s">
        <v>95</v>
      </c>
      <c r="D145" s="38" t="s">
        <v>151</v>
      </c>
      <c r="E145" s="34">
        <v>50</v>
      </c>
      <c r="F145" s="35">
        <v>202405</v>
      </c>
      <c r="G145" s="36" t="s">
        <v>44</v>
      </c>
      <c r="H145" s="34">
        <v>-18</v>
      </c>
      <c r="I145" s="34">
        <v>0</v>
      </c>
      <c r="J145" s="38" t="s">
        <v>389</v>
      </c>
    </row>
    <row r="146" customHeight="1" spans="1:10">
      <c r="A146" s="31" t="s">
        <v>42</v>
      </c>
      <c r="B146" s="39">
        <v>45340.7970601852</v>
      </c>
      <c r="C146" s="33" t="s">
        <v>95</v>
      </c>
      <c r="D146" s="38" t="s">
        <v>117</v>
      </c>
      <c r="E146" s="34">
        <v>50</v>
      </c>
      <c r="F146" s="35">
        <v>202405</v>
      </c>
      <c r="G146" s="36" t="s">
        <v>44</v>
      </c>
      <c r="H146" s="34">
        <v>-18</v>
      </c>
      <c r="I146" s="34">
        <v>0</v>
      </c>
      <c r="J146" s="38" t="s">
        <v>389</v>
      </c>
    </row>
    <row r="147" customHeight="1" spans="1:10">
      <c r="A147" s="31" t="s">
        <v>42</v>
      </c>
      <c r="B147" s="39">
        <v>45340.8481018519</v>
      </c>
      <c r="C147" s="33" t="s">
        <v>95</v>
      </c>
      <c r="D147" s="38" t="s">
        <v>280</v>
      </c>
      <c r="E147" s="34">
        <v>50</v>
      </c>
      <c r="F147" s="35">
        <v>202405</v>
      </c>
      <c r="G147" s="36" t="s">
        <v>44</v>
      </c>
      <c r="H147" s="34">
        <v>-18</v>
      </c>
      <c r="I147" s="34">
        <v>0</v>
      </c>
      <c r="J147" s="38" t="s">
        <v>389</v>
      </c>
    </row>
    <row r="148" customHeight="1" spans="1:10">
      <c r="A148" s="31" t="s">
        <v>42</v>
      </c>
      <c r="B148" s="39">
        <v>45341.7168981481</v>
      </c>
      <c r="C148" s="33" t="s">
        <v>95</v>
      </c>
      <c r="D148" s="38" t="s">
        <v>407</v>
      </c>
      <c r="E148" s="34">
        <v>50</v>
      </c>
      <c r="F148" s="35">
        <v>202405</v>
      </c>
      <c r="G148" s="36" t="s">
        <v>44</v>
      </c>
      <c r="H148" s="34">
        <v>-18</v>
      </c>
      <c r="I148" s="34">
        <v>0</v>
      </c>
      <c r="J148" s="38" t="s">
        <v>389</v>
      </c>
    </row>
    <row r="149" customHeight="1" spans="1:10">
      <c r="A149" s="31" t="s">
        <v>42</v>
      </c>
      <c r="B149" s="39">
        <v>45341.7171412037</v>
      </c>
      <c r="C149" s="33" t="s">
        <v>95</v>
      </c>
      <c r="D149" s="38" t="s">
        <v>132</v>
      </c>
      <c r="E149" s="34">
        <v>50</v>
      </c>
      <c r="F149" s="35">
        <v>202405</v>
      </c>
      <c r="G149" s="36" t="s">
        <v>44</v>
      </c>
      <c r="H149" s="34">
        <v>-18</v>
      </c>
      <c r="I149" s="34">
        <v>0</v>
      </c>
      <c r="J149" s="38" t="s">
        <v>389</v>
      </c>
    </row>
    <row r="150" customHeight="1" spans="1:10">
      <c r="A150" s="31" t="s">
        <v>42</v>
      </c>
      <c r="B150" s="39">
        <v>45341.763587963</v>
      </c>
      <c r="C150" s="33" t="s">
        <v>95</v>
      </c>
      <c r="D150" s="38" t="s">
        <v>171</v>
      </c>
      <c r="E150" s="34">
        <v>50</v>
      </c>
      <c r="F150" s="35">
        <v>202405</v>
      </c>
      <c r="G150" s="36" t="s">
        <v>44</v>
      </c>
      <c r="H150" s="34">
        <v>-18</v>
      </c>
      <c r="I150" s="34">
        <v>0</v>
      </c>
      <c r="J150" s="38" t="s">
        <v>389</v>
      </c>
    </row>
    <row r="151" customHeight="1" spans="1:10">
      <c r="A151" s="31" t="s">
        <v>42</v>
      </c>
      <c r="B151" s="39">
        <v>45341.8349189815</v>
      </c>
      <c r="C151" s="33" t="s">
        <v>95</v>
      </c>
      <c r="D151" s="38" t="s">
        <v>408</v>
      </c>
      <c r="E151" s="34">
        <v>50</v>
      </c>
      <c r="F151" s="35">
        <v>202405</v>
      </c>
      <c r="G151" s="36" t="s">
        <v>44</v>
      </c>
      <c r="H151" s="34">
        <v>-18</v>
      </c>
      <c r="I151" s="34">
        <v>0</v>
      </c>
      <c r="J151" s="38" t="s">
        <v>389</v>
      </c>
    </row>
    <row r="152" customHeight="1" spans="1:10">
      <c r="A152" s="31" t="s">
        <v>42</v>
      </c>
      <c r="B152" s="39">
        <v>45343.5444907407</v>
      </c>
      <c r="C152" s="33" t="s">
        <v>95</v>
      </c>
      <c r="D152" s="38" t="s">
        <v>67</v>
      </c>
      <c r="E152" s="34">
        <v>50</v>
      </c>
      <c r="F152" s="35">
        <v>202405</v>
      </c>
      <c r="G152" s="36" t="s">
        <v>44</v>
      </c>
      <c r="H152" s="34">
        <v>-18</v>
      </c>
      <c r="I152" s="34">
        <v>0</v>
      </c>
      <c r="J152" s="38" t="s">
        <v>389</v>
      </c>
    </row>
    <row r="153" customHeight="1" spans="1:10">
      <c r="A153" s="31" t="s">
        <v>42</v>
      </c>
      <c r="B153" s="39">
        <v>45343.6334837963</v>
      </c>
      <c r="C153" s="33" t="s">
        <v>95</v>
      </c>
      <c r="D153" s="38" t="s">
        <v>300</v>
      </c>
      <c r="E153" s="34">
        <v>50</v>
      </c>
      <c r="F153" s="35">
        <v>202405</v>
      </c>
      <c r="G153" s="36" t="s">
        <v>44</v>
      </c>
      <c r="H153" s="34">
        <v>-18</v>
      </c>
      <c r="I153" s="34">
        <v>0</v>
      </c>
      <c r="J153" s="38" t="s">
        <v>389</v>
      </c>
    </row>
    <row r="154" customHeight="1" spans="1:10">
      <c r="A154" s="31" t="s">
        <v>42</v>
      </c>
      <c r="B154" s="39">
        <v>45343.7339814815</v>
      </c>
      <c r="C154" s="33" t="s">
        <v>95</v>
      </c>
      <c r="D154" s="38" t="s">
        <v>409</v>
      </c>
      <c r="E154" s="34">
        <v>50</v>
      </c>
      <c r="F154" s="35">
        <v>202405</v>
      </c>
      <c r="G154" s="36" t="s">
        <v>44</v>
      </c>
      <c r="H154" s="34">
        <v>-18</v>
      </c>
      <c r="I154" s="34">
        <v>0</v>
      </c>
      <c r="J154" s="38" t="s">
        <v>389</v>
      </c>
    </row>
    <row r="155" customHeight="1" spans="1:10">
      <c r="A155" s="31" t="s">
        <v>42</v>
      </c>
      <c r="B155" s="39">
        <v>45343.7342824074</v>
      </c>
      <c r="C155" s="33" t="s">
        <v>95</v>
      </c>
      <c r="D155" s="38" t="s">
        <v>126</v>
      </c>
      <c r="E155" s="34">
        <v>50</v>
      </c>
      <c r="F155" s="35">
        <v>202405</v>
      </c>
      <c r="G155" s="36" t="s">
        <v>44</v>
      </c>
      <c r="H155" s="34">
        <v>-18</v>
      </c>
      <c r="I155" s="34">
        <v>0</v>
      </c>
      <c r="J155" s="41" t="s">
        <v>389</v>
      </c>
    </row>
    <row r="156" customHeight="1" spans="1:10">
      <c r="A156" s="31" t="s">
        <v>42</v>
      </c>
      <c r="B156" s="39">
        <v>45343.734537037</v>
      </c>
      <c r="C156" s="33" t="s">
        <v>95</v>
      </c>
      <c r="D156" s="38" t="s">
        <v>363</v>
      </c>
      <c r="E156" s="34">
        <v>50</v>
      </c>
      <c r="F156" s="35">
        <v>202405</v>
      </c>
      <c r="G156" s="36" t="s">
        <v>44</v>
      </c>
      <c r="H156" s="34">
        <v>-18</v>
      </c>
      <c r="I156" s="34">
        <v>0</v>
      </c>
      <c r="J156" s="41" t="s">
        <v>389</v>
      </c>
    </row>
    <row r="157" customHeight="1" spans="1:10">
      <c r="A157" s="31" t="s">
        <v>42</v>
      </c>
      <c r="B157" s="39">
        <v>45343.734849537</v>
      </c>
      <c r="C157" s="33" t="s">
        <v>95</v>
      </c>
      <c r="D157" s="38" t="s">
        <v>172</v>
      </c>
      <c r="E157" s="34">
        <v>50</v>
      </c>
      <c r="F157" s="35">
        <v>202405</v>
      </c>
      <c r="G157" s="36" t="s">
        <v>44</v>
      </c>
      <c r="H157" s="34">
        <v>-18</v>
      </c>
      <c r="I157" s="34">
        <v>0</v>
      </c>
      <c r="J157" s="38" t="s">
        <v>389</v>
      </c>
    </row>
    <row r="158" customHeight="1" spans="1:10">
      <c r="A158" s="31" t="s">
        <v>42</v>
      </c>
      <c r="B158" s="39">
        <v>45344.5331828704</v>
      </c>
      <c r="C158" s="33" t="s">
        <v>95</v>
      </c>
      <c r="D158" s="38" t="s">
        <v>305</v>
      </c>
      <c r="E158" s="34">
        <v>50</v>
      </c>
      <c r="F158" s="35">
        <v>202405</v>
      </c>
      <c r="G158" s="36" t="s">
        <v>44</v>
      </c>
      <c r="H158" s="34">
        <v>-18</v>
      </c>
      <c r="I158" s="34">
        <v>0</v>
      </c>
      <c r="J158" s="38" t="s">
        <v>389</v>
      </c>
    </row>
    <row r="159" customHeight="1" spans="1:10">
      <c r="A159" s="31" t="s">
        <v>42</v>
      </c>
      <c r="B159" s="39">
        <v>45344.7670601852</v>
      </c>
      <c r="C159" s="33" t="s">
        <v>95</v>
      </c>
      <c r="D159" s="38" t="s">
        <v>235</v>
      </c>
      <c r="E159" s="34">
        <v>50</v>
      </c>
      <c r="F159" s="35">
        <v>202405</v>
      </c>
      <c r="G159" s="36" t="s">
        <v>44</v>
      </c>
      <c r="H159" s="34">
        <v>-18</v>
      </c>
      <c r="I159" s="34">
        <v>0</v>
      </c>
      <c r="J159" s="38" t="s">
        <v>389</v>
      </c>
    </row>
    <row r="160" customHeight="1" spans="1:10">
      <c r="A160" s="31" t="s">
        <v>42</v>
      </c>
      <c r="B160" s="39">
        <v>45344.7674421296</v>
      </c>
      <c r="C160" s="33" t="s">
        <v>95</v>
      </c>
      <c r="D160" s="38" t="s">
        <v>88</v>
      </c>
      <c r="E160" s="34">
        <v>50</v>
      </c>
      <c r="F160" s="35">
        <v>202405</v>
      </c>
      <c r="G160" s="36" t="s">
        <v>44</v>
      </c>
      <c r="H160" s="34">
        <v>-18</v>
      </c>
      <c r="I160" s="34">
        <v>0</v>
      </c>
      <c r="J160" s="38" t="s">
        <v>389</v>
      </c>
    </row>
    <row r="161" customHeight="1" spans="1:10">
      <c r="A161" s="31" t="s">
        <v>42</v>
      </c>
      <c r="B161" s="39">
        <v>45344.7677314815</v>
      </c>
      <c r="C161" s="33" t="s">
        <v>95</v>
      </c>
      <c r="D161" s="38" t="s">
        <v>152</v>
      </c>
      <c r="E161" s="34">
        <v>50</v>
      </c>
      <c r="F161" s="35">
        <v>202405</v>
      </c>
      <c r="G161" s="36" t="s">
        <v>44</v>
      </c>
      <c r="H161" s="34">
        <v>-18</v>
      </c>
      <c r="I161" s="34">
        <v>0</v>
      </c>
      <c r="J161" s="38" t="s">
        <v>389</v>
      </c>
    </row>
    <row r="162" customHeight="1" spans="1:10">
      <c r="A162" s="31" t="s">
        <v>42</v>
      </c>
      <c r="B162" s="39">
        <v>45345.7028009259</v>
      </c>
      <c r="C162" s="33" t="s">
        <v>95</v>
      </c>
      <c r="D162" s="38" t="s">
        <v>326</v>
      </c>
      <c r="E162" s="34">
        <v>50</v>
      </c>
      <c r="F162" s="35">
        <v>202405</v>
      </c>
      <c r="G162" s="36" t="s">
        <v>44</v>
      </c>
      <c r="H162" s="34">
        <v>-18</v>
      </c>
      <c r="I162" s="34">
        <v>0</v>
      </c>
      <c r="J162" s="38" t="s">
        <v>389</v>
      </c>
    </row>
    <row r="163" customHeight="1" spans="1:10">
      <c r="A163" s="31" t="s">
        <v>42</v>
      </c>
      <c r="B163" s="39">
        <v>45345.735162037</v>
      </c>
      <c r="C163" s="33" t="s">
        <v>95</v>
      </c>
      <c r="D163" s="38" t="s">
        <v>268</v>
      </c>
      <c r="E163" s="34">
        <v>50</v>
      </c>
      <c r="F163" s="35">
        <v>202405</v>
      </c>
      <c r="G163" s="36" t="s">
        <v>44</v>
      </c>
      <c r="H163" s="34">
        <v>-18</v>
      </c>
      <c r="I163" s="34">
        <v>0</v>
      </c>
      <c r="J163" s="38" t="s">
        <v>389</v>
      </c>
    </row>
    <row r="164" customHeight="1" spans="1:10">
      <c r="A164" s="31" t="s">
        <v>42</v>
      </c>
      <c r="B164" s="39">
        <v>45345.7354861111</v>
      </c>
      <c r="C164" s="33" t="s">
        <v>95</v>
      </c>
      <c r="D164" s="38" t="s">
        <v>306</v>
      </c>
      <c r="E164" s="34">
        <v>50</v>
      </c>
      <c r="F164" s="35">
        <v>202405</v>
      </c>
      <c r="G164" s="36" t="s">
        <v>44</v>
      </c>
      <c r="H164" s="34">
        <v>-18</v>
      </c>
      <c r="I164" s="34">
        <v>0</v>
      </c>
      <c r="J164" s="38" t="s">
        <v>389</v>
      </c>
    </row>
    <row r="165" customHeight="1" spans="1:10">
      <c r="A165" s="31" t="s">
        <v>42</v>
      </c>
      <c r="B165" s="39">
        <v>45345.7833912037</v>
      </c>
      <c r="C165" s="33" t="s">
        <v>95</v>
      </c>
      <c r="D165" s="38" t="s">
        <v>228</v>
      </c>
      <c r="E165" s="34">
        <v>50</v>
      </c>
      <c r="F165" s="35">
        <v>202405</v>
      </c>
      <c r="G165" s="36" t="s">
        <v>44</v>
      </c>
      <c r="H165" s="34">
        <v>-18</v>
      </c>
      <c r="I165" s="34">
        <v>0</v>
      </c>
      <c r="J165" s="38" t="s">
        <v>389</v>
      </c>
    </row>
    <row r="166" customHeight="1" spans="1:10">
      <c r="A166" s="31" t="s">
        <v>42</v>
      </c>
      <c r="B166" s="39">
        <v>45346.5150925926</v>
      </c>
      <c r="C166" s="33" t="s">
        <v>95</v>
      </c>
      <c r="D166" s="38" t="s">
        <v>46</v>
      </c>
      <c r="E166" s="34">
        <v>50</v>
      </c>
      <c r="F166" s="35">
        <v>202405</v>
      </c>
      <c r="G166" s="36" t="s">
        <v>44</v>
      </c>
      <c r="H166" s="34">
        <v>-18</v>
      </c>
      <c r="I166" s="34">
        <v>0</v>
      </c>
      <c r="J166" s="38" t="s">
        <v>389</v>
      </c>
    </row>
    <row r="167" customHeight="1" spans="1:10">
      <c r="A167" s="31" t="s">
        <v>42</v>
      </c>
      <c r="B167" s="39">
        <v>45346.5153472222</v>
      </c>
      <c r="C167" s="33" t="s">
        <v>95</v>
      </c>
      <c r="D167" s="38" t="s">
        <v>89</v>
      </c>
      <c r="E167" s="34">
        <v>50</v>
      </c>
      <c r="F167" s="35">
        <v>202405</v>
      </c>
      <c r="G167" s="36" t="s">
        <v>44</v>
      </c>
      <c r="H167" s="34">
        <v>-18</v>
      </c>
      <c r="I167" s="34">
        <v>0</v>
      </c>
      <c r="J167" s="38" t="s">
        <v>389</v>
      </c>
    </row>
    <row r="168" customHeight="1" spans="1:10">
      <c r="A168" s="31" t="s">
        <v>42</v>
      </c>
      <c r="B168" s="39">
        <v>45346.8487384259</v>
      </c>
      <c r="C168" s="33" t="s">
        <v>95</v>
      </c>
      <c r="D168" s="38" t="s">
        <v>261</v>
      </c>
      <c r="E168" s="34">
        <v>50</v>
      </c>
      <c r="F168" s="35">
        <v>202405</v>
      </c>
      <c r="G168" s="36" t="s">
        <v>44</v>
      </c>
      <c r="H168" s="34">
        <v>-18</v>
      </c>
      <c r="I168" s="34">
        <v>0</v>
      </c>
      <c r="J168" s="38" t="s">
        <v>389</v>
      </c>
    </row>
    <row r="169" customHeight="1" spans="1:10">
      <c r="A169" s="31" t="s">
        <v>42</v>
      </c>
      <c r="B169" s="39">
        <v>45346.8590277778</v>
      </c>
      <c r="C169" s="33" t="s">
        <v>95</v>
      </c>
      <c r="D169" s="38" t="s">
        <v>133</v>
      </c>
      <c r="E169" s="34">
        <v>50</v>
      </c>
      <c r="F169" s="35">
        <v>202405</v>
      </c>
      <c r="G169" s="36" t="s">
        <v>44</v>
      </c>
      <c r="H169" s="34">
        <v>-18</v>
      </c>
      <c r="I169" s="34">
        <v>0</v>
      </c>
      <c r="J169" s="38" t="s">
        <v>389</v>
      </c>
    </row>
    <row r="170" customHeight="1" spans="1:10">
      <c r="A170" s="31" t="s">
        <v>42</v>
      </c>
      <c r="B170" s="39">
        <v>45346.8595486111</v>
      </c>
      <c r="C170" s="33" t="s">
        <v>95</v>
      </c>
      <c r="D170" s="38" t="s">
        <v>410</v>
      </c>
      <c r="E170" s="34">
        <v>50</v>
      </c>
      <c r="F170" s="35">
        <v>202405</v>
      </c>
      <c r="G170" s="36" t="s">
        <v>44</v>
      </c>
      <c r="H170" s="34">
        <v>-18</v>
      </c>
      <c r="I170" s="34">
        <v>0</v>
      </c>
      <c r="J170" s="38" t="s">
        <v>389</v>
      </c>
    </row>
    <row r="171" customHeight="1" spans="1:10">
      <c r="A171" s="31" t="s">
        <v>42</v>
      </c>
      <c r="B171" s="39">
        <v>45346.9702314815</v>
      </c>
      <c r="C171" s="33" t="s">
        <v>95</v>
      </c>
      <c r="D171" s="38" t="s">
        <v>374</v>
      </c>
      <c r="E171" s="34">
        <v>50</v>
      </c>
      <c r="F171" s="35">
        <v>202405</v>
      </c>
      <c r="G171" s="36" t="s">
        <v>44</v>
      </c>
      <c r="H171" s="34">
        <v>-18</v>
      </c>
      <c r="I171" s="34">
        <v>0</v>
      </c>
      <c r="J171" s="38" t="s">
        <v>389</v>
      </c>
    </row>
    <row r="172" customHeight="1" spans="1:10">
      <c r="A172" s="31" t="s">
        <v>42</v>
      </c>
      <c r="B172" s="39">
        <v>45347.3925</v>
      </c>
      <c r="C172" s="33" t="s">
        <v>95</v>
      </c>
      <c r="D172" s="38" t="s">
        <v>274</v>
      </c>
      <c r="E172" s="34">
        <v>50</v>
      </c>
      <c r="F172" s="35">
        <v>202405</v>
      </c>
      <c r="G172" s="36" t="s">
        <v>44</v>
      </c>
      <c r="H172" s="34">
        <v>-18</v>
      </c>
      <c r="I172" s="34">
        <v>0</v>
      </c>
      <c r="J172" s="38" t="s">
        <v>389</v>
      </c>
    </row>
    <row r="173" customHeight="1" spans="1:10">
      <c r="A173" s="31" t="s">
        <v>42</v>
      </c>
      <c r="B173" s="39">
        <v>45347.4344328704</v>
      </c>
      <c r="C173" s="33" t="s">
        <v>95</v>
      </c>
      <c r="D173" s="38" t="s">
        <v>411</v>
      </c>
      <c r="E173" s="34">
        <v>50</v>
      </c>
      <c r="F173" s="35">
        <v>202405</v>
      </c>
      <c r="G173" s="36" t="s">
        <v>44</v>
      </c>
      <c r="H173" s="34">
        <v>-18</v>
      </c>
      <c r="I173" s="34">
        <v>0</v>
      </c>
      <c r="J173" s="38" t="s">
        <v>389</v>
      </c>
    </row>
    <row r="174" customHeight="1" spans="1:10">
      <c r="A174" s="31" t="s">
        <v>42</v>
      </c>
      <c r="B174" s="39">
        <v>45347.6249537037</v>
      </c>
      <c r="C174" s="33" t="s">
        <v>95</v>
      </c>
      <c r="D174" s="38" t="s">
        <v>139</v>
      </c>
      <c r="E174" s="34">
        <v>50</v>
      </c>
      <c r="F174" s="35">
        <v>202405</v>
      </c>
      <c r="G174" s="36" t="s">
        <v>44</v>
      </c>
      <c r="H174" s="34">
        <v>-18</v>
      </c>
      <c r="I174" s="34">
        <v>0</v>
      </c>
      <c r="J174" s="38" t="s">
        <v>389</v>
      </c>
    </row>
    <row r="175" customHeight="1" spans="1:10">
      <c r="A175" s="31" t="s">
        <v>42</v>
      </c>
      <c r="B175" s="39">
        <v>45347.6658564815</v>
      </c>
      <c r="C175" s="33" t="s">
        <v>95</v>
      </c>
      <c r="D175" s="38" t="s">
        <v>80</v>
      </c>
      <c r="E175" s="34">
        <v>50</v>
      </c>
      <c r="F175" s="35">
        <v>202405</v>
      </c>
      <c r="G175" s="36" t="s">
        <v>44</v>
      </c>
      <c r="H175" s="34">
        <v>-18</v>
      </c>
      <c r="I175" s="34">
        <v>0</v>
      </c>
      <c r="J175" s="38" t="s">
        <v>389</v>
      </c>
    </row>
    <row r="176" customHeight="1" spans="1:10">
      <c r="A176" s="31" t="s">
        <v>42</v>
      </c>
      <c r="B176" s="39">
        <v>45347.7644560185</v>
      </c>
      <c r="C176" s="33" t="s">
        <v>95</v>
      </c>
      <c r="D176" s="38" t="s">
        <v>253</v>
      </c>
      <c r="E176" s="34">
        <v>50</v>
      </c>
      <c r="F176" s="35">
        <v>202405</v>
      </c>
      <c r="G176" s="36" t="s">
        <v>44</v>
      </c>
      <c r="H176" s="34">
        <v>-18</v>
      </c>
      <c r="I176" s="34">
        <v>0</v>
      </c>
      <c r="J176" s="38" t="s">
        <v>389</v>
      </c>
    </row>
    <row r="177" customHeight="1" spans="1:10">
      <c r="A177" s="31" t="s">
        <v>42</v>
      </c>
      <c r="B177" s="39">
        <v>45347.7646527778</v>
      </c>
      <c r="C177" s="33" t="s">
        <v>95</v>
      </c>
      <c r="D177" s="38" t="s">
        <v>315</v>
      </c>
      <c r="E177" s="34">
        <v>50</v>
      </c>
      <c r="F177" s="35">
        <v>202405</v>
      </c>
      <c r="G177" s="36" t="s">
        <v>44</v>
      </c>
      <c r="H177" s="34">
        <v>-18</v>
      </c>
      <c r="I177" s="34">
        <v>0</v>
      </c>
      <c r="J177" s="38" t="s">
        <v>389</v>
      </c>
    </row>
    <row r="178" customHeight="1" spans="1:10">
      <c r="A178" s="31" t="s">
        <v>42</v>
      </c>
      <c r="B178" s="39">
        <v>45347.764849537</v>
      </c>
      <c r="C178" s="33" t="s">
        <v>95</v>
      </c>
      <c r="D178" s="38" t="s">
        <v>71</v>
      </c>
      <c r="E178" s="34">
        <v>50</v>
      </c>
      <c r="F178" s="35">
        <v>202405</v>
      </c>
      <c r="G178" s="36" t="s">
        <v>44</v>
      </c>
      <c r="H178" s="34">
        <v>-18</v>
      </c>
      <c r="I178" s="34">
        <v>0</v>
      </c>
      <c r="J178" s="38" t="s">
        <v>389</v>
      </c>
    </row>
    <row r="179" customHeight="1" spans="1:10">
      <c r="A179" s="31" t="s">
        <v>42</v>
      </c>
      <c r="B179" s="39">
        <v>45347.7890162037</v>
      </c>
      <c r="C179" s="33" t="s">
        <v>95</v>
      </c>
      <c r="D179" s="38" t="s">
        <v>390</v>
      </c>
      <c r="E179" s="34">
        <v>50</v>
      </c>
      <c r="F179" s="35">
        <v>202405</v>
      </c>
      <c r="G179" s="36" t="s">
        <v>44</v>
      </c>
      <c r="H179" s="34">
        <v>-18</v>
      </c>
      <c r="I179" s="34">
        <v>0</v>
      </c>
      <c r="J179" s="38" t="s">
        <v>389</v>
      </c>
    </row>
    <row r="180" customHeight="1" spans="1:10">
      <c r="A180" s="31" t="s">
        <v>42</v>
      </c>
      <c r="B180" s="39">
        <v>45347.8345023148</v>
      </c>
      <c r="C180" s="33" t="s">
        <v>95</v>
      </c>
      <c r="D180" s="38" t="s">
        <v>295</v>
      </c>
      <c r="E180" s="34">
        <v>50</v>
      </c>
      <c r="F180" s="35">
        <v>202405</v>
      </c>
      <c r="G180" s="36" t="s">
        <v>44</v>
      </c>
      <c r="H180" s="34">
        <v>-18</v>
      </c>
      <c r="I180" s="34">
        <v>0</v>
      </c>
      <c r="J180" s="38" t="s">
        <v>389</v>
      </c>
    </row>
    <row r="181" customHeight="1" spans="1:10">
      <c r="A181" s="31" t="s">
        <v>42</v>
      </c>
      <c r="B181" s="39">
        <v>45347.9165740741</v>
      </c>
      <c r="C181" s="33" t="s">
        <v>95</v>
      </c>
      <c r="D181" s="38" t="s">
        <v>174</v>
      </c>
      <c r="E181" s="34">
        <v>50</v>
      </c>
      <c r="F181" s="35">
        <v>202405</v>
      </c>
      <c r="G181" s="36" t="s">
        <v>44</v>
      </c>
      <c r="H181" s="34">
        <v>-18</v>
      </c>
      <c r="I181" s="34">
        <v>0</v>
      </c>
      <c r="J181" s="38" t="s">
        <v>389</v>
      </c>
    </row>
    <row r="182" customHeight="1" spans="1:10">
      <c r="A182" s="31" t="s">
        <v>42</v>
      </c>
      <c r="B182" s="39">
        <v>45348.4175578704</v>
      </c>
      <c r="C182" s="33" t="s">
        <v>95</v>
      </c>
      <c r="D182" s="38" t="s">
        <v>378</v>
      </c>
      <c r="E182" s="34">
        <v>50</v>
      </c>
      <c r="F182" s="35">
        <v>202405</v>
      </c>
      <c r="G182" s="36" t="s">
        <v>44</v>
      </c>
      <c r="H182" s="34">
        <v>-18</v>
      </c>
      <c r="I182" s="34">
        <v>0</v>
      </c>
      <c r="J182" s="38" t="s">
        <v>389</v>
      </c>
    </row>
    <row r="183" customHeight="1" spans="1:10">
      <c r="A183" s="31" t="s">
        <v>42</v>
      </c>
      <c r="B183" s="39">
        <v>45348.4457291667</v>
      </c>
      <c r="C183" s="33" t="s">
        <v>95</v>
      </c>
      <c r="D183" s="38" t="s">
        <v>241</v>
      </c>
      <c r="E183" s="34">
        <v>50</v>
      </c>
      <c r="F183" s="35">
        <v>202405</v>
      </c>
      <c r="G183" s="36" t="s">
        <v>44</v>
      </c>
      <c r="H183" s="34">
        <v>-18</v>
      </c>
      <c r="I183" s="34">
        <v>0</v>
      </c>
      <c r="J183" s="38" t="s">
        <v>389</v>
      </c>
    </row>
    <row r="184" customHeight="1" spans="1:10">
      <c r="A184" s="31" t="s">
        <v>42</v>
      </c>
      <c r="B184" s="39">
        <v>45348.5872800926</v>
      </c>
      <c r="C184" s="33" t="s">
        <v>95</v>
      </c>
      <c r="D184" s="38" t="s">
        <v>189</v>
      </c>
      <c r="E184" s="34">
        <v>50</v>
      </c>
      <c r="F184" s="35">
        <v>202405</v>
      </c>
      <c r="G184" s="36" t="s">
        <v>44</v>
      </c>
      <c r="H184" s="34">
        <v>-18</v>
      </c>
      <c r="I184" s="34">
        <v>0</v>
      </c>
      <c r="J184" s="38" t="s">
        <v>389</v>
      </c>
    </row>
    <row r="185" customHeight="1" spans="1:10">
      <c r="A185" s="31" t="s">
        <v>42</v>
      </c>
      <c r="B185" s="39">
        <v>45348.6699884259</v>
      </c>
      <c r="C185" s="33" t="s">
        <v>95</v>
      </c>
      <c r="D185" s="38" t="s">
        <v>377</v>
      </c>
      <c r="E185" s="34">
        <v>50</v>
      </c>
      <c r="F185" s="35">
        <v>202405</v>
      </c>
      <c r="G185" s="36" t="s">
        <v>44</v>
      </c>
      <c r="H185" s="34">
        <v>-18</v>
      </c>
      <c r="I185" s="34">
        <v>0</v>
      </c>
      <c r="J185" s="38" t="s">
        <v>389</v>
      </c>
    </row>
    <row r="186" customHeight="1" spans="1:10">
      <c r="A186" s="31" t="s">
        <v>42</v>
      </c>
      <c r="B186" s="39">
        <v>45348.8794328704</v>
      </c>
      <c r="C186" s="33" t="s">
        <v>95</v>
      </c>
      <c r="D186" s="38" t="s">
        <v>348</v>
      </c>
      <c r="E186" s="34">
        <v>50</v>
      </c>
      <c r="F186" s="35">
        <v>202405</v>
      </c>
      <c r="G186" s="36" t="s">
        <v>44</v>
      </c>
      <c r="H186" s="34">
        <v>-18</v>
      </c>
      <c r="I186" s="34">
        <v>0</v>
      </c>
      <c r="J186" s="38" t="s">
        <v>389</v>
      </c>
    </row>
    <row r="187" customHeight="1" spans="1:10">
      <c r="A187" s="31" t="s">
        <v>42</v>
      </c>
      <c r="B187" s="39">
        <v>45349.8392708333</v>
      </c>
      <c r="C187" s="33" t="s">
        <v>95</v>
      </c>
      <c r="D187" s="38" t="s">
        <v>53</v>
      </c>
      <c r="E187" s="34">
        <v>50</v>
      </c>
      <c r="F187" s="35">
        <v>202405</v>
      </c>
      <c r="G187" s="36" t="s">
        <v>44</v>
      </c>
      <c r="H187" s="34">
        <v>-18</v>
      </c>
      <c r="I187" s="34">
        <v>0</v>
      </c>
      <c r="J187" s="38" t="s">
        <v>389</v>
      </c>
    </row>
    <row r="188" customHeight="1" spans="1:10">
      <c r="A188" s="31" t="s">
        <v>42</v>
      </c>
      <c r="B188" s="39">
        <v>45349.8398842593</v>
      </c>
      <c r="C188" s="33" t="s">
        <v>95</v>
      </c>
      <c r="D188" s="38" t="s">
        <v>412</v>
      </c>
      <c r="E188" s="34">
        <v>50</v>
      </c>
      <c r="F188" s="35">
        <v>202405</v>
      </c>
      <c r="G188" s="36" t="s">
        <v>44</v>
      </c>
      <c r="H188" s="34">
        <v>-18</v>
      </c>
      <c r="I188" s="34">
        <v>0</v>
      </c>
      <c r="J188" s="38" t="s">
        <v>389</v>
      </c>
    </row>
    <row r="189" customHeight="1" spans="1:10">
      <c r="A189" s="31" t="s">
        <v>42</v>
      </c>
      <c r="B189" s="39">
        <v>45349.8402083333</v>
      </c>
      <c r="C189" s="33" t="s">
        <v>95</v>
      </c>
      <c r="D189" s="38" t="s">
        <v>247</v>
      </c>
      <c r="E189" s="34">
        <v>50</v>
      </c>
      <c r="F189" s="35">
        <v>202405</v>
      </c>
      <c r="G189" s="36" t="s">
        <v>44</v>
      </c>
      <c r="H189" s="34">
        <v>-18</v>
      </c>
      <c r="I189" s="34">
        <v>0</v>
      </c>
      <c r="J189" s="38" t="s">
        <v>389</v>
      </c>
    </row>
    <row r="190" customHeight="1" spans="1:10">
      <c r="A190" s="31" t="s">
        <v>42</v>
      </c>
      <c r="B190" s="39">
        <v>45349.8415046296</v>
      </c>
      <c r="C190" s="33" t="s">
        <v>95</v>
      </c>
      <c r="D190" s="38" t="s">
        <v>335</v>
      </c>
      <c r="E190" s="34">
        <v>50</v>
      </c>
      <c r="F190" s="35">
        <v>202405</v>
      </c>
      <c r="G190" s="36" t="s">
        <v>44</v>
      </c>
      <c r="H190" s="34">
        <v>-18</v>
      </c>
      <c r="I190" s="34">
        <v>0</v>
      </c>
      <c r="J190" s="38" t="s">
        <v>389</v>
      </c>
    </row>
    <row r="191" customHeight="1" spans="1:10">
      <c r="A191" s="31" t="s">
        <v>42</v>
      </c>
      <c r="B191" s="39">
        <v>45349.8417708333</v>
      </c>
      <c r="C191" s="33" t="s">
        <v>95</v>
      </c>
      <c r="D191" s="38" t="s">
        <v>330</v>
      </c>
      <c r="E191" s="34">
        <v>50</v>
      </c>
      <c r="F191" s="35">
        <v>202405</v>
      </c>
      <c r="G191" s="36" t="s">
        <v>44</v>
      </c>
      <c r="H191" s="34">
        <v>-18</v>
      </c>
      <c r="I191" s="34">
        <v>0</v>
      </c>
      <c r="J191" s="38" t="s">
        <v>389</v>
      </c>
    </row>
    <row r="192" customHeight="1" spans="1:10">
      <c r="A192" s="31" t="s">
        <v>42</v>
      </c>
      <c r="B192" s="39">
        <v>45349.8421990741</v>
      </c>
      <c r="C192" s="33" t="s">
        <v>95</v>
      </c>
      <c r="D192" s="38" t="s">
        <v>202</v>
      </c>
      <c r="E192" s="34">
        <v>50</v>
      </c>
      <c r="F192" s="35">
        <v>202405</v>
      </c>
      <c r="G192" s="36" t="s">
        <v>44</v>
      </c>
      <c r="H192" s="34">
        <v>-18</v>
      </c>
      <c r="I192" s="34">
        <v>0</v>
      </c>
      <c r="J192" s="38" t="s">
        <v>389</v>
      </c>
    </row>
    <row r="193" customHeight="1" spans="1:10">
      <c r="A193" s="31" t="s">
        <v>42</v>
      </c>
      <c r="B193" s="39">
        <v>45350.4468518519</v>
      </c>
      <c r="C193" s="33" t="s">
        <v>95</v>
      </c>
      <c r="D193" s="38" t="s">
        <v>277</v>
      </c>
      <c r="E193" s="34">
        <v>50</v>
      </c>
      <c r="F193" s="35">
        <v>202405</v>
      </c>
      <c r="G193" s="36" t="s">
        <v>44</v>
      </c>
      <c r="H193" s="34">
        <v>-18</v>
      </c>
      <c r="I193" s="34">
        <v>0</v>
      </c>
      <c r="J193" s="38" t="s">
        <v>389</v>
      </c>
    </row>
    <row r="194" customHeight="1" spans="1:10">
      <c r="A194" s="31" t="s">
        <v>42</v>
      </c>
      <c r="B194" s="39">
        <v>45351.5352430556</v>
      </c>
      <c r="C194" s="33" t="s">
        <v>95</v>
      </c>
      <c r="D194" s="41" t="s">
        <v>346</v>
      </c>
      <c r="E194" s="34">
        <v>50</v>
      </c>
      <c r="F194" s="35">
        <v>202405</v>
      </c>
      <c r="G194" s="36" t="s">
        <v>44</v>
      </c>
      <c r="H194" s="34">
        <v>-18</v>
      </c>
      <c r="I194" s="34">
        <v>0</v>
      </c>
      <c r="J194" s="41" t="s">
        <v>389</v>
      </c>
    </row>
    <row r="195" customHeight="1" spans="1:10">
      <c r="A195" s="31" t="s">
        <v>42</v>
      </c>
      <c r="B195" s="39">
        <v>45351.5354398148</v>
      </c>
      <c r="C195" s="33" t="s">
        <v>95</v>
      </c>
      <c r="D195" s="41" t="s">
        <v>110</v>
      </c>
      <c r="E195" s="34">
        <v>50</v>
      </c>
      <c r="F195" s="35">
        <v>202405</v>
      </c>
      <c r="G195" s="36" t="s">
        <v>44</v>
      </c>
      <c r="H195" s="34">
        <v>-18</v>
      </c>
      <c r="I195" s="34">
        <v>0</v>
      </c>
      <c r="J195" s="41" t="s">
        <v>389</v>
      </c>
    </row>
    <row r="196" customHeight="1" spans="1:10">
      <c r="A196" s="31" t="s">
        <v>42</v>
      </c>
      <c r="B196" s="39">
        <v>45351.9557638889</v>
      </c>
      <c r="C196" s="33" t="s">
        <v>95</v>
      </c>
      <c r="D196" s="41" t="s">
        <v>413</v>
      </c>
      <c r="E196" s="34">
        <v>50</v>
      </c>
      <c r="F196" s="35">
        <v>202405</v>
      </c>
      <c r="G196" s="36" t="s">
        <v>44</v>
      </c>
      <c r="H196" s="34">
        <v>-18</v>
      </c>
      <c r="I196" s="34">
        <v>0</v>
      </c>
      <c r="J196" s="41" t="s">
        <v>389</v>
      </c>
    </row>
    <row r="197" customHeight="1" spans="1:10">
      <c r="A197" s="31" t="s">
        <v>42</v>
      </c>
      <c r="B197" s="39">
        <v>45351.956099537</v>
      </c>
      <c r="C197" s="33" t="s">
        <v>95</v>
      </c>
      <c r="D197" s="41" t="s">
        <v>259</v>
      </c>
      <c r="E197" s="34">
        <v>50</v>
      </c>
      <c r="F197" s="35">
        <v>202405</v>
      </c>
      <c r="G197" s="36" t="s">
        <v>44</v>
      </c>
      <c r="H197" s="34">
        <v>-18</v>
      </c>
      <c r="I197" s="34">
        <v>0</v>
      </c>
      <c r="J197" s="41" t="s">
        <v>389</v>
      </c>
    </row>
    <row r="198" customHeight="1" spans="1:10">
      <c r="A198" s="31" t="s">
        <v>42</v>
      </c>
      <c r="B198" s="39">
        <v>45352.5185069444</v>
      </c>
      <c r="C198" s="33" t="s">
        <v>95</v>
      </c>
      <c r="D198" s="38" t="s">
        <v>393</v>
      </c>
      <c r="E198" s="34">
        <v>50</v>
      </c>
      <c r="F198" s="35">
        <v>202405</v>
      </c>
      <c r="G198" s="36" t="s">
        <v>44</v>
      </c>
      <c r="H198" s="34">
        <v>-18</v>
      </c>
      <c r="I198" s="34">
        <v>0</v>
      </c>
      <c r="J198" s="38" t="s">
        <v>389</v>
      </c>
    </row>
    <row r="199" customHeight="1" spans="1:10">
      <c r="A199" s="31" t="s">
        <v>42</v>
      </c>
      <c r="B199" s="39">
        <v>45352.5187731481</v>
      </c>
      <c r="C199" s="33" t="s">
        <v>95</v>
      </c>
      <c r="D199" s="38" t="s">
        <v>414</v>
      </c>
      <c r="E199" s="34">
        <v>50</v>
      </c>
      <c r="F199" s="35">
        <v>202405</v>
      </c>
      <c r="G199" s="36" t="s">
        <v>44</v>
      </c>
      <c r="H199" s="34">
        <v>-18</v>
      </c>
      <c r="I199" s="34">
        <v>0</v>
      </c>
      <c r="J199" s="38" t="s">
        <v>389</v>
      </c>
    </row>
    <row r="200" customHeight="1" spans="1:10">
      <c r="A200" s="31" t="s">
        <v>42</v>
      </c>
      <c r="B200" s="39">
        <v>45352.5190277778</v>
      </c>
      <c r="C200" s="33" t="s">
        <v>95</v>
      </c>
      <c r="D200" s="38" t="s">
        <v>282</v>
      </c>
      <c r="E200" s="34">
        <v>50</v>
      </c>
      <c r="F200" s="35">
        <v>202405</v>
      </c>
      <c r="G200" s="36" t="s">
        <v>44</v>
      </c>
      <c r="H200" s="34">
        <v>-18</v>
      </c>
      <c r="I200" s="34">
        <v>0</v>
      </c>
      <c r="J200" s="38" t="s">
        <v>389</v>
      </c>
    </row>
    <row r="201" customHeight="1" spans="1:10">
      <c r="A201" s="31" t="s">
        <v>42</v>
      </c>
      <c r="B201" s="39">
        <v>45352.5195601852</v>
      </c>
      <c r="C201" s="33" t="s">
        <v>95</v>
      </c>
      <c r="D201" s="38" t="s">
        <v>273</v>
      </c>
      <c r="E201" s="34">
        <v>50</v>
      </c>
      <c r="F201" s="35">
        <v>202405</v>
      </c>
      <c r="G201" s="36" t="s">
        <v>44</v>
      </c>
      <c r="H201" s="34">
        <v>-18</v>
      </c>
      <c r="I201" s="34">
        <v>0</v>
      </c>
      <c r="J201" s="38" t="s">
        <v>389</v>
      </c>
    </row>
    <row r="202" customHeight="1" spans="1:10">
      <c r="A202" s="31" t="s">
        <v>42</v>
      </c>
      <c r="B202" s="39">
        <v>45352.8370486111</v>
      </c>
      <c r="C202" s="33" t="s">
        <v>95</v>
      </c>
      <c r="D202" s="38" t="s">
        <v>238</v>
      </c>
      <c r="E202" s="34">
        <v>50</v>
      </c>
      <c r="F202" s="35">
        <v>202405</v>
      </c>
      <c r="G202" s="36" t="s">
        <v>44</v>
      </c>
      <c r="H202" s="34">
        <v>-18</v>
      </c>
      <c r="I202" s="34">
        <v>0</v>
      </c>
      <c r="J202" s="38" t="s">
        <v>389</v>
      </c>
    </row>
    <row r="203" customHeight="1" spans="1:10">
      <c r="A203" s="31" t="s">
        <v>42</v>
      </c>
      <c r="B203" s="39">
        <v>45353.578587963</v>
      </c>
      <c r="C203" s="33" t="s">
        <v>95</v>
      </c>
      <c r="D203" s="38" t="s">
        <v>48</v>
      </c>
      <c r="E203" s="34">
        <v>50</v>
      </c>
      <c r="F203" s="35">
        <v>202405</v>
      </c>
      <c r="G203" s="36" t="s">
        <v>44</v>
      </c>
      <c r="H203" s="34">
        <v>-18</v>
      </c>
      <c r="I203" s="34">
        <v>0</v>
      </c>
      <c r="J203" s="38" t="s">
        <v>389</v>
      </c>
    </row>
    <row r="204" customHeight="1" spans="1:10">
      <c r="A204" s="31" t="s">
        <v>42</v>
      </c>
      <c r="B204" s="39">
        <v>45353.5788310185</v>
      </c>
      <c r="C204" s="33" t="s">
        <v>95</v>
      </c>
      <c r="D204" s="38" t="s">
        <v>137</v>
      </c>
      <c r="E204" s="34">
        <v>50</v>
      </c>
      <c r="F204" s="35">
        <v>202405</v>
      </c>
      <c r="G204" s="36" t="s">
        <v>44</v>
      </c>
      <c r="H204" s="34">
        <v>-18</v>
      </c>
      <c r="I204" s="34">
        <v>0</v>
      </c>
      <c r="J204" s="38" t="s">
        <v>389</v>
      </c>
    </row>
    <row r="205" customHeight="1" spans="1:10">
      <c r="A205" s="31" t="s">
        <v>42</v>
      </c>
      <c r="B205" s="39">
        <v>45354.7435300926</v>
      </c>
      <c r="C205" s="33" t="s">
        <v>95</v>
      </c>
      <c r="D205" s="38" t="s">
        <v>61</v>
      </c>
      <c r="E205" s="34">
        <v>50</v>
      </c>
      <c r="F205" s="35">
        <v>202405</v>
      </c>
      <c r="G205" s="36" t="s">
        <v>44</v>
      </c>
      <c r="H205" s="34">
        <v>-18</v>
      </c>
      <c r="I205" s="34">
        <v>0</v>
      </c>
      <c r="J205" s="38" t="s">
        <v>389</v>
      </c>
    </row>
    <row r="206" customHeight="1" spans="1:10">
      <c r="A206" s="31" t="s">
        <v>42</v>
      </c>
      <c r="B206" s="39">
        <v>45354.7437847222</v>
      </c>
      <c r="C206" s="33" t="s">
        <v>95</v>
      </c>
      <c r="D206" s="38" t="s">
        <v>415</v>
      </c>
      <c r="E206" s="34">
        <v>50</v>
      </c>
      <c r="F206" s="35">
        <v>202405</v>
      </c>
      <c r="G206" s="36" t="s">
        <v>44</v>
      </c>
      <c r="H206" s="34">
        <v>-18</v>
      </c>
      <c r="I206" s="34">
        <v>0</v>
      </c>
      <c r="J206" s="38" t="s">
        <v>389</v>
      </c>
    </row>
    <row r="207" customHeight="1" spans="1:10">
      <c r="A207" s="31" t="s">
        <v>42</v>
      </c>
      <c r="B207" s="39">
        <v>45354.744224537</v>
      </c>
      <c r="C207" s="33" t="s">
        <v>95</v>
      </c>
      <c r="D207" s="38" t="s">
        <v>351</v>
      </c>
      <c r="E207" s="34">
        <v>50</v>
      </c>
      <c r="F207" s="35">
        <v>202405</v>
      </c>
      <c r="G207" s="36" t="s">
        <v>44</v>
      </c>
      <c r="H207" s="34">
        <v>-18</v>
      </c>
      <c r="I207" s="34">
        <v>0</v>
      </c>
      <c r="J207" s="38" t="s">
        <v>389</v>
      </c>
    </row>
    <row r="208" customHeight="1" spans="1:10">
      <c r="A208" s="31" t="s">
        <v>42</v>
      </c>
      <c r="B208" s="39">
        <v>45354.7444444444</v>
      </c>
      <c r="C208" s="33" t="s">
        <v>95</v>
      </c>
      <c r="D208" s="38" t="s">
        <v>342</v>
      </c>
      <c r="E208" s="34">
        <v>50</v>
      </c>
      <c r="F208" s="35">
        <v>202405</v>
      </c>
      <c r="G208" s="36" t="s">
        <v>44</v>
      </c>
      <c r="H208" s="34">
        <v>-18</v>
      </c>
      <c r="I208" s="34">
        <v>0</v>
      </c>
      <c r="J208" s="38" t="s">
        <v>389</v>
      </c>
    </row>
    <row r="209" customHeight="1" spans="1:10">
      <c r="A209" s="31" t="s">
        <v>42</v>
      </c>
      <c r="B209" s="39">
        <v>45354.7446759259</v>
      </c>
      <c r="C209" s="33" t="s">
        <v>95</v>
      </c>
      <c r="D209" s="38" t="s">
        <v>333</v>
      </c>
      <c r="E209" s="34">
        <v>50</v>
      </c>
      <c r="F209" s="35">
        <v>202405</v>
      </c>
      <c r="G209" s="36" t="s">
        <v>44</v>
      </c>
      <c r="H209" s="34">
        <v>-18</v>
      </c>
      <c r="I209" s="34">
        <v>0</v>
      </c>
      <c r="J209" s="38" t="s">
        <v>389</v>
      </c>
    </row>
    <row r="210" customHeight="1" spans="1:10">
      <c r="A210" s="31" t="s">
        <v>42</v>
      </c>
      <c r="B210" s="39">
        <v>45355.6205324074</v>
      </c>
      <c r="C210" s="33" t="s">
        <v>95</v>
      </c>
      <c r="D210" s="38" t="s">
        <v>281</v>
      </c>
      <c r="E210" s="34">
        <v>50</v>
      </c>
      <c r="F210" s="35">
        <v>202405</v>
      </c>
      <c r="G210" s="36" t="s">
        <v>44</v>
      </c>
      <c r="H210" s="34">
        <v>-18</v>
      </c>
      <c r="I210" s="34">
        <v>0</v>
      </c>
      <c r="J210" s="38" t="s">
        <v>389</v>
      </c>
    </row>
    <row r="211" customHeight="1" spans="1:10">
      <c r="A211" s="31" t="s">
        <v>42</v>
      </c>
      <c r="B211" s="39">
        <v>45355.6455787037</v>
      </c>
      <c r="C211" s="33" t="s">
        <v>95</v>
      </c>
      <c r="D211" s="38" t="s">
        <v>135</v>
      </c>
      <c r="E211" s="34">
        <v>50</v>
      </c>
      <c r="F211" s="35">
        <v>202405</v>
      </c>
      <c r="G211" s="36" t="s">
        <v>44</v>
      </c>
      <c r="H211" s="34">
        <v>-18</v>
      </c>
      <c r="I211" s="34">
        <v>0</v>
      </c>
      <c r="J211" s="38" t="s">
        <v>389</v>
      </c>
    </row>
    <row r="212" customHeight="1" spans="1:10">
      <c r="A212" s="31" t="s">
        <v>42</v>
      </c>
      <c r="B212" s="39">
        <v>45356.5296527778</v>
      </c>
      <c r="C212" s="33" t="s">
        <v>95</v>
      </c>
      <c r="D212" s="38" t="s">
        <v>416</v>
      </c>
      <c r="E212" s="34">
        <v>50</v>
      </c>
      <c r="F212" s="35">
        <v>202405</v>
      </c>
      <c r="G212" s="36" t="s">
        <v>44</v>
      </c>
      <c r="H212" s="34">
        <v>-18</v>
      </c>
      <c r="I212" s="34">
        <v>0</v>
      </c>
      <c r="J212" s="38" t="s">
        <v>389</v>
      </c>
    </row>
    <row r="213" customHeight="1" spans="1:10">
      <c r="A213" s="31" t="s">
        <v>42</v>
      </c>
      <c r="B213" s="39">
        <v>45356.6367708333</v>
      </c>
      <c r="C213" s="33" t="s">
        <v>95</v>
      </c>
      <c r="D213" s="38" t="s">
        <v>417</v>
      </c>
      <c r="E213" s="34">
        <v>50</v>
      </c>
      <c r="F213" s="35">
        <v>202405</v>
      </c>
      <c r="G213" s="36" t="s">
        <v>44</v>
      </c>
      <c r="H213" s="34">
        <v>-18</v>
      </c>
      <c r="I213" s="34">
        <v>0</v>
      </c>
      <c r="J213" s="38" t="s">
        <v>389</v>
      </c>
    </row>
    <row r="214" customHeight="1" spans="1:10">
      <c r="A214" s="31" t="s">
        <v>42</v>
      </c>
      <c r="B214" s="39">
        <v>45356.7028125</v>
      </c>
      <c r="C214" s="33" t="s">
        <v>95</v>
      </c>
      <c r="D214" s="38" t="s">
        <v>179</v>
      </c>
      <c r="E214" s="34">
        <v>50</v>
      </c>
      <c r="F214" s="35">
        <v>202405</v>
      </c>
      <c r="G214" s="36" t="s">
        <v>44</v>
      </c>
      <c r="H214" s="34">
        <v>-18</v>
      </c>
      <c r="I214" s="34">
        <v>0</v>
      </c>
      <c r="J214" s="38" t="s">
        <v>389</v>
      </c>
    </row>
    <row r="215" customHeight="1" spans="1:10">
      <c r="A215" s="31" t="s">
        <v>42</v>
      </c>
      <c r="B215" s="39">
        <v>45356.7035648148</v>
      </c>
      <c r="C215" s="33" t="s">
        <v>95</v>
      </c>
      <c r="D215" s="38" t="s">
        <v>418</v>
      </c>
      <c r="E215" s="34">
        <v>50</v>
      </c>
      <c r="F215" s="35">
        <v>202405</v>
      </c>
      <c r="G215" s="36" t="s">
        <v>44</v>
      </c>
      <c r="H215" s="34">
        <v>-18</v>
      </c>
      <c r="I215" s="34">
        <v>0</v>
      </c>
      <c r="J215" s="38" t="s">
        <v>389</v>
      </c>
    </row>
    <row r="216" customHeight="1" spans="1:10">
      <c r="A216" s="31" t="s">
        <v>42</v>
      </c>
      <c r="B216" s="39">
        <v>45356.7565393519</v>
      </c>
      <c r="C216" s="33" t="s">
        <v>95</v>
      </c>
      <c r="D216" s="38" t="s">
        <v>376</v>
      </c>
      <c r="E216" s="34">
        <v>50</v>
      </c>
      <c r="F216" s="35">
        <v>202405</v>
      </c>
      <c r="G216" s="36" t="s">
        <v>44</v>
      </c>
      <c r="H216" s="34">
        <v>-18</v>
      </c>
      <c r="I216" s="34">
        <v>0</v>
      </c>
      <c r="J216" s="38" t="s">
        <v>389</v>
      </c>
    </row>
    <row r="217" customHeight="1" spans="1:10">
      <c r="A217" s="31" t="s">
        <v>42</v>
      </c>
      <c r="B217" s="39">
        <v>45356.843275463</v>
      </c>
      <c r="C217" s="33" t="s">
        <v>95</v>
      </c>
      <c r="D217" s="38" t="s">
        <v>188</v>
      </c>
      <c r="E217" s="34">
        <v>50</v>
      </c>
      <c r="F217" s="35">
        <v>202405</v>
      </c>
      <c r="G217" s="36" t="s">
        <v>44</v>
      </c>
      <c r="H217" s="34">
        <v>-18</v>
      </c>
      <c r="I217" s="34">
        <v>0</v>
      </c>
      <c r="J217" s="38" t="s">
        <v>389</v>
      </c>
    </row>
    <row r="218" customHeight="1" spans="1:10">
      <c r="A218" s="31" t="s">
        <v>42</v>
      </c>
      <c r="B218" s="39">
        <v>45356.9543518519</v>
      </c>
      <c r="C218" s="33" t="s">
        <v>95</v>
      </c>
      <c r="D218" s="38" t="s">
        <v>387</v>
      </c>
      <c r="E218" s="34">
        <v>50</v>
      </c>
      <c r="F218" s="35">
        <v>202405</v>
      </c>
      <c r="G218" s="36" t="s">
        <v>44</v>
      </c>
      <c r="H218" s="34">
        <v>-18</v>
      </c>
      <c r="I218" s="34">
        <v>0</v>
      </c>
      <c r="J218" s="38" t="s">
        <v>389</v>
      </c>
    </row>
    <row r="219" customHeight="1" spans="1:10">
      <c r="A219" s="31" t="s">
        <v>42</v>
      </c>
      <c r="B219" s="39">
        <v>45357.6338194444</v>
      </c>
      <c r="C219" s="33" t="s">
        <v>95</v>
      </c>
      <c r="D219" s="38" t="s">
        <v>385</v>
      </c>
      <c r="E219" s="34">
        <v>50</v>
      </c>
      <c r="F219" s="35">
        <v>202405</v>
      </c>
      <c r="G219" s="36" t="s">
        <v>44</v>
      </c>
      <c r="H219" s="34">
        <v>-18</v>
      </c>
      <c r="I219" s="34">
        <v>0</v>
      </c>
      <c r="J219" s="38" t="s">
        <v>389</v>
      </c>
    </row>
    <row r="220" customHeight="1" spans="1:10">
      <c r="A220" s="31" t="s">
        <v>42</v>
      </c>
      <c r="B220" s="39">
        <v>45357.634224537</v>
      </c>
      <c r="C220" s="33" t="s">
        <v>95</v>
      </c>
      <c r="D220" s="38" t="s">
        <v>203</v>
      </c>
      <c r="E220" s="34">
        <v>50</v>
      </c>
      <c r="F220" s="35">
        <v>202405</v>
      </c>
      <c r="G220" s="36" t="s">
        <v>44</v>
      </c>
      <c r="H220" s="34">
        <v>-18</v>
      </c>
      <c r="I220" s="34">
        <v>0</v>
      </c>
      <c r="J220" s="38" t="s">
        <v>389</v>
      </c>
    </row>
    <row r="221" customHeight="1" spans="1:10">
      <c r="A221" s="31" t="s">
        <v>42</v>
      </c>
      <c r="B221" s="39">
        <v>45357.8358564815</v>
      </c>
      <c r="C221" s="33" t="s">
        <v>95</v>
      </c>
      <c r="D221" s="38" t="s">
        <v>118</v>
      </c>
      <c r="E221" s="34">
        <v>50</v>
      </c>
      <c r="F221" s="35">
        <v>202405</v>
      </c>
      <c r="G221" s="36" t="s">
        <v>44</v>
      </c>
      <c r="H221" s="34">
        <v>-18</v>
      </c>
      <c r="I221" s="34">
        <v>0</v>
      </c>
      <c r="J221" s="38" t="s">
        <v>389</v>
      </c>
    </row>
    <row r="222" customHeight="1" spans="1:10">
      <c r="A222" s="31" t="s">
        <v>42</v>
      </c>
      <c r="B222" s="39">
        <v>45358.7471990741</v>
      </c>
      <c r="C222" s="33" t="s">
        <v>95</v>
      </c>
      <c r="D222" s="38" t="s">
        <v>103</v>
      </c>
      <c r="E222" s="34">
        <v>50</v>
      </c>
      <c r="F222" s="35">
        <v>202405</v>
      </c>
      <c r="G222" s="36" t="s">
        <v>44</v>
      </c>
      <c r="H222" s="34">
        <v>-18</v>
      </c>
      <c r="I222" s="34">
        <v>0</v>
      </c>
      <c r="J222" s="38" t="s">
        <v>389</v>
      </c>
    </row>
    <row r="223" customHeight="1" spans="1:10">
      <c r="A223" s="31" t="s">
        <v>42</v>
      </c>
      <c r="B223" s="39">
        <v>45359.8428356481</v>
      </c>
      <c r="C223" s="33" t="s">
        <v>95</v>
      </c>
      <c r="D223" s="38" t="s">
        <v>192</v>
      </c>
      <c r="E223" s="34">
        <v>50</v>
      </c>
      <c r="F223" s="35">
        <v>202405</v>
      </c>
      <c r="G223" s="36" t="s">
        <v>44</v>
      </c>
      <c r="H223" s="34">
        <v>-18</v>
      </c>
      <c r="I223" s="34">
        <v>0</v>
      </c>
      <c r="J223" s="38" t="s">
        <v>389</v>
      </c>
    </row>
    <row r="224" customHeight="1" spans="1:10">
      <c r="A224" s="31" t="s">
        <v>42</v>
      </c>
      <c r="B224" s="39">
        <v>45359.8584837963</v>
      </c>
      <c r="C224" s="33" t="s">
        <v>95</v>
      </c>
      <c r="D224" s="38" t="s">
        <v>372</v>
      </c>
      <c r="E224" s="34">
        <v>50</v>
      </c>
      <c r="F224" s="35">
        <v>202405</v>
      </c>
      <c r="G224" s="36" t="s">
        <v>44</v>
      </c>
      <c r="H224" s="34">
        <v>-18</v>
      </c>
      <c r="I224" s="34">
        <v>0</v>
      </c>
      <c r="J224" s="38" t="s">
        <v>389</v>
      </c>
    </row>
    <row r="225" customHeight="1" spans="1:10">
      <c r="A225" s="31" t="s">
        <v>42</v>
      </c>
      <c r="B225" s="39">
        <v>45360.4610185185</v>
      </c>
      <c r="C225" s="33" t="s">
        <v>95</v>
      </c>
      <c r="D225" s="38" t="s">
        <v>187</v>
      </c>
      <c r="E225" s="34">
        <v>50</v>
      </c>
      <c r="F225" s="35">
        <v>202405</v>
      </c>
      <c r="G225" s="36" t="s">
        <v>44</v>
      </c>
      <c r="H225" s="34">
        <v>-18</v>
      </c>
      <c r="I225" s="34">
        <v>0</v>
      </c>
      <c r="J225" s="38" t="s">
        <v>389</v>
      </c>
    </row>
    <row r="226" customHeight="1" spans="1:10">
      <c r="A226" s="31" t="s">
        <v>42</v>
      </c>
      <c r="B226" s="39">
        <v>45360.485</v>
      </c>
      <c r="C226" s="33" t="s">
        <v>95</v>
      </c>
      <c r="D226" s="38" t="s">
        <v>355</v>
      </c>
      <c r="E226" s="34">
        <v>50</v>
      </c>
      <c r="F226" s="35">
        <v>202405</v>
      </c>
      <c r="G226" s="36" t="s">
        <v>44</v>
      </c>
      <c r="H226" s="34">
        <v>-18</v>
      </c>
      <c r="I226" s="34">
        <v>0</v>
      </c>
      <c r="J226" s="38" t="s">
        <v>389</v>
      </c>
    </row>
    <row r="227" customHeight="1" spans="1:10">
      <c r="A227" s="31" t="s">
        <v>42</v>
      </c>
      <c r="B227" s="39">
        <v>45361.6751736111</v>
      </c>
      <c r="C227" s="33" t="s">
        <v>95</v>
      </c>
      <c r="D227" s="38" t="s">
        <v>316</v>
      </c>
      <c r="E227" s="34">
        <v>50</v>
      </c>
      <c r="F227" s="35">
        <v>202405</v>
      </c>
      <c r="G227" s="36" t="s">
        <v>44</v>
      </c>
      <c r="H227" s="34">
        <v>-18</v>
      </c>
      <c r="I227" s="34">
        <v>0</v>
      </c>
      <c r="J227" s="38" t="s">
        <v>389</v>
      </c>
    </row>
    <row r="228" customHeight="1" spans="1:10">
      <c r="A228" s="31" t="s">
        <v>42</v>
      </c>
      <c r="B228" s="39">
        <v>45361.7461805556</v>
      </c>
      <c r="C228" s="33" t="s">
        <v>95</v>
      </c>
      <c r="D228" s="38" t="s">
        <v>79</v>
      </c>
      <c r="E228" s="34">
        <v>50</v>
      </c>
      <c r="F228" s="35">
        <v>202405</v>
      </c>
      <c r="G228" s="36" t="s">
        <v>44</v>
      </c>
      <c r="H228" s="34">
        <v>-18</v>
      </c>
      <c r="I228" s="34">
        <v>0</v>
      </c>
      <c r="J228" s="38" t="s">
        <v>389</v>
      </c>
    </row>
    <row r="229" customHeight="1" spans="1:10">
      <c r="A229" s="31" t="s">
        <v>42</v>
      </c>
      <c r="B229" s="39">
        <v>45361.8423842593</v>
      </c>
      <c r="C229" s="33" t="s">
        <v>95</v>
      </c>
      <c r="D229" s="38" t="s">
        <v>128</v>
      </c>
      <c r="E229" s="34">
        <v>50</v>
      </c>
      <c r="F229" s="35">
        <v>202405</v>
      </c>
      <c r="G229" s="36" t="s">
        <v>44</v>
      </c>
      <c r="H229" s="34">
        <v>-18</v>
      </c>
      <c r="I229" s="34">
        <v>0</v>
      </c>
      <c r="J229" s="38" t="s">
        <v>389</v>
      </c>
    </row>
    <row r="230" customHeight="1" spans="1:10">
      <c r="A230" s="31" t="s">
        <v>42</v>
      </c>
      <c r="B230" s="39">
        <v>45361.9135069444</v>
      </c>
      <c r="C230" s="33" t="s">
        <v>95</v>
      </c>
      <c r="D230" s="38" t="s">
        <v>68</v>
      </c>
      <c r="E230" s="34">
        <v>50</v>
      </c>
      <c r="F230" s="35">
        <v>202405</v>
      </c>
      <c r="G230" s="36" t="s">
        <v>44</v>
      </c>
      <c r="H230" s="34">
        <v>-18</v>
      </c>
      <c r="I230" s="34">
        <v>0</v>
      </c>
      <c r="J230" s="38" t="s">
        <v>389</v>
      </c>
    </row>
    <row r="231" customHeight="1" spans="1:10">
      <c r="A231" s="31" t="s">
        <v>42</v>
      </c>
      <c r="B231" s="39">
        <v>45363.7095833333</v>
      </c>
      <c r="C231" s="33" t="s">
        <v>95</v>
      </c>
      <c r="D231" s="38" t="s">
        <v>146</v>
      </c>
      <c r="E231" s="34">
        <v>50</v>
      </c>
      <c r="F231" s="35">
        <v>202405</v>
      </c>
      <c r="G231" s="36" t="s">
        <v>44</v>
      </c>
      <c r="H231" s="34">
        <v>-18</v>
      </c>
      <c r="I231" s="34">
        <v>0</v>
      </c>
      <c r="J231" s="38" t="s">
        <v>389</v>
      </c>
    </row>
    <row r="232" customHeight="1" spans="1:10">
      <c r="A232" s="31" t="s">
        <v>42</v>
      </c>
      <c r="B232" s="39">
        <v>45363.7099074074</v>
      </c>
      <c r="C232" s="33" t="s">
        <v>95</v>
      </c>
      <c r="D232" s="38" t="s">
        <v>337</v>
      </c>
      <c r="E232" s="34">
        <v>50</v>
      </c>
      <c r="F232" s="35">
        <v>202405</v>
      </c>
      <c r="G232" s="36" t="s">
        <v>44</v>
      </c>
      <c r="H232" s="34">
        <v>-18</v>
      </c>
      <c r="I232" s="34">
        <v>0</v>
      </c>
      <c r="J232" s="38" t="s">
        <v>389</v>
      </c>
    </row>
    <row r="233" customHeight="1" spans="1:10">
      <c r="A233" s="31" t="s">
        <v>42</v>
      </c>
      <c r="B233" s="39">
        <v>45363.7193634259</v>
      </c>
      <c r="C233" s="33" t="s">
        <v>95</v>
      </c>
      <c r="D233" s="38" t="s">
        <v>419</v>
      </c>
      <c r="E233" s="34">
        <v>50</v>
      </c>
      <c r="F233" s="35">
        <v>202405</v>
      </c>
      <c r="G233" s="36" t="s">
        <v>44</v>
      </c>
      <c r="H233" s="34">
        <v>-18</v>
      </c>
      <c r="I233" s="34">
        <v>0</v>
      </c>
      <c r="J233" s="38" t="s">
        <v>389</v>
      </c>
    </row>
    <row r="234" customHeight="1" spans="1:10">
      <c r="A234" s="31" t="s">
        <v>42</v>
      </c>
      <c r="B234" s="39">
        <v>45363.7771990741</v>
      </c>
      <c r="C234" s="33" t="s">
        <v>95</v>
      </c>
      <c r="D234" s="38" t="s">
        <v>182</v>
      </c>
      <c r="E234" s="34">
        <v>50</v>
      </c>
      <c r="F234" s="35">
        <v>202405</v>
      </c>
      <c r="G234" s="36" t="s">
        <v>44</v>
      </c>
      <c r="H234" s="34">
        <v>-18</v>
      </c>
      <c r="I234" s="34">
        <v>0</v>
      </c>
      <c r="J234" s="38" t="s">
        <v>389</v>
      </c>
    </row>
    <row r="235" customHeight="1" spans="1:10">
      <c r="A235" s="31" t="s">
        <v>42</v>
      </c>
      <c r="B235" s="39">
        <v>45363.8365509259</v>
      </c>
      <c r="C235" s="33" t="s">
        <v>95</v>
      </c>
      <c r="D235" s="38" t="s">
        <v>347</v>
      </c>
      <c r="E235" s="34">
        <v>50</v>
      </c>
      <c r="F235" s="35">
        <v>202405</v>
      </c>
      <c r="G235" s="36" t="s">
        <v>44</v>
      </c>
      <c r="H235" s="34">
        <v>-18</v>
      </c>
      <c r="I235" s="34">
        <v>0</v>
      </c>
      <c r="J235" s="38" t="s">
        <v>389</v>
      </c>
    </row>
    <row r="236" customHeight="1" spans="1:10">
      <c r="A236" s="31" t="s">
        <v>42</v>
      </c>
      <c r="B236" s="39">
        <v>45364.5480787037</v>
      </c>
      <c r="C236" s="33" t="s">
        <v>95</v>
      </c>
      <c r="D236" s="38" t="s">
        <v>341</v>
      </c>
      <c r="E236" s="34">
        <v>50</v>
      </c>
      <c r="F236" s="35">
        <v>202405</v>
      </c>
      <c r="G236" s="36" t="s">
        <v>44</v>
      </c>
      <c r="H236" s="34">
        <v>-18</v>
      </c>
      <c r="I236" s="34">
        <v>0</v>
      </c>
      <c r="J236" s="38" t="s">
        <v>389</v>
      </c>
    </row>
    <row r="237" customHeight="1" spans="1:10">
      <c r="A237" s="31" t="s">
        <v>42</v>
      </c>
      <c r="B237" s="39">
        <v>45364.7258796296</v>
      </c>
      <c r="C237" s="33" t="s">
        <v>95</v>
      </c>
      <c r="D237" s="38" t="s">
        <v>329</v>
      </c>
      <c r="E237" s="34">
        <v>50</v>
      </c>
      <c r="F237" s="35">
        <v>202405</v>
      </c>
      <c r="G237" s="36" t="s">
        <v>44</v>
      </c>
      <c r="H237" s="34">
        <v>-18</v>
      </c>
      <c r="I237" s="34">
        <v>0</v>
      </c>
      <c r="J237" s="38" t="s">
        <v>389</v>
      </c>
    </row>
    <row r="238" customHeight="1" spans="1:10">
      <c r="A238" s="31" t="s">
        <v>42</v>
      </c>
      <c r="B238" s="39">
        <v>45365.6737615741</v>
      </c>
      <c r="C238" s="33" t="s">
        <v>95</v>
      </c>
      <c r="D238" s="38" t="s">
        <v>168</v>
      </c>
      <c r="E238" s="34">
        <v>50</v>
      </c>
      <c r="F238" s="35">
        <v>202405</v>
      </c>
      <c r="G238" s="36" t="s">
        <v>44</v>
      </c>
      <c r="H238" s="34">
        <v>-18</v>
      </c>
      <c r="I238" s="34">
        <v>0</v>
      </c>
      <c r="J238" s="38" t="s">
        <v>389</v>
      </c>
    </row>
    <row r="239" customHeight="1" spans="1:10">
      <c r="A239" s="31" t="s">
        <v>42</v>
      </c>
      <c r="B239" s="39">
        <v>45367.5625347222</v>
      </c>
      <c r="C239" s="33" t="s">
        <v>95</v>
      </c>
      <c r="D239" s="38" t="s">
        <v>214</v>
      </c>
      <c r="E239" s="34">
        <v>50</v>
      </c>
      <c r="F239" s="35">
        <v>202405</v>
      </c>
      <c r="G239" s="36" t="s">
        <v>44</v>
      </c>
      <c r="H239" s="34">
        <v>-18</v>
      </c>
      <c r="I239" s="34">
        <v>0</v>
      </c>
      <c r="J239" s="38" t="s">
        <v>389</v>
      </c>
    </row>
    <row r="240" customHeight="1" spans="1:10">
      <c r="A240" s="31" t="s">
        <v>42</v>
      </c>
      <c r="B240" s="39">
        <v>45367.8666550926</v>
      </c>
      <c r="C240" s="33" t="s">
        <v>95</v>
      </c>
      <c r="D240" s="38" t="s">
        <v>224</v>
      </c>
      <c r="E240" s="34">
        <v>50</v>
      </c>
      <c r="F240" s="35">
        <v>202405</v>
      </c>
      <c r="G240" s="36" t="s">
        <v>44</v>
      </c>
      <c r="H240" s="34">
        <v>-18</v>
      </c>
      <c r="I240" s="34">
        <v>0</v>
      </c>
      <c r="J240" s="38" t="s">
        <v>389</v>
      </c>
    </row>
    <row r="241" customHeight="1" spans="1:10">
      <c r="A241" s="31" t="s">
        <v>42</v>
      </c>
      <c r="B241" s="39">
        <v>45368.8183449074</v>
      </c>
      <c r="C241" s="33" t="s">
        <v>95</v>
      </c>
      <c r="D241" s="38" t="s">
        <v>65</v>
      </c>
      <c r="E241" s="34">
        <v>50</v>
      </c>
      <c r="F241" s="35">
        <v>202405</v>
      </c>
      <c r="G241" s="36" t="s">
        <v>44</v>
      </c>
      <c r="H241" s="34">
        <v>-18</v>
      </c>
      <c r="I241" s="34">
        <v>0</v>
      </c>
      <c r="J241" s="38" t="s">
        <v>389</v>
      </c>
    </row>
    <row r="242" customHeight="1" spans="1:10">
      <c r="A242" s="31" t="s">
        <v>42</v>
      </c>
      <c r="B242" s="39">
        <v>45368.8534143519</v>
      </c>
      <c r="C242" s="33" t="s">
        <v>95</v>
      </c>
      <c r="D242" s="38" t="s">
        <v>292</v>
      </c>
      <c r="E242" s="34">
        <v>50</v>
      </c>
      <c r="F242" s="35">
        <v>202405</v>
      </c>
      <c r="G242" s="36" t="s">
        <v>44</v>
      </c>
      <c r="H242" s="34">
        <v>-18</v>
      </c>
      <c r="I242" s="34">
        <v>0</v>
      </c>
      <c r="J242" s="38" t="s">
        <v>389</v>
      </c>
    </row>
    <row r="243" customHeight="1" spans="1:10">
      <c r="A243" s="31" t="s">
        <v>42</v>
      </c>
      <c r="B243" s="39">
        <v>45368.8843981481</v>
      </c>
      <c r="C243" s="33" t="s">
        <v>95</v>
      </c>
      <c r="D243" s="38" t="s">
        <v>239</v>
      </c>
      <c r="E243" s="34">
        <v>50</v>
      </c>
      <c r="F243" s="35">
        <v>202405</v>
      </c>
      <c r="G243" s="36" t="s">
        <v>44</v>
      </c>
      <c r="H243" s="34">
        <v>-18</v>
      </c>
      <c r="I243" s="34">
        <v>0</v>
      </c>
      <c r="J243" s="38" t="s">
        <v>389</v>
      </c>
    </row>
    <row r="244" customHeight="1" spans="1:10">
      <c r="A244" s="31" t="s">
        <v>42</v>
      </c>
      <c r="B244" s="39">
        <v>45369.6988310185</v>
      </c>
      <c r="C244" s="33" t="s">
        <v>95</v>
      </c>
      <c r="D244" s="38" t="s">
        <v>205</v>
      </c>
      <c r="E244" s="34">
        <v>50</v>
      </c>
      <c r="F244" s="35">
        <v>202405</v>
      </c>
      <c r="G244" s="36" t="s">
        <v>44</v>
      </c>
      <c r="H244" s="34">
        <v>-18</v>
      </c>
      <c r="I244" s="34">
        <v>0</v>
      </c>
      <c r="J244" s="38" t="s">
        <v>389</v>
      </c>
    </row>
    <row r="245" customHeight="1" spans="1:10">
      <c r="A245" s="31" t="s">
        <v>42</v>
      </c>
      <c r="B245" s="39">
        <v>45369.7871643519</v>
      </c>
      <c r="C245" s="33" t="s">
        <v>95</v>
      </c>
      <c r="D245" s="38" t="s">
        <v>177</v>
      </c>
      <c r="E245" s="34">
        <v>50</v>
      </c>
      <c r="F245" s="35">
        <v>202405</v>
      </c>
      <c r="G245" s="36" t="s">
        <v>44</v>
      </c>
      <c r="H245" s="34">
        <v>-18</v>
      </c>
      <c r="I245" s="34">
        <v>0</v>
      </c>
      <c r="J245" s="38" t="s">
        <v>389</v>
      </c>
    </row>
    <row r="246" customHeight="1" spans="1:10">
      <c r="A246" s="31" t="s">
        <v>42</v>
      </c>
      <c r="B246" s="39">
        <v>45369.7902199074</v>
      </c>
      <c r="C246" s="33" t="s">
        <v>95</v>
      </c>
      <c r="D246" s="38" t="s">
        <v>353</v>
      </c>
      <c r="E246" s="34">
        <v>50</v>
      </c>
      <c r="F246" s="35">
        <v>202405</v>
      </c>
      <c r="G246" s="36" t="s">
        <v>44</v>
      </c>
      <c r="H246" s="34">
        <v>-18</v>
      </c>
      <c r="I246" s="34">
        <v>0</v>
      </c>
      <c r="J246" s="38" t="s">
        <v>389</v>
      </c>
    </row>
    <row r="247" customHeight="1" spans="1:10">
      <c r="A247" s="31" t="s">
        <v>42</v>
      </c>
      <c r="B247" s="39">
        <v>45369.9243055556</v>
      </c>
      <c r="C247" s="33" t="s">
        <v>95</v>
      </c>
      <c r="D247" s="38" t="s">
        <v>193</v>
      </c>
      <c r="E247" s="34">
        <v>50</v>
      </c>
      <c r="F247" s="35">
        <v>202405</v>
      </c>
      <c r="G247" s="36" t="s">
        <v>44</v>
      </c>
      <c r="H247" s="34">
        <v>-18</v>
      </c>
      <c r="I247" s="34">
        <v>0</v>
      </c>
      <c r="J247" s="38" t="s">
        <v>389</v>
      </c>
    </row>
    <row r="248" customHeight="1" spans="1:10">
      <c r="A248" s="31" t="s">
        <v>42</v>
      </c>
      <c r="B248" s="39">
        <v>45370.5390740741</v>
      </c>
      <c r="C248" s="33" t="s">
        <v>95</v>
      </c>
      <c r="D248" s="38" t="s">
        <v>107</v>
      </c>
      <c r="E248" s="34">
        <v>50</v>
      </c>
      <c r="F248" s="35">
        <v>202405</v>
      </c>
      <c r="G248" s="36" t="s">
        <v>44</v>
      </c>
      <c r="H248" s="34">
        <v>-18</v>
      </c>
      <c r="I248" s="34">
        <v>0</v>
      </c>
      <c r="J248" s="38" t="s">
        <v>389</v>
      </c>
    </row>
    <row r="249" customHeight="1" spans="1:10">
      <c r="A249" s="31" t="s">
        <v>42</v>
      </c>
      <c r="B249" s="39">
        <v>45370.810150463</v>
      </c>
      <c r="C249" s="33" t="s">
        <v>95</v>
      </c>
      <c r="D249" s="38" t="s">
        <v>325</v>
      </c>
      <c r="E249" s="34">
        <v>50</v>
      </c>
      <c r="F249" s="35">
        <v>202405</v>
      </c>
      <c r="G249" s="36" t="s">
        <v>44</v>
      </c>
      <c r="H249" s="34">
        <v>-18</v>
      </c>
      <c r="I249" s="34">
        <v>0</v>
      </c>
      <c r="J249" s="38" t="s">
        <v>389</v>
      </c>
    </row>
    <row r="250" customHeight="1" spans="1:10">
      <c r="A250" s="31" t="s">
        <v>42</v>
      </c>
      <c r="B250" s="39">
        <v>45371.5157407407</v>
      </c>
      <c r="C250" s="33" t="s">
        <v>95</v>
      </c>
      <c r="D250" s="38" t="s">
        <v>245</v>
      </c>
      <c r="E250" s="34">
        <v>50</v>
      </c>
      <c r="F250" s="35">
        <v>202405</v>
      </c>
      <c r="G250" s="36" t="s">
        <v>44</v>
      </c>
      <c r="H250" s="34">
        <v>-18</v>
      </c>
      <c r="I250" s="34">
        <v>0</v>
      </c>
      <c r="J250" s="38" t="s">
        <v>389</v>
      </c>
    </row>
    <row r="251" customHeight="1" spans="1:10">
      <c r="A251" s="31" t="s">
        <v>42</v>
      </c>
      <c r="B251" s="39">
        <v>45371.5755902778</v>
      </c>
      <c r="C251" s="33" t="s">
        <v>95</v>
      </c>
      <c r="D251" s="38" t="s">
        <v>420</v>
      </c>
      <c r="E251" s="34">
        <v>50</v>
      </c>
      <c r="F251" s="35">
        <v>202405</v>
      </c>
      <c r="G251" s="36" t="s">
        <v>44</v>
      </c>
      <c r="H251" s="34">
        <v>-18</v>
      </c>
      <c r="I251" s="34">
        <v>0</v>
      </c>
      <c r="J251" s="38" t="s">
        <v>389</v>
      </c>
    </row>
    <row r="252" customHeight="1" spans="1:10">
      <c r="A252" s="31" t="s">
        <v>42</v>
      </c>
      <c r="B252" s="39">
        <v>45371.7522800926</v>
      </c>
      <c r="C252" s="33" t="s">
        <v>95</v>
      </c>
      <c r="D252" s="38" t="s">
        <v>222</v>
      </c>
      <c r="E252" s="34">
        <v>50</v>
      </c>
      <c r="F252" s="35">
        <v>202405</v>
      </c>
      <c r="G252" s="36" t="s">
        <v>44</v>
      </c>
      <c r="H252" s="34">
        <v>-18</v>
      </c>
      <c r="I252" s="34">
        <v>0</v>
      </c>
      <c r="J252" s="38" t="s">
        <v>389</v>
      </c>
    </row>
    <row r="253" customHeight="1" spans="1:10">
      <c r="A253" s="31" t="s">
        <v>42</v>
      </c>
      <c r="B253" s="39">
        <v>45372.600474537</v>
      </c>
      <c r="C253" s="33" t="s">
        <v>95</v>
      </c>
      <c r="D253" s="38" t="s">
        <v>237</v>
      </c>
      <c r="E253" s="34">
        <v>50</v>
      </c>
      <c r="F253" s="35">
        <v>202405</v>
      </c>
      <c r="G253" s="36" t="s">
        <v>44</v>
      </c>
      <c r="H253" s="34">
        <v>-18</v>
      </c>
      <c r="I253" s="34">
        <v>0</v>
      </c>
      <c r="J253" s="38" t="s">
        <v>389</v>
      </c>
    </row>
    <row r="254" customHeight="1" spans="1:10">
      <c r="A254" s="31" t="s">
        <v>42</v>
      </c>
      <c r="B254" s="39">
        <v>45372.6043865741</v>
      </c>
      <c r="C254" s="33" t="s">
        <v>95</v>
      </c>
      <c r="D254" s="38" t="s">
        <v>271</v>
      </c>
      <c r="E254" s="34">
        <v>50</v>
      </c>
      <c r="F254" s="35">
        <v>202405</v>
      </c>
      <c r="G254" s="36" t="s">
        <v>44</v>
      </c>
      <c r="H254" s="34">
        <v>-18</v>
      </c>
      <c r="I254" s="34">
        <v>0</v>
      </c>
      <c r="J254" s="38" t="s">
        <v>389</v>
      </c>
    </row>
    <row r="255" customHeight="1" spans="1:10">
      <c r="A255" s="31" t="s">
        <v>42</v>
      </c>
      <c r="B255" s="39">
        <v>45373.6690393519</v>
      </c>
      <c r="C255" s="33" t="s">
        <v>95</v>
      </c>
      <c r="D255" s="38" t="s">
        <v>263</v>
      </c>
      <c r="E255" s="34">
        <v>50</v>
      </c>
      <c r="F255" s="35">
        <v>202405</v>
      </c>
      <c r="G255" s="36" t="s">
        <v>44</v>
      </c>
      <c r="H255" s="34">
        <v>-18</v>
      </c>
      <c r="I255" s="34">
        <v>0</v>
      </c>
      <c r="J255" s="38" t="s">
        <v>389</v>
      </c>
    </row>
    <row r="256" customHeight="1" spans="1:10">
      <c r="A256" s="31" t="s">
        <v>42</v>
      </c>
      <c r="B256" s="39">
        <v>45374.5261458333</v>
      </c>
      <c r="C256" s="33" t="s">
        <v>95</v>
      </c>
      <c r="D256" s="38" t="s">
        <v>162</v>
      </c>
      <c r="E256" s="34">
        <v>50</v>
      </c>
      <c r="F256" s="35">
        <v>202405</v>
      </c>
      <c r="G256" s="36" t="s">
        <v>44</v>
      </c>
      <c r="H256" s="34">
        <v>-18</v>
      </c>
      <c r="I256" s="34">
        <v>0</v>
      </c>
      <c r="J256" s="38" t="s">
        <v>389</v>
      </c>
    </row>
    <row r="257" customHeight="1" spans="1:10">
      <c r="A257" s="31" t="s">
        <v>42</v>
      </c>
      <c r="B257" s="39">
        <v>45374.7449421296</v>
      </c>
      <c r="C257" s="33" t="s">
        <v>95</v>
      </c>
      <c r="D257" s="38" t="s">
        <v>102</v>
      </c>
      <c r="E257" s="34">
        <v>50</v>
      </c>
      <c r="F257" s="35">
        <v>202405</v>
      </c>
      <c r="G257" s="36" t="s">
        <v>44</v>
      </c>
      <c r="H257" s="34">
        <v>-18</v>
      </c>
      <c r="I257" s="34">
        <v>0</v>
      </c>
      <c r="J257" s="38" t="s">
        <v>389</v>
      </c>
    </row>
    <row r="258" customHeight="1" spans="1:10">
      <c r="A258" s="31" t="s">
        <v>42</v>
      </c>
      <c r="B258" s="39">
        <v>45375.5565856481</v>
      </c>
      <c r="C258" s="33" t="s">
        <v>95</v>
      </c>
      <c r="D258" s="38" t="s">
        <v>294</v>
      </c>
      <c r="E258" s="34">
        <v>50</v>
      </c>
      <c r="F258" s="35">
        <v>202405</v>
      </c>
      <c r="G258" s="36" t="s">
        <v>44</v>
      </c>
      <c r="H258" s="34">
        <v>-18</v>
      </c>
      <c r="I258" s="34">
        <v>0</v>
      </c>
      <c r="J258" s="38" t="s">
        <v>389</v>
      </c>
    </row>
    <row r="259" customHeight="1" spans="1:10">
      <c r="A259" s="31" t="s">
        <v>42</v>
      </c>
      <c r="B259" s="39">
        <v>45375.8195833333</v>
      </c>
      <c r="C259" s="33" t="s">
        <v>95</v>
      </c>
      <c r="D259" s="38" t="s">
        <v>195</v>
      </c>
      <c r="E259" s="34">
        <v>50</v>
      </c>
      <c r="F259" s="35">
        <v>202405</v>
      </c>
      <c r="G259" s="36" t="s">
        <v>44</v>
      </c>
      <c r="H259" s="34">
        <v>-18</v>
      </c>
      <c r="I259" s="34">
        <v>0</v>
      </c>
      <c r="J259" s="38" t="s">
        <v>389</v>
      </c>
    </row>
    <row r="260" customHeight="1" spans="1:10">
      <c r="A260" s="31" t="s">
        <v>42</v>
      </c>
      <c r="B260" s="39">
        <v>45375.819849537</v>
      </c>
      <c r="C260" s="33" t="s">
        <v>95</v>
      </c>
      <c r="D260" s="38" t="s">
        <v>343</v>
      </c>
      <c r="E260" s="34">
        <v>50</v>
      </c>
      <c r="F260" s="35">
        <v>202405</v>
      </c>
      <c r="G260" s="36" t="s">
        <v>44</v>
      </c>
      <c r="H260" s="34">
        <v>-18</v>
      </c>
      <c r="I260" s="34">
        <v>0</v>
      </c>
      <c r="J260" s="38" t="s">
        <v>389</v>
      </c>
    </row>
    <row r="261" customHeight="1" spans="1:10">
      <c r="A261" s="31" t="s">
        <v>42</v>
      </c>
      <c r="B261" s="39">
        <v>45375.8201851852</v>
      </c>
      <c r="C261" s="33" t="s">
        <v>95</v>
      </c>
      <c r="D261" s="38" t="s">
        <v>350</v>
      </c>
      <c r="E261" s="34">
        <v>50</v>
      </c>
      <c r="F261" s="35">
        <v>202405</v>
      </c>
      <c r="G261" s="36" t="s">
        <v>44</v>
      </c>
      <c r="H261" s="34">
        <v>-18</v>
      </c>
      <c r="I261" s="34">
        <v>0</v>
      </c>
      <c r="J261" s="38" t="s">
        <v>389</v>
      </c>
    </row>
    <row r="262" customHeight="1" spans="1:10">
      <c r="A262" s="31" t="s">
        <v>42</v>
      </c>
      <c r="B262" s="39">
        <v>45375.8204050926</v>
      </c>
      <c r="C262" s="33" t="s">
        <v>95</v>
      </c>
      <c r="D262" s="38" t="s">
        <v>73</v>
      </c>
      <c r="E262" s="34">
        <v>50</v>
      </c>
      <c r="F262" s="35">
        <v>202405</v>
      </c>
      <c r="G262" s="36" t="s">
        <v>44</v>
      </c>
      <c r="H262" s="34">
        <v>-18</v>
      </c>
      <c r="I262" s="34">
        <v>0</v>
      </c>
      <c r="J262" s="38" t="s">
        <v>389</v>
      </c>
    </row>
    <row r="263" customHeight="1" spans="1:10">
      <c r="A263" s="31" t="s">
        <v>42</v>
      </c>
      <c r="B263" s="39">
        <v>45376.7684953704</v>
      </c>
      <c r="C263" s="33" t="s">
        <v>95</v>
      </c>
      <c r="D263" s="38" t="s">
        <v>211</v>
      </c>
      <c r="E263" s="34">
        <v>50</v>
      </c>
      <c r="F263" s="35">
        <v>202405</v>
      </c>
      <c r="G263" s="36" t="s">
        <v>44</v>
      </c>
      <c r="H263" s="34">
        <v>-18</v>
      </c>
      <c r="I263" s="34">
        <v>0</v>
      </c>
      <c r="J263" s="38" t="s">
        <v>389</v>
      </c>
    </row>
    <row r="264" customHeight="1" spans="1:10">
      <c r="A264" s="31" t="s">
        <v>42</v>
      </c>
      <c r="B264" s="39">
        <v>45377.3765972222</v>
      </c>
      <c r="C264" s="33" t="s">
        <v>95</v>
      </c>
      <c r="D264" s="38" t="s">
        <v>180</v>
      </c>
      <c r="E264" s="34">
        <v>50</v>
      </c>
      <c r="F264" s="35">
        <v>202405</v>
      </c>
      <c r="G264" s="36" t="s">
        <v>44</v>
      </c>
      <c r="H264" s="34">
        <v>-18</v>
      </c>
      <c r="I264" s="34">
        <v>0</v>
      </c>
      <c r="J264" s="38" t="s">
        <v>389</v>
      </c>
    </row>
    <row r="265" customHeight="1" spans="1:10">
      <c r="A265" s="31" t="s">
        <v>42</v>
      </c>
      <c r="B265" s="39">
        <v>45379.668287037</v>
      </c>
      <c r="C265" s="33" t="s">
        <v>95</v>
      </c>
      <c r="D265" s="38" t="s">
        <v>215</v>
      </c>
      <c r="E265" s="34">
        <v>50</v>
      </c>
      <c r="F265" s="35">
        <v>202405</v>
      </c>
      <c r="G265" s="36" t="s">
        <v>44</v>
      </c>
      <c r="H265" s="34">
        <v>-18</v>
      </c>
      <c r="I265" s="34">
        <v>0</v>
      </c>
      <c r="J265" s="38" t="s">
        <v>389</v>
      </c>
    </row>
    <row r="266" customHeight="1" spans="1:10">
      <c r="A266" s="31" t="s">
        <v>42</v>
      </c>
      <c r="B266" s="39">
        <v>45379.6685185185</v>
      </c>
      <c r="C266" s="33" t="s">
        <v>95</v>
      </c>
      <c r="D266" s="38" t="s">
        <v>373</v>
      </c>
      <c r="E266" s="34">
        <v>50</v>
      </c>
      <c r="F266" s="35">
        <v>202405</v>
      </c>
      <c r="G266" s="36" t="s">
        <v>44</v>
      </c>
      <c r="H266" s="34">
        <v>-18</v>
      </c>
      <c r="I266" s="34">
        <v>0</v>
      </c>
      <c r="J266" s="38" t="s">
        <v>389</v>
      </c>
    </row>
    <row r="267" customHeight="1" spans="1:10">
      <c r="A267" s="31" t="s">
        <v>42</v>
      </c>
      <c r="B267" s="39">
        <v>45379.66875</v>
      </c>
      <c r="C267" s="33" t="s">
        <v>95</v>
      </c>
      <c r="D267" s="38" t="s">
        <v>421</v>
      </c>
      <c r="E267" s="34">
        <v>50</v>
      </c>
      <c r="F267" s="35">
        <v>202405</v>
      </c>
      <c r="G267" s="36" t="s">
        <v>44</v>
      </c>
      <c r="H267" s="34">
        <v>-18</v>
      </c>
      <c r="I267" s="34">
        <v>0</v>
      </c>
      <c r="J267" s="38" t="s">
        <v>389</v>
      </c>
    </row>
    <row r="268" customHeight="1" spans="1:10">
      <c r="A268" s="31" t="s">
        <v>42</v>
      </c>
      <c r="B268" s="39">
        <v>45379.6690162037</v>
      </c>
      <c r="C268" s="33" t="s">
        <v>95</v>
      </c>
      <c r="D268" s="38" t="s">
        <v>313</v>
      </c>
      <c r="E268" s="34">
        <v>50</v>
      </c>
      <c r="F268" s="35">
        <v>202405</v>
      </c>
      <c r="G268" s="36" t="s">
        <v>44</v>
      </c>
      <c r="H268" s="34">
        <v>-18</v>
      </c>
      <c r="I268" s="34">
        <v>0</v>
      </c>
      <c r="J268" s="38" t="s">
        <v>389</v>
      </c>
    </row>
    <row r="269" customHeight="1" spans="1:10">
      <c r="A269" s="31" t="s">
        <v>42</v>
      </c>
      <c r="B269" s="39">
        <v>45380.5928587963</v>
      </c>
      <c r="C269" s="33" t="s">
        <v>95</v>
      </c>
      <c r="D269" s="38" t="s">
        <v>122</v>
      </c>
      <c r="E269" s="34">
        <v>50</v>
      </c>
      <c r="F269" s="35">
        <v>202405</v>
      </c>
      <c r="G269" s="36" t="s">
        <v>44</v>
      </c>
      <c r="H269" s="34">
        <v>-18</v>
      </c>
      <c r="I269" s="34">
        <v>0</v>
      </c>
      <c r="J269" s="38" t="s">
        <v>389</v>
      </c>
    </row>
    <row r="270" customHeight="1" spans="1:10">
      <c r="A270" s="31" t="s">
        <v>42</v>
      </c>
      <c r="B270" s="39">
        <v>45380.9494444444</v>
      </c>
      <c r="C270" s="33" t="s">
        <v>95</v>
      </c>
      <c r="D270" s="38" t="s">
        <v>190</v>
      </c>
      <c r="E270" s="34">
        <v>50</v>
      </c>
      <c r="F270" s="35">
        <v>202405</v>
      </c>
      <c r="G270" s="36" t="s">
        <v>44</v>
      </c>
      <c r="H270" s="34">
        <v>-18</v>
      </c>
      <c r="I270" s="34">
        <v>0</v>
      </c>
      <c r="J270" s="38" t="s">
        <v>389</v>
      </c>
    </row>
    <row r="271" customHeight="1" spans="1:10">
      <c r="A271" s="31" t="s">
        <v>42</v>
      </c>
      <c r="B271" s="39">
        <v>45381.5697453704</v>
      </c>
      <c r="C271" s="33" t="s">
        <v>95</v>
      </c>
      <c r="D271" s="38" t="s">
        <v>361</v>
      </c>
      <c r="E271" s="34">
        <v>50</v>
      </c>
      <c r="F271" s="35">
        <v>202405</v>
      </c>
      <c r="G271" s="36" t="s">
        <v>44</v>
      </c>
      <c r="H271" s="34">
        <v>-18</v>
      </c>
      <c r="I271" s="34">
        <v>0</v>
      </c>
      <c r="J271" s="38" t="s">
        <v>389</v>
      </c>
    </row>
    <row r="272" customHeight="1" spans="1:10">
      <c r="A272" s="31" t="s">
        <v>42</v>
      </c>
      <c r="B272" s="39">
        <v>45382.7787731482</v>
      </c>
      <c r="C272" s="33" t="s">
        <v>95</v>
      </c>
      <c r="D272" s="38" t="s">
        <v>307</v>
      </c>
      <c r="E272" s="34">
        <v>50</v>
      </c>
      <c r="F272" s="35">
        <v>202405</v>
      </c>
      <c r="G272" s="36" t="s">
        <v>44</v>
      </c>
      <c r="H272" s="34">
        <v>-18</v>
      </c>
      <c r="I272" s="34">
        <v>0</v>
      </c>
      <c r="J272" s="38" t="s">
        <v>389</v>
      </c>
    </row>
    <row r="273" customHeight="1" spans="1:10">
      <c r="A273" s="31" t="s">
        <v>42</v>
      </c>
      <c r="B273" s="39">
        <v>45382.7789699074</v>
      </c>
      <c r="C273" s="33" t="s">
        <v>95</v>
      </c>
      <c r="D273" s="38" t="s">
        <v>257</v>
      </c>
      <c r="E273" s="34">
        <v>50</v>
      </c>
      <c r="F273" s="35">
        <v>202405</v>
      </c>
      <c r="G273" s="36" t="s">
        <v>44</v>
      </c>
      <c r="H273" s="34">
        <v>-18</v>
      </c>
      <c r="I273" s="34">
        <v>0</v>
      </c>
      <c r="J273" s="38" t="s">
        <v>389</v>
      </c>
    </row>
    <row r="274" customHeight="1" spans="1:10">
      <c r="A274" s="31" t="s">
        <v>42</v>
      </c>
      <c r="B274" s="39">
        <v>45382.7791666667</v>
      </c>
      <c r="C274" s="33" t="s">
        <v>95</v>
      </c>
      <c r="D274" s="38" t="s">
        <v>298</v>
      </c>
      <c r="E274" s="34">
        <v>50</v>
      </c>
      <c r="F274" s="35">
        <v>202405</v>
      </c>
      <c r="G274" s="36" t="s">
        <v>44</v>
      </c>
      <c r="H274" s="34">
        <v>-18</v>
      </c>
      <c r="I274" s="34">
        <v>0</v>
      </c>
      <c r="J274" s="38" t="s">
        <v>389</v>
      </c>
    </row>
    <row r="275" customHeight="1" spans="1:10">
      <c r="A275" s="31" t="s">
        <v>42</v>
      </c>
      <c r="B275" s="39">
        <v>45383.4007407407</v>
      </c>
      <c r="C275" s="33" t="s">
        <v>95</v>
      </c>
      <c r="D275" s="38" t="s">
        <v>116</v>
      </c>
      <c r="E275" s="34">
        <v>50</v>
      </c>
      <c r="F275" s="35">
        <v>202405</v>
      </c>
      <c r="G275" s="36" t="s">
        <v>44</v>
      </c>
      <c r="H275" s="34">
        <v>-18</v>
      </c>
      <c r="I275" s="34">
        <v>0</v>
      </c>
      <c r="J275" s="38" t="s">
        <v>389</v>
      </c>
    </row>
    <row r="276" customHeight="1" spans="1:10">
      <c r="A276" s="31" t="s">
        <v>42</v>
      </c>
      <c r="B276" s="39">
        <v>45383.7625</v>
      </c>
      <c r="C276" s="33" t="s">
        <v>95</v>
      </c>
      <c r="D276" s="38" t="s">
        <v>423</v>
      </c>
      <c r="E276" s="34">
        <v>50</v>
      </c>
      <c r="F276" s="35">
        <v>202405</v>
      </c>
      <c r="G276" s="36" t="s">
        <v>44</v>
      </c>
      <c r="H276" s="34">
        <v>-18</v>
      </c>
      <c r="I276" s="34">
        <v>0</v>
      </c>
      <c r="J276" s="38" t="s">
        <v>389</v>
      </c>
    </row>
    <row r="277" customHeight="1" spans="1:10">
      <c r="A277" s="31" t="s">
        <v>42</v>
      </c>
      <c r="B277" s="39">
        <v>45383.8654166667</v>
      </c>
      <c r="C277" s="33" t="s">
        <v>95</v>
      </c>
      <c r="D277" s="38" t="s">
        <v>322</v>
      </c>
      <c r="E277" s="34">
        <v>50</v>
      </c>
      <c r="F277" s="35">
        <v>202405</v>
      </c>
      <c r="G277" s="36" t="s">
        <v>44</v>
      </c>
      <c r="H277" s="34">
        <v>-18</v>
      </c>
      <c r="I277" s="34">
        <v>0</v>
      </c>
      <c r="J277" s="38" t="s">
        <v>389</v>
      </c>
    </row>
    <row r="278" customHeight="1" spans="1:10">
      <c r="A278" s="31" t="s">
        <v>42</v>
      </c>
      <c r="B278" s="39">
        <v>45384.5600231482</v>
      </c>
      <c r="C278" s="33" t="s">
        <v>95</v>
      </c>
      <c r="D278" s="38" t="s">
        <v>424</v>
      </c>
      <c r="E278" s="34">
        <v>50</v>
      </c>
      <c r="F278" s="35">
        <v>202405</v>
      </c>
      <c r="G278" s="36" t="s">
        <v>44</v>
      </c>
      <c r="H278" s="34">
        <v>-18</v>
      </c>
      <c r="I278" s="34">
        <v>0</v>
      </c>
      <c r="J278" s="38" t="s">
        <v>389</v>
      </c>
    </row>
    <row r="279" customHeight="1" spans="1:10">
      <c r="A279" s="31" t="s">
        <v>42</v>
      </c>
      <c r="B279" s="39">
        <v>45384.6785069444</v>
      </c>
      <c r="C279" s="33" t="s">
        <v>95</v>
      </c>
      <c r="D279" s="38" t="s">
        <v>339</v>
      </c>
      <c r="E279" s="34">
        <v>50</v>
      </c>
      <c r="F279" s="35">
        <v>202405</v>
      </c>
      <c r="G279" s="36" t="s">
        <v>44</v>
      </c>
      <c r="H279" s="34">
        <v>-18</v>
      </c>
      <c r="I279" s="34">
        <v>0</v>
      </c>
      <c r="J279" s="38" t="s">
        <v>389</v>
      </c>
    </row>
    <row r="280" customHeight="1" spans="1:10">
      <c r="A280" s="31" t="s">
        <v>42</v>
      </c>
      <c r="B280" s="39">
        <v>45384.7855208333</v>
      </c>
      <c r="C280" s="33" t="s">
        <v>95</v>
      </c>
      <c r="D280" s="38" t="s">
        <v>312</v>
      </c>
      <c r="E280" s="34">
        <v>50</v>
      </c>
      <c r="F280" s="35">
        <v>202405</v>
      </c>
      <c r="G280" s="36" t="s">
        <v>44</v>
      </c>
      <c r="H280" s="34">
        <v>-18</v>
      </c>
      <c r="I280" s="34">
        <v>0</v>
      </c>
      <c r="J280" s="38" t="s">
        <v>389</v>
      </c>
    </row>
    <row r="281" customHeight="1" spans="1:10">
      <c r="A281" s="31" t="s">
        <v>42</v>
      </c>
      <c r="B281" s="39">
        <v>45385.3964699074</v>
      </c>
      <c r="C281" s="33" t="s">
        <v>95</v>
      </c>
      <c r="D281" s="38" t="s">
        <v>425</v>
      </c>
      <c r="E281" s="34">
        <v>50</v>
      </c>
      <c r="F281" s="35">
        <v>202405</v>
      </c>
      <c r="G281" s="36" t="s">
        <v>44</v>
      </c>
      <c r="H281" s="34">
        <v>-18</v>
      </c>
      <c r="I281" s="34">
        <v>0</v>
      </c>
      <c r="J281" s="38" t="s">
        <v>389</v>
      </c>
    </row>
    <row r="282" customHeight="1" spans="1:10">
      <c r="A282" s="31" t="s">
        <v>42</v>
      </c>
      <c r="B282" s="39">
        <v>45385.5702083333</v>
      </c>
      <c r="C282" s="33" t="s">
        <v>95</v>
      </c>
      <c r="D282" s="38" t="s">
        <v>311</v>
      </c>
      <c r="E282" s="34">
        <v>50</v>
      </c>
      <c r="F282" s="35">
        <v>202405</v>
      </c>
      <c r="G282" s="36" t="s">
        <v>44</v>
      </c>
      <c r="H282" s="34">
        <v>-18</v>
      </c>
      <c r="I282" s="34">
        <v>0</v>
      </c>
      <c r="J282" s="38" t="s">
        <v>389</v>
      </c>
    </row>
    <row r="283" customHeight="1" spans="1:10">
      <c r="A283" s="31" t="s">
        <v>42</v>
      </c>
      <c r="B283" s="39">
        <v>45385.8229861111</v>
      </c>
      <c r="C283" s="33" t="s">
        <v>95</v>
      </c>
      <c r="D283" s="38" t="s">
        <v>426</v>
      </c>
      <c r="E283" s="34">
        <v>50</v>
      </c>
      <c r="F283" s="35">
        <v>202405</v>
      </c>
      <c r="G283" s="36" t="s">
        <v>44</v>
      </c>
      <c r="H283" s="34">
        <v>-18</v>
      </c>
      <c r="I283" s="34">
        <v>0</v>
      </c>
      <c r="J283" s="38" t="s">
        <v>389</v>
      </c>
    </row>
    <row r="284" customHeight="1" spans="1:10">
      <c r="A284" s="31" t="s">
        <v>42</v>
      </c>
      <c r="B284" s="39">
        <v>45385.8405439815</v>
      </c>
      <c r="C284" s="33" t="s">
        <v>95</v>
      </c>
      <c r="D284" s="38" t="s">
        <v>248</v>
      </c>
      <c r="E284" s="34">
        <v>50</v>
      </c>
      <c r="F284" s="35">
        <v>202405</v>
      </c>
      <c r="G284" s="36" t="s">
        <v>44</v>
      </c>
      <c r="H284" s="34">
        <v>-18</v>
      </c>
      <c r="I284" s="34">
        <v>0</v>
      </c>
      <c r="J284" s="38" t="s">
        <v>389</v>
      </c>
    </row>
    <row r="285" customHeight="1" spans="1:10">
      <c r="A285" s="31" t="s">
        <v>42</v>
      </c>
      <c r="B285" s="39">
        <v>45385.8407986111</v>
      </c>
      <c r="C285" s="33" t="s">
        <v>95</v>
      </c>
      <c r="D285" s="38" t="s">
        <v>310</v>
      </c>
      <c r="E285" s="34">
        <v>50</v>
      </c>
      <c r="F285" s="35">
        <v>202405</v>
      </c>
      <c r="G285" s="36" t="s">
        <v>44</v>
      </c>
      <c r="H285" s="34">
        <v>-18</v>
      </c>
      <c r="I285" s="34">
        <v>0</v>
      </c>
      <c r="J285" s="38" t="s">
        <v>389</v>
      </c>
    </row>
    <row r="286" customHeight="1" spans="1:10">
      <c r="A286" s="31" t="s">
        <v>42</v>
      </c>
      <c r="B286" s="39">
        <v>45387.6086226852</v>
      </c>
      <c r="C286" s="33" t="s">
        <v>95</v>
      </c>
      <c r="D286" s="38" t="s">
        <v>354</v>
      </c>
      <c r="E286" s="34">
        <v>50</v>
      </c>
      <c r="F286" s="35">
        <v>202405</v>
      </c>
      <c r="G286" s="36" t="s">
        <v>44</v>
      </c>
      <c r="H286" s="34">
        <v>-18</v>
      </c>
      <c r="I286" s="34">
        <v>0</v>
      </c>
      <c r="J286" s="38" t="s">
        <v>389</v>
      </c>
    </row>
    <row r="287" customHeight="1" spans="1:10">
      <c r="A287" s="31" t="s">
        <v>42</v>
      </c>
      <c r="B287" s="39">
        <v>45388.6990046296</v>
      </c>
      <c r="C287" s="33" t="s">
        <v>95</v>
      </c>
      <c r="D287" s="38" t="s">
        <v>74</v>
      </c>
      <c r="E287" s="34">
        <v>50</v>
      </c>
      <c r="F287" s="35">
        <v>202405</v>
      </c>
      <c r="G287" s="36" t="s">
        <v>44</v>
      </c>
      <c r="H287" s="34">
        <v>-18</v>
      </c>
      <c r="I287" s="34">
        <v>0</v>
      </c>
      <c r="J287" s="38" t="s">
        <v>389</v>
      </c>
    </row>
    <row r="288" customHeight="1" spans="1:10">
      <c r="A288" s="31" t="s">
        <v>42</v>
      </c>
      <c r="B288" s="39">
        <v>45388.7523611111</v>
      </c>
      <c r="C288" s="33" t="s">
        <v>95</v>
      </c>
      <c r="D288" s="38" t="s">
        <v>134</v>
      </c>
      <c r="E288" s="34">
        <v>50</v>
      </c>
      <c r="F288" s="35">
        <v>202405</v>
      </c>
      <c r="G288" s="36" t="s">
        <v>44</v>
      </c>
      <c r="H288" s="34">
        <v>-18</v>
      </c>
      <c r="I288" s="34">
        <v>0</v>
      </c>
      <c r="J288" s="38" t="s">
        <v>389</v>
      </c>
    </row>
    <row r="289" customHeight="1" spans="1:10">
      <c r="A289" s="31" t="s">
        <v>42</v>
      </c>
      <c r="B289" s="39">
        <v>45388.796875</v>
      </c>
      <c r="C289" s="33" t="s">
        <v>95</v>
      </c>
      <c r="D289" s="38" t="s">
        <v>427</v>
      </c>
      <c r="E289" s="34">
        <v>50</v>
      </c>
      <c r="F289" s="35">
        <v>202405</v>
      </c>
      <c r="G289" s="36" t="s">
        <v>44</v>
      </c>
      <c r="H289" s="34">
        <v>-18</v>
      </c>
      <c r="I289" s="34">
        <v>0</v>
      </c>
      <c r="J289" s="38" t="s">
        <v>389</v>
      </c>
    </row>
    <row r="290" customHeight="1" spans="1:10">
      <c r="A290" s="31" t="s">
        <v>42</v>
      </c>
      <c r="B290" s="39">
        <v>45389.7044212963</v>
      </c>
      <c r="C290" s="33" t="s">
        <v>95</v>
      </c>
      <c r="D290" s="38" t="s">
        <v>320</v>
      </c>
      <c r="E290" s="34">
        <v>50</v>
      </c>
      <c r="F290" s="35">
        <v>202405</v>
      </c>
      <c r="G290" s="36" t="s">
        <v>44</v>
      </c>
      <c r="H290" s="34">
        <v>-18</v>
      </c>
      <c r="I290" s="34">
        <v>0</v>
      </c>
      <c r="J290" s="38" t="s">
        <v>389</v>
      </c>
    </row>
    <row r="291" customHeight="1" spans="1:10">
      <c r="A291" s="31" t="s">
        <v>42</v>
      </c>
      <c r="B291" s="39">
        <v>45390.5172337963</v>
      </c>
      <c r="C291" s="33" t="s">
        <v>95</v>
      </c>
      <c r="D291" s="38" t="s">
        <v>165</v>
      </c>
      <c r="E291" s="34">
        <v>50</v>
      </c>
      <c r="F291" s="35">
        <v>202405</v>
      </c>
      <c r="G291" s="36" t="s">
        <v>44</v>
      </c>
      <c r="H291" s="34">
        <v>-18</v>
      </c>
      <c r="I291" s="34">
        <v>0</v>
      </c>
      <c r="J291" s="38" t="s">
        <v>389</v>
      </c>
    </row>
    <row r="292" customHeight="1" spans="1:10">
      <c r="A292" s="31" t="s">
        <v>42</v>
      </c>
      <c r="B292" s="39">
        <v>45390.6425810185</v>
      </c>
      <c r="C292" s="33" t="s">
        <v>95</v>
      </c>
      <c r="D292" s="38" t="s">
        <v>66</v>
      </c>
      <c r="E292" s="34">
        <v>50</v>
      </c>
      <c r="F292" s="35">
        <v>202405</v>
      </c>
      <c r="G292" s="36" t="s">
        <v>44</v>
      </c>
      <c r="H292" s="34">
        <v>-18</v>
      </c>
      <c r="I292" s="34">
        <v>0</v>
      </c>
      <c r="J292" s="38" t="s">
        <v>389</v>
      </c>
    </row>
    <row r="293" customHeight="1" spans="1:10">
      <c r="A293" s="31" t="s">
        <v>42</v>
      </c>
      <c r="B293" s="39">
        <v>45390.7249652778</v>
      </c>
      <c r="C293" s="33" t="s">
        <v>95</v>
      </c>
      <c r="D293" s="38" t="s">
        <v>158</v>
      </c>
      <c r="E293" s="34">
        <v>50</v>
      </c>
      <c r="F293" s="35">
        <v>202405</v>
      </c>
      <c r="G293" s="36" t="s">
        <v>44</v>
      </c>
      <c r="H293" s="34">
        <v>-18</v>
      </c>
      <c r="I293" s="34">
        <v>0</v>
      </c>
      <c r="J293" s="38" t="s">
        <v>389</v>
      </c>
    </row>
    <row r="294" customHeight="1" spans="1:10">
      <c r="A294" s="31" t="s">
        <v>42</v>
      </c>
      <c r="B294" s="39">
        <v>45390.7617708333</v>
      </c>
      <c r="C294" s="33" t="s">
        <v>95</v>
      </c>
      <c r="D294" s="38" t="s">
        <v>379</v>
      </c>
      <c r="E294" s="34">
        <v>50</v>
      </c>
      <c r="F294" s="35">
        <v>202405</v>
      </c>
      <c r="G294" s="36" t="s">
        <v>44</v>
      </c>
      <c r="H294" s="34">
        <v>-18</v>
      </c>
      <c r="I294" s="34">
        <v>0</v>
      </c>
      <c r="J294" s="38" t="s">
        <v>389</v>
      </c>
    </row>
    <row r="295" customHeight="1" spans="1:10">
      <c r="A295" s="31" t="s">
        <v>42</v>
      </c>
      <c r="B295" s="39">
        <v>45392.6546990741</v>
      </c>
      <c r="C295" s="33" t="s">
        <v>95</v>
      </c>
      <c r="D295" s="38" t="s">
        <v>428</v>
      </c>
      <c r="E295" s="34">
        <v>50</v>
      </c>
      <c r="F295" s="35">
        <v>202405</v>
      </c>
      <c r="G295" s="36" t="s">
        <v>44</v>
      </c>
      <c r="H295" s="34">
        <v>-18</v>
      </c>
      <c r="I295" s="34">
        <v>0</v>
      </c>
      <c r="J295" s="38" t="s">
        <v>389</v>
      </c>
    </row>
    <row r="296" customHeight="1" spans="1:10">
      <c r="A296" s="31" t="s">
        <v>42</v>
      </c>
      <c r="B296" s="39">
        <v>45393.7295023148</v>
      </c>
      <c r="C296" s="33" t="s">
        <v>95</v>
      </c>
      <c r="D296" s="38" t="s">
        <v>59</v>
      </c>
      <c r="E296" s="34">
        <v>50</v>
      </c>
      <c r="F296" s="35">
        <v>202405</v>
      </c>
      <c r="G296" s="36" t="s">
        <v>44</v>
      </c>
      <c r="H296" s="34">
        <v>-18</v>
      </c>
      <c r="I296" s="34">
        <v>0</v>
      </c>
      <c r="J296" s="38" t="s">
        <v>389</v>
      </c>
    </row>
    <row r="297" customHeight="1" spans="1:10">
      <c r="A297" s="31" t="s">
        <v>42</v>
      </c>
      <c r="B297" s="39">
        <v>45394.7759606481</v>
      </c>
      <c r="C297" s="33" t="s">
        <v>95</v>
      </c>
      <c r="D297" s="38" t="s">
        <v>244</v>
      </c>
      <c r="E297" s="34">
        <v>50</v>
      </c>
      <c r="F297" s="35">
        <v>202405</v>
      </c>
      <c r="G297" s="36" t="s">
        <v>44</v>
      </c>
      <c r="H297" s="34">
        <v>-18</v>
      </c>
      <c r="I297" s="34">
        <v>0</v>
      </c>
      <c r="J297" s="38" t="s">
        <v>389</v>
      </c>
    </row>
    <row r="298" customHeight="1" spans="1:10">
      <c r="A298" s="31" t="s">
        <v>42</v>
      </c>
      <c r="B298" s="39">
        <v>45395.4890740741</v>
      </c>
      <c r="C298" s="33" t="s">
        <v>95</v>
      </c>
      <c r="D298" s="38" t="s">
        <v>429</v>
      </c>
      <c r="E298" s="34">
        <v>50</v>
      </c>
      <c r="F298" s="35">
        <v>202405</v>
      </c>
      <c r="G298" s="36" t="s">
        <v>44</v>
      </c>
      <c r="H298" s="34">
        <v>-18</v>
      </c>
      <c r="I298" s="34">
        <v>0</v>
      </c>
      <c r="J298" s="38" t="s">
        <v>389</v>
      </c>
    </row>
    <row r="299" customHeight="1" spans="1:10">
      <c r="A299" s="31" t="s">
        <v>42</v>
      </c>
      <c r="B299" s="39">
        <v>45395.512037037</v>
      </c>
      <c r="C299" s="33" t="s">
        <v>95</v>
      </c>
      <c r="D299" s="38" t="s">
        <v>145</v>
      </c>
      <c r="E299" s="34">
        <v>50</v>
      </c>
      <c r="F299" s="35">
        <v>202405</v>
      </c>
      <c r="G299" s="36" t="s">
        <v>44</v>
      </c>
      <c r="H299" s="34">
        <v>-18</v>
      </c>
      <c r="I299" s="34">
        <v>0</v>
      </c>
      <c r="J299" s="38" t="s">
        <v>389</v>
      </c>
    </row>
    <row r="300" customHeight="1" spans="1:10">
      <c r="A300" s="31" t="s">
        <v>42</v>
      </c>
      <c r="B300" s="39">
        <v>45395.7517013889</v>
      </c>
      <c r="C300" s="33" t="s">
        <v>95</v>
      </c>
      <c r="D300" s="38" t="s">
        <v>266</v>
      </c>
      <c r="E300" s="34">
        <v>50</v>
      </c>
      <c r="F300" s="35">
        <v>202405</v>
      </c>
      <c r="G300" s="36" t="s">
        <v>44</v>
      </c>
      <c r="H300" s="34">
        <v>-18</v>
      </c>
      <c r="I300" s="34">
        <v>0</v>
      </c>
      <c r="J300" s="38" t="s">
        <v>389</v>
      </c>
    </row>
    <row r="301" customHeight="1" spans="1:10">
      <c r="A301" s="31" t="s">
        <v>42</v>
      </c>
      <c r="B301" s="39">
        <v>45395.760787037</v>
      </c>
      <c r="C301" s="33" t="s">
        <v>95</v>
      </c>
      <c r="D301" s="38" t="s">
        <v>153</v>
      </c>
      <c r="E301" s="34">
        <v>50</v>
      </c>
      <c r="F301" s="35">
        <v>202405</v>
      </c>
      <c r="G301" s="36" t="s">
        <v>44</v>
      </c>
      <c r="H301" s="34">
        <v>-18</v>
      </c>
      <c r="I301" s="34">
        <v>0</v>
      </c>
      <c r="J301" s="38" t="s">
        <v>389</v>
      </c>
    </row>
    <row r="302" customHeight="1" spans="1:10">
      <c r="A302" s="31" t="s">
        <v>42</v>
      </c>
      <c r="B302" s="39">
        <v>45396.5342824074</v>
      </c>
      <c r="C302" s="33" t="s">
        <v>95</v>
      </c>
      <c r="D302" s="38" t="s">
        <v>108</v>
      </c>
      <c r="E302" s="34">
        <v>50</v>
      </c>
      <c r="F302" s="35">
        <v>202405</v>
      </c>
      <c r="G302" s="36" t="s">
        <v>44</v>
      </c>
      <c r="H302" s="34">
        <v>-18</v>
      </c>
      <c r="I302" s="34">
        <v>0</v>
      </c>
      <c r="J302" s="38" t="s">
        <v>389</v>
      </c>
    </row>
    <row r="303" customHeight="1" spans="1:10">
      <c r="A303" s="31" t="s">
        <v>42</v>
      </c>
      <c r="B303" s="39">
        <v>45396.5616666667</v>
      </c>
      <c r="C303" s="33" t="s">
        <v>95</v>
      </c>
      <c r="D303" s="38" t="s">
        <v>136</v>
      </c>
      <c r="E303" s="34">
        <v>50</v>
      </c>
      <c r="F303" s="35">
        <v>202405</v>
      </c>
      <c r="G303" s="36" t="s">
        <v>44</v>
      </c>
      <c r="H303" s="34">
        <v>-18</v>
      </c>
      <c r="I303" s="34">
        <v>0</v>
      </c>
      <c r="J303" s="38" t="s">
        <v>389</v>
      </c>
    </row>
    <row r="304" customHeight="1" spans="1:10">
      <c r="A304" s="31" t="s">
        <v>42</v>
      </c>
      <c r="B304" s="39">
        <v>45396.8623842593</v>
      </c>
      <c r="C304" s="33" t="s">
        <v>95</v>
      </c>
      <c r="D304" s="38" t="s">
        <v>430</v>
      </c>
      <c r="E304" s="34">
        <v>50</v>
      </c>
      <c r="F304" s="35">
        <v>202405</v>
      </c>
      <c r="G304" s="36" t="s">
        <v>44</v>
      </c>
      <c r="H304" s="34">
        <v>-18</v>
      </c>
      <c r="I304" s="34">
        <v>0</v>
      </c>
      <c r="J304" s="38" t="s">
        <v>389</v>
      </c>
    </row>
    <row r="305" customHeight="1" spans="1:10">
      <c r="A305" s="31" t="s">
        <v>42</v>
      </c>
      <c r="B305" s="39">
        <v>45399.5800231481</v>
      </c>
      <c r="C305" s="33" t="s">
        <v>95</v>
      </c>
      <c r="D305" s="38" t="s">
        <v>375</v>
      </c>
      <c r="E305" s="34">
        <v>50</v>
      </c>
      <c r="F305" s="35">
        <v>202405</v>
      </c>
      <c r="G305" s="36" t="s">
        <v>44</v>
      </c>
      <c r="H305" s="34">
        <v>-18</v>
      </c>
      <c r="I305" s="34">
        <v>0</v>
      </c>
      <c r="J305" s="38" t="s">
        <v>389</v>
      </c>
    </row>
    <row r="306" customHeight="1" spans="1:10">
      <c r="A306" s="31" t="s">
        <v>42</v>
      </c>
      <c r="B306" s="39">
        <v>45399.682662037</v>
      </c>
      <c r="C306" s="33" t="s">
        <v>95</v>
      </c>
      <c r="D306" s="38" t="s">
        <v>270</v>
      </c>
      <c r="E306" s="34">
        <v>50</v>
      </c>
      <c r="F306" s="35">
        <v>202405</v>
      </c>
      <c r="G306" s="36" t="s">
        <v>44</v>
      </c>
      <c r="H306" s="34">
        <v>-18</v>
      </c>
      <c r="I306" s="34">
        <v>0</v>
      </c>
      <c r="J306" s="38" t="s">
        <v>389</v>
      </c>
    </row>
    <row r="307" customHeight="1" spans="1:10">
      <c r="A307" s="31" t="s">
        <v>42</v>
      </c>
      <c r="B307" s="39">
        <v>45399.9450347222</v>
      </c>
      <c r="C307" s="33" t="s">
        <v>95</v>
      </c>
      <c r="D307" s="38" t="s">
        <v>278</v>
      </c>
      <c r="E307" s="34">
        <v>50</v>
      </c>
      <c r="F307" s="35">
        <v>202405</v>
      </c>
      <c r="G307" s="36" t="s">
        <v>44</v>
      </c>
      <c r="H307" s="34">
        <v>-18</v>
      </c>
      <c r="I307" s="34">
        <v>0</v>
      </c>
      <c r="J307" s="38" t="s">
        <v>389</v>
      </c>
    </row>
    <row r="308" customHeight="1" spans="1:10">
      <c r="A308" s="31" t="s">
        <v>42</v>
      </c>
      <c r="B308" s="39">
        <v>45400.4970023148</v>
      </c>
      <c r="C308" s="33" t="s">
        <v>95</v>
      </c>
      <c r="D308" s="38" t="s">
        <v>256</v>
      </c>
      <c r="E308" s="34">
        <v>50</v>
      </c>
      <c r="F308" s="35">
        <v>202405</v>
      </c>
      <c r="G308" s="36" t="s">
        <v>44</v>
      </c>
      <c r="H308" s="34">
        <v>-18</v>
      </c>
      <c r="I308" s="34">
        <v>0</v>
      </c>
      <c r="J308" s="38" t="s">
        <v>389</v>
      </c>
    </row>
    <row r="309" customHeight="1" spans="1:10">
      <c r="A309" s="31" t="s">
        <v>42</v>
      </c>
      <c r="B309" s="39">
        <v>45400.7676041667</v>
      </c>
      <c r="C309" s="33" t="s">
        <v>95</v>
      </c>
      <c r="D309" s="38" t="s">
        <v>431</v>
      </c>
      <c r="E309" s="34">
        <v>50</v>
      </c>
      <c r="F309" s="35">
        <v>202405</v>
      </c>
      <c r="G309" s="36" t="s">
        <v>44</v>
      </c>
      <c r="H309" s="34">
        <v>-18</v>
      </c>
      <c r="I309" s="34">
        <v>0</v>
      </c>
      <c r="J309" s="38" t="s">
        <v>389</v>
      </c>
    </row>
    <row r="310" customHeight="1" spans="1:10">
      <c r="A310" s="31" t="s">
        <v>42</v>
      </c>
      <c r="B310" s="39">
        <v>45401.6353125</v>
      </c>
      <c r="C310" s="33" t="s">
        <v>95</v>
      </c>
      <c r="D310" s="38" t="s">
        <v>225</v>
      </c>
      <c r="E310" s="34">
        <v>50</v>
      </c>
      <c r="F310" s="35">
        <v>202405</v>
      </c>
      <c r="G310" s="36" t="s">
        <v>44</v>
      </c>
      <c r="H310" s="34">
        <v>-18</v>
      </c>
      <c r="I310" s="34">
        <v>0</v>
      </c>
      <c r="J310" s="38" t="s">
        <v>389</v>
      </c>
    </row>
    <row r="311" customHeight="1" spans="1:10">
      <c r="A311" s="31" t="s">
        <v>42</v>
      </c>
      <c r="B311" s="39">
        <v>45401.787962963</v>
      </c>
      <c r="C311" s="33" t="s">
        <v>95</v>
      </c>
      <c r="D311" s="38" t="s">
        <v>432</v>
      </c>
      <c r="E311" s="34">
        <v>50</v>
      </c>
      <c r="F311" s="35">
        <v>202405</v>
      </c>
      <c r="G311" s="36" t="s">
        <v>44</v>
      </c>
      <c r="H311" s="34">
        <v>-18</v>
      </c>
      <c r="I311" s="34">
        <v>0</v>
      </c>
      <c r="J311" s="38" t="s">
        <v>389</v>
      </c>
    </row>
    <row r="312" customHeight="1" spans="1:10">
      <c r="A312" s="31" t="s">
        <v>42</v>
      </c>
      <c r="B312" s="39">
        <v>45403.3861226852</v>
      </c>
      <c r="C312" s="33" t="s">
        <v>95</v>
      </c>
      <c r="D312" s="38" t="s">
        <v>433</v>
      </c>
      <c r="E312" s="34">
        <v>50</v>
      </c>
      <c r="F312" s="35">
        <v>202405</v>
      </c>
      <c r="G312" s="36" t="s">
        <v>44</v>
      </c>
      <c r="H312" s="34">
        <v>-18</v>
      </c>
      <c r="I312" s="34">
        <v>0</v>
      </c>
      <c r="J312" s="38" t="s">
        <v>389</v>
      </c>
    </row>
    <row r="313" customHeight="1" spans="1:10">
      <c r="A313" s="31" t="s">
        <v>42</v>
      </c>
      <c r="B313" s="39">
        <v>45403.8336458333</v>
      </c>
      <c r="C313" s="33" t="s">
        <v>95</v>
      </c>
      <c r="D313" s="38" t="s">
        <v>434</v>
      </c>
      <c r="E313" s="34">
        <v>50</v>
      </c>
      <c r="F313" s="35">
        <v>202405</v>
      </c>
      <c r="G313" s="36" t="s">
        <v>44</v>
      </c>
      <c r="H313" s="34">
        <v>-18</v>
      </c>
      <c r="I313" s="34">
        <v>0</v>
      </c>
      <c r="J313" s="38" t="s">
        <v>389</v>
      </c>
    </row>
    <row r="314" customHeight="1" spans="1:10">
      <c r="A314" s="31" t="s">
        <v>42</v>
      </c>
      <c r="B314" s="39">
        <v>45404.5608333333</v>
      </c>
      <c r="C314" s="33" t="s">
        <v>95</v>
      </c>
      <c r="D314" s="38" t="s">
        <v>50</v>
      </c>
      <c r="E314" s="34">
        <v>50</v>
      </c>
      <c r="F314" s="35">
        <v>202405</v>
      </c>
      <c r="G314" s="36" t="s">
        <v>44</v>
      </c>
      <c r="H314" s="34">
        <v>-18</v>
      </c>
      <c r="I314" s="34">
        <v>0</v>
      </c>
      <c r="J314" s="38" t="s">
        <v>389</v>
      </c>
    </row>
    <row r="315" customHeight="1" spans="1:10">
      <c r="A315" s="31" t="s">
        <v>42</v>
      </c>
      <c r="B315" s="39">
        <v>45404.5832638889</v>
      </c>
      <c r="C315" s="33" t="s">
        <v>95</v>
      </c>
      <c r="D315" s="38" t="s">
        <v>149</v>
      </c>
      <c r="E315" s="34">
        <v>50</v>
      </c>
      <c r="F315" s="35">
        <v>202405</v>
      </c>
      <c r="G315" s="36" t="s">
        <v>44</v>
      </c>
      <c r="H315" s="34">
        <v>-18</v>
      </c>
      <c r="I315" s="34">
        <v>0</v>
      </c>
      <c r="J315" s="38" t="s">
        <v>389</v>
      </c>
    </row>
    <row r="316" customHeight="1" spans="1:10">
      <c r="A316" s="31" t="s">
        <v>42</v>
      </c>
      <c r="B316" s="39">
        <v>45407.7813078704</v>
      </c>
      <c r="C316" s="33" t="s">
        <v>95</v>
      </c>
      <c r="D316" s="38" t="s">
        <v>47</v>
      </c>
      <c r="E316" s="34">
        <v>50</v>
      </c>
      <c r="F316" s="35">
        <v>202405</v>
      </c>
      <c r="G316" s="36" t="s">
        <v>44</v>
      </c>
      <c r="H316" s="34">
        <v>-18</v>
      </c>
      <c r="I316" s="34">
        <v>0</v>
      </c>
      <c r="J316" s="38" t="s">
        <v>389</v>
      </c>
    </row>
    <row r="317" customHeight="1" spans="1:10">
      <c r="A317" s="31" t="s">
        <v>42</v>
      </c>
      <c r="B317" s="39">
        <v>45410.385625</v>
      </c>
      <c r="C317" s="33" t="s">
        <v>95</v>
      </c>
      <c r="D317" s="38" t="s">
        <v>184</v>
      </c>
      <c r="E317" s="34">
        <v>50</v>
      </c>
      <c r="F317" s="35">
        <v>202405</v>
      </c>
      <c r="G317" s="36" t="s">
        <v>44</v>
      </c>
      <c r="H317" s="34">
        <v>-18</v>
      </c>
      <c r="I317" s="34">
        <v>0</v>
      </c>
      <c r="J317" s="38" t="s">
        <v>389</v>
      </c>
    </row>
    <row r="318" customHeight="1" spans="1:10">
      <c r="A318" s="31" t="s">
        <v>42</v>
      </c>
      <c r="B318" s="39">
        <v>45410.498900463</v>
      </c>
      <c r="C318" s="33" t="s">
        <v>95</v>
      </c>
      <c r="D318" s="38" t="s">
        <v>435</v>
      </c>
      <c r="E318" s="34">
        <v>50</v>
      </c>
      <c r="F318" s="35">
        <v>202405</v>
      </c>
      <c r="G318" s="36" t="s">
        <v>44</v>
      </c>
      <c r="H318" s="34">
        <v>-18</v>
      </c>
      <c r="I318" s="34">
        <v>0</v>
      </c>
      <c r="J318" s="38" t="s">
        <v>389</v>
      </c>
    </row>
    <row r="319" customHeight="1" spans="1:10">
      <c r="A319" s="31" t="s">
        <v>42</v>
      </c>
      <c r="B319" s="39">
        <v>45410.6838425926</v>
      </c>
      <c r="C319" s="33" t="s">
        <v>95</v>
      </c>
      <c r="D319" s="38" t="s">
        <v>340</v>
      </c>
      <c r="E319" s="34">
        <v>50</v>
      </c>
      <c r="F319" s="35">
        <v>202405</v>
      </c>
      <c r="G319" s="36" t="s">
        <v>44</v>
      </c>
      <c r="H319" s="34">
        <v>-18</v>
      </c>
      <c r="I319" s="34">
        <v>0</v>
      </c>
      <c r="J319" s="38" t="s">
        <v>389</v>
      </c>
    </row>
    <row r="320" customHeight="1" spans="1:10">
      <c r="A320" s="31" t="s">
        <v>42</v>
      </c>
      <c r="B320" s="39">
        <v>45412.6838541667</v>
      </c>
      <c r="C320" s="33" t="s">
        <v>95</v>
      </c>
      <c r="D320" s="38" t="s">
        <v>288</v>
      </c>
      <c r="E320" s="34">
        <v>50</v>
      </c>
      <c r="F320" s="35">
        <v>202405</v>
      </c>
      <c r="G320" s="36" t="s">
        <v>44</v>
      </c>
      <c r="H320" s="34">
        <v>-18</v>
      </c>
      <c r="I320" s="34">
        <v>0</v>
      </c>
      <c r="J320" s="38" t="s">
        <v>389</v>
      </c>
    </row>
    <row r="321" customHeight="1" spans="1:10">
      <c r="A321" s="31" t="s">
        <v>42</v>
      </c>
      <c r="B321" s="39">
        <v>45412.7344675926</v>
      </c>
      <c r="C321" s="33" t="s">
        <v>95</v>
      </c>
      <c r="D321" s="38" t="s">
        <v>121</v>
      </c>
      <c r="E321" s="34">
        <v>50</v>
      </c>
      <c r="F321" s="35">
        <v>202405</v>
      </c>
      <c r="G321" s="36" t="s">
        <v>44</v>
      </c>
      <c r="H321" s="34">
        <v>-18</v>
      </c>
      <c r="I321" s="34">
        <v>0</v>
      </c>
      <c r="J321" s="38" t="s">
        <v>389</v>
      </c>
    </row>
    <row r="322" customHeight="1" spans="1:10">
      <c r="A322" s="31" t="s">
        <v>42</v>
      </c>
      <c r="B322" s="39">
        <v>45412.7347222222</v>
      </c>
      <c r="C322" s="33" t="s">
        <v>95</v>
      </c>
      <c r="D322" s="38" t="s">
        <v>173</v>
      </c>
      <c r="E322" s="34">
        <v>50</v>
      </c>
      <c r="F322" s="35">
        <v>202405</v>
      </c>
      <c r="G322" s="36" t="s">
        <v>44</v>
      </c>
      <c r="H322" s="34">
        <v>-18</v>
      </c>
      <c r="I322" s="34">
        <v>0</v>
      </c>
      <c r="J322" s="38" t="s">
        <v>389</v>
      </c>
    </row>
    <row r="323" customHeight="1" spans="1:10">
      <c r="A323" s="31" t="s">
        <v>42</v>
      </c>
      <c r="B323" s="39">
        <v>45412.7350115741</v>
      </c>
      <c r="C323" s="33" t="s">
        <v>95</v>
      </c>
      <c r="D323" s="38" t="s">
        <v>112</v>
      </c>
      <c r="E323" s="34">
        <v>50</v>
      </c>
      <c r="F323" s="35">
        <v>202405</v>
      </c>
      <c r="G323" s="36" t="s">
        <v>44</v>
      </c>
      <c r="H323" s="34">
        <v>-18</v>
      </c>
      <c r="I323" s="34">
        <v>0</v>
      </c>
      <c r="J323" s="38" t="s">
        <v>389</v>
      </c>
    </row>
    <row r="324" customHeight="1" spans="1:10">
      <c r="A324" s="31" t="s">
        <v>42</v>
      </c>
      <c r="B324" s="39">
        <v>45413.9858564815</v>
      </c>
      <c r="C324" s="33" t="s">
        <v>95</v>
      </c>
      <c r="D324" s="38" t="s">
        <v>437</v>
      </c>
      <c r="E324" s="34">
        <v>50</v>
      </c>
      <c r="F324" s="35">
        <v>202405</v>
      </c>
      <c r="G324" s="36" t="s">
        <v>44</v>
      </c>
      <c r="H324" s="34">
        <v>-18</v>
      </c>
      <c r="I324" s="34">
        <v>0</v>
      </c>
      <c r="J324" s="38" t="s">
        <v>389</v>
      </c>
    </row>
    <row r="325" customHeight="1" spans="1:10">
      <c r="A325" s="31" t="s">
        <v>42</v>
      </c>
      <c r="B325" s="39">
        <v>45413.9861458333</v>
      </c>
      <c r="C325" s="33" t="s">
        <v>95</v>
      </c>
      <c r="D325" s="38" t="s">
        <v>220</v>
      </c>
      <c r="E325" s="34">
        <v>50</v>
      </c>
      <c r="F325" s="35">
        <v>202405</v>
      </c>
      <c r="G325" s="36" t="s">
        <v>44</v>
      </c>
      <c r="H325" s="34">
        <v>-18</v>
      </c>
      <c r="I325" s="34">
        <v>0</v>
      </c>
      <c r="J325" s="38" t="s">
        <v>389</v>
      </c>
    </row>
    <row r="326" customHeight="1" spans="1:10">
      <c r="A326" s="31" t="s">
        <v>42</v>
      </c>
      <c r="B326" s="39">
        <v>45414.8658333333</v>
      </c>
      <c r="C326" s="33" t="s">
        <v>95</v>
      </c>
      <c r="D326" s="38" t="s">
        <v>323</v>
      </c>
      <c r="E326" s="34">
        <v>50</v>
      </c>
      <c r="F326" s="35">
        <v>202405</v>
      </c>
      <c r="G326" s="36" t="s">
        <v>44</v>
      </c>
      <c r="H326" s="34">
        <v>-18</v>
      </c>
      <c r="I326" s="34">
        <v>0</v>
      </c>
      <c r="J326" s="38" t="s">
        <v>401</v>
      </c>
    </row>
    <row r="327" customHeight="1" spans="1:10">
      <c r="A327" s="31" t="s">
        <v>42</v>
      </c>
      <c r="B327" s="39">
        <v>45416.8315625</v>
      </c>
      <c r="C327" s="33" t="s">
        <v>95</v>
      </c>
      <c r="D327" s="38" t="s">
        <v>438</v>
      </c>
      <c r="E327" s="34">
        <v>50</v>
      </c>
      <c r="F327" s="35">
        <v>202405</v>
      </c>
      <c r="G327" s="36" t="s">
        <v>44</v>
      </c>
      <c r="H327" s="34">
        <v>-18</v>
      </c>
      <c r="I327" s="34">
        <v>0</v>
      </c>
      <c r="J327" s="38" t="s">
        <v>389</v>
      </c>
    </row>
    <row r="328" customHeight="1" spans="1:10">
      <c r="A328" s="31" t="s">
        <v>42</v>
      </c>
      <c r="B328" s="39">
        <v>45416.9011226852</v>
      </c>
      <c r="C328" s="33" t="s">
        <v>95</v>
      </c>
      <c r="D328" s="38" t="s">
        <v>114</v>
      </c>
      <c r="E328" s="34">
        <v>50</v>
      </c>
      <c r="F328" s="35">
        <v>202405</v>
      </c>
      <c r="G328" s="36" t="s">
        <v>44</v>
      </c>
      <c r="H328" s="34">
        <v>-18</v>
      </c>
      <c r="I328" s="34">
        <v>0</v>
      </c>
      <c r="J328" s="38" t="s">
        <v>389</v>
      </c>
    </row>
    <row r="329" customHeight="1" spans="1:10">
      <c r="A329" s="31" t="s">
        <v>42</v>
      </c>
      <c r="B329" s="39">
        <v>45418.8628240741</v>
      </c>
      <c r="C329" s="33" t="s">
        <v>95</v>
      </c>
      <c r="D329" s="38" t="s">
        <v>234</v>
      </c>
      <c r="E329" s="34">
        <v>50</v>
      </c>
      <c r="F329" s="35">
        <v>202405</v>
      </c>
      <c r="G329" s="36" t="s">
        <v>44</v>
      </c>
      <c r="H329" s="34">
        <v>-18</v>
      </c>
      <c r="I329" s="34">
        <v>0</v>
      </c>
      <c r="J329" s="38" t="s">
        <v>389</v>
      </c>
    </row>
    <row r="330" customHeight="1" spans="1:10">
      <c r="A330" s="31" t="s">
        <v>42</v>
      </c>
      <c r="B330" s="39">
        <v>45418.8873726852</v>
      </c>
      <c r="C330" s="33" t="s">
        <v>95</v>
      </c>
      <c r="D330" s="38" t="s">
        <v>130</v>
      </c>
      <c r="E330" s="34">
        <v>50</v>
      </c>
      <c r="F330" s="35">
        <v>202405</v>
      </c>
      <c r="G330" s="36" t="s">
        <v>44</v>
      </c>
      <c r="H330" s="34">
        <v>-18</v>
      </c>
      <c r="I330" s="34">
        <v>0</v>
      </c>
      <c r="J330" s="38" t="s">
        <v>389</v>
      </c>
    </row>
    <row r="331" customHeight="1" spans="1:10">
      <c r="A331" s="31" t="s">
        <v>42</v>
      </c>
      <c r="B331" s="39">
        <v>45419.8548263889</v>
      </c>
      <c r="C331" s="33" t="s">
        <v>95</v>
      </c>
      <c r="D331" s="38" t="s">
        <v>99</v>
      </c>
      <c r="E331" s="34">
        <v>50</v>
      </c>
      <c r="F331" s="35">
        <v>202405</v>
      </c>
      <c r="G331" s="36" t="s">
        <v>44</v>
      </c>
      <c r="H331" s="34">
        <v>-18</v>
      </c>
      <c r="I331" s="34">
        <v>0</v>
      </c>
      <c r="J331" s="38" t="s">
        <v>389</v>
      </c>
    </row>
    <row r="332" customHeight="1" spans="1:10">
      <c r="A332" s="31" t="s">
        <v>42</v>
      </c>
      <c r="B332" s="39">
        <v>45420.8375925926</v>
      </c>
      <c r="C332" s="33" t="s">
        <v>95</v>
      </c>
      <c r="D332" s="38" t="s">
        <v>243</v>
      </c>
      <c r="E332" s="34">
        <v>50</v>
      </c>
      <c r="F332" s="35">
        <v>202405</v>
      </c>
      <c r="G332" s="36" t="s">
        <v>44</v>
      </c>
      <c r="H332" s="34">
        <v>-18</v>
      </c>
      <c r="I332" s="34">
        <v>0</v>
      </c>
      <c r="J332" s="38" t="s">
        <v>389</v>
      </c>
    </row>
    <row r="333" customHeight="1" spans="1:10">
      <c r="A333" s="31" t="s">
        <v>42</v>
      </c>
      <c r="B333" s="39">
        <v>45421.4874537037</v>
      </c>
      <c r="C333" s="33" t="s">
        <v>95</v>
      </c>
      <c r="D333" s="38" t="s">
        <v>216</v>
      </c>
      <c r="E333" s="34">
        <v>50</v>
      </c>
      <c r="F333" s="35">
        <v>202405</v>
      </c>
      <c r="G333" s="36" t="s">
        <v>44</v>
      </c>
      <c r="H333" s="34">
        <v>-18</v>
      </c>
      <c r="I333" s="34">
        <v>0</v>
      </c>
      <c r="J333" s="38" t="s">
        <v>389</v>
      </c>
    </row>
    <row r="334" customHeight="1" spans="1:10">
      <c r="A334" s="31" t="s">
        <v>42</v>
      </c>
      <c r="B334" s="39">
        <v>45422.7464467593</v>
      </c>
      <c r="C334" s="33" t="s">
        <v>95</v>
      </c>
      <c r="D334" s="38" t="s">
        <v>250</v>
      </c>
      <c r="E334" s="34">
        <v>50</v>
      </c>
      <c r="F334" s="35">
        <v>202405</v>
      </c>
      <c r="G334" s="36" t="s">
        <v>44</v>
      </c>
      <c r="H334" s="34">
        <v>-18</v>
      </c>
      <c r="I334" s="34">
        <v>0</v>
      </c>
      <c r="J334" s="38" t="s">
        <v>389</v>
      </c>
    </row>
    <row r="335" customHeight="1" spans="1:10">
      <c r="A335" s="31" t="s">
        <v>42</v>
      </c>
      <c r="B335" s="39">
        <v>45422.8498148148</v>
      </c>
      <c r="C335" s="33" t="s">
        <v>95</v>
      </c>
      <c r="D335" s="38" t="s">
        <v>170</v>
      </c>
      <c r="E335" s="34">
        <v>50</v>
      </c>
      <c r="F335" s="35">
        <v>202405</v>
      </c>
      <c r="G335" s="36" t="s">
        <v>44</v>
      </c>
      <c r="H335" s="34">
        <v>-18</v>
      </c>
      <c r="I335" s="34">
        <v>0</v>
      </c>
      <c r="J335" s="38" t="s">
        <v>389</v>
      </c>
    </row>
    <row r="336" customHeight="1" spans="1:10">
      <c r="A336" s="31" t="s">
        <v>42</v>
      </c>
      <c r="B336" s="39">
        <v>45422.8500578704</v>
      </c>
      <c r="C336" s="33" t="s">
        <v>95</v>
      </c>
      <c r="D336" s="38" t="s">
        <v>64</v>
      </c>
      <c r="E336" s="34">
        <v>50</v>
      </c>
      <c r="F336" s="35">
        <v>202405</v>
      </c>
      <c r="G336" s="36" t="s">
        <v>44</v>
      </c>
      <c r="H336" s="34">
        <v>-18</v>
      </c>
      <c r="I336" s="34">
        <v>0</v>
      </c>
      <c r="J336" s="38" t="s">
        <v>389</v>
      </c>
    </row>
    <row r="337" customHeight="1" spans="1:10">
      <c r="A337" s="31" t="s">
        <v>42</v>
      </c>
      <c r="B337" s="39">
        <v>45422.8502893519</v>
      </c>
      <c r="C337" s="33" t="s">
        <v>95</v>
      </c>
      <c r="D337" s="38" t="s">
        <v>439</v>
      </c>
      <c r="E337" s="34">
        <v>50</v>
      </c>
      <c r="F337" s="35">
        <v>202405</v>
      </c>
      <c r="G337" s="36" t="s">
        <v>44</v>
      </c>
      <c r="H337" s="34">
        <v>-18</v>
      </c>
      <c r="I337" s="34">
        <v>0</v>
      </c>
      <c r="J337" s="38" t="s">
        <v>389</v>
      </c>
    </row>
    <row r="338" customHeight="1" spans="1:10">
      <c r="A338" s="31" t="s">
        <v>42</v>
      </c>
      <c r="B338" s="39">
        <v>45424.5508101852</v>
      </c>
      <c r="C338" s="33" t="s">
        <v>95</v>
      </c>
      <c r="D338" s="38" t="s">
        <v>230</v>
      </c>
      <c r="E338" s="34">
        <v>50</v>
      </c>
      <c r="F338" s="35">
        <v>202405</v>
      </c>
      <c r="G338" s="36" t="s">
        <v>44</v>
      </c>
      <c r="H338" s="34">
        <v>-18</v>
      </c>
      <c r="I338" s="34">
        <v>0</v>
      </c>
      <c r="J338" s="38" t="s">
        <v>389</v>
      </c>
    </row>
    <row r="339" customHeight="1" spans="1:10">
      <c r="A339" s="31" t="s">
        <v>42</v>
      </c>
      <c r="B339" s="39">
        <v>45425.5356712963</v>
      </c>
      <c r="C339" s="33" t="s">
        <v>95</v>
      </c>
      <c r="D339" s="38" t="s">
        <v>191</v>
      </c>
      <c r="E339" s="34">
        <v>50</v>
      </c>
      <c r="F339" s="35">
        <v>202405</v>
      </c>
      <c r="G339" s="36" t="s">
        <v>44</v>
      </c>
      <c r="H339" s="34">
        <v>-18</v>
      </c>
      <c r="I339" s="34">
        <v>0</v>
      </c>
      <c r="J339" s="38" t="s">
        <v>389</v>
      </c>
    </row>
    <row r="340" customHeight="1" spans="1:10">
      <c r="A340" s="31" t="s">
        <v>42</v>
      </c>
      <c r="B340" s="39">
        <v>45425.5359375</v>
      </c>
      <c r="C340" s="33" t="s">
        <v>95</v>
      </c>
      <c r="D340" s="38" t="s">
        <v>176</v>
      </c>
      <c r="E340" s="34">
        <v>50</v>
      </c>
      <c r="F340" s="35">
        <v>202405</v>
      </c>
      <c r="G340" s="36" t="s">
        <v>44</v>
      </c>
      <c r="H340" s="34">
        <v>-18</v>
      </c>
      <c r="I340" s="34">
        <v>0</v>
      </c>
      <c r="J340" s="38" t="s">
        <v>389</v>
      </c>
    </row>
    <row r="341" customHeight="1" spans="1:10">
      <c r="A341" s="31" t="s">
        <v>42</v>
      </c>
      <c r="B341" s="39">
        <v>45426.3880671296</v>
      </c>
      <c r="C341" s="33" t="s">
        <v>95</v>
      </c>
      <c r="D341" s="38" t="s">
        <v>440</v>
      </c>
      <c r="E341" s="34">
        <v>50</v>
      </c>
      <c r="F341" s="35">
        <v>202405</v>
      </c>
      <c r="G341" s="36" t="s">
        <v>44</v>
      </c>
      <c r="H341" s="34">
        <v>-18</v>
      </c>
      <c r="I341" s="34">
        <v>0</v>
      </c>
      <c r="J341" s="38" t="s">
        <v>389</v>
      </c>
    </row>
    <row r="342" customHeight="1" spans="1:10">
      <c r="A342" s="31" t="s">
        <v>42</v>
      </c>
      <c r="B342" s="39">
        <v>45426.5727893518</v>
      </c>
      <c r="C342" s="33" t="s">
        <v>95</v>
      </c>
      <c r="D342" s="38" t="s">
        <v>163</v>
      </c>
      <c r="E342" s="34">
        <v>50</v>
      </c>
      <c r="F342" s="35">
        <v>202405</v>
      </c>
      <c r="G342" s="36" t="s">
        <v>44</v>
      </c>
      <c r="H342" s="34">
        <v>-18</v>
      </c>
      <c r="I342" s="34">
        <v>0</v>
      </c>
      <c r="J342" s="38" t="s">
        <v>389</v>
      </c>
    </row>
    <row r="343" customHeight="1" spans="1:10">
      <c r="A343" s="31" t="s">
        <v>42</v>
      </c>
      <c r="B343" s="39">
        <v>45426.858912037</v>
      </c>
      <c r="C343" s="33" t="s">
        <v>95</v>
      </c>
      <c r="D343" s="38" t="s">
        <v>178</v>
      </c>
      <c r="E343" s="34">
        <v>50</v>
      </c>
      <c r="F343" s="35">
        <v>202405</v>
      </c>
      <c r="G343" s="36" t="s">
        <v>44</v>
      </c>
      <c r="H343" s="34">
        <v>-18</v>
      </c>
      <c r="I343" s="34">
        <v>0</v>
      </c>
      <c r="J343" s="38" t="s">
        <v>389</v>
      </c>
    </row>
    <row r="344" customHeight="1" spans="1:10">
      <c r="A344" s="31" t="s">
        <v>42</v>
      </c>
      <c r="B344" s="39">
        <v>45427.6216203704</v>
      </c>
      <c r="C344" s="33" t="s">
        <v>95</v>
      </c>
      <c r="D344" s="38" t="s">
        <v>54</v>
      </c>
      <c r="E344" s="34">
        <v>50</v>
      </c>
      <c r="F344" s="35">
        <v>202405</v>
      </c>
      <c r="G344" s="36" t="s">
        <v>44</v>
      </c>
      <c r="H344" s="34">
        <v>-18</v>
      </c>
      <c r="I344" s="34">
        <v>0</v>
      </c>
      <c r="J344" s="38" t="s">
        <v>389</v>
      </c>
    </row>
    <row r="345" customHeight="1" spans="1:10">
      <c r="A345" s="31" t="s">
        <v>42</v>
      </c>
      <c r="B345" s="39">
        <v>45427.624849537</v>
      </c>
      <c r="C345" s="33" t="s">
        <v>95</v>
      </c>
      <c r="D345" s="38" t="s">
        <v>223</v>
      </c>
      <c r="E345" s="34">
        <v>50</v>
      </c>
      <c r="F345" s="35">
        <v>202405</v>
      </c>
      <c r="G345" s="36" t="s">
        <v>44</v>
      </c>
      <c r="H345" s="34">
        <v>-18</v>
      </c>
      <c r="I345" s="34">
        <v>0</v>
      </c>
      <c r="J345" s="38" t="s">
        <v>389</v>
      </c>
    </row>
    <row r="346" customHeight="1" spans="1:10">
      <c r="A346" s="31" t="s">
        <v>42</v>
      </c>
      <c r="B346" s="39">
        <v>45427.8727083333</v>
      </c>
      <c r="C346" s="33" t="s">
        <v>95</v>
      </c>
      <c r="D346" s="38" t="s">
        <v>226</v>
      </c>
      <c r="E346" s="34">
        <v>50</v>
      </c>
      <c r="F346" s="35">
        <v>202405</v>
      </c>
      <c r="G346" s="36" t="s">
        <v>44</v>
      </c>
      <c r="H346" s="34">
        <v>-18</v>
      </c>
      <c r="I346" s="34">
        <v>0</v>
      </c>
      <c r="J346" s="38" t="s">
        <v>389</v>
      </c>
    </row>
    <row r="347" customHeight="1" spans="1:10">
      <c r="A347" s="31" t="s">
        <v>42</v>
      </c>
      <c r="B347" s="39">
        <v>45431.8632407407</v>
      </c>
      <c r="C347" s="33" t="s">
        <v>95</v>
      </c>
      <c r="D347" s="38" t="s">
        <v>360</v>
      </c>
      <c r="E347" s="34">
        <v>50</v>
      </c>
      <c r="F347" s="35">
        <v>202405</v>
      </c>
      <c r="G347" s="36" t="s">
        <v>44</v>
      </c>
      <c r="H347" s="34">
        <v>-18</v>
      </c>
      <c r="I347" s="34">
        <v>0</v>
      </c>
      <c r="J347" s="38" t="s">
        <v>389</v>
      </c>
    </row>
    <row r="348" customHeight="1" spans="1:10">
      <c r="A348" s="31" t="s">
        <v>42</v>
      </c>
      <c r="B348" s="39">
        <v>45432.8674421296</v>
      </c>
      <c r="C348" s="33" t="s">
        <v>95</v>
      </c>
      <c r="D348" s="38" t="s">
        <v>441</v>
      </c>
      <c r="E348" s="34">
        <v>50</v>
      </c>
      <c r="F348" s="35">
        <v>202405</v>
      </c>
      <c r="G348" s="36" t="s">
        <v>44</v>
      </c>
      <c r="H348" s="34">
        <v>-18</v>
      </c>
      <c r="I348" s="34">
        <v>0</v>
      </c>
      <c r="J348" s="38" t="s">
        <v>389</v>
      </c>
    </row>
    <row r="349" customHeight="1" spans="1:10">
      <c r="A349" s="31" t="s">
        <v>42</v>
      </c>
      <c r="B349" s="39">
        <v>45432.8676967593</v>
      </c>
      <c r="C349" s="33" t="s">
        <v>95</v>
      </c>
      <c r="D349" s="38" t="s">
        <v>344</v>
      </c>
      <c r="E349" s="34">
        <v>50</v>
      </c>
      <c r="F349" s="35">
        <v>202405</v>
      </c>
      <c r="G349" s="36" t="s">
        <v>44</v>
      </c>
      <c r="H349" s="34">
        <v>-18</v>
      </c>
      <c r="I349" s="34">
        <v>0</v>
      </c>
      <c r="J349" s="38" t="s">
        <v>389</v>
      </c>
    </row>
    <row r="350" customHeight="1" spans="1:10">
      <c r="A350" s="31" t="s">
        <v>42</v>
      </c>
      <c r="B350" s="39">
        <v>45432.8679398148</v>
      </c>
      <c r="C350" s="33" t="s">
        <v>95</v>
      </c>
      <c r="D350" s="38" t="s">
        <v>49</v>
      </c>
      <c r="E350" s="34">
        <v>50</v>
      </c>
      <c r="F350" s="35">
        <v>202405</v>
      </c>
      <c r="G350" s="36" t="s">
        <v>44</v>
      </c>
      <c r="H350" s="34">
        <v>-18</v>
      </c>
      <c r="I350" s="34">
        <v>0</v>
      </c>
      <c r="J350" s="38" t="s">
        <v>389</v>
      </c>
    </row>
    <row r="351" customHeight="1" spans="1:10">
      <c r="A351" s="31" t="s">
        <v>42</v>
      </c>
      <c r="B351" s="39">
        <v>45433.3846875</v>
      </c>
      <c r="C351" s="33" t="s">
        <v>95</v>
      </c>
      <c r="D351" s="38" t="s">
        <v>212</v>
      </c>
      <c r="E351" s="34">
        <v>50</v>
      </c>
      <c r="F351" s="35">
        <v>202405</v>
      </c>
      <c r="G351" s="36" t="s">
        <v>44</v>
      </c>
      <c r="H351" s="34">
        <v>-18</v>
      </c>
      <c r="I351" s="34">
        <v>0</v>
      </c>
      <c r="J351" s="38" t="s">
        <v>389</v>
      </c>
    </row>
    <row r="352" customHeight="1" spans="1:10">
      <c r="A352" s="31" t="s">
        <v>42</v>
      </c>
      <c r="B352" s="39">
        <v>45434.3995717593</v>
      </c>
      <c r="C352" s="33" t="s">
        <v>95</v>
      </c>
      <c r="D352" s="38" t="s">
        <v>345</v>
      </c>
      <c r="E352" s="34">
        <v>50</v>
      </c>
      <c r="F352" s="35">
        <v>202405</v>
      </c>
      <c r="G352" s="36" t="s">
        <v>44</v>
      </c>
      <c r="H352" s="34">
        <v>-18</v>
      </c>
      <c r="I352" s="34">
        <v>0</v>
      </c>
      <c r="J352" s="38" t="s">
        <v>389</v>
      </c>
    </row>
    <row r="353" customHeight="1" spans="1:10">
      <c r="A353" s="31" t="s">
        <v>42</v>
      </c>
      <c r="B353" s="39">
        <v>45434.558599537</v>
      </c>
      <c r="C353" s="33" t="s">
        <v>95</v>
      </c>
      <c r="D353" s="38" t="s">
        <v>94</v>
      </c>
      <c r="E353" s="34">
        <v>50</v>
      </c>
      <c r="F353" s="35">
        <v>202405</v>
      </c>
      <c r="G353" s="36" t="s">
        <v>44</v>
      </c>
      <c r="H353" s="34">
        <v>-18</v>
      </c>
      <c r="I353" s="34">
        <v>0</v>
      </c>
      <c r="J353" s="38" t="s">
        <v>389</v>
      </c>
    </row>
    <row r="354" customHeight="1" spans="1:10">
      <c r="A354" s="31" t="s">
        <v>42</v>
      </c>
      <c r="B354" s="39">
        <v>45434.7321064815</v>
      </c>
      <c r="C354" s="33" t="s">
        <v>95</v>
      </c>
      <c r="D354" s="38" t="s">
        <v>154</v>
      </c>
      <c r="E354" s="34">
        <v>50</v>
      </c>
      <c r="F354" s="35">
        <v>202405</v>
      </c>
      <c r="G354" s="36" t="s">
        <v>44</v>
      </c>
      <c r="H354" s="34">
        <v>-18</v>
      </c>
      <c r="I354" s="34">
        <v>0</v>
      </c>
      <c r="J354" s="38" t="s">
        <v>389</v>
      </c>
    </row>
    <row r="355" customHeight="1" spans="1:10">
      <c r="A355" s="31" t="s">
        <v>42</v>
      </c>
      <c r="B355" s="39">
        <v>45435.4977546296</v>
      </c>
      <c r="C355" s="33" t="s">
        <v>95</v>
      </c>
      <c r="D355" s="38" t="s">
        <v>267</v>
      </c>
      <c r="E355" s="34">
        <v>50</v>
      </c>
      <c r="F355" s="35">
        <v>202405</v>
      </c>
      <c r="G355" s="36" t="s">
        <v>44</v>
      </c>
      <c r="H355" s="34">
        <v>-18</v>
      </c>
      <c r="I355" s="34">
        <v>0</v>
      </c>
      <c r="J355" s="38" t="s">
        <v>389</v>
      </c>
    </row>
    <row r="356" customHeight="1" spans="1:10">
      <c r="A356" s="31" t="s">
        <v>42</v>
      </c>
      <c r="B356" s="39">
        <v>45437.5619560185</v>
      </c>
      <c r="C356" s="33" t="s">
        <v>95</v>
      </c>
      <c r="D356" s="38" t="s">
        <v>338</v>
      </c>
      <c r="E356" s="34">
        <v>50</v>
      </c>
      <c r="F356" s="35">
        <v>202405</v>
      </c>
      <c r="G356" s="36" t="s">
        <v>44</v>
      </c>
      <c r="H356" s="34">
        <v>-18</v>
      </c>
      <c r="I356" s="34">
        <v>0</v>
      </c>
      <c r="J356" s="38" t="s">
        <v>389</v>
      </c>
    </row>
    <row r="357" customHeight="1" spans="1:10">
      <c r="A357" s="31" t="s">
        <v>42</v>
      </c>
      <c r="B357" s="39">
        <v>45438.9320601852</v>
      </c>
      <c r="C357" s="33" t="s">
        <v>95</v>
      </c>
      <c r="D357" s="38" t="s">
        <v>319</v>
      </c>
      <c r="E357" s="34">
        <v>50</v>
      </c>
      <c r="F357" s="35">
        <v>202405</v>
      </c>
      <c r="G357" s="36" t="s">
        <v>44</v>
      </c>
      <c r="H357" s="34">
        <v>-18</v>
      </c>
      <c r="I357" s="34">
        <v>0</v>
      </c>
      <c r="J357" s="38" t="s">
        <v>389</v>
      </c>
    </row>
    <row r="358" customHeight="1" spans="1:10">
      <c r="A358" s="31" t="s">
        <v>42</v>
      </c>
      <c r="B358" s="39">
        <v>45440.5245833333</v>
      </c>
      <c r="C358" s="33" t="s">
        <v>95</v>
      </c>
      <c r="D358" s="38" t="s">
        <v>442</v>
      </c>
      <c r="E358" s="34">
        <v>50</v>
      </c>
      <c r="F358" s="35">
        <v>202405</v>
      </c>
      <c r="G358" s="36" t="s">
        <v>44</v>
      </c>
      <c r="H358" s="34">
        <v>-18</v>
      </c>
      <c r="I358" s="34">
        <v>0</v>
      </c>
      <c r="J358" s="38" t="s">
        <v>389</v>
      </c>
    </row>
    <row r="359" customHeight="1" spans="1:10">
      <c r="A359" s="31" t="s">
        <v>42</v>
      </c>
      <c r="B359" s="39">
        <v>45440.7354513889</v>
      </c>
      <c r="C359" s="33" t="s">
        <v>95</v>
      </c>
      <c r="D359" s="38" t="s">
        <v>143</v>
      </c>
      <c r="E359" s="34">
        <v>50</v>
      </c>
      <c r="F359" s="35">
        <v>202405</v>
      </c>
      <c r="G359" s="36" t="s">
        <v>44</v>
      </c>
      <c r="H359" s="34">
        <v>-18</v>
      </c>
      <c r="I359" s="34">
        <v>0</v>
      </c>
      <c r="J359" s="38" t="s">
        <v>389</v>
      </c>
    </row>
    <row r="360" customHeight="1" spans="1:10">
      <c r="A360" s="31" t="s">
        <v>42</v>
      </c>
      <c r="B360" s="39">
        <v>45440.7357523148</v>
      </c>
      <c r="C360" s="33" t="s">
        <v>95</v>
      </c>
      <c r="D360" s="38" t="s">
        <v>443</v>
      </c>
      <c r="E360" s="34">
        <v>50</v>
      </c>
      <c r="F360" s="35">
        <v>202405</v>
      </c>
      <c r="G360" s="36" t="s">
        <v>44</v>
      </c>
      <c r="H360" s="34">
        <v>-18</v>
      </c>
      <c r="I360" s="34">
        <v>0</v>
      </c>
      <c r="J360" s="38" t="s">
        <v>389</v>
      </c>
    </row>
    <row r="361" customHeight="1" spans="1:10">
      <c r="A361" s="31" t="s">
        <v>42</v>
      </c>
      <c r="B361" s="39">
        <v>45440.7787384259</v>
      </c>
      <c r="C361" s="33" t="s">
        <v>95</v>
      </c>
      <c r="D361" s="38" t="s">
        <v>76</v>
      </c>
      <c r="E361" s="34">
        <v>50</v>
      </c>
      <c r="F361" s="35">
        <v>202405</v>
      </c>
      <c r="G361" s="36" t="s">
        <v>44</v>
      </c>
      <c r="H361" s="34">
        <v>-18</v>
      </c>
      <c r="I361" s="34">
        <v>0</v>
      </c>
      <c r="J361" s="38" t="s">
        <v>389</v>
      </c>
    </row>
    <row r="362" customHeight="1" spans="1:10">
      <c r="A362" s="31" t="s">
        <v>42</v>
      </c>
      <c r="B362" s="39">
        <v>45441.6083101852</v>
      </c>
      <c r="C362" s="33" t="s">
        <v>95</v>
      </c>
      <c r="D362" s="38" t="s">
        <v>161</v>
      </c>
      <c r="E362" s="34">
        <v>50</v>
      </c>
      <c r="F362" s="35">
        <v>202405</v>
      </c>
      <c r="G362" s="36" t="s">
        <v>44</v>
      </c>
      <c r="H362" s="34">
        <v>-18</v>
      </c>
      <c r="I362" s="34">
        <v>0</v>
      </c>
      <c r="J362" s="38" t="s">
        <v>389</v>
      </c>
    </row>
    <row r="363" customHeight="1" spans="1:10">
      <c r="A363" s="31" t="s">
        <v>42</v>
      </c>
      <c r="B363" s="39">
        <v>45442.7224421296</v>
      </c>
      <c r="C363" s="33" t="s">
        <v>95</v>
      </c>
      <c r="D363" s="38" t="s">
        <v>444</v>
      </c>
      <c r="E363" s="34">
        <v>50</v>
      </c>
      <c r="F363" s="35">
        <v>202405</v>
      </c>
      <c r="G363" s="36" t="s">
        <v>44</v>
      </c>
      <c r="H363" s="34">
        <v>-18</v>
      </c>
      <c r="I363" s="34">
        <v>0</v>
      </c>
      <c r="J363" s="38" t="s">
        <v>389</v>
      </c>
    </row>
    <row r="364" customHeight="1" spans="1:10">
      <c r="A364" s="31" t="s">
        <v>42</v>
      </c>
      <c r="B364" s="39">
        <v>45442.7231944444</v>
      </c>
      <c r="C364" s="33" t="s">
        <v>95</v>
      </c>
      <c r="D364" s="38" t="s">
        <v>251</v>
      </c>
      <c r="E364" s="34">
        <v>50</v>
      </c>
      <c r="F364" s="35">
        <v>202405</v>
      </c>
      <c r="G364" s="36" t="s">
        <v>44</v>
      </c>
      <c r="H364" s="34">
        <v>-18</v>
      </c>
      <c r="I364" s="34">
        <v>0</v>
      </c>
      <c r="J364" s="38" t="s">
        <v>389</v>
      </c>
    </row>
    <row r="365" customHeight="1" spans="1:10">
      <c r="A365" s="31" t="s">
        <v>42</v>
      </c>
      <c r="B365" s="39">
        <v>45442.7234259259</v>
      </c>
      <c r="C365" s="33" t="s">
        <v>95</v>
      </c>
      <c r="D365" s="38" t="s">
        <v>90</v>
      </c>
      <c r="E365" s="34">
        <v>50</v>
      </c>
      <c r="F365" s="35">
        <v>202405</v>
      </c>
      <c r="G365" s="36" t="s">
        <v>44</v>
      </c>
      <c r="H365" s="34">
        <v>-18</v>
      </c>
      <c r="I365" s="34">
        <v>0</v>
      </c>
      <c r="J365" s="38" t="s">
        <v>389</v>
      </c>
    </row>
    <row r="366" customHeight="1" spans="1:10">
      <c r="A366" s="31" t="s">
        <v>42</v>
      </c>
      <c r="B366" s="39">
        <v>45442.8137037037</v>
      </c>
      <c r="C366" s="33" t="s">
        <v>95</v>
      </c>
      <c r="D366" s="38" t="s">
        <v>358</v>
      </c>
      <c r="E366" s="34">
        <v>50</v>
      </c>
      <c r="F366" s="35">
        <v>202405</v>
      </c>
      <c r="G366" s="36" t="s">
        <v>44</v>
      </c>
      <c r="H366" s="34">
        <v>-18</v>
      </c>
      <c r="I366" s="34">
        <v>0</v>
      </c>
      <c r="J366" s="38" t="s">
        <v>389</v>
      </c>
    </row>
    <row r="367" customHeight="1" spans="1:10">
      <c r="A367" s="31" t="s">
        <v>42</v>
      </c>
      <c r="B367" s="39">
        <v>45443.8180439815</v>
      </c>
      <c r="C367" s="33" t="s">
        <v>95</v>
      </c>
      <c r="D367" s="38" t="s">
        <v>318</v>
      </c>
      <c r="E367" s="34">
        <v>50</v>
      </c>
      <c r="F367" s="35">
        <v>202405</v>
      </c>
      <c r="G367" s="36" t="s">
        <v>44</v>
      </c>
      <c r="H367" s="34">
        <v>-18</v>
      </c>
      <c r="I367" s="34">
        <v>0</v>
      </c>
      <c r="J367" s="38" t="s">
        <v>389</v>
      </c>
    </row>
    <row r="368" customHeight="1" spans="1:10">
      <c r="A368" s="31" t="s">
        <v>42</v>
      </c>
      <c r="B368" s="39">
        <v>45443.8571990741</v>
      </c>
      <c r="C368" s="33" t="s">
        <v>95</v>
      </c>
      <c r="D368" s="38" t="s">
        <v>207</v>
      </c>
      <c r="E368" s="34">
        <v>50</v>
      </c>
      <c r="F368" s="35">
        <v>202405</v>
      </c>
      <c r="G368" s="36" t="s">
        <v>44</v>
      </c>
      <c r="H368" s="34">
        <v>-18</v>
      </c>
      <c r="I368" s="34">
        <v>0</v>
      </c>
      <c r="J368" s="38" t="s">
        <v>389</v>
      </c>
    </row>
    <row r="369" customHeight="1" spans="1:10">
      <c r="A369" s="31" t="s">
        <v>42</v>
      </c>
      <c r="B369" s="39">
        <v>45443.8574884259</v>
      </c>
      <c r="C369" s="33" t="s">
        <v>95</v>
      </c>
      <c r="D369" s="38" t="s">
        <v>445</v>
      </c>
      <c r="E369" s="34">
        <v>50</v>
      </c>
      <c r="F369" s="35">
        <v>202405</v>
      </c>
      <c r="G369" s="36" t="s">
        <v>44</v>
      </c>
      <c r="H369" s="34">
        <v>-18</v>
      </c>
      <c r="I369" s="34">
        <v>0</v>
      </c>
      <c r="J369" s="38" t="s">
        <v>389</v>
      </c>
    </row>
  </sheetData>
  <conditionalFormatting sqref="B73:B114">
    <cfRule type="duplicateValues" dxfId="0" priority="1"/>
  </conditionalFormatting>
  <conditionalFormatting sqref="D45:D369">
    <cfRule type="duplicateValues" dxfId="0" priority="2"/>
  </conditionalFormatting>
  <pageMargins left="0.75" right="0.75" top="1" bottom="1" header="0.5" footer="0.5"/>
  <pageSetup paperSize="1"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J383"/>
  <sheetViews>
    <sheetView workbookViewId="0">
      <selection activeCell="M13" sqref="M13"/>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5.2857142857143" style="23" customWidth="1"/>
    <col min="11"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0">
      <c r="A2" s="38" t="s">
        <v>42</v>
      </c>
      <c r="B2" s="39">
        <v>45441.8195601852</v>
      </c>
      <c r="C2" s="31" t="s">
        <v>314</v>
      </c>
      <c r="D2" s="38" t="s">
        <v>194</v>
      </c>
      <c r="E2" s="44">
        <v>50</v>
      </c>
      <c r="F2" s="36">
        <v>202406</v>
      </c>
      <c r="G2" s="36" t="s">
        <v>44</v>
      </c>
      <c r="H2" s="43">
        <v>25</v>
      </c>
      <c r="I2" s="43">
        <v>0</v>
      </c>
      <c r="J2" s="38" t="s">
        <v>401</v>
      </c>
    </row>
    <row r="3" customHeight="1" spans="1:10">
      <c r="A3" s="38" t="s">
        <v>42</v>
      </c>
      <c r="B3" s="39">
        <v>45454.4613194444</v>
      </c>
      <c r="C3" s="31" t="s">
        <v>314</v>
      </c>
      <c r="D3" s="38" t="s">
        <v>87</v>
      </c>
      <c r="E3" s="44">
        <v>50</v>
      </c>
      <c r="F3" s="36">
        <v>202406</v>
      </c>
      <c r="G3" s="36" t="s">
        <v>44</v>
      </c>
      <c r="H3" s="43">
        <v>25</v>
      </c>
      <c r="I3" s="43">
        <v>0</v>
      </c>
      <c r="J3" s="38" t="s">
        <v>401</v>
      </c>
    </row>
    <row r="4" customHeight="1" spans="1:10">
      <c r="A4" s="38" t="s">
        <v>42</v>
      </c>
      <c r="B4" s="39">
        <v>45463.7872337963</v>
      </c>
      <c r="C4" s="31" t="s">
        <v>314</v>
      </c>
      <c r="D4" s="38" t="s">
        <v>98</v>
      </c>
      <c r="E4" s="44">
        <v>50</v>
      </c>
      <c r="F4" s="36">
        <v>202406</v>
      </c>
      <c r="G4" s="36" t="s">
        <v>44</v>
      </c>
      <c r="H4" s="43">
        <v>25</v>
      </c>
      <c r="I4" s="43">
        <v>0</v>
      </c>
      <c r="J4" s="38" t="s">
        <v>401</v>
      </c>
    </row>
    <row r="5" customHeight="1" spans="1:10">
      <c r="A5" s="38" t="s">
        <v>42</v>
      </c>
      <c r="B5" s="39">
        <v>45446.682025463</v>
      </c>
      <c r="C5" s="31" t="s">
        <v>314</v>
      </c>
      <c r="D5" s="38" t="s">
        <v>304</v>
      </c>
      <c r="E5" s="44">
        <v>50</v>
      </c>
      <c r="F5" s="36">
        <v>202406</v>
      </c>
      <c r="G5" s="36" t="s">
        <v>44</v>
      </c>
      <c r="H5" s="43">
        <v>25</v>
      </c>
      <c r="I5" s="43">
        <v>0</v>
      </c>
      <c r="J5" s="38" t="s">
        <v>401</v>
      </c>
    </row>
    <row r="6" customHeight="1" spans="1:10">
      <c r="A6" s="38" t="s">
        <v>42</v>
      </c>
      <c r="B6" s="39">
        <v>45445.1930555556</v>
      </c>
      <c r="C6" s="31" t="s">
        <v>314</v>
      </c>
      <c r="D6" s="38" t="s">
        <v>140</v>
      </c>
      <c r="E6" s="44">
        <v>50</v>
      </c>
      <c r="F6" s="36">
        <v>202406</v>
      </c>
      <c r="G6" s="36" t="s">
        <v>44</v>
      </c>
      <c r="H6" s="43">
        <v>25</v>
      </c>
      <c r="I6" s="43">
        <v>0</v>
      </c>
      <c r="J6" s="38" t="s">
        <v>401</v>
      </c>
    </row>
    <row r="7" customHeight="1" spans="1:10">
      <c r="A7" s="38" t="s">
        <v>42</v>
      </c>
      <c r="B7" s="39">
        <v>45448.8815625</v>
      </c>
      <c r="C7" s="31" t="s">
        <v>314</v>
      </c>
      <c r="D7" s="38" t="s">
        <v>100</v>
      </c>
      <c r="E7" s="44">
        <v>50</v>
      </c>
      <c r="F7" s="36">
        <v>202406</v>
      </c>
      <c r="G7" s="36" t="s">
        <v>44</v>
      </c>
      <c r="H7" s="43">
        <v>25</v>
      </c>
      <c r="I7" s="43">
        <v>0</v>
      </c>
      <c r="J7" s="38" t="s">
        <v>401</v>
      </c>
    </row>
    <row r="8" customHeight="1" spans="1:10">
      <c r="A8" s="38" t="s">
        <v>42</v>
      </c>
      <c r="B8" s="39">
        <v>45449.8265162037</v>
      </c>
      <c r="C8" s="31" t="s">
        <v>314</v>
      </c>
      <c r="D8" s="38" t="s">
        <v>210</v>
      </c>
      <c r="E8" s="44">
        <v>50</v>
      </c>
      <c r="F8" s="36">
        <v>202406</v>
      </c>
      <c r="G8" s="36" t="s">
        <v>44</v>
      </c>
      <c r="H8" s="43">
        <v>25</v>
      </c>
      <c r="I8" s="43">
        <v>0</v>
      </c>
      <c r="J8" s="38" t="s">
        <v>401</v>
      </c>
    </row>
    <row r="9" customHeight="1" spans="1:10">
      <c r="A9" s="38" t="s">
        <v>42</v>
      </c>
      <c r="B9" s="39">
        <v>45457.5807523148</v>
      </c>
      <c r="C9" s="31" t="s">
        <v>314</v>
      </c>
      <c r="D9" s="38" t="s">
        <v>156</v>
      </c>
      <c r="E9" s="44">
        <v>50</v>
      </c>
      <c r="F9" s="36">
        <v>202406</v>
      </c>
      <c r="G9" s="36" t="s">
        <v>44</v>
      </c>
      <c r="H9" s="43">
        <v>25</v>
      </c>
      <c r="I9" s="43">
        <v>0</v>
      </c>
      <c r="J9" s="38" t="s">
        <v>401</v>
      </c>
    </row>
    <row r="10" customHeight="1" spans="1:10">
      <c r="A10" s="38" t="s">
        <v>42</v>
      </c>
      <c r="B10" s="39">
        <v>45459.1983449074</v>
      </c>
      <c r="C10" s="31" t="s">
        <v>314</v>
      </c>
      <c r="D10" s="38" t="s">
        <v>138</v>
      </c>
      <c r="E10" s="44">
        <v>80</v>
      </c>
      <c r="F10" s="36">
        <v>202406</v>
      </c>
      <c r="G10" s="36" t="s">
        <v>44</v>
      </c>
      <c r="H10" s="43">
        <v>40</v>
      </c>
      <c r="I10" s="43">
        <v>0</v>
      </c>
      <c r="J10" s="38" t="s">
        <v>402</v>
      </c>
    </row>
    <row r="11" customHeight="1" spans="1:10">
      <c r="A11" s="38" t="s">
        <v>42</v>
      </c>
      <c r="B11" s="39">
        <v>45454.7387962963</v>
      </c>
      <c r="C11" s="31" t="s">
        <v>314</v>
      </c>
      <c r="D11" s="38" t="s">
        <v>196</v>
      </c>
      <c r="E11" s="44">
        <v>50</v>
      </c>
      <c r="F11" s="36">
        <v>202406</v>
      </c>
      <c r="G11" s="36" t="s">
        <v>44</v>
      </c>
      <c r="H11" s="43">
        <v>25</v>
      </c>
      <c r="I11" s="43">
        <v>0</v>
      </c>
      <c r="J11" s="38" t="s">
        <v>401</v>
      </c>
    </row>
    <row r="12" customHeight="1" spans="1:10">
      <c r="A12" s="38" t="s">
        <v>42</v>
      </c>
      <c r="B12" s="39">
        <v>45459.1177314815</v>
      </c>
      <c r="C12" s="31" t="s">
        <v>314</v>
      </c>
      <c r="D12" s="38" t="s">
        <v>227</v>
      </c>
      <c r="E12" s="44">
        <v>50</v>
      </c>
      <c r="F12" s="36">
        <v>202406</v>
      </c>
      <c r="G12" s="36" t="s">
        <v>44</v>
      </c>
      <c r="H12" s="43">
        <v>25</v>
      </c>
      <c r="I12" s="43">
        <v>0</v>
      </c>
      <c r="J12" s="38" t="s">
        <v>401</v>
      </c>
    </row>
    <row r="13" customHeight="1" spans="1:10">
      <c r="A13" s="38" t="s">
        <v>42</v>
      </c>
      <c r="B13" s="39">
        <v>45456.066875</v>
      </c>
      <c r="C13" s="31" t="s">
        <v>314</v>
      </c>
      <c r="D13" s="38" t="s">
        <v>293</v>
      </c>
      <c r="E13" s="44">
        <v>80</v>
      </c>
      <c r="F13" s="36">
        <v>202406</v>
      </c>
      <c r="G13" s="36" t="s">
        <v>44</v>
      </c>
      <c r="H13" s="43">
        <v>40</v>
      </c>
      <c r="I13" s="43">
        <v>0</v>
      </c>
      <c r="J13" s="38" t="s">
        <v>402</v>
      </c>
    </row>
    <row r="14" customHeight="1" spans="1:10">
      <c r="A14" s="38" t="s">
        <v>42</v>
      </c>
      <c r="B14" s="39">
        <v>45458.8695833333</v>
      </c>
      <c r="C14" s="31" t="s">
        <v>314</v>
      </c>
      <c r="D14" s="38" t="s">
        <v>119</v>
      </c>
      <c r="E14" s="44">
        <v>50</v>
      </c>
      <c r="F14" s="36">
        <v>202406</v>
      </c>
      <c r="G14" s="36" t="s">
        <v>44</v>
      </c>
      <c r="H14" s="43">
        <v>25</v>
      </c>
      <c r="I14" s="43">
        <v>0</v>
      </c>
      <c r="J14" s="38" t="s">
        <v>401</v>
      </c>
    </row>
    <row r="15" customHeight="1" spans="1:10">
      <c r="A15" s="38" t="s">
        <v>42</v>
      </c>
      <c r="B15" s="39">
        <v>45458.8822916667</v>
      </c>
      <c r="C15" s="31" t="s">
        <v>314</v>
      </c>
      <c r="D15" s="38" t="s">
        <v>356</v>
      </c>
      <c r="E15" s="44">
        <v>50</v>
      </c>
      <c r="F15" s="36">
        <v>202406</v>
      </c>
      <c r="G15" s="36" t="s">
        <v>44</v>
      </c>
      <c r="H15" s="43">
        <v>25</v>
      </c>
      <c r="I15" s="43">
        <v>0</v>
      </c>
      <c r="J15" s="38" t="s">
        <v>401</v>
      </c>
    </row>
    <row r="16" customHeight="1" spans="1:10">
      <c r="A16" s="38" t="s">
        <v>42</v>
      </c>
      <c r="B16" s="39">
        <v>45455.7903819444</v>
      </c>
      <c r="C16" s="31" t="s">
        <v>314</v>
      </c>
      <c r="D16" s="38" t="s">
        <v>72</v>
      </c>
      <c r="E16" s="44">
        <v>50</v>
      </c>
      <c r="F16" s="36">
        <v>202406</v>
      </c>
      <c r="G16" s="36" t="s">
        <v>44</v>
      </c>
      <c r="H16" s="43">
        <v>25</v>
      </c>
      <c r="I16" s="43">
        <v>0</v>
      </c>
      <c r="J16" s="38" t="s">
        <v>401</v>
      </c>
    </row>
    <row r="17" customHeight="1" spans="1:10">
      <c r="A17" s="38" t="s">
        <v>42</v>
      </c>
      <c r="B17" s="39">
        <v>45458.842962963</v>
      </c>
      <c r="C17" s="31" t="s">
        <v>314</v>
      </c>
      <c r="D17" s="38" t="s">
        <v>181</v>
      </c>
      <c r="E17" s="44">
        <v>50</v>
      </c>
      <c r="F17" s="36">
        <v>202406</v>
      </c>
      <c r="G17" s="36" t="s">
        <v>44</v>
      </c>
      <c r="H17" s="43">
        <v>25</v>
      </c>
      <c r="I17" s="43">
        <v>0</v>
      </c>
      <c r="J17" s="38" t="s">
        <v>401</v>
      </c>
    </row>
    <row r="18" customHeight="1" spans="1:10">
      <c r="A18" s="38" t="s">
        <v>42</v>
      </c>
      <c r="B18" s="39">
        <v>45459.0316898148</v>
      </c>
      <c r="C18" s="31" t="s">
        <v>314</v>
      </c>
      <c r="D18" s="38" t="s">
        <v>334</v>
      </c>
      <c r="E18" s="44">
        <v>50</v>
      </c>
      <c r="F18" s="36">
        <v>202406</v>
      </c>
      <c r="G18" s="36" t="s">
        <v>44</v>
      </c>
      <c r="H18" s="43">
        <v>25</v>
      </c>
      <c r="I18" s="43">
        <v>0</v>
      </c>
      <c r="J18" s="38" t="s">
        <v>401</v>
      </c>
    </row>
    <row r="19" customHeight="1" spans="1:10">
      <c r="A19" s="38" t="s">
        <v>42</v>
      </c>
      <c r="B19" s="39">
        <v>45459.8155555556</v>
      </c>
      <c r="C19" s="31" t="s">
        <v>314</v>
      </c>
      <c r="D19" s="38" t="s">
        <v>331</v>
      </c>
      <c r="E19" s="44">
        <v>50</v>
      </c>
      <c r="F19" s="36">
        <v>202406</v>
      </c>
      <c r="G19" s="36" t="s">
        <v>44</v>
      </c>
      <c r="H19" s="43">
        <v>25</v>
      </c>
      <c r="I19" s="43">
        <v>0</v>
      </c>
      <c r="J19" s="38" t="s">
        <v>401</v>
      </c>
    </row>
    <row r="20" customHeight="1" spans="1:10">
      <c r="A20" s="38" t="s">
        <v>42</v>
      </c>
      <c r="B20" s="39">
        <v>45459.5288425926</v>
      </c>
      <c r="C20" s="31" t="s">
        <v>314</v>
      </c>
      <c r="D20" s="38" t="s">
        <v>200</v>
      </c>
      <c r="E20" s="44">
        <v>50</v>
      </c>
      <c r="F20" s="36">
        <v>202406</v>
      </c>
      <c r="G20" s="36" t="s">
        <v>44</v>
      </c>
      <c r="H20" s="43">
        <v>25</v>
      </c>
      <c r="I20" s="43">
        <v>0</v>
      </c>
      <c r="J20" s="38" t="s">
        <v>401</v>
      </c>
    </row>
    <row r="21" customHeight="1" spans="1:10">
      <c r="A21" s="38" t="s">
        <v>42</v>
      </c>
      <c r="B21" s="39">
        <v>45460.8746759259</v>
      </c>
      <c r="C21" s="31" t="s">
        <v>314</v>
      </c>
      <c r="D21" s="38" t="s">
        <v>327</v>
      </c>
      <c r="E21" s="44">
        <v>50</v>
      </c>
      <c r="F21" s="36">
        <v>202406</v>
      </c>
      <c r="G21" s="36" t="s">
        <v>44</v>
      </c>
      <c r="H21" s="43">
        <v>25</v>
      </c>
      <c r="I21" s="43">
        <v>0</v>
      </c>
      <c r="J21" s="38" t="s">
        <v>401</v>
      </c>
    </row>
    <row r="22" customHeight="1" spans="1:10">
      <c r="A22" s="38" t="s">
        <v>42</v>
      </c>
      <c r="B22" s="39">
        <v>45460.9215740741</v>
      </c>
      <c r="C22" s="31" t="s">
        <v>314</v>
      </c>
      <c r="D22" s="38" t="s">
        <v>272</v>
      </c>
      <c r="E22" s="44">
        <v>50</v>
      </c>
      <c r="F22" s="36">
        <v>202406</v>
      </c>
      <c r="G22" s="36" t="s">
        <v>44</v>
      </c>
      <c r="H22" s="43">
        <v>25</v>
      </c>
      <c r="I22" s="43">
        <v>0</v>
      </c>
      <c r="J22" s="38" t="s">
        <v>401</v>
      </c>
    </row>
    <row r="23" customHeight="1" spans="1:10">
      <c r="A23" s="38" t="s">
        <v>42</v>
      </c>
      <c r="B23" s="39">
        <v>45462.8023958333</v>
      </c>
      <c r="C23" s="31" t="s">
        <v>314</v>
      </c>
      <c r="D23" s="38" t="s">
        <v>260</v>
      </c>
      <c r="E23" s="44">
        <v>50</v>
      </c>
      <c r="F23" s="36">
        <v>202406</v>
      </c>
      <c r="G23" s="36" t="s">
        <v>44</v>
      </c>
      <c r="H23" s="43">
        <v>25</v>
      </c>
      <c r="I23" s="43">
        <v>0</v>
      </c>
      <c r="J23" s="38" t="s">
        <v>401</v>
      </c>
    </row>
    <row r="24" customHeight="1" spans="1:10">
      <c r="A24" s="38" t="s">
        <v>42</v>
      </c>
      <c r="B24" s="39">
        <v>45461.7942592593</v>
      </c>
      <c r="C24" s="31" t="s">
        <v>314</v>
      </c>
      <c r="D24" s="38" t="s">
        <v>296</v>
      </c>
      <c r="E24" s="44">
        <v>50</v>
      </c>
      <c r="F24" s="36">
        <v>202406</v>
      </c>
      <c r="G24" s="36" t="s">
        <v>44</v>
      </c>
      <c r="H24" s="43">
        <v>25</v>
      </c>
      <c r="I24" s="43">
        <v>0</v>
      </c>
      <c r="J24" s="38" t="s">
        <v>401</v>
      </c>
    </row>
    <row r="25" customHeight="1" spans="1:10">
      <c r="A25" s="38" t="s">
        <v>42</v>
      </c>
      <c r="B25" s="39">
        <v>45461.9780092593</v>
      </c>
      <c r="C25" s="31" t="s">
        <v>314</v>
      </c>
      <c r="D25" s="38" t="s">
        <v>213</v>
      </c>
      <c r="E25" s="44">
        <v>50</v>
      </c>
      <c r="F25" s="36">
        <v>202406</v>
      </c>
      <c r="G25" s="36" t="s">
        <v>44</v>
      </c>
      <c r="H25" s="43">
        <v>25</v>
      </c>
      <c r="I25" s="43">
        <v>0</v>
      </c>
      <c r="J25" s="38" t="s">
        <v>401</v>
      </c>
    </row>
    <row r="26" customHeight="1" spans="1:10">
      <c r="A26" s="38" t="s">
        <v>42</v>
      </c>
      <c r="B26" s="39">
        <v>45461.566724537</v>
      </c>
      <c r="C26" s="31" t="s">
        <v>314</v>
      </c>
      <c r="D26" s="38" t="s">
        <v>125</v>
      </c>
      <c r="E26" s="44">
        <v>80</v>
      </c>
      <c r="F26" s="36">
        <v>202406</v>
      </c>
      <c r="G26" s="36" t="s">
        <v>44</v>
      </c>
      <c r="H26" s="43">
        <v>40</v>
      </c>
      <c r="I26" s="43">
        <v>0</v>
      </c>
      <c r="J26" s="38" t="s">
        <v>402</v>
      </c>
    </row>
    <row r="27" customHeight="1" spans="1:10">
      <c r="A27" s="38" t="s">
        <v>42</v>
      </c>
      <c r="B27" s="39">
        <v>45466.0172800926</v>
      </c>
      <c r="C27" s="31" t="s">
        <v>314</v>
      </c>
      <c r="D27" s="38" t="s">
        <v>85</v>
      </c>
      <c r="E27" s="44">
        <v>80</v>
      </c>
      <c r="F27" s="36">
        <v>202406</v>
      </c>
      <c r="G27" s="36" t="s">
        <v>44</v>
      </c>
      <c r="H27" s="43">
        <v>40</v>
      </c>
      <c r="I27" s="43">
        <v>0</v>
      </c>
      <c r="J27" s="38" t="s">
        <v>402</v>
      </c>
    </row>
    <row r="28" customHeight="1" spans="1:10">
      <c r="A28" s="38" t="s">
        <v>42</v>
      </c>
      <c r="B28" s="39">
        <v>45467.8863657407</v>
      </c>
      <c r="C28" s="31" t="s">
        <v>314</v>
      </c>
      <c r="D28" s="38" t="s">
        <v>124</v>
      </c>
      <c r="E28" s="44">
        <v>50</v>
      </c>
      <c r="F28" s="36">
        <v>202406</v>
      </c>
      <c r="G28" s="36" t="s">
        <v>44</v>
      </c>
      <c r="H28" s="43">
        <v>25</v>
      </c>
      <c r="I28" s="43">
        <v>0</v>
      </c>
      <c r="J28" s="38" t="s">
        <v>401</v>
      </c>
    </row>
    <row r="29" customHeight="1" spans="1:10">
      <c r="A29" s="38" t="s">
        <v>42</v>
      </c>
      <c r="B29" s="39">
        <v>45465.6440972222</v>
      </c>
      <c r="C29" s="31" t="s">
        <v>314</v>
      </c>
      <c r="D29" s="38" t="s">
        <v>201</v>
      </c>
      <c r="E29" s="44">
        <v>80</v>
      </c>
      <c r="F29" s="36">
        <v>202406</v>
      </c>
      <c r="G29" s="36" t="s">
        <v>44</v>
      </c>
      <c r="H29" s="43">
        <v>40</v>
      </c>
      <c r="I29" s="43">
        <v>0</v>
      </c>
      <c r="J29" s="38" t="s">
        <v>402</v>
      </c>
    </row>
    <row r="30" customHeight="1" spans="1:10">
      <c r="A30" s="38" t="s">
        <v>42</v>
      </c>
      <c r="B30" s="39">
        <v>45466.657662037</v>
      </c>
      <c r="C30" s="31" t="s">
        <v>314</v>
      </c>
      <c r="D30" s="38" t="s">
        <v>255</v>
      </c>
      <c r="E30" s="44">
        <v>50</v>
      </c>
      <c r="F30" s="36">
        <v>202406</v>
      </c>
      <c r="G30" s="36" t="s">
        <v>44</v>
      </c>
      <c r="H30" s="43">
        <v>25</v>
      </c>
      <c r="I30" s="43">
        <v>0</v>
      </c>
      <c r="J30" s="38" t="s">
        <v>401</v>
      </c>
    </row>
    <row r="31" customHeight="1" spans="1:10">
      <c r="A31" s="38" t="s">
        <v>42</v>
      </c>
      <c r="B31" s="39">
        <v>45469.8219212963</v>
      </c>
      <c r="C31" s="31" t="s">
        <v>314</v>
      </c>
      <c r="D31" s="38" t="s">
        <v>167</v>
      </c>
      <c r="E31" s="44">
        <v>50</v>
      </c>
      <c r="F31" s="36">
        <v>202406</v>
      </c>
      <c r="G31" s="36" t="s">
        <v>44</v>
      </c>
      <c r="H31" s="43">
        <v>25</v>
      </c>
      <c r="I31" s="43">
        <v>0</v>
      </c>
      <c r="J31" s="38" t="s">
        <v>401</v>
      </c>
    </row>
    <row r="32" customHeight="1" spans="1:10">
      <c r="A32" s="38" t="s">
        <v>42</v>
      </c>
      <c r="B32" s="39">
        <v>45466.8098842593</v>
      </c>
      <c r="C32" s="31" t="s">
        <v>314</v>
      </c>
      <c r="D32" s="38" t="s">
        <v>290</v>
      </c>
      <c r="E32" s="44">
        <v>50</v>
      </c>
      <c r="F32" s="36">
        <v>202406</v>
      </c>
      <c r="G32" s="36" t="s">
        <v>44</v>
      </c>
      <c r="H32" s="43">
        <v>25</v>
      </c>
      <c r="I32" s="43">
        <v>0</v>
      </c>
      <c r="J32" s="38" t="s">
        <v>401</v>
      </c>
    </row>
    <row r="33" customHeight="1" spans="1:10">
      <c r="A33" s="38" t="s">
        <v>42</v>
      </c>
      <c r="B33" s="39">
        <v>45471.8204513889</v>
      </c>
      <c r="C33" s="31" t="s">
        <v>314</v>
      </c>
      <c r="D33" s="38" t="s">
        <v>129</v>
      </c>
      <c r="E33" s="44">
        <v>50</v>
      </c>
      <c r="F33" s="36">
        <v>202406</v>
      </c>
      <c r="G33" s="36" t="s">
        <v>44</v>
      </c>
      <c r="H33" s="43">
        <v>25</v>
      </c>
      <c r="I33" s="43">
        <v>0</v>
      </c>
      <c r="J33" s="38" t="s">
        <v>401</v>
      </c>
    </row>
    <row r="34" customHeight="1" spans="1:10">
      <c r="A34" s="38" t="s">
        <v>42</v>
      </c>
      <c r="B34" s="39">
        <v>45471.8791666667</v>
      </c>
      <c r="C34" s="31" t="s">
        <v>314</v>
      </c>
      <c r="D34" s="38" t="s">
        <v>101</v>
      </c>
      <c r="E34" s="44">
        <v>50</v>
      </c>
      <c r="F34" s="36">
        <v>202406</v>
      </c>
      <c r="G34" s="36" t="s">
        <v>44</v>
      </c>
      <c r="H34" s="43">
        <v>25</v>
      </c>
      <c r="I34" s="43">
        <v>0</v>
      </c>
      <c r="J34" s="38" t="s">
        <v>401</v>
      </c>
    </row>
    <row r="35" customHeight="1" spans="1:10">
      <c r="A35" s="38" t="s">
        <v>42</v>
      </c>
      <c r="B35" s="39">
        <v>45472.490787037</v>
      </c>
      <c r="C35" s="31" t="s">
        <v>314</v>
      </c>
      <c r="D35" s="38" t="s">
        <v>58</v>
      </c>
      <c r="E35" s="44">
        <v>50</v>
      </c>
      <c r="F35" s="36">
        <v>202406</v>
      </c>
      <c r="G35" s="36" t="s">
        <v>44</v>
      </c>
      <c r="H35" s="43">
        <v>25</v>
      </c>
      <c r="I35" s="43">
        <v>0</v>
      </c>
      <c r="J35" s="38" t="s">
        <v>401</v>
      </c>
    </row>
    <row r="36" customHeight="1" spans="1:10">
      <c r="A36" s="38" t="s">
        <v>42</v>
      </c>
      <c r="B36" s="39">
        <v>45467.6728819444</v>
      </c>
      <c r="C36" s="31" t="s">
        <v>314</v>
      </c>
      <c r="D36" s="38" t="s">
        <v>297</v>
      </c>
      <c r="E36" s="44">
        <v>50</v>
      </c>
      <c r="F36" s="36">
        <v>202406</v>
      </c>
      <c r="G36" s="36" t="s">
        <v>44</v>
      </c>
      <c r="H36" s="43">
        <v>25</v>
      </c>
      <c r="I36" s="43">
        <v>0</v>
      </c>
      <c r="J36" s="38" t="s">
        <v>401</v>
      </c>
    </row>
    <row r="37" customHeight="1" spans="1:10">
      <c r="A37" s="38" t="s">
        <v>42</v>
      </c>
      <c r="B37" s="39">
        <v>45460.6232407407</v>
      </c>
      <c r="C37" s="31" t="s">
        <v>314</v>
      </c>
      <c r="D37" s="38" t="s">
        <v>160</v>
      </c>
      <c r="E37" s="44">
        <v>80</v>
      </c>
      <c r="F37" s="36">
        <v>202406</v>
      </c>
      <c r="G37" s="36" t="s">
        <v>44</v>
      </c>
      <c r="H37" s="43">
        <v>40</v>
      </c>
      <c r="I37" s="43">
        <v>0</v>
      </c>
      <c r="J37" s="38" t="s">
        <v>402</v>
      </c>
    </row>
    <row r="38" customHeight="1" spans="1:10">
      <c r="A38" s="38" t="s">
        <v>42</v>
      </c>
      <c r="B38" s="39">
        <v>45469.9036111111</v>
      </c>
      <c r="C38" s="31" t="s">
        <v>314</v>
      </c>
      <c r="D38" s="38" t="s">
        <v>51</v>
      </c>
      <c r="E38" s="44">
        <v>100</v>
      </c>
      <c r="F38" s="36">
        <v>202406</v>
      </c>
      <c r="G38" s="36" t="s">
        <v>44</v>
      </c>
      <c r="H38" s="43">
        <v>50</v>
      </c>
      <c r="I38" s="43">
        <v>0</v>
      </c>
      <c r="J38" s="38" t="s">
        <v>403</v>
      </c>
    </row>
    <row r="39" customHeight="1" spans="1:10">
      <c r="A39" s="38" t="s">
        <v>42</v>
      </c>
      <c r="B39" s="39">
        <v>45469.9342824074</v>
      </c>
      <c r="C39" s="31" t="s">
        <v>314</v>
      </c>
      <c r="D39" s="38" t="s">
        <v>265</v>
      </c>
      <c r="E39" s="44">
        <v>50</v>
      </c>
      <c r="F39" s="36">
        <v>202406</v>
      </c>
      <c r="G39" s="36" t="s">
        <v>44</v>
      </c>
      <c r="H39" s="43">
        <v>25</v>
      </c>
      <c r="I39" s="43">
        <v>0</v>
      </c>
      <c r="J39" s="38" t="s">
        <v>401</v>
      </c>
    </row>
    <row r="40" customHeight="1" spans="1:10">
      <c r="A40" s="38" t="s">
        <v>42</v>
      </c>
      <c r="B40" s="39">
        <v>45470.8390046296</v>
      </c>
      <c r="C40" s="31" t="s">
        <v>314</v>
      </c>
      <c r="D40" s="38" t="s">
        <v>287</v>
      </c>
      <c r="E40" s="44">
        <v>80</v>
      </c>
      <c r="F40" s="36">
        <v>202406</v>
      </c>
      <c r="G40" s="36" t="s">
        <v>44</v>
      </c>
      <c r="H40" s="43">
        <v>40</v>
      </c>
      <c r="I40" s="43">
        <v>0</v>
      </c>
      <c r="J40" s="38" t="s">
        <v>402</v>
      </c>
    </row>
    <row r="41" customHeight="1" spans="1:10">
      <c r="A41" s="38" t="s">
        <v>42</v>
      </c>
      <c r="B41" s="39">
        <v>45473.9597337963</v>
      </c>
      <c r="C41" s="31" t="s">
        <v>314</v>
      </c>
      <c r="D41" s="38" t="s">
        <v>242</v>
      </c>
      <c r="E41" s="44">
        <v>50</v>
      </c>
      <c r="F41" s="36">
        <v>202406</v>
      </c>
      <c r="G41" s="36" t="s">
        <v>44</v>
      </c>
      <c r="H41" s="43">
        <v>25</v>
      </c>
      <c r="I41" s="43">
        <v>0</v>
      </c>
      <c r="J41" s="38" t="s">
        <v>401</v>
      </c>
    </row>
    <row r="42" customHeight="1" spans="1:10">
      <c r="A42" s="38" t="s">
        <v>42</v>
      </c>
      <c r="B42" s="39">
        <v>45471.8921412037</v>
      </c>
      <c r="C42" s="31" t="s">
        <v>314</v>
      </c>
      <c r="D42" s="38" t="s">
        <v>194</v>
      </c>
      <c r="E42" s="44">
        <v>50</v>
      </c>
      <c r="F42" s="36">
        <v>202406</v>
      </c>
      <c r="G42" s="36" t="s">
        <v>44</v>
      </c>
      <c r="H42" s="43">
        <v>25</v>
      </c>
      <c r="I42" s="43">
        <v>0</v>
      </c>
      <c r="J42" s="38" t="s">
        <v>401</v>
      </c>
    </row>
    <row r="43" customHeight="1" spans="1:10">
      <c r="A43" s="38" t="s">
        <v>42</v>
      </c>
      <c r="B43" s="39">
        <v>45466.7879398148</v>
      </c>
      <c r="C43" s="31" t="s">
        <v>314</v>
      </c>
      <c r="D43" s="38" t="s">
        <v>140</v>
      </c>
      <c r="E43" s="44">
        <v>50</v>
      </c>
      <c r="F43" s="36">
        <v>202406</v>
      </c>
      <c r="G43" s="36" t="s">
        <v>44</v>
      </c>
      <c r="H43" s="43">
        <v>25</v>
      </c>
      <c r="I43" s="43">
        <v>0</v>
      </c>
      <c r="J43" s="38" t="s">
        <v>401</v>
      </c>
    </row>
    <row r="44" customHeight="1" spans="1:10">
      <c r="A44" s="31" t="s">
        <v>42</v>
      </c>
      <c r="B44" s="32">
        <v>45255.6155439815</v>
      </c>
      <c r="C44" s="33" t="s">
        <v>95</v>
      </c>
      <c r="D44" s="31" t="s">
        <v>201</v>
      </c>
      <c r="E44" s="34">
        <v>50</v>
      </c>
      <c r="F44" s="35">
        <v>202406</v>
      </c>
      <c r="G44" s="36" t="s">
        <v>44</v>
      </c>
      <c r="H44" s="34">
        <v>-18</v>
      </c>
      <c r="I44" s="34">
        <v>0</v>
      </c>
      <c r="J44" s="41" t="s">
        <v>389</v>
      </c>
    </row>
    <row r="45" customHeight="1" spans="1:10">
      <c r="A45" s="31" t="s">
        <v>42</v>
      </c>
      <c r="B45" s="32">
        <v>45257.7670949074</v>
      </c>
      <c r="C45" s="33" t="s">
        <v>95</v>
      </c>
      <c r="D45" s="31" t="s">
        <v>233</v>
      </c>
      <c r="E45" s="34">
        <v>50</v>
      </c>
      <c r="F45" s="35">
        <v>202406</v>
      </c>
      <c r="G45" s="36" t="s">
        <v>44</v>
      </c>
      <c r="H45" s="34">
        <v>-18</v>
      </c>
      <c r="I45" s="34">
        <v>0</v>
      </c>
      <c r="J45" s="41" t="s">
        <v>389</v>
      </c>
    </row>
    <row r="46" customHeight="1" spans="1:10">
      <c r="A46" s="31" t="s">
        <v>42</v>
      </c>
      <c r="B46" s="32">
        <v>45248.6083333333</v>
      </c>
      <c r="C46" s="33" t="s">
        <v>95</v>
      </c>
      <c r="D46" s="31" t="s">
        <v>56</v>
      </c>
      <c r="E46" s="34">
        <v>50</v>
      </c>
      <c r="F46" s="35">
        <v>202406</v>
      </c>
      <c r="G46" s="36" t="s">
        <v>44</v>
      </c>
      <c r="H46" s="34">
        <v>-18</v>
      </c>
      <c r="I46" s="34">
        <v>0</v>
      </c>
      <c r="J46" s="41" t="s">
        <v>389</v>
      </c>
    </row>
    <row r="47" customHeight="1" spans="1:10">
      <c r="A47" s="31" t="s">
        <v>42</v>
      </c>
      <c r="B47" s="32">
        <v>45255.7421759259</v>
      </c>
      <c r="C47" s="33" t="s">
        <v>95</v>
      </c>
      <c r="D47" s="31" t="s">
        <v>258</v>
      </c>
      <c r="E47" s="34">
        <v>50</v>
      </c>
      <c r="F47" s="35">
        <v>202406</v>
      </c>
      <c r="G47" s="36" t="s">
        <v>44</v>
      </c>
      <c r="H47" s="34">
        <v>-18</v>
      </c>
      <c r="I47" s="34">
        <v>0</v>
      </c>
      <c r="J47" s="41" t="s">
        <v>389</v>
      </c>
    </row>
    <row r="48" customHeight="1" spans="1:10">
      <c r="A48" s="31" t="s">
        <v>42</v>
      </c>
      <c r="B48" s="32">
        <v>45252.7756944444</v>
      </c>
      <c r="C48" s="33" t="s">
        <v>95</v>
      </c>
      <c r="D48" s="31" t="s">
        <v>366</v>
      </c>
      <c r="E48" s="34">
        <v>50</v>
      </c>
      <c r="F48" s="35">
        <v>202406</v>
      </c>
      <c r="G48" s="36" t="s">
        <v>44</v>
      </c>
      <c r="H48" s="34">
        <v>-18</v>
      </c>
      <c r="I48" s="34">
        <v>0</v>
      </c>
      <c r="J48" s="41" t="s">
        <v>389</v>
      </c>
    </row>
    <row r="49" customHeight="1" spans="1:10">
      <c r="A49" s="31" t="s">
        <v>42</v>
      </c>
      <c r="B49" s="32">
        <v>45252.48125</v>
      </c>
      <c r="C49" s="33" t="s">
        <v>95</v>
      </c>
      <c r="D49" s="31" t="s">
        <v>249</v>
      </c>
      <c r="E49" s="34">
        <v>50</v>
      </c>
      <c r="F49" s="35">
        <v>202406</v>
      </c>
      <c r="G49" s="36" t="s">
        <v>44</v>
      </c>
      <c r="H49" s="34">
        <v>-18</v>
      </c>
      <c r="I49" s="34">
        <v>0</v>
      </c>
      <c r="J49" s="41" t="s">
        <v>389</v>
      </c>
    </row>
    <row r="50" customHeight="1" spans="1:10">
      <c r="A50" s="31" t="s">
        <v>42</v>
      </c>
      <c r="B50" s="32">
        <v>45249.5895833333</v>
      </c>
      <c r="C50" s="33" t="s">
        <v>95</v>
      </c>
      <c r="D50" s="31" t="s">
        <v>367</v>
      </c>
      <c r="E50" s="34">
        <v>50</v>
      </c>
      <c r="F50" s="35">
        <v>202406</v>
      </c>
      <c r="G50" s="36" t="s">
        <v>44</v>
      </c>
      <c r="H50" s="34">
        <v>-18</v>
      </c>
      <c r="I50" s="34">
        <v>0</v>
      </c>
      <c r="J50" s="41" t="s">
        <v>389</v>
      </c>
    </row>
    <row r="51" customHeight="1" spans="1:10">
      <c r="A51" s="31" t="s">
        <v>42</v>
      </c>
      <c r="B51" s="32">
        <v>45248.3840277778</v>
      </c>
      <c r="C51" s="33" t="s">
        <v>95</v>
      </c>
      <c r="D51" s="31" t="s">
        <v>369</v>
      </c>
      <c r="E51" s="34">
        <v>50</v>
      </c>
      <c r="F51" s="35">
        <v>202406</v>
      </c>
      <c r="G51" s="36" t="s">
        <v>44</v>
      </c>
      <c r="H51" s="34">
        <v>-18</v>
      </c>
      <c r="I51" s="34">
        <v>0</v>
      </c>
      <c r="J51" s="41" t="s">
        <v>389</v>
      </c>
    </row>
    <row r="52" customHeight="1" spans="1:10">
      <c r="A52" s="31" t="s">
        <v>42</v>
      </c>
      <c r="B52" s="32">
        <v>45247.6395833333</v>
      </c>
      <c r="C52" s="33" t="s">
        <v>95</v>
      </c>
      <c r="D52" s="31" t="s">
        <v>120</v>
      </c>
      <c r="E52" s="34">
        <v>50</v>
      </c>
      <c r="F52" s="35">
        <v>202406</v>
      </c>
      <c r="G52" s="36" t="s">
        <v>44</v>
      </c>
      <c r="H52" s="34">
        <v>-18</v>
      </c>
      <c r="I52" s="34">
        <v>0</v>
      </c>
      <c r="J52" s="41" t="s">
        <v>389</v>
      </c>
    </row>
    <row r="53" customHeight="1" spans="1:10">
      <c r="A53" s="31" t="s">
        <v>42</v>
      </c>
      <c r="B53" s="32">
        <v>45245.8444444444</v>
      </c>
      <c r="C53" s="33" t="s">
        <v>95</v>
      </c>
      <c r="D53" s="31" t="s">
        <v>218</v>
      </c>
      <c r="E53" s="34">
        <v>50</v>
      </c>
      <c r="F53" s="35">
        <v>202406</v>
      </c>
      <c r="G53" s="36" t="s">
        <v>44</v>
      </c>
      <c r="H53" s="34">
        <v>-18</v>
      </c>
      <c r="I53" s="34">
        <v>0</v>
      </c>
      <c r="J53" s="41" t="s">
        <v>389</v>
      </c>
    </row>
    <row r="54" customHeight="1" spans="1:10">
      <c r="A54" s="31" t="s">
        <v>42</v>
      </c>
      <c r="B54" s="32">
        <v>45242.8736111111</v>
      </c>
      <c r="C54" s="33" t="s">
        <v>95</v>
      </c>
      <c r="D54" s="31" t="s">
        <v>60</v>
      </c>
      <c r="E54" s="34">
        <v>50</v>
      </c>
      <c r="F54" s="35">
        <v>202406</v>
      </c>
      <c r="G54" s="36" t="s">
        <v>44</v>
      </c>
      <c r="H54" s="34">
        <v>-18</v>
      </c>
      <c r="I54" s="34">
        <v>0</v>
      </c>
      <c r="J54" s="41" t="s">
        <v>389</v>
      </c>
    </row>
    <row r="55" customHeight="1" spans="1:10">
      <c r="A55" s="31" t="s">
        <v>42</v>
      </c>
      <c r="B55" s="32">
        <v>45244.5701388889</v>
      </c>
      <c r="C55" s="33" t="s">
        <v>95</v>
      </c>
      <c r="D55" s="31" t="s">
        <v>371</v>
      </c>
      <c r="E55" s="34">
        <v>50</v>
      </c>
      <c r="F55" s="35">
        <v>202406</v>
      </c>
      <c r="G55" s="36" t="s">
        <v>44</v>
      </c>
      <c r="H55" s="34">
        <v>-18</v>
      </c>
      <c r="I55" s="34">
        <v>0</v>
      </c>
      <c r="J55" s="41" t="s">
        <v>389</v>
      </c>
    </row>
    <row r="56" customHeight="1" spans="1:10">
      <c r="A56" s="31" t="s">
        <v>42</v>
      </c>
      <c r="B56" s="37">
        <v>45284</v>
      </c>
      <c r="C56" s="33" t="s">
        <v>95</v>
      </c>
      <c r="D56" s="38" t="s">
        <v>381</v>
      </c>
      <c r="E56" s="34">
        <v>50</v>
      </c>
      <c r="F56" s="35">
        <v>202406</v>
      </c>
      <c r="G56" s="36" t="s">
        <v>44</v>
      </c>
      <c r="H56" s="34">
        <v>-18</v>
      </c>
      <c r="I56" s="34">
        <v>0</v>
      </c>
      <c r="J56" s="41" t="s">
        <v>389</v>
      </c>
    </row>
    <row r="57" customHeight="1" spans="1:10">
      <c r="A57" s="31" t="s">
        <v>42</v>
      </c>
      <c r="B57" s="37">
        <v>45261</v>
      </c>
      <c r="C57" s="33" t="s">
        <v>95</v>
      </c>
      <c r="D57" s="38" t="s">
        <v>113</v>
      </c>
      <c r="E57" s="34">
        <v>50</v>
      </c>
      <c r="F57" s="35">
        <v>202406</v>
      </c>
      <c r="G57" s="36" t="s">
        <v>44</v>
      </c>
      <c r="H57" s="34">
        <v>-18</v>
      </c>
      <c r="I57" s="34">
        <v>0</v>
      </c>
      <c r="J57" s="41" t="s">
        <v>389</v>
      </c>
    </row>
    <row r="58" customHeight="1" spans="1:10">
      <c r="A58" s="31" t="s">
        <v>42</v>
      </c>
      <c r="B58" s="37">
        <v>45277</v>
      </c>
      <c r="C58" s="33" t="s">
        <v>95</v>
      </c>
      <c r="D58" s="38" t="s">
        <v>109</v>
      </c>
      <c r="E58" s="34">
        <v>50</v>
      </c>
      <c r="F58" s="35">
        <v>202406</v>
      </c>
      <c r="G58" s="36" t="s">
        <v>44</v>
      </c>
      <c r="H58" s="34">
        <v>-18</v>
      </c>
      <c r="I58" s="34">
        <v>0</v>
      </c>
      <c r="J58" s="41" t="s">
        <v>389</v>
      </c>
    </row>
    <row r="59" customHeight="1" spans="1:10">
      <c r="A59" s="31" t="s">
        <v>42</v>
      </c>
      <c r="B59" s="37">
        <v>45273</v>
      </c>
      <c r="C59" s="33" t="s">
        <v>95</v>
      </c>
      <c r="D59" s="38" t="s">
        <v>232</v>
      </c>
      <c r="E59" s="34">
        <v>50</v>
      </c>
      <c r="F59" s="35">
        <v>202406</v>
      </c>
      <c r="G59" s="36" t="s">
        <v>44</v>
      </c>
      <c r="H59" s="34">
        <v>-18</v>
      </c>
      <c r="I59" s="34">
        <v>0</v>
      </c>
      <c r="J59" s="41" t="s">
        <v>389</v>
      </c>
    </row>
    <row r="60" customHeight="1" spans="1:10">
      <c r="A60" s="31" t="s">
        <v>42</v>
      </c>
      <c r="B60" s="37">
        <v>45279</v>
      </c>
      <c r="C60" s="33" t="s">
        <v>95</v>
      </c>
      <c r="D60" s="38" t="s">
        <v>246</v>
      </c>
      <c r="E60" s="34">
        <v>50</v>
      </c>
      <c r="F60" s="35">
        <v>202406</v>
      </c>
      <c r="G60" s="36" t="s">
        <v>44</v>
      </c>
      <c r="H60" s="34">
        <v>-18</v>
      </c>
      <c r="I60" s="34">
        <v>0</v>
      </c>
      <c r="J60" s="41" t="s">
        <v>389</v>
      </c>
    </row>
    <row r="61" customHeight="1" spans="1:10">
      <c r="A61" s="31" t="s">
        <v>42</v>
      </c>
      <c r="B61" s="37">
        <v>45270</v>
      </c>
      <c r="C61" s="33" t="s">
        <v>95</v>
      </c>
      <c r="D61" s="38" t="s">
        <v>57</v>
      </c>
      <c r="E61" s="34">
        <v>50</v>
      </c>
      <c r="F61" s="35">
        <v>202406</v>
      </c>
      <c r="G61" s="36" t="s">
        <v>44</v>
      </c>
      <c r="H61" s="34">
        <v>-18</v>
      </c>
      <c r="I61" s="34">
        <v>0</v>
      </c>
      <c r="J61" s="41" t="s">
        <v>389</v>
      </c>
    </row>
    <row r="62" customHeight="1" spans="1:10">
      <c r="A62" s="31" t="s">
        <v>42</v>
      </c>
      <c r="B62" s="37">
        <v>45269</v>
      </c>
      <c r="C62" s="33" t="s">
        <v>95</v>
      </c>
      <c r="D62" s="38" t="s">
        <v>62</v>
      </c>
      <c r="E62" s="34">
        <v>50</v>
      </c>
      <c r="F62" s="35">
        <v>202406</v>
      </c>
      <c r="G62" s="36" t="s">
        <v>44</v>
      </c>
      <c r="H62" s="34">
        <v>-18</v>
      </c>
      <c r="I62" s="34">
        <v>0</v>
      </c>
      <c r="J62" s="41" t="s">
        <v>389</v>
      </c>
    </row>
    <row r="63" customHeight="1" spans="1:10">
      <c r="A63" s="31" t="s">
        <v>42</v>
      </c>
      <c r="B63" s="45">
        <v>45291</v>
      </c>
      <c r="C63" s="33" t="s">
        <v>95</v>
      </c>
      <c r="D63" s="41" t="s">
        <v>86</v>
      </c>
      <c r="E63" s="34">
        <v>50</v>
      </c>
      <c r="F63" s="35">
        <v>202406</v>
      </c>
      <c r="G63" s="36" t="s">
        <v>44</v>
      </c>
      <c r="H63" s="34">
        <v>-18</v>
      </c>
      <c r="I63" s="34">
        <v>0</v>
      </c>
      <c r="J63" s="41" t="s">
        <v>389</v>
      </c>
    </row>
    <row r="64" customHeight="1" spans="1:10">
      <c r="A64" s="31" t="s">
        <v>42</v>
      </c>
      <c r="B64" s="37">
        <v>45264</v>
      </c>
      <c r="C64" s="33" t="s">
        <v>95</v>
      </c>
      <c r="D64" s="38" t="s">
        <v>58</v>
      </c>
      <c r="E64" s="34">
        <v>50</v>
      </c>
      <c r="F64" s="35">
        <v>202406</v>
      </c>
      <c r="G64" s="36" t="s">
        <v>44</v>
      </c>
      <c r="H64" s="34">
        <v>-18</v>
      </c>
      <c r="I64" s="34">
        <v>0</v>
      </c>
      <c r="J64" s="41" t="s">
        <v>389</v>
      </c>
    </row>
    <row r="65" customHeight="1" spans="1:10">
      <c r="A65" s="31" t="s">
        <v>42</v>
      </c>
      <c r="B65" s="45">
        <v>45290</v>
      </c>
      <c r="C65" s="33" t="s">
        <v>95</v>
      </c>
      <c r="D65" s="41" t="s">
        <v>123</v>
      </c>
      <c r="E65" s="34">
        <v>50</v>
      </c>
      <c r="F65" s="35">
        <v>202406</v>
      </c>
      <c r="G65" s="36" t="s">
        <v>44</v>
      </c>
      <c r="H65" s="34">
        <v>-18</v>
      </c>
      <c r="I65" s="34">
        <v>0</v>
      </c>
      <c r="J65" s="41" t="s">
        <v>389</v>
      </c>
    </row>
    <row r="66" customHeight="1" spans="1:10">
      <c r="A66" s="31" t="s">
        <v>42</v>
      </c>
      <c r="B66" s="39">
        <v>45293.5437152778</v>
      </c>
      <c r="C66" s="33" t="s">
        <v>95</v>
      </c>
      <c r="D66" s="38" t="s">
        <v>349</v>
      </c>
      <c r="E66" s="34">
        <v>50</v>
      </c>
      <c r="F66" s="35">
        <v>202406</v>
      </c>
      <c r="G66" s="36" t="s">
        <v>44</v>
      </c>
      <c r="H66" s="34">
        <v>-18</v>
      </c>
      <c r="I66" s="34">
        <v>0</v>
      </c>
      <c r="J66" s="41" t="s">
        <v>389</v>
      </c>
    </row>
    <row r="67" customHeight="1" spans="1:10">
      <c r="A67" s="31" t="s">
        <v>42</v>
      </c>
      <c r="B67" s="39">
        <v>45295.5308796296</v>
      </c>
      <c r="C67" s="33" t="s">
        <v>95</v>
      </c>
      <c r="D67" s="38" t="s">
        <v>144</v>
      </c>
      <c r="E67" s="34">
        <v>50</v>
      </c>
      <c r="F67" s="35">
        <v>202406</v>
      </c>
      <c r="G67" s="36" t="s">
        <v>44</v>
      </c>
      <c r="H67" s="34">
        <v>-18</v>
      </c>
      <c r="I67" s="34">
        <v>0</v>
      </c>
      <c r="J67" s="41" t="s">
        <v>389</v>
      </c>
    </row>
    <row r="68" customHeight="1" spans="1:10">
      <c r="A68" s="31" t="s">
        <v>42</v>
      </c>
      <c r="B68" s="39">
        <v>45297.6405208333</v>
      </c>
      <c r="C68" s="33" t="s">
        <v>95</v>
      </c>
      <c r="D68" s="38" t="s">
        <v>175</v>
      </c>
      <c r="E68" s="34">
        <v>50</v>
      </c>
      <c r="F68" s="35">
        <v>202406</v>
      </c>
      <c r="G68" s="36" t="s">
        <v>44</v>
      </c>
      <c r="H68" s="34">
        <v>-18</v>
      </c>
      <c r="I68" s="34">
        <v>0</v>
      </c>
      <c r="J68" s="41" t="s">
        <v>389</v>
      </c>
    </row>
    <row r="69" customHeight="1" spans="1:10">
      <c r="A69" s="31" t="s">
        <v>42</v>
      </c>
      <c r="B69" s="39">
        <v>45298.5579976852</v>
      </c>
      <c r="C69" s="33" t="s">
        <v>95</v>
      </c>
      <c r="D69" s="38" t="s">
        <v>276</v>
      </c>
      <c r="E69" s="34">
        <v>50</v>
      </c>
      <c r="F69" s="35">
        <v>202406</v>
      </c>
      <c r="G69" s="36" t="s">
        <v>44</v>
      </c>
      <c r="H69" s="34">
        <v>-18</v>
      </c>
      <c r="I69" s="34">
        <v>0</v>
      </c>
      <c r="J69" s="41" t="s">
        <v>389</v>
      </c>
    </row>
    <row r="70" customHeight="1" spans="1:10">
      <c r="A70" s="31" t="s">
        <v>42</v>
      </c>
      <c r="B70" s="39">
        <v>45298.6524189815</v>
      </c>
      <c r="C70" s="33" t="s">
        <v>95</v>
      </c>
      <c r="D70" s="38" t="s">
        <v>206</v>
      </c>
      <c r="E70" s="34">
        <v>50</v>
      </c>
      <c r="F70" s="35">
        <v>202406</v>
      </c>
      <c r="G70" s="36" t="s">
        <v>44</v>
      </c>
      <c r="H70" s="34">
        <v>-18</v>
      </c>
      <c r="I70" s="34">
        <v>0</v>
      </c>
      <c r="J70" s="41" t="s">
        <v>389</v>
      </c>
    </row>
    <row r="71" customHeight="1" spans="1:10">
      <c r="A71" s="31" t="s">
        <v>42</v>
      </c>
      <c r="B71" s="39">
        <v>45298.8105555556</v>
      </c>
      <c r="C71" s="33" t="s">
        <v>95</v>
      </c>
      <c r="D71" s="38" t="s">
        <v>157</v>
      </c>
      <c r="E71" s="34">
        <v>50</v>
      </c>
      <c r="F71" s="35">
        <v>202406</v>
      </c>
      <c r="G71" s="36" t="s">
        <v>44</v>
      </c>
      <c r="H71" s="34">
        <v>-18</v>
      </c>
      <c r="I71" s="34">
        <v>0</v>
      </c>
      <c r="J71" s="41" t="s">
        <v>389</v>
      </c>
    </row>
    <row r="72" customHeight="1" spans="1:10">
      <c r="A72" s="31" t="s">
        <v>42</v>
      </c>
      <c r="B72" s="39">
        <v>45300.5562268519</v>
      </c>
      <c r="C72" s="33" t="s">
        <v>95</v>
      </c>
      <c r="D72" s="38" t="s">
        <v>391</v>
      </c>
      <c r="E72" s="34">
        <v>50</v>
      </c>
      <c r="F72" s="35">
        <v>202406</v>
      </c>
      <c r="G72" s="36" t="s">
        <v>44</v>
      </c>
      <c r="H72" s="34">
        <v>-18</v>
      </c>
      <c r="I72" s="34">
        <v>0</v>
      </c>
      <c r="J72" s="41" t="s">
        <v>389</v>
      </c>
    </row>
    <row r="73" customHeight="1" spans="1:10">
      <c r="A73" s="31" t="s">
        <v>42</v>
      </c>
      <c r="B73" s="39">
        <v>45301.5458101852</v>
      </c>
      <c r="C73" s="33" t="s">
        <v>95</v>
      </c>
      <c r="D73" s="38" t="s">
        <v>384</v>
      </c>
      <c r="E73" s="34">
        <v>50</v>
      </c>
      <c r="F73" s="35">
        <v>202406</v>
      </c>
      <c r="G73" s="36" t="s">
        <v>44</v>
      </c>
      <c r="H73" s="34">
        <v>-18</v>
      </c>
      <c r="I73" s="34">
        <v>0</v>
      </c>
      <c r="J73" s="41" t="s">
        <v>389</v>
      </c>
    </row>
    <row r="74" customHeight="1" spans="1:10">
      <c r="A74" s="31" t="s">
        <v>42</v>
      </c>
      <c r="B74" s="39">
        <v>45303.4961342593</v>
      </c>
      <c r="C74" s="33" t="s">
        <v>95</v>
      </c>
      <c r="D74" s="38" t="s">
        <v>159</v>
      </c>
      <c r="E74" s="34">
        <v>80</v>
      </c>
      <c r="F74" s="35">
        <v>202406</v>
      </c>
      <c r="G74" s="36" t="s">
        <v>44</v>
      </c>
      <c r="H74" s="34">
        <v>-18</v>
      </c>
      <c r="I74" s="34">
        <v>0</v>
      </c>
      <c r="J74" s="41" t="s">
        <v>392</v>
      </c>
    </row>
    <row r="75" customHeight="1" spans="1:10">
      <c r="A75" s="31" t="s">
        <v>42</v>
      </c>
      <c r="B75" s="39">
        <v>45304.4610416667</v>
      </c>
      <c r="C75" s="33" t="s">
        <v>95</v>
      </c>
      <c r="D75" s="38" t="s">
        <v>186</v>
      </c>
      <c r="E75" s="34">
        <v>50</v>
      </c>
      <c r="F75" s="35">
        <v>202406</v>
      </c>
      <c r="G75" s="36" t="s">
        <v>44</v>
      </c>
      <c r="H75" s="34">
        <v>-18</v>
      </c>
      <c r="I75" s="34">
        <v>0</v>
      </c>
      <c r="J75" s="41" t="s">
        <v>389</v>
      </c>
    </row>
    <row r="76" customHeight="1" spans="1:10">
      <c r="A76" s="31" t="s">
        <v>42</v>
      </c>
      <c r="B76" s="39">
        <v>45304.5665277778</v>
      </c>
      <c r="C76" s="33" t="s">
        <v>95</v>
      </c>
      <c r="D76" s="38" t="s">
        <v>359</v>
      </c>
      <c r="E76" s="34">
        <v>50</v>
      </c>
      <c r="F76" s="35">
        <v>202406</v>
      </c>
      <c r="G76" s="36" t="s">
        <v>44</v>
      </c>
      <c r="H76" s="34">
        <v>-18</v>
      </c>
      <c r="I76" s="34">
        <v>0</v>
      </c>
      <c r="J76" s="41" t="s">
        <v>389</v>
      </c>
    </row>
    <row r="77" customHeight="1" spans="1:10">
      <c r="A77" s="31" t="s">
        <v>42</v>
      </c>
      <c r="B77" s="39">
        <v>45304.6603240741</v>
      </c>
      <c r="C77" s="33" t="s">
        <v>95</v>
      </c>
      <c r="D77" s="38" t="s">
        <v>308</v>
      </c>
      <c r="E77" s="34">
        <v>50</v>
      </c>
      <c r="F77" s="35">
        <v>202406</v>
      </c>
      <c r="G77" s="36" t="s">
        <v>44</v>
      </c>
      <c r="H77" s="34">
        <v>-18</v>
      </c>
      <c r="I77" s="34">
        <v>0</v>
      </c>
      <c r="J77" s="41" t="s">
        <v>389</v>
      </c>
    </row>
    <row r="78" customHeight="1" spans="1:10">
      <c r="A78" s="31" t="s">
        <v>42</v>
      </c>
      <c r="B78" s="39">
        <v>45304.6665972222</v>
      </c>
      <c r="C78" s="33" t="s">
        <v>95</v>
      </c>
      <c r="D78" s="38" t="s">
        <v>219</v>
      </c>
      <c r="E78" s="34">
        <v>80</v>
      </c>
      <c r="F78" s="35">
        <v>202406</v>
      </c>
      <c r="G78" s="36" t="s">
        <v>44</v>
      </c>
      <c r="H78" s="34">
        <v>-18</v>
      </c>
      <c r="I78" s="34">
        <v>0</v>
      </c>
      <c r="J78" s="41" t="s">
        <v>392</v>
      </c>
    </row>
    <row r="79" customHeight="1" spans="1:10">
      <c r="A79" s="31" t="s">
        <v>42</v>
      </c>
      <c r="B79" s="39">
        <v>45304.6675462963</v>
      </c>
      <c r="C79" s="33" t="s">
        <v>95</v>
      </c>
      <c r="D79" s="38" t="s">
        <v>217</v>
      </c>
      <c r="E79" s="34">
        <v>50</v>
      </c>
      <c r="F79" s="35">
        <v>202406</v>
      </c>
      <c r="G79" s="36" t="s">
        <v>44</v>
      </c>
      <c r="H79" s="34">
        <v>-18</v>
      </c>
      <c r="I79" s="34">
        <v>0</v>
      </c>
      <c r="J79" s="41" t="s">
        <v>389</v>
      </c>
    </row>
    <row r="80" customHeight="1" spans="1:10">
      <c r="A80" s="31" t="s">
        <v>42</v>
      </c>
      <c r="B80" s="39">
        <v>45304.6679050926</v>
      </c>
      <c r="C80" s="33" t="s">
        <v>95</v>
      </c>
      <c r="D80" s="38" t="s">
        <v>302</v>
      </c>
      <c r="E80" s="34">
        <v>50</v>
      </c>
      <c r="F80" s="35">
        <v>202406</v>
      </c>
      <c r="G80" s="36" t="s">
        <v>44</v>
      </c>
      <c r="H80" s="34">
        <v>-18</v>
      </c>
      <c r="I80" s="34">
        <v>0</v>
      </c>
      <c r="J80" s="41" t="s">
        <v>389</v>
      </c>
    </row>
    <row r="81" customHeight="1" spans="1:10">
      <c r="A81" s="31" t="s">
        <v>42</v>
      </c>
      <c r="B81" s="39">
        <v>45305.4403703704</v>
      </c>
      <c r="C81" s="33" t="s">
        <v>95</v>
      </c>
      <c r="D81" s="38" t="s">
        <v>291</v>
      </c>
      <c r="E81" s="34">
        <v>50</v>
      </c>
      <c r="F81" s="35">
        <v>202406</v>
      </c>
      <c r="G81" s="36" t="s">
        <v>44</v>
      </c>
      <c r="H81" s="34">
        <v>-18</v>
      </c>
      <c r="I81" s="34">
        <v>0</v>
      </c>
      <c r="J81" s="41" t="s">
        <v>389</v>
      </c>
    </row>
    <row r="82" customHeight="1" spans="1:10">
      <c r="A82" s="31" t="s">
        <v>42</v>
      </c>
      <c r="B82" s="39">
        <v>45305.4536342593</v>
      </c>
      <c r="C82" s="33" t="s">
        <v>95</v>
      </c>
      <c r="D82" s="38" t="s">
        <v>365</v>
      </c>
      <c r="E82" s="34">
        <v>50</v>
      </c>
      <c r="F82" s="35">
        <v>202406</v>
      </c>
      <c r="G82" s="36" t="s">
        <v>44</v>
      </c>
      <c r="H82" s="34">
        <v>-18</v>
      </c>
      <c r="I82" s="34">
        <v>0</v>
      </c>
      <c r="J82" s="41" t="s">
        <v>389</v>
      </c>
    </row>
    <row r="83" customHeight="1" spans="1:10">
      <c r="A83" s="31" t="s">
        <v>42</v>
      </c>
      <c r="B83" s="39">
        <v>45305.8360648148</v>
      </c>
      <c r="C83" s="33" t="s">
        <v>95</v>
      </c>
      <c r="D83" s="38" t="s">
        <v>279</v>
      </c>
      <c r="E83" s="34">
        <v>50</v>
      </c>
      <c r="F83" s="35">
        <v>202406</v>
      </c>
      <c r="G83" s="36" t="s">
        <v>44</v>
      </c>
      <c r="H83" s="34">
        <v>-18</v>
      </c>
      <c r="I83" s="34">
        <v>0</v>
      </c>
      <c r="J83" s="41" t="s">
        <v>389</v>
      </c>
    </row>
    <row r="84" customHeight="1" spans="1:10">
      <c r="A84" s="31" t="s">
        <v>42</v>
      </c>
      <c r="B84" s="39">
        <v>45306.9563773148</v>
      </c>
      <c r="C84" s="33" t="s">
        <v>95</v>
      </c>
      <c r="D84" s="38" t="s">
        <v>332</v>
      </c>
      <c r="E84" s="34">
        <v>50</v>
      </c>
      <c r="F84" s="35">
        <v>202406</v>
      </c>
      <c r="G84" s="36" t="s">
        <v>44</v>
      </c>
      <c r="H84" s="34">
        <v>-18</v>
      </c>
      <c r="I84" s="34">
        <v>0</v>
      </c>
      <c r="J84" s="41" t="s">
        <v>389</v>
      </c>
    </row>
    <row r="85" customHeight="1" spans="1:10">
      <c r="A85" s="31" t="s">
        <v>42</v>
      </c>
      <c r="B85" s="39">
        <v>45310.6637384259</v>
      </c>
      <c r="C85" s="33" t="s">
        <v>95</v>
      </c>
      <c r="D85" s="38" t="s">
        <v>394</v>
      </c>
      <c r="E85" s="34">
        <v>50</v>
      </c>
      <c r="F85" s="35">
        <v>202406</v>
      </c>
      <c r="G85" s="36" t="s">
        <v>44</v>
      </c>
      <c r="H85" s="34">
        <v>-18</v>
      </c>
      <c r="I85" s="34">
        <v>0</v>
      </c>
      <c r="J85" s="41" t="s">
        <v>389</v>
      </c>
    </row>
    <row r="86" customHeight="1" spans="1:10">
      <c r="A86" s="31" t="s">
        <v>42</v>
      </c>
      <c r="B86" s="39">
        <v>45311.5903009259</v>
      </c>
      <c r="C86" s="33" t="s">
        <v>95</v>
      </c>
      <c r="D86" s="38" t="s">
        <v>395</v>
      </c>
      <c r="E86" s="34">
        <v>50</v>
      </c>
      <c r="F86" s="35">
        <v>202406</v>
      </c>
      <c r="G86" s="36" t="s">
        <v>44</v>
      </c>
      <c r="H86" s="34">
        <v>-18</v>
      </c>
      <c r="I86" s="34">
        <v>0</v>
      </c>
      <c r="J86" s="41" t="s">
        <v>389</v>
      </c>
    </row>
    <row r="87" customHeight="1" spans="1:10">
      <c r="A87" s="31" t="s">
        <v>42</v>
      </c>
      <c r="B87" s="39">
        <v>45311.6986921296</v>
      </c>
      <c r="C87" s="33" t="s">
        <v>95</v>
      </c>
      <c r="D87" s="38" t="s">
        <v>164</v>
      </c>
      <c r="E87" s="34">
        <v>50</v>
      </c>
      <c r="F87" s="35">
        <v>202406</v>
      </c>
      <c r="G87" s="36" t="s">
        <v>44</v>
      </c>
      <c r="H87" s="34">
        <v>-18</v>
      </c>
      <c r="I87" s="34">
        <v>0</v>
      </c>
      <c r="J87" s="41" t="s">
        <v>389</v>
      </c>
    </row>
    <row r="88" customHeight="1" spans="1:10">
      <c r="A88" s="31" t="s">
        <v>42</v>
      </c>
      <c r="B88" s="39">
        <v>45313.754224537</v>
      </c>
      <c r="C88" s="33" t="s">
        <v>95</v>
      </c>
      <c r="D88" s="38" t="s">
        <v>380</v>
      </c>
      <c r="E88" s="34">
        <v>50</v>
      </c>
      <c r="F88" s="35">
        <v>202406</v>
      </c>
      <c r="G88" s="36" t="s">
        <v>44</v>
      </c>
      <c r="H88" s="34">
        <v>-18</v>
      </c>
      <c r="I88" s="34">
        <v>0</v>
      </c>
      <c r="J88" s="41" t="s">
        <v>389</v>
      </c>
    </row>
    <row r="89" customHeight="1" spans="1:10">
      <c r="A89" s="31" t="s">
        <v>42</v>
      </c>
      <c r="B89" s="39">
        <v>45314.581412037</v>
      </c>
      <c r="C89" s="33" t="s">
        <v>95</v>
      </c>
      <c r="D89" s="38" t="s">
        <v>289</v>
      </c>
      <c r="E89" s="34">
        <v>50</v>
      </c>
      <c r="F89" s="35">
        <v>202406</v>
      </c>
      <c r="G89" s="36" t="s">
        <v>44</v>
      </c>
      <c r="H89" s="34">
        <v>-18</v>
      </c>
      <c r="I89" s="34">
        <v>0</v>
      </c>
      <c r="J89" s="41" t="s">
        <v>389</v>
      </c>
    </row>
    <row r="90" customHeight="1" spans="1:10">
      <c r="A90" s="31" t="s">
        <v>42</v>
      </c>
      <c r="B90" s="39">
        <v>45314.5824768519</v>
      </c>
      <c r="C90" s="33" t="s">
        <v>95</v>
      </c>
      <c r="D90" s="38" t="s">
        <v>396</v>
      </c>
      <c r="E90" s="34">
        <v>50</v>
      </c>
      <c r="F90" s="35">
        <v>202406</v>
      </c>
      <c r="G90" s="36" t="s">
        <v>44</v>
      </c>
      <c r="H90" s="34">
        <v>-18</v>
      </c>
      <c r="I90" s="34">
        <v>0</v>
      </c>
      <c r="J90" s="41" t="s">
        <v>389</v>
      </c>
    </row>
    <row r="91" customHeight="1" spans="1:10">
      <c r="A91" s="31" t="s">
        <v>42</v>
      </c>
      <c r="B91" s="39">
        <v>45315.7450115741</v>
      </c>
      <c r="C91" s="33" t="s">
        <v>95</v>
      </c>
      <c r="D91" s="38" t="s">
        <v>96</v>
      </c>
      <c r="E91" s="34">
        <v>50</v>
      </c>
      <c r="F91" s="35">
        <v>202406</v>
      </c>
      <c r="G91" s="36" t="s">
        <v>44</v>
      </c>
      <c r="H91" s="34">
        <v>-18</v>
      </c>
      <c r="I91" s="34">
        <v>0</v>
      </c>
      <c r="J91" s="41" t="s">
        <v>389</v>
      </c>
    </row>
    <row r="92" customHeight="1" spans="1:10">
      <c r="A92" s="31" t="s">
        <v>42</v>
      </c>
      <c r="B92" s="39">
        <v>45316.6819791667</v>
      </c>
      <c r="C92" s="33" t="s">
        <v>95</v>
      </c>
      <c r="D92" s="38" t="s">
        <v>199</v>
      </c>
      <c r="E92" s="34">
        <v>50</v>
      </c>
      <c r="F92" s="35">
        <v>202406</v>
      </c>
      <c r="G92" s="36" t="s">
        <v>44</v>
      </c>
      <c r="H92" s="34">
        <v>-18</v>
      </c>
      <c r="I92" s="34">
        <v>0</v>
      </c>
      <c r="J92" s="41" t="s">
        <v>389</v>
      </c>
    </row>
    <row r="93" customHeight="1" spans="1:10">
      <c r="A93" s="31" t="s">
        <v>42</v>
      </c>
      <c r="B93" s="39">
        <v>45317.7221412037</v>
      </c>
      <c r="C93" s="33" t="s">
        <v>95</v>
      </c>
      <c r="D93" s="38" t="s">
        <v>352</v>
      </c>
      <c r="E93" s="34">
        <v>50</v>
      </c>
      <c r="F93" s="35">
        <v>202406</v>
      </c>
      <c r="G93" s="36" t="s">
        <v>44</v>
      </c>
      <c r="H93" s="34">
        <v>-18</v>
      </c>
      <c r="I93" s="34">
        <v>0</v>
      </c>
      <c r="J93" s="41" t="s">
        <v>389</v>
      </c>
    </row>
    <row r="94" customHeight="1" spans="1:10">
      <c r="A94" s="31" t="s">
        <v>42</v>
      </c>
      <c r="B94" s="39">
        <v>45319.6394675926</v>
      </c>
      <c r="C94" s="33" t="s">
        <v>95</v>
      </c>
      <c r="D94" s="38" t="s">
        <v>397</v>
      </c>
      <c r="E94" s="34">
        <v>50</v>
      </c>
      <c r="F94" s="35">
        <v>202406</v>
      </c>
      <c r="G94" s="36" t="s">
        <v>44</v>
      </c>
      <c r="H94" s="34">
        <v>-18</v>
      </c>
      <c r="I94" s="34">
        <v>0</v>
      </c>
      <c r="J94" s="41" t="s">
        <v>389</v>
      </c>
    </row>
    <row r="95" customHeight="1" spans="1:10">
      <c r="A95" s="31" t="s">
        <v>42</v>
      </c>
      <c r="B95" s="39">
        <v>45319.7501388889</v>
      </c>
      <c r="C95" s="33" t="s">
        <v>95</v>
      </c>
      <c r="D95" s="38" t="s">
        <v>83</v>
      </c>
      <c r="E95" s="34">
        <v>50</v>
      </c>
      <c r="F95" s="35">
        <v>202406</v>
      </c>
      <c r="G95" s="36" t="s">
        <v>44</v>
      </c>
      <c r="H95" s="34">
        <v>-18</v>
      </c>
      <c r="I95" s="34">
        <v>0</v>
      </c>
      <c r="J95" s="41" t="s">
        <v>389</v>
      </c>
    </row>
    <row r="96" customHeight="1" spans="1:10">
      <c r="A96" s="31" t="s">
        <v>42</v>
      </c>
      <c r="B96" s="39">
        <v>45320.5791666667</v>
      </c>
      <c r="C96" s="33" t="s">
        <v>95</v>
      </c>
      <c r="D96" s="38" t="s">
        <v>240</v>
      </c>
      <c r="E96" s="34">
        <v>50</v>
      </c>
      <c r="F96" s="35">
        <v>202406</v>
      </c>
      <c r="G96" s="36" t="s">
        <v>44</v>
      </c>
      <c r="H96" s="34">
        <v>-18</v>
      </c>
      <c r="I96" s="34">
        <v>0</v>
      </c>
      <c r="J96" s="41" t="s">
        <v>389</v>
      </c>
    </row>
    <row r="97" customHeight="1" spans="1:10">
      <c r="A97" s="31" t="s">
        <v>42</v>
      </c>
      <c r="B97" s="39">
        <v>45320.6033333333</v>
      </c>
      <c r="C97" s="33" t="s">
        <v>95</v>
      </c>
      <c r="D97" s="38" t="s">
        <v>209</v>
      </c>
      <c r="E97" s="34">
        <v>50</v>
      </c>
      <c r="F97" s="35">
        <v>202406</v>
      </c>
      <c r="G97" s="36" t="s">
        <v>44</v>
      </c>
      <c r="H97" s="34">
        <v>-18</v>
      </c>
      <c r="I97" s="34">
        <v>0</v>
      </c>
      <c r="J97" s="41" t="s">
        <v>389</v>
      </c>
    </row>
    <row r="98" customHeight="1" spans="1:10">
      <c r="A98" s="31" t="s">
        <v>42</v>
      </c>
      <c r="B98" s="39">
        <v>45320.6380555556</v>
      </c>
      <c r="C98" s="33" t="s">
        <v>95</v>
      </c>
      <c r="D98" s="38" t="s">
        <v>321</v>
      </c>
      <c r="E98" s="34">
        <v>50</v>
      </c>
      <c r="F98" s="35">
        <v>202406</v>
      </c>
      <c r="G98" s="36" t="s">
        <v>44</v>
      </c>
      <c r="H98" s="34">
        <v>-18</v>
      </c>
      <c r="I98" s="34">
        <v>0</v>
      </c>
      <c r="J98" s="41" t="s">
        <v>389</v>
      </c>
    </row>
    <row r="99" customHeight="1" spans="1:10">
      <c r="A99" s="31" t="s">
        <v>42</v>
      </c>
      <c r="B99" s="39">
        <v>45320.7002662037</v>
      </c>
      <c r="C99" s="33" t="s">
        <v>95</v>
      </c>
      <c r="D99" s="38" t="s">
        <v>398</v>
      </c>
      <c r="E99" s="34">
        <v>50</v>
      </c>
      <c r="F99" s="35">
        <v>202406</v>
      </c>
      <c r="G99" s="36" t="s">
        <v>44</v>
      </c>
      <c r="H99" s="34">
        <v>-18</v>
      </c>
      <c r="I99" s="34">
        <v>0</v>
      </c>
      <c r="J99" s="41" t="s">
        <v>389</v>
      </c>
    </row>
    <row r="100" customHeight="1" spans="1:10">
      <c r="A100" s="31" t="s">
        <v>42</v>
      </c>
      <c r="B100" s="39">
        <v>45320.7602430556</v>
      </c>
      <c r="C100" s="33" t="s">
        <v>95</v>
      </c>
      <c r="D100" s="38" t="s">
        <v>52</v>
      </c>
      <c r="E100" s="34">
        <v>50</v>
      </c>
      <c r="F100" s="35">
        <v>202406</v>
      </c>
      <c r="G100" s="36" t="s">
        <v>44</v>
      </c>
      <c r="H100" s="34">
        <v>-18</v>
      </c>
      <c r="I100" s="34">
        <v>0</v>
      </c>
      <c r="J100" s="41" t="s">
        <v>389</v>
      </c>
    </row>
    <row r="101" customHeight="1" spans="1:10">
      <c r="A101" s="31" t="s">
        <v>42</v>
      </c>
      <c r="B101" s="39">
        <v>45321.4323148148</v>
      </c>
      <c r="C101" s="33" t="s">
        <v>95</v>
      </c>
      <c r="D101" s="38" t="s">
        <v>370</v>
      </c>
      <c r="E101" s="34">
        <v>50</v>
      </c>
      <c r="F101" s="35">
        <v>202406</v>
      </c>
      <c r="G101" s="36" t="s">
        <v>44</v>
      </c>
      <c r="H101" s="34">
        <v>-18</v>
      </c>
      <c r="I101" s="34">
        <v>0</v>
      </c>
      <c r="J101" s="41" t="s">
        <v>389</v>
      </c>
    </row>
    <row r="102" customHeight="1" spans="1:10">
      <c r="A102" s="31" t="s">
        <v>42</v>
      </c>
      <c r="B102" s="39">
        <v>45321.7858680556</v>
      </c>
      <c r="C102" s="33" t="s">
        <v>95</v>
      </c>
      <c r="D102" s="38" t="s">
        <v>275</v>
      </c>
      <c r="E102" s="34">
        <v>50</v>
      </c>
      <c r="F102" s="35">
        <v>202406</v>
      </c>
      <c r="G102" s="36" t="s">
        <v>44</v>
      </c>
      <c r="H102" s="34">
        <v>-18</v>
      </c>
      <c r="I102" s="34">
        <v>0</v>
      </c>
      <c r="J102" s="41" t="s">
        <v>389</v>
      </c>
    </row>
    <row r="103" customHeight="1" spans="1:10">
      <c r="A103" s="31" t="s">
        <v>42</v>
      </c>
      <c r="B103" s="39">
        <v>45321.8346412037</v>
      </c>
      <c r="C103" s="33" t="s">
        <v>95</v>
      </c>
      <c r="D103" s="38" t="s">
        <v>55</v>
      </c>
      <c r="E103" s="34">
        <v>50</v>
      </c>
      <c r="F103" s="35">
        <v>202406</v>
      </c>
      <c r="G103" s="36" t="s">
        <v>44</v>
      </c>
      <c r="H103" s="34">
        <v>-18</v>
      </c>
      <c r="I103" s="34">
        <v>0</v>
      </c>
      <c r="J103" s="41" t="s">
        <v>389</v>
      </c>
    </row>
    <row r="104" customHeight="1" spans="1:10">
      <c r="A104" s="31" t="s">
        <v>42</v>
      </c>
      <c r="B104" s="39">
        <v>45322.4844097222</v>
      </c>
      <c r="C104" s="33" t="s">
        <v>95</v>
      </c>
      <c r="D104" s="38" t="s">
        <v>231</v>
      </c>
      <c r="E104" s="34">
        <v>50</v>
      </c>
      <c r="F104" s="35">
        <v>202406</v>
      </c>
      <c r="G104" s="36" t="s">
        <v>44</v>
      </c>
      <c r="H104" s="34">
        <v>-18</v>
      </c>
      <c r="I104" s="34">
        <v>0</v>
      </c>
      <c r="J104" s="41" t="s">
        <v>389</v>
      </c>
    </row>
    <row r="105" customHeight="1" spans="1:10">
      <c r="A105" s="31" t="s">
        <v>42</v>
      </c>
      <c r="B105" s="39">
        <v>45322.5425115741</v>
      </c>
      <c r="C105" s="33" t="s">
        <v>95</v>
      </c>
      <c r="D105" s="38" t="s">
        <v>399</v>
      </c>
      <c r="E105" s="34">
        <v>50</v>
      </c>
      <c r="F105" s="35">
        <v>202406</v>
      </c>
      <c r="G105" s="36" t="s">
        <v>44</v>
      </c>
      <c r="H105" s="34">
        <v>-18</v>
      </c>
      <c r="I105" s="34">
        <v>0</v>
      </c>
      <c r="J105" s="41" t="s">
        <v>389</v>
      </c>
    </row>
    <row r="106" customHeight="1" spans="1:10">
      <c r="A106" s="31" t="s">
        <v>42</v>
      </c>
      <c r="B106" s="39">
        <v>45322.6205208333</v>
      </c>
      <c r="C106" s="33" t="s">
        <v>95</v>
      </c>
      <c r="D106" s="38" t="s">
        <v>400</v>
      </c>
      <c r="E106" s="34">
        <v>50</v>
      </c>
      <c r="F106" s="35">
        <v>202406</v>
      </c>
      <c r="G106" s="36" t="s">
        <v>44</v>
      </c>
      <c r="H106" s="34">
        <v>-18</v>
      </c>
      <c r="I106" s="34">
        <v>0</v>
      </c>
      <c r="J106" s="41" t="s">
        <v>389</v>
      </c>
    </row>
    <row r="107" customHeight="1" spans="1:10">
      <c r="A107" s="31" t="s">
        <v>42</v>
      </c>
      <c r="B107" s="39">
        <v>45322.8175810185</v>
      </c>
      <c r="C107" s="33" t="s">
        <v>95</v>
      </c>
      <c r="D107" s="38" t="s">
        <v>283</v>
      </c>
      <c r="E107" s="34">
        <v>50</v>
      </c>
      <c r="F107" s="35">
        <v>202406</v>
      </c>
      <c r="G107" s="36" t="s">
        <v>44</v>
      </c>
      <c r="H107" s="34">
        <v>-18</v>
      </c>
      <c r="I107" s="34">
        <v>0</v>
      </c>
      <c r="J107" s="41" t="s">
        <v>389</v>
      </c>
    </row>
    <row r="108" customHeight="1" spans="1:10">
      <c r="A108" s="31" t="s">
        <v>42</v>
      </c>
      <c r="B108" s="39">
        <v>45324.6859722222</v>
      </c>
      <c r="C108" s="33" t="s">
        <v>95</v>
      </c>
      <c r="D108" s="38" t="s">
        <v>254</v>
      </c>
      <c r="E108" s="34">
        <v>50</v>
      </c>
      <c r="F108" s="35">
        <v>202406</v>
      </c>
      <c r="G108" s="36" t="s">
        <v>44</v>
      </c>
      <c r="H108" s="34">
        <v>-18</v>
      </c>
      <c r="I108" s="34">
        <v>0</v>
      </c>
      <c r="J108" s="38" t="s">
        <v>389</v>
      </c>
    </row>
    <row r="109" customHeight="1" spans="1:10">
      <c r="A109" s="31" t="s">
        <v>42</v>
      </c>
      <c r="B109" s="39">
        <v>45325.3835532407</v>
      </c>
      <c r="C109" s="33" t="s">
        <v>95</v>
      </c>
      <c r="D109" s="38" t="s">
        <v>264</v>
      </c>
      <c r="E109" s="34">
        <v>50</v>
      </c>
      <c r="F109" s="35">
        <v>202406</v>
      </c>
      <c r="G109" s="36" t="s">
        <v>44</v>
      </c>
      <c r="H109" s="34">
        <v>-18</v>
      </c>
      <c r="I109" s="34">
        <v>0</v>
      </c>
      <c r="J109" s="38" t="s">
        <v>389</v>
      </c>
    </row>
    <row r="110" customHeight="1" spans="1:10">
      <c r="A110" s="31" t="s">
        <v>42</v>
      </c>
      <c r="B110" s="39">
        <v>45325.5667013889</v>
      </c>
      <c r="C110" s="33" t="s">
        <v>95</v>
      </c>
      <c r="D110" s="38" t="s">
        <v>84</v>
      </c>
      <c r="E110" s="34">
        <v>50</v>
      </c>
      <c r="F110" s="35">
        <v>202406</v>
      </c>
      <c r="G110" s="36" t="s">
        <v>44</v>
      </c>
      <c r="H110" s="34">
        <v>-18</v>
      </c>
      <c r="I110" s="34">
        <v>0</v>
      </c>
      <c r="J110" s="38" t="s">
        <v>389</v>
      </c>
    </row>
    <row r="111" customHeight="1" spans="1:10">
      <c r="A111" s="31" t="s">
        <v>42</v>
      </c>
      <c r="B111" s="39">
        <v>45326.5823611111</v>
      </c>
      <c r="C111" s="33" t="s">
        <v>95</v>
      </c>
      <c r="D111" s="38" t="s">
        <v>404</v>
      </c>
      <c r="E111" s="34">
        <v>50</v>
      </c>
      <c r="F111" s="35">
        <v>202406</v>
      </c>
      <c r="G111" s="36" t="s">
        <v>44</v>
      </c>
      <c r="H111" s="34">
        <v>-18</v>
      </c>
      <c r="I111" s="34">
        <v>0</v>
      </c>
      <c r="J111" s="38" t="s">
        <v>389</v>
      </c>
    </row>
    <row r="112" customHeight="1" spans="1:10">
      <c r="A112" s="31" t="s">
        <v>42</v>
      </c>
      <c r="B112" s="39">
        <v>45327.7005902778</v>
      </c>
      <c r="C112" s="33" t="s">
        <v>95</v>
      </c>
      <c r="D112" s="38" t="s">
        <v>43</v>
      </c>
      <c r="E112" s="34">
        <v>50</v>
      </c>
      <c r="F112" s="35">
        <v>202406</v>
      </c>
      <c r="G112" s="36" t="s">
        <v>44</v>
      </c>
      <c r="H112" s="34">
        <v>-18</v>
      </c>
      <c r="I112" s="34">
        <v>0</v>
      </c>
      <c r="J112" s="38" t="s">
        <v>389</v>
      </c>
    </row>
    <row r="113" customHeight="1" spans="1:10">
      <c r="A113" s="31" t="s">
        <v>42</v>
      </c>
      <c r="B113" s="39">
        <v>45334.6106828704</v>
      </c>
      <c r="C113" s="33" t="s">
        <v>95</v>
      </c>
      <c r="D113" s="38" t="s">
        <v>405</v>
      </c>
      <c r="E113" s="34">
        <v>50</v>
      </c>
      <c r="F113" s="35">
        <v>202406</v>
      </c>
      <c r="G113" s="36" t="s">
        <v>44</v>
      </c>
      <c r="H113" s="34">
        <v>-18</v>
      </c>
      <c r="I113" s="34">
        <v>0</v>
      </c>
      <c r="J113" s="38" t="s">
        <v>389</v>
      </c>
    </row>
    <row r="114" customHeight="1" spans="1:10">
      <c r="A114" s="31" t="s">
        <v>42</v>
      </c>
      <c r="B114" s="39">
        <v>45334.6247800926</v>
      </c>
      <c r="C114" s="33" t="s">
        <v>95</v>
      </c>
      <c r="D114" s="38" t="s">
        <v>150</v>
      </c>
      <c r="E114" s="34">
        <v>50</v>
      </c>
      <c r="F114" s="35">
        <v>202406</v>
      </c>
      <c r="G114" s="36" t="s">
        <v>44</v>
      </c>
      <c r="H114" s="34">
        <v>-18</v>
      </c>
      <c r="I114" s="34">
        <v>0</v>
      </c>
      <c r="J114" s="38" t="s">
        <v>389</v>
      </c>
    </row>
    <row r="115" customHeight="1" spans="1:10">
      <c r="A115" s="31" t="s">
        <v>42</v>
      </c>
      <c r="B115" s="39">
        <v>45334.7397222222</v>
      </c>
      <c r="C115" s="33" t="s">
        <v>95</v>
      </c>
      <c r="D115" s="38" t="s">
        <v>166</v>
      </c>
      <c r="E115" s="34">
        <v>50</v>
      </c>
      <c r="F115" s="35">
        <v>202406</v>
      </c>
      <c r="G115" s="36" t="s">
        <v>44</v>
      </c>
      <c r="H115" s="34">
        <v>-18</v>
      </c>
      <c r="I115" s="34">
        <v>0</v>
      </c>
      <c r="J115" s="38" t="s">
        <v>389</v>
      </c>
    </row>
    <row r="116" customHeight="1" spans="1:10">
      <c r="A116" s="31" t="s">
        <v>42</v>
      </c>
      <c r="B116" s="39">
        <v>45334.7405787037</v>
      </c>
      <c r="C116" s="33" t="s">
        <v>95</v>
      </c>
      <c r="D116" s="38" t="s">
        <v>77</v>
      </c>
      <c r="E116" s="34">
        <v>50</v>
      </c>
      <c r="F116" s="35">
        <v>202406</v>
      </c>
      <c r="G116" s="36" t="s">
        <v>44</v>
      </c>
      <c r="H116" s="34">
        <v>-18</v>
      </c>
      <c r="I116" s="34">
        <v>0</v>
      </c>
      <c r="J116" s="38" t="s">
        <v>389</v>
      </c>
    </row>
    <row r="117" customHeight="1" spans="1:10">
      <c r="A117" s="31" t="s">
        <v>42</v>
      </c>
      <c r="B117" s="39">
        <v>45334.7413194444</v>
      </c>
      <c r="C117" s="33" t="s">
        <v>95</v>
      </c>
      <c r="D117" s="38" t="s">
        <v>328</v>
      </c>
      <c r="E117" s="34">
        <v>50</v>
      </c>
      <c r="F117" s="35">
        <v>202406</v>
      </c>
      <c r="G117" s="36" t="s">
        <v>44</v>
      </c>
      <c r="H117" s="34">
        <v>-18</v>
      </c>
      <c r="I117" s="34">
        <v>0</v>
      </c>
      <c r="J117" s="38" t="s">
        <v>389</v>
      </c>
    </row>
    <row r="118" customHeight="1" spans="1:10">
      <c r="A118" s="31" t="s">
        <v>42</v>
      </c>
      <c r="B118" s="39">
        <v>45334.7428009259</v>
      </c>
      <c r="C118" s="33" t="s">
        <v>95</v>
      </c>
      <c r="D118" s="38" t="s">
        <v>336</v>
      </c>
      <c r="E118" s="34">
        <v>50</v>
      </c>
      <c r="F118" s="35">
        <v>202406</v>
      </c>
      <c r="G118" s="36" t="s">
        <v>44</v>
      </c>
      <c r="H118" s="34">
        <v>-18</v>
      </c>
      <c r="I118" s="34">
        <v>0</v>
      </c>
      <c r="J118" s="38" t="s">
        <v>389</v>
      </c>
    </row>
    <row r="119" customHeight="1" spans="1:10">
      <c r="A119" s="31" t="s">
        <v>42</v>
      </c>
      <c r="B119" s="39">
        <v>45335.547662037</v>
      </c>
      <c r="C119" s="33" t="s">
        <v>95</v>
      </c>
      <c r="D119" s="38" t="s">
        <v>303</v>
      </c>
      <c r="E119" s="34">
        <v>50</v>
      </c>
      <c r="F119" s="35">
        <v>202406</v>
      </c>
      <c r="G119" s="36" t="s">
        <v>44</v>
      </c>
      <c r="H119" s="34">
        <v>-18</v>
      </c>
      <c r="I119" s="34">
        <v>0</v>
      </c>
      <c r="J119" s="41" t="s">
        <v>389</v>
      </c>
    </row>
    <row r="120" customHeight="1" spans="1:10">
      <c r="A120" s="31" t="s">
        <v>42</v>
      </c>
      <c r="B120" s="39">
        <v>45335.5479513889</v>
      </c>
      <c r="C120" s="33" t="s">
        <v>95</v>
      </c>
      <c r="D120" s="38" t="s">
        <v>383</v>
      </c>
      <c r="E120" s="34">
        <v>50</v>
      </c>
      <c r="F120" s="35">
        <v>202406</v>
      </c>
      <c r="G120" s="36" t="s">
        <v>44</v>
      </c>
      <c r="H120" s="34">
        <v>-18</v>
      </c>
      <c r="I120" s="34">
        <v>0</v>
      </c>
      <c r="J120" s="38" t="s">
        <v>389</v>
      </c>
    </row>
    <row r="121" customHeight="1" spans="1:10">
      <c r="A121" s="31" t="s">
        <v>42</v>
      </c>
      <c r="B121" s="39">
        <v>45336.8818171296</v>
      </c>
      <c r="C121" s="33" t="s">
        <v>95</v>
      </c>
      <c r="D121" s="38" t="s">
        <v>364</v>
      </c>
      <c r="E121" s="34">
        <v>50</v>
      </c>
      <c r="F121" s="35">
        <v>202406</v>
      </c>
      <c r="G121" s="36" t="s">
        <v>44</v>
      </c>
      <c r="H121" s="34">
        <v>-18</v>
      </c>
      <c r="I121" s="34">
        <v>0</v>
      </c>
      <c r="J121" s="38" t="s">
        <v>389</v>
      </c>
    </row>
    <row r="122" customHeight="1" spans="1:10">
      <c r="A122" s="31" t="s">
        <v>42</v>
      </c>
      <c r="B122" s="39">
        <v>45337.3771296296</v>
      </c>
      <c r="C122" s="33" t="s">
        <v>95</v>
      </c>
      <c r="D122" s="38" t="s">
        <v>221</v>
      </c>
      <c r="E122" s="34">
        <v>50</v>
      </c>
      <c r="F122" s="35">
        <v>202406</v>
      </c>
      <c r="G122" s="36" t="s">
        <v>44</v>
      </c>
      <c r="H122" s="34">
        <v>-18</v>
      </c>
      <c r="I122" s="34">
        <v>0</v>
      </c>
      <c r="J122" s="38" t="s">
        <v>389</v>
      </c>
    </row>
    <row r="123" customHeight="1" spans="1:10">
      <c r="A123" s="31" t="s">
        <v>42</v>
      </c>
      <c r="B123" s="39">
        <v>45337.4663078704</v>
      </c>
      <c r="C123" s="33" t="s">
        <v>95</v>
      </c>
      <c r="D123" s="38" t="s">
        <v>362</v>
      </c>
      <c r="E123" s="34">
        <v>50</v>
      </c>
      <c r="F123" s="35">
        <v>202406</v>
      </c>
      <c r="G123" s="36" t="s">
        <v>44</v>
      </c>
      <c r="H123" s="34">
        <v>-18</v>
      </c>
      <c r="I123" s="34">
        <v>0</v>
      </c>
      <c r="J123" s="38" t="s">
        <v>389</v>
      </c>
    </row>
    <row r="124" customHeight="1" spans="1:10">
      <c r="A124" s="31" t="s">
        <v>42</v>
      </c>
      <c r="B124" s="39">
        <v>45338.7313425926</v>
      </c>
      <c r="C124" s="33" t="s">
        <v>95</v>
      </c>
      <c r="D124" s="38" t="s">
        <v>111</v>
      </c>
      <c r="E124" s="34">
        <v>50</v>
      </c>
      <c r="F124" s="35">
        <v>202406</v>
      </c>
      <c r="G124" s="36" t="s">
        <v>44</v>
      </c>
      <c r="H124" s="34">
        <v>-18</v>
      </c>
      <c r="I124" s="34">
        <v>0</v>
      </c>
      <c r="J124" s="38" t="s">
        <v>389</v>
      </c>
    </row>
    <row r="125" customHeight="1" spans="1:10">
      <c r="A125" s="31" t="s">
        <v>42</v>
      </c>
      <c r="B125" s="39">
        <v>45338.7318055556</v>
      </c>
      <c r="C125" s="33" t="s">
        <v>95</v>
      </c>
      <c r="D125" s="38" t="s">
        <v>286</v>
      </c>
      <c r="E125" s="34">
        <v>50</v>
      </c>
      <c r="F125" s="35">
        <v>202406</v>
      </c>
      <c r="G125" s="36" t="s">
        <v>44</v>
      </c>
      <c r="H125" s="34">
        <v>-18</v>
      </c>
      <c r="I125" s="34">
        <v>0</v>
      </c>
      <c r="J125" s="38" t="s">
        <v>389</v>
      </c>
    </row>
    <row r="126" customHeight="1" spans="1:10">
      <c r="A126" s="31" t="s">
        <v>42</v>
      </c>
      <c r="B126" s="39">
        <v>45338.7328125</v>
      </c>
      <c r="C126" s="33" t="s">
        <v>95</v>
      </c>
      <c r="D126" s="38" t="s">
        <v>368</v>
      </c>
      <c r="E126" s="34">
        <v>50</v>
      </c>
      <c r="F126" s="35">
        <v>202406</v>
      </c>
      <c r="G126" s="36" t="s">
        <v>44</v>
      </c>
      <c r="H126" s="34">
        <v>-18</v>
      </c>
      <c r="I126" s="34">
        <v>0</v>
      </c>
      <c r="J126" s="38" t="s">
        <v>389</v>
      </c>
    </row>
    <row r="127" customHeight="1" spans="1:10">
      <c r="A127" s="31" t="s">
        <v>42</v>
      </c>
      <c r="B127" s="39">
        <v>45339.5081828704</v>
      </c>
      <c r="C127" s="33" t="s">
        <v>95</v>
      </c>
      <c r="D127" s="38" t="s">
        <v>208</v>
      </c>
      <c r="E127" s="34">
        <v>50</v>
      </c>
      <c r="F127" s="35">
        <v>202406</v>
      </c>
      <c r="G127" s="36" t="s">
        <v>44</v>
      </c>
      <c r="H127" s="34">
        <v>-18</v>
      </c>
      <c r="I127" s="34">
        <v>0</v>
      </c>
      <c r="J127" s="38" t="s">
        <v>389</v>
      </c>
    </row>
    <row r="128" customHeight="1" spans="1:10">
      <c r="A128" s="31" t="s">
        <v>42</v>
      </c>
      <c r="B128" s="39">
        <v>45339.8310763889</v>
      </c>
      <c r="C128" s="33" t="s">
        <v>95</v>
      </c>
      <c r="D128" s="38" t="s">
        <v>45</v>
      </c>
      <c r="E128" s="34">
        <v>50</v>
      </c>
      <c r="F128" s="35">
        <v>202406</v>
      </c>
      <c r="G128" s="36" t="s">
        <v>44</v>
      </c>
      <c r="H128" s="34">
        <v>-18</v>
      </c>
      <c r="I128" s="34">
        <v>0</v>
      </c>
      <c r="J128" s="38" t="s">
        <v>389</v>
      </c>
    </row>
    <row r="129" customHeight="1" spans="1:10">
      <c r="A129" s="31" t="s">
        <v>42</v>
      </c>
      <c r="B129" s="39">
        <v>45339.831400463</v>
      </c>
      <c r="C129" s="33" t="s">
        <v>95</v>
      </c>
      <c r="D129" s="38" t="s">
        <v>142</v>
      </c>
      <c r="E129" s="34">
        <v>50</v>
      </c>
      <c r="F129" s="35">
        <v>202406</v>
      </c>
      <c r="G129" s="36" t="s">
        <v>44</v>
      </c>
      <c r="H129" s="34">
        <v>-18</v>
      </c>
      <c r="I129" s="34">
        <v>0</v>
      </c>
      <c r="J129" s="38" t="s">
        <v>389</v>
      </c>
    </row>
    <row r="130" customHeight="1" spans="1:10">
      <c r="A130" s="31" t="s">
        <v>42</v>
      </c>
      <c r="B130" s="39">
        <v>45339.9182175926</v>
      </c>
      <c r="C130" s="33" t="s">
        <v>95</v>
      </c>
      <c r="D130" s="38" t="s">
        <v>75</v>
      </c>
      <c r="E130" s="34">
        <v>50</v>
      </c>
      <c r="F130" s="35">
        <v>202406</v>
      </c>
      <c r="G130" s="36" t="s">
        <v>44</v>
      </c>
      <c r="H130" s="34">
        <v>-18</v>
      </c>
      <c r="I130" s="34">
        <v>0</v>
      </c>
      <c r="J130" s="38" t="s">
        <v>389</v>
      </c>
    </row>
    <row r="131" customHeight="1" spans="1:10">
      <c r="A131" s="31" t="s">
        <v>42</v>
      </c>
      <c r="B131" s="39">
        <v>45340.4603009259</v>
      </c>
      <c r="C131" s="33" t="s">
        <v>95</v>
      </c>
      <c r="D131" s="38" t="s">
        <v>82</v>
      </c>
      <c r="E131" s="34">
        <v>50</v>
      </c>
      <c r="F131" s="35">
        <v>202406</v>
      </c>
      <c r="G131" s="36" t="s">
        <v>44</v>
      </c>
      <c r="H131" s="34">
        <v>-18</v>
      </c>
      <c r="I131" s="34">
        <v>0</v>
      </c>
      <c r="J131" s="38" t="s">
        <v>389</v>
      </c>
    </row>
    <row r="132" customHeight="1" spans="1:10">
      <c r="A132" s="31" t="s">
        <v>42</v>
      </c>
      <c r="B132" s="39">
        <v>45340.4606134259</v>
      </c>
      <c r="C132" s="33" t="s">
        <v>95</v>
      </c>
      <c r="D132" s="38" t="s">
        <v>406</v>
      </c>
      <c r="E132" s="34">
        <v>50</v>
      </c>
      <c r="F132" s="35">
        <v>202406</v>
      </c>
      <c r="G132" s="36" t="s">
        <v>44</v>
      </c>
      <c r="H132" s="34">
        <v>-18</v>
      </c>
      <c r="I132" s="34">
        <v>0</v>
      </c>
      <c r="J132" s="38" t="s">
        <v>389</v>
      </c>
    </row>
    <row r="133" customHeight="1" spans="1:10">
      <c r="A133" s="31" t="s">
        <v>42</v>
      </c>
      <c r="B133" s="39">
        <v>45340.5068981481</v>
      </c>
      <c r="C133" s="33" t="s">
        <v>95</v>
      </c>
      <c r="D133" s="38" t="s">
        <v>285</v>
      </c>
      <c r="E133" s="34">
        <v>50</v>
      </c>
      <c r="F133" s="35">
        <v>202406</v>
      </c>
      <c r="G133" s="36" t="s">
        <v>44</v>
      </c>
      <c r="H133" s="34">
        <v>-18</v>
      </c>
      <c r="I133" s="34">
        <v>0</v>
      </c>
      <c r="J133" s="38" t="s">
        <v>389</v>
      </c>
    </row>
    <row r="134" customHeight="1" spans="1:10">
      <c r="A134" s="31" t="s">
        <v>42</v>
      </c>
      <c r="B134" s="39">
        <v>45340.6133680556</v>
      </c>
      <c r="C134" s="33" t="s">
        <v>95</v>
      </c>
      <c r="D134" s="38" t="s">
        <v>229</v>
      </c>
      <c r="E134" s="34">
        <v>50</v>
      </c>
      <c r="F134" s="35">
        <v>202406</v>
      </c>
      <c r="G134" s="36" t="s">
        <v>44</v>
      </c>
      <c r="H134" s="34">
        <v>-18</v>
      </c>
      <c r="I134" s="34">
        <v>0</v>
      </c>
      <c r="J134" s="38" t="s">
        <v>389</v>
      </c>
    </row>
    <row r="135" customHeight="1" spans="1:10">
      <c r="A135" s="31" t="s">
        <v>42</v>
      </c>
      <c r="B135" s="39">
        <v>45340.6678703704</v>
      </c>
      <c r="C135" s="33" t="s">
        <v>95</v>
      </c>
      <c r="D135" s="38" t="s">
        <v>386</v>
      </c>
      <c r="E135" s="34">
        <v>50</v>
      </c>
      <c r="F135" s="35">
        <v>202406</v>
      </c>
      <c r="G135" s="36" t="s">
        <v>44</v>
      </c>
      <c r="H135" s="34">
        <v>-18</v>
      </c>
      <c r="I135" s="34">
        <v>0</v>
      </c>
      <c r="J135" s="38" t="s">
        <v>389</v>
      </c>
    </row>
    <row r="136" customHeight="1" spans="1:10">
      <c r="A136" s="31" t="s">
        <v>42</v>
      </c>
      <c r="B136" s="39">
        <v>45340.7560300926</v>
      </c>
      <c r="C136" s="33" t="s">
        <v>95</v>
      </c>
      <c r="D136" s="38" t="s">
        <v>97</v>
      </c>
      <c r="E136" s="34">
        <v>50</v>
      </c>
      <c r="F136" s="35">
        <v>202406</v>
      </c>
      <c r="G136" s="36" t="s">
        <v>44</v>
      </c>
      <c r="H136" s="34">
        <v>-18</v>
      </c>
      <c r="I136" s="34">
        <v>0</v>
      </c>
      <c r="J136" s="38" t="s">
        <v>389</v>
      </c>
    </row>
    <row r="137" customHeight="1" spans="1:10">
      <c r="A137" s="31" t="s">
        <v>42</v>
      </c>
      <c r="B137" s="39">
        <v>45340.7562847222</v>
      </c>
      <c r="C137" s="33" t="s">
        <v>95</v>
      </c>
      <c r="D137" s="38" t="s">
        <v>317</v>
      </c>
      <c r="E137" s="34">
        <v>50</v>
      </c>
      <c r="F137" s="35">
        <v>202406</v>
      </c>
      <c r="G137" s="36" t="s">
        <v>44</v>
      </c>
      <c r="H137" s="34">
        <v>-18</v>
      </c>
      <c r="I137" s="34">
        <v>0</v>
      </c>
      <c r="J137" s="38" t="s">
        <v>389</v>
      </c>
    </row>
    <row r="138" customHeight="1" spans="1:10">
      <c r="A138" s="31" t="s">
        <v>42</v>
      </c>
      <c r="B138" s="39">
        <v>45340.7566087963</v>
      </c>
      <c r="C138" s="33" t="s">
        <v>95</v>
      </c>
      <c r="D138" s="38" t="s">
        <v>151</v>
      </c>
      <c r="E138" s="34">
        <v>50</v>
      </c>
      <c r="F138" s="35">
        <v>202406</v>
      </c>
      <c r="G138" s="36" t="s">
        <v>44</v>
      </c>
      <c r="H138" s="34">
        <v>-18</v>
      </c>
      <c r="I138" s="34">
        <v>0</v>
      </c>
      <c r="J138" s="38" t="s">
        <v>389</v>
      </c>
    </row>
    <row r="139" customHeight="1" spans="1:10">
      <c r="A139" s="31" t="s">
        <v>42</v>
      </c>
      <c r="B139" s="39">
        <v>45340.7970601852</v>
      </c>
      <c r="C139" s="33" t="s">
        <v>95</v>
      </c>
      <c r="D139" s="38" t="s">
        <v>117</v>
      </c>
      <c r="E139" s="34">
        <v>50</v>
      </c>
      <c r="F139" s="35">
        <v>202406</v>
      </c>
      <c r="G139" s="36" t="s">
        <v>44</v>
      </c>
      <c r="H139" s="34">
        <v>-18</v>
      </c>
      <c r="I139" s="34">
        <v>0</v>
      </c>
      <c r="J139" s="38" t="s">
        <v>389</v>
      </c>
    </row>
    <row r="140" customHeight="1" spans="1:10">
      <c r="A140" s="31" t="s">
        <v>42</v>
      </c>
      <c r="B140" s="39">
        <v>45340.8481018519</v>
      </c>
      <c r="C140" s="33" t="s">
        <v>95</v>
      </c>
      <c r="D140" s="38" t="s">
        <v>280</v>
      </c>
      <c r="E140" s="34">
        <v>50</v>
      </c>
      <c r="F140" s="35">
        <v>202406</v>
      </c>
      <c r="G140" s="36" t="s">
        <v>44</v>
      </c>
      <c r="H140" s="34">
        <v>-18</v>
      </c>
      <c r="I140" s="34">
        <v>0</v>
      </c>
      <c r="J140" s="38" t="s">
        <v>389</v>
      </c>
    </row>
    <row r="141" customHeight="1" spans="1:10">
      <c r="A141" s="31" t="s">
        <v>42</v>
      </c>
      <c r="B141" s="39">
        <v>45341.7168981481</v>
      </c>
      <c r="C141" s="33" t="s">
        <v>95</v>
      </c>
      <c r="D141" s="38" t="s">
        <v>407</v>
      </c>
      <c r="E141" s="34">
        <v>50</v>
      </c>
      <c r="F141" s="35">
        <v>202406</v>
      </c>
      <c r="G141" s="36" t="s">
        <v>44</v>
      </c>
      <c r="H141" s="34">
        <v>-18</v>
      </c>
      <c r="I141" s="34">
        <v>0</v>
      </c>
      <c r="J141" s="38" t="s">
        <v>389</v>
      </c>
    </row>
    <row r="142" customHeight="1" spans="1:10">
      <c r="A142" s="31" t="s">
        <v>42</v>
      </c>
      <c r="B142" s="39">
        <v>45341.7171412037</v>
      </c>
      <c r="C142" s="33" t="s">
        <v>95</v>
      </c>
      <c r="D142" s="38" t="s">
        <v>132</v>
      </c>
      <c r="E142" s="34">
        <v>50</v>
      </c>
      <c r="F142" s="35">
        <v>202406</v>
      </c>
      <c r="G142" s="36" t="s">
        <v>44</v>
      </c>
      <c r="H142" s="34">
        <v>-18</v>
      </c>
      <c r="I142" s="34">
        <v>0</v>
      </c>
      <c r="J142" s="38" t="s">
        <v>389</v>
      </c>
    </row>
    <row r="143" customHeight="1" spans="1:10">
      <c r="A143" s="31" t="s">
        <v>42</v>
      </c>
      <c r="B143" s="39">
        <v>45341.763587963</v>
      </c>
      <c r="C143" s="33" t="s">
        <v>95</v>
      </c>
      <c r="D143" s="38" t="s">
        <v>171</v>
      </c>
      <c r="E143" s="34">
        <v>50</v>
      </c>
      <c r="F143" s="35">
        <v>202406</v>
      </c>
      <c r="G143" s="36" t="s">
        <v>44</v>
      </c>
      <c r="H143" s="34">
        <v>-18</v>
      </c>
      <c r="I143" s="34">
        <v>0</v>
      </c>
      <c r="J143" s="38" t="s">
        <v>389</v>
      </c>
    </row>
    <row r="144" customHeight="1" spans="1:10">
      <c r="A144" s="31" t="s">
        <v>42</v>
      </c>
      <c r="B144" s="39">
        <v>45341.8349189815</v>
      </c>
      <c r="C144" s="33" t="s">
        <v>95</v>
      </c>
      <c r="D144" s="38" t="s">
        <v>408</v>
      </c>
      <c r="E144" s="34">
        <v>50</v>
      </c>
      <c r="F144" s="35">
        <v>202406</v>
      </c>
      <c r="G144" s="36" t="s">
        <v>44</v>
      </c>
      <c r="H144" s="34">
        <v>-18</v>
      </c>
      <c r="I144" s="34">
        <v>0</v>
      </c>
      <c r="J144" s="38" t="s">
        <v>389</v>
      </c>
    </row>
    <row r="145" customHeight="1" spans="1:10">
      <c r="A145" s="31" t="s">
        <v>42</v>
      </c>
      <c r="B145" s="39">
        <v>45343.5444907407</v>
      </c>
      <c r="C145" s="33" t="s">
        <v>95</v>
      </c>
      <c r="D145" s="38" t="s">
        <v>67</v>
      </c>
      <c r="E145" s="34">
        <v>50</v>
      </c>
      <c r="F145" s="35">
        <v>202406</v>
      </c>
      <c r="G145" s="36" t="s">
        <v>44</v>
      </c>
      <c r="H145" s="34">
        <v>-18</v>
      </c>
      <c r="I145" s="34">
        <v>0</v>
      </c>
      <c r="J145" s="38" t="s">
        <v>389</v>
      </c>
    </row>
    <row r="146" customHeight="1" spans="1:10">
      <c r="A146" s="31" t="s">
        <v>42</v>
      </c>
      <c r="B146" s="39">
        <v>45343.6334837963</v>
      </c>
      <c r="C146" s="33" t="s">
        <v>95</v>
      </c>
      <c r="D146" s="38" t="s">
        <v>300</v>
      </c>
      <c r="E146" s="34">
        <v>50</v>
      </c>
      <c r="F146" s="35">
        <v>202406</v>
      </c>
      <c r="G146" s="36" t="s">
        <v>44</v>
      </c>
      <c r="H146" s="34">
        <v>-18</v>
      </c>
      <c r="I146" s="34">
        <v>0</v>
      </c>
      <c r="J146" s="38" t="s">
        <v>389</v>
      </c>
    </row>
    <row r="147" customHeight="1" spans="1:10">
      <c r="A147" s="31" t="s">
        <v>42</v>
      </c>
      <c r="B147" s="39">
        <v>45343.7339814815</v>
      </c>
      <c r="C147" s="33" t="s">
        <v>95</v>
      </c>
      <c r="D147" s="38" t="s">
        <v>409</v>
      </c>
      <c r="E147" s="34">
        <v>50</v>
      </c>
      <c r="F147" s="35">
        <v>202406</v>
      </c>
      <c r="G147" s="36" t="s">
        <v>44</v>
      </c>
      <c r="H147" s="34">
        <v>-18</v>
      </c>
      <c r="I147" s="34">
        <v>0</v>
      </c>
      <c r="J147" s="38" t="s">
        <v>389</v>
      </c>
    </row>
    <row r="148" customHeight="1" spans="1:10">
      <c r="A148" s="31" t="s">
        <v>42</v>
      </c>
      <c r="B148" s="39">
        <v>45343.7342824074</v>
      </c>
      <c r="C148" s="33" t="s">
        <v>95</v>
      </c>
      <c r="D148" s="38" t="s">
        <v>126</v>
      </c>
      <c r="E148" s="34">
        <v>50</v>
      </c>
      <c r="F148" s="35">
        <v>202406</v>
      </c>
      <c r="G148" s="36" t="s">
        <v>44</v>
      </c>
      <c r="H148" s="34">
        <v>-18</v>
      </c>
      <c r="I148" s="34">
        <v>0</v>
      </c>
      <c r="J148" s="41" t="s">
        <v>389</v>
      </c>
    </row>
    <row r="149" customHeight="1" spans="1:10">
      <c r="A149" s="31" t="s">
        <v>42</v>
      </c>
      <c r="B149" s="39">
        <v>45343.734537037</v>
      </c>
      <c r="C149" s="33" t="s">
        <v>95</v>
      </c>
      <c r="D149" s="38" t="s">
        <v>363</v>
      </c>
      <c r="E149" s="34">
        <v>50</v>
      </c>
      <c r="F149" s="35">
        <v>202406</v>
      </c>
      <c r="G149" s="36" t="s">
        <v>44</v>
      </c>
      <c r="H149" s="34">
        <v>-18</v>
      </c>
      <c r="I149" s="34">
        <v>0</v>
      </c>
      <c r="J149" s="41" t="s">
        <v>389</v>
      </c>
    </row>
    <row r="150" customHeight="1" spans="1:10">
      <c r="A150" s="31" t="s">
        <v>42</v>
      </c>
      <c r="B150" s="39">
        <v>45343.734849537</v>
      </c>
      <c r="C150" s="33" t="s">
        <v>95</v>
      </c>
      <c r="D150" s="38" t="s">
        <v>172</v>
      </c>
      <c r="E150" s="34">
        <v>50</v>
      </c>
      <c r="F150" s="35">
        <v>202406</v>
      </c>
      <c r="G150" s="36" t="s">
        <v>44</v>
      </c>
      <c r="H150" s="34">
        <v>-18</v>
      </c>
      <c r="I150" s="34">
        <v>0</v>
      </c>
      <c r="J150" s="38" t="s">
        <v>389</v>
      </c>
    </row>
    <row r="151" customHeight="1" spans="1:10">
      <c r="A151" s="31" t="s">
        <v>42</v>
      </c>
      <c r="B151" s="39">
        <v>45344.5331828704</v>
      </c>
      <c r="C151" s="33" t="s">
        <v>95</v>
      </c>
      <c r="D151" s="38" t="s">
        <v>305</v>
      </c>
      <c r="E151" s="34">
        <v>50</v>
      </c>
      <c r="F151" s="35">
        <v>202406</v>
      </c>
      <c r="G151" s="36" t="s">
        <v>44</v>
      </c>
      <c r="H151" s="34">
        <v>-18</v>
      </c>
      <c r="I151" s="34">
        <v>0</v>
      </c>
      <c r="J151" s="38" t="s">
        <v>389</v>
      </c>
    </row>
    <row r="152" customHeight="1" spans="1:10">
      <c r="A152" s="31" t="s">
        <v>42</v>
      </c>
      <c r="B152" s="39">
        <v>45344.7670601852</v>
      </c>
      <c r="C152" s="33" t="s">
        <v>95</v>
      </c>
      <c r="D152" s="38" t="s">
        <v>235</v>
      </c>
      <c r="E152" s="34">
        <v>50</v>
      </c>
      <c r="F152" s="35">
        <v>202406</v>
      </c>
      <c r="G152" s="36" t="s">
        <v>44</v>
      </c>
      <c r="H152" s="34">
        <v>-18</v>
      </c>
      <c r="I152" s="34">
        <v>0</v>
      </c>
      <c r="J152" s="38" t="s">
        <v>389</v>
      </c>
    </row>
    <row r="153" customHeight="1" spans="1:10">
      <c r="A153" s="31" t="s">
        <v>42</v>
      </c>
      <c r="B153" s="39">
        <v>45344.7674421296</v>
      </c>
      <c r="C153" s="33" t="s">
        <v>95</v>
      </c>
      <c r="D153" s="38" t="s">
        <v>88</v>
      </c>
      <c r="E153" s="34">
        <v>50</v>
      </c>
      <c r="F153" s="35">
        <v>202406</v>
      </c>
      <c r="G153" s="36" t="s">
        <v>44</v>
      </c>
      <c r="H153" s="34">
        <v>-18</v>
      </c>
      <c r="I153" s="34">
        <v>0</v>
      </c>
      <c r="J153" s="38" t="s">
        <v>389</v>
      </c>
    </row>
    <row r="154" customHeight="1" spans="1:10">
      <c r="A154" s="31" t="s">
        <v>42</v>
      </c>
      <c r="B154" s="39">
        <v>45344.7677314815</v>
      </c>
      <c r="C154" s="33" t="s">
        <v>95</v>
      </c>
      <c r="D154" s="38" t="s">
        <v>152</v>
      </c>
      <c r="E154" s="34">
        <v>50</v>
      </c>
      <c r="F154" s="35">
        <v>202406</v>
      </c>
      <c r="G154" s="36" t="s">
        <v>44</v>
      </c>
      <c r="H154" s="34">
        <v>-18</v>
      </c>
      <c r="I154" s="34">
        <v>0</v>
      </c>
      <c r="J154" s="38" t="s">
        <v>389</v>
      </c>
    </row>
    <row r="155" customHeight="1" spans="1:10">
      <c r="A155" s="31" t="s">
        <v>42</v>
      </c>
      <c r="B155" s="39">
        <v>45345.7028009259</v>
      </c>
      <c r="C155" s="33" t="s">
        <v>95</v>
      </c>
      <c r="D155" s="38" t="s">
        <v>326</v>
      </c>
      <c r="E155" s="34">
        <v>50</v>
      </c>
      <c r="F155" s="35">
        <v>202406</v>
      </c>
      <c r="G155" s="36" t="s">
        <v>44</v>
      </c>
      <c r="H155" s="34">
        <v>-18</v>
      </c>
      <c r="I155" s="34">
        <v>0</v>
      </c>
      <c r="J155" s="38" t="s">
        <v>389</v>
      </c>
    </row>
    <row r="156" customHeight="1" spans="1:10">
      <c r="A156" s="31" t="s">
        <v>42</v>
      </c>
      <c r="B156" s="39">
        <v>45345.735162037</v>
      </c>
      <c r="C156" s="33" t="s">
        <v>95</v>
      </c>
      <c r="D156" s="38" t="s">
        <v>268</v>
      </c>
      <c r="E156" s="34">
        <v>50</v>
      </c>
      <c r="F156" s="35">
        <v>202406</v>
      </c>
      <c r="G156" s="36" t="s">
        <v>44</v>
      </c>
      <c r="H156" s="34">
        <v>-18</v>
      </c>
      <c r="I156" s="34">
        <v>0</v>
      </c>
      <c r="J156" s="38" t="s">
        <v>389</v>
      </c>
    </row>
    <row r="157" customHeight="1" spans="1:10">
      <c r="A157" s="31" t="s">
        <v>42</v>
      </c>
      <c r="B157" s="39">
        <v>45345.7354861111</v>
      </c>
      <c r="C157" s="33" t="s">
        <v>95</v>
      </c>
      <c r="D157" s="38" t="s">
        <v>306</v>
      </c>
      <c r="E157" s="34">
        <v>50</v>
      </c>
      <c r="F157" s="35">
        <v>202406</v>
      </c>
      <c r="G157" s="36" t="s">
        <v>44</v>
      </c>
      <c r="H157" s="34">
        <v>-18</v>
      </c>
      <c r="I157" s="34">
        <v>0</v>
      </c>
      <c r="J157" s="38" t="s">
        <v>389</v>
      </c>
    </row>
    <row r="158" customHeight="1" spans="1:10">
      <c r="A158" s="31" t="s">
        <v>42</v>
      </c>
      <c r="B158" s="39">
        <v>45345.7833912037</v>
      </c>
      <c r="C158" s="33" t="s">
        <v>95</v>
      </c>
      <c r="D158" s="38" t="s">
        <v>228</v>
      </c>
      <c r="E158" s="34">
        <v>50</v>
      </c>
      <c r="F158" s="35">
        <v>202406</v>
      </c>
      <c r="G158" s="36" t="s">
        <v>44</v>
      </c>
      <c r="H158" s="34">
        <v>-18</v>
      </c>
      <c r="I158" s="34">
        <v>0</v>
      </c>
      <c r="J158" s="38" t="s">
        <v>389</v>
      </c>
    </row>
    <row r="159" customHeight="1" spans="1:10">
      <c r="A159" s="31" t="s">
        <v>42</v>
      </c>
      <c r="B159" s="39">
        <v>45346.5150925926</v>
      </c>
      <c r="C159" s="33" t="s">
        <v>95</v>
      </c>
      <c r="D159" s="38" t="s">
        <v>46</v>
      </c>
      <c r="E159" s="34">
        <v>50</v>
      </c>
      <c r="F159" s="35">
        <v>202406</v>
      </c>
      <c r="G159" s="36" t="s">
        <v>44</v>
      </c>
      <c r="H159" s="34">
        <v>-18</v>
      </c>
      <c r="I159" s="34">
        <v>0</v>
      </c>
      <c r="J159" s="38" t="s">
        <v>389</v>
      </c>
    </row>
    <row r="160" customHeight="1" spans="1:10">
      <c r="A160" s="31" t="s">
        <v>42</v>
      </c>
      <c r="B160" s="39">
        <v>45346.5153472222</v>
      </c>
      <c r="C160" s="33" t="s">
        <v>95</v>
      </c>
      <c r="D160" s="38" t="s">
        <v>89</v>
      </c>
      <c r="E160" s="34">
        <v>50</v>
      </c>
      <c r="F160" s="35">
        <v>202406</v>
      </c>
      <c r="G160" s="36" t="s">
        <v>44</v>
      </c>
      <c r="H160" s="34">
        <v>-18</v>
      </c>
      <c r="I160" s="34">
        <v>0</v>
      </c>
      <c r="J160" s="38" t="s">
        <v>389</v>
      </c>
    </row>
    <row r="161" customHeight="1" spans="1:10">
      <c r="A161" s="31" t="s">
        <v>42</v>
      </c>
      <c r="B161" s="39">
        <v>45346.8487384259</v>
      </c>
      <c r="C161" s="33" t="s">
        <v>95</v>
      </c>
      <c r="D161" s="38" t="s">
        <v>261</v>
      </c>
      <c r="E161" s="34">
        <v>50</v>
      </c>
      <c r="F161" s="35">
        <v>202406</v>
      </c>
      <c r="G161" s="36" t="s">
        <v>44</v>
      </c>
      <c r="H161" s="34">
        <v>-18</v>
      </c>
      <c r="I161" s="34">
        <v>0</v>
      </c>
      <c r="J161" s="38" t="s">
        <v>389</v>
      </c>
    </row>
    <row r="162" customHeight="1" spans="1:10">
      <c r="A162" s="31" t="s">
        <v>42</v>
      </c>
      <c r="B162" s="39">
        <v>45346.8590277778</v>
      </c>
      <c r="C162" s="33" t="s">
        <v>95</v>
      </c>
      <c r="D162" s="38" t="s">
        <v>133</v>
      </c>
      <c r="E162" s="34">
        <v>50</v>
      </c>
      <c r="F162" s="35">
        <v>202406</v>
      </c>
      <c r="G162" s="36" t="s">
        <v>44</v>
      </c>
      <c r="H162" s="34">
        <v>-18</v>
      </c>
      <c r="I162" s="34">
        <v>0</v>
      </c>
      <c r="J162" s="38" t="s">
        <v>389</v>
      </c>
    </row>
    <row r="163" customHeight="1" spans="1:10">
      <c r="A163" s="31" t="s">
        <v>42</v>
      </c>
      <c r="B163" s="39">
        <v>45346.8595486111</v>
      </c>
      <c r="C163" s="33" t="s">
        <v>95</v>
      </c>
      <c r="D163" s="38" t="s">
        <v>410</v>
      </c>
      <c r="E163" s="34">
        <v>50</v>
      </c>
      <c r="F163" s="35">
        <v>202406</v>
      </c>
      <c r="G163" s="36" t="s">
        <v>44</v>
      </c>
      <c r="H163" s="34">
        <v>-18</v>
      </c>
      <c r="I163" s="34">
        <v>0</v>
      </c>
      <c r="J163" s="38" t="s">
        <v>389</v>
      </c>
    </row>
    <row r="164" customHeight="1" spans="1:10">
      <c r="A164" s="31" t="s">
        <v>42</v>
      </c>
      <c r="B164" s="39">
        <v>45346.9702314815</v>
      </c>
      <c r="C164" s="33" t="s">
        <v>95</v>
      </c>
      <c r="D164" s="38" t="s">
        <v>374</v>
      </c>
      <c r="E164" s="34">
        <v>50</v>
      </c>
      <c r="F164" s="35">
        <v>202406</v>
      </c>
      <c r="G164" s="36" t="s">
        <v>44</v>
      </c>
      <c r="H164" s="34">
        <v>-18</v>
      </c>
      <c r="I164" s="34">
        <v>0</v>
      </c>
      <c r="J164" s="38" t="s">
        <v>389</v>
      </c>
    </row>
    <row r="165" customHeight="1" spans="1:10">
      <c r="A165" s="31" t="s">
        <v>42</v>
      </c>
      <c r="B165" s="39">
        <v>45347.3925</v>
      </c>
      <c r="C165" s="33" t="s">
        <v>95</v>
      </c>
      <c r="D165" s="38" t="s">
        <v>274</v>
      </c>
      <c r="E165" s="34">
        <v>50</v>
      </c>
      <c r="F165" s="35">
        <v>202406</v>
      </c>
      <c r="G165" s="36" t="s">
        <v>44</v>
      </c>
      <c r="H165" s="34">
        <v>-18</v>
      </c>
      <c r="I165" s="34">
        <v>0</v>
      </c>
      <c r="J165" s="38" t="s">
        <v>389</v>
      </c>
    </row>
    <row r="166" customHeight="1" spans="1:10">
      <c r="A166" s="31" t="s">
        <v>42</v>
      </c>
      <c r="B166" s="39">
        <v>45347.4344328704</v>
      </c>
      <c r="C166" s="33" t="s">
        <v>95</v>
      </c>
      <c r="D166" s="38" t="s">
        <v>411</v>
      </c>
      <c r="E166" s="34">
        <v>50</v>
      </c>
      <c r="F166" s="35">
        <v>202406</v>
      </c>
      <c r="G166" s="36" t="s">
        <v>44</v>
      </c>
      <c r="H166" s="34">
        <v>-18</v>
      </c>
      <c r="I166" s="34">
        <v>0</v>
      </c>
      <c r="J166" s="38" t="s">
        <v>389</v>
      </c>
    </row>
    <row r="167" customHeight="1" spans="1:10">
      <c r="A167" s="31" t="s">
        <v>42</v>
      </c>
      <c r="B167" s="39">
        <v>45347.6249537037</v>
      </c>
      <c r="C167" s="33" t="s">
        <v>95</v>
      </c>
      <c r="D167" s="38" t="s">
        <v>139</v>
      </c>
      <c r="E167" s="34">
        <v>50</v>
      </c>
      <c r="F167" s="35">
        <v>202406</v>
      </c>
      <c r="G167" s="36" t="s">
        <v>44</v>
      </c>
      <c r="H167" s="34">
        <v>-18</v>
      </c>
      <c r="I167" s="34">
        <v>0</v>
      </c>
      <c r="J167" s="38" t="s">
        <v>389</v>
      </c>
    </row>
    <row r="168" customHeight="1" spans="1:10">
      <c r="A168" s="31" t="s">
        <v>42</v>
      </c>
      <c r="B168" s="39">
        <v>45347.6658564815</v>
      </c>
      <c r="C168" s="33" t="s">
        <v>95</v>
      </c>
      <c r="D168" s="38" t="s">
        <v>80</v>
      </c>
      <c r="E168" s="34">
        <v>50</v>
      </c>
      <c r="F168" s="35">
        <v>202406</v>
      </c>
      <c r="G168" s="36" t="s">
        <v>44</v>
      </c>
      <c r="H168" s="34">
        <v>-18</v>
      </c>
      <c r="I168" s="34">
        <v>0</v>
      </c>
      <c r="J168" s="38" t="s">
        <v>389</v>
      </c>
    </row>
    <row r="169" customHeight="1" spans="1:10">
      <c r="A169" s="31" t="s">
        <v>42</v>
      </c>
      <c r="B169" s="39">
        <v>45347.7644560185</v>
      </c>
      <c r="C169" s="33" t="s">
        <v>95</v>
      </c>
      <c r="D169" s="38" t="s">
        <v>253</v>
      </c>
      <c r="E169" s="34">
        <v>50</v>
      </c>
      <c r="F169" s="35">
        <v>202406</v>
      </c>
      <c r="G169" s="36" t="s">
        <v>44</v>
      </c>
      <c r="H169" s="34">
        <v>-18</v>
      </c>
      <c r="I169" s="34">
        <v>0</v>
      </c>
      <c r="J169" s="38" t="s">
        <v>389</v>
      </c>
    </row>
    <row r="170" customHeight="1" spans="1:10">
      <c r="A170" s="31" t="s">
        <v>42</v>
      </c>
      <c r="B170" s="39">
        <v>45347.7646527778</v>
      </c>
      <c r="C170" s="33" t="s">
        <v>95</v>
      </c>
      <c r="D170" s="38" t="s">
        <v>315</v>
      </c>
      <c r="E170" s="34">
        <v>50</v>
      </c>
      <c r="F170" s="35">
        <v>202406</v>
      </c>
      <c r="G170" s="36" t="s">
        <v>44</v>
      </c>
      <c r="H170" s="34">
        <v>-18</v>
      </c>
      <c r="I170" s="34">
        <v>0</v>
      </c>
      <c r="J170" s="38" t="s">
        <v>389</v>
      </c>
    </row>
    <row r="171" customHeight="1" spans="1:10">
      <c r="A171" s="31" t="s">
        <v>42</v>
      </c>
      <c r="B171" s="39">
        <v>45347.764849537</v>
      </c>
      <c r="C171" s="33" t="s">
        <v>95</v>
      </c>
      <c r="D171" s="38" t="s">
        <v>71</v>
      </c>
      <c r="E171" s="34">
        <v>50</v>
      </c>
      <c r="F171" s="35">
        <v>202406</v>
      </c>
      <c r="G171" s="36" t="s">
        <v>44</v>
      </c>
      <c r="H171" s="34">
        <v>-18</v>
      </c>
      <c r="I171" s="34">
        <v>0</v>
      </c>
      <c r="J171" s="38" t="s">
        <v>389</v>
      </c>
    </row>
    <row r="172" customHeight="1" spans="1:10">
      <c r="A172" s="31" t="s">
        <v>42</v>
      </c>
      <c r="B172" s="39">
        <v>45347.7890162037</v>
      </c>
      <c r="C172" s="33" t="s">
        <v>95</v>
      </c>
      <c r="D172" s="38" t="s">
        <v>390</v>
      </c>
      <c r="E172" s="34">
        <v>50</v>
      </c>
      <c r="F172" s="35">
        <v>202406</v>
      </c>
      <c r="G172" s="36" t="s">
        <v>44</v>
      </c>
      <c r="H172" s="34">
        <v>-18</v>
      </c>
      <c r="I172" s="34">
        <v>0</v>
      </c>
      <c r="J172" s="38" t="s">
        <v>389</v>
      </c>
    </row>
    <row r="173" customHeight="1" spans="1:10">
      <c r="A173" s="31" t="s">
        <v>42</v>
      </c>
      <c r="B173" s="39">
        <v>45347.8345023148</v>
      </c>
      <c r="C173" s="33" t="s">
        <v>95</v>
      </c>
      <c r="D173" s="38" t="s">
        <v>295</v>
      </c>
      <c r="E173" s="34">
        <v>50</v>
      </c>
      <c r="F173" s="35">
        <v>202406</v>
      </c>
      <c r="G173" s="36" t="s">
        <v>44</v>
      </c>
      <c r="H173" s="34">
        <v>-18</v>
      </c>
      <c r="I173" s="34">
        <v>0</v>
      </c>
      <c r="J173" s="38" t="s">
        <v>389</v>
      </c>
    </row>
    <row r="174" customHeight="1" spans="1:10">
      <c r="A174" s="31" t="s">
        <v>42</v>
      </c>
      <c r="B174" s="39">
        <v>45347.9165740741</v>
      </c>
      <c r="C174" s="33" t="s">
        <v>95</v>
      </c>
      <c r="D174" s="38" t="s">
        <v>174</v>
      </c>
      <c r="E174" s="34">
        <v>50</v>
      </c>
      <c r="F174" s="35">
        <v>202406</v>
      </c>
      <c r="G174" s="36" t="s">
        <v>44</v>
      </c>
      <c r="H174" s="34">
        <v>-18</v>
      </c>
      <c r="I174" s="34">
        <v>0</v>
      </c>
      <c r="J174" s="38" t="s">
        <v>389</v>
      </c>
    </row>
    <row r="175" customHeight="1" spans="1:10">
      <c r="A175" s="31" t="s">
        <v>42</v>
      </c>
      <c r="B175" s="39">
        <v>45348.4175578704</v>
      </c>
      <c r="C175" s="33" t="s">
        <v>95</v>
      </c>
      <c r="D175" s="38" t="s">
        <v>378</v>
      </c>
      <c r="E175" s="34">
        <v>50</v>
      </c>
      <c r="F175" s="35">
        <v>202406</v>
      </c>
      <c r="G175" s="36" t="s">
        <v>44</v>
      </c>
      <c r="H175" s="34">
        <v>-18</v>
      </c>
      <c r="I175" s="34">
        <v>0</v>
      </c>
      <c r="J175" s="38" t="s">
        <v>389</v>
      </c>
    </row>
    <row r="176" customHeight="1" spans="1:10">
      <c r="A176" s="31" t="s">
        <v>42</v>
      </c>
      <c r="B176" s="39">
        <v>45348.4457291667</v>
      </c>
      <c r="C176" s="33" t="s">
        <v>95</v>
      </c>
      <c r="D176" s="38" t="s">
        <v>241</v>
      </c>
      <c r="E176" s="34">
        <v>50</v>
      </c>
      <c r="F176" s="35">
        <v>202406</v>
      </c>
      <c r="G176" s="36" t="s">
        <v>44</v>
      </c>
      <c r="H176" s="34">
        <v>-18</v>
      </c>
      <c r="I176" s="34">
        <v>0</v>
      </c>
      <c r="J176" s="38" t="s">
        <v>389</v>
      </c>
    </row>
    <row r="177" customHeight="1" spans="1:10">
      <c r="A177" s="31" t="s">
        <v>42</v>
      </c>
      <c r="B177" s="39">
        <v>45348.5872800926</v>
      </c>
      <c r="C177" s="33" t="s">
        <v>95</v>
      </c>
      <c r="D177" s="38" t="s">
        <v>189</v>
      </c>
      <c r="E177" s="34">
        <v>50</v>
      </c>
      <c r="F177" s="35">
        <v>202406</v>
      </c>
      <c r="G177" s="36" t="s">
        <v>44</v>
      </c>
      <c r="H177" s="34">
        <v>-18</v>
      </c>
      <c r="I177" s="34">
        <v>0</v>
      </c>
      <c r="J177" s="38" t="s">
        <v>389</v>
      </c>
    </row>
    <row r="178" customHeight="1" spans="1:10">
      <c r="A178" s="31" t="s">
        <v>42</v>
      </c>
      <c r="B178" s="39">
        <v>45348.6699884259</v>
      </c>
      <c r="C178" s="33" t="s">
        <v>95</v>
      </c>
      <c r="D178" s="38" t="s">
        <v>377</v>
      </c>
      <c r="E178" s="34">
        <v>50</v>
      </c>
      <c r="F178" s="35">
        <v>202406</v>
      </c>
      <c r="G178" s="36" t="s">
        <v>44</v>
      </c>
      <c r="H178" s="34">
        <v>-18</v>
      </c>
      <c r="I178" s="34">
        <v>0</v>
      </c>
      <c r="J178" s="38" t="s">
        <v>389</v>
      </c>
    </row>
    <row r="179" customHeight="1" spans="1:10">
      <c r="A179" s="31" t="s">
        <v>42</v>
      </c>
      <c r="B179" s="39">
        <v>45348.8794328704</v>
      </c>
      <c r="C179" s="33" t="s">
        <v>95</v>
      </c>
      <c r="D179" s="38" t="s">
        <v>348</v>
      </c>
      <c r="E179" s="34">
        <v>50</v>
      </c>
      <c r="F179" s="35">
        <v>202406</v>
      </c>
      <c r="G179" s="36" t="s">
        <v>44</v>
      </c>
      <c r="H179" s="34">
        <v>-18</v>
      </c>
      <c r="I179" s="34">
        <v>0</v>
      </c>
      <c r="J179" s="38" t="s">
        <v>389</v>
      </c>
    </row>
    <row r="180" customHeight="1" spans="1:10">
      <c r="A180" s="31" t="s">
        <v>42</v>
      </c>
      <c r="B180" s="39">
        <v>45349.8392708333</v>
      </c>
      <c r="C180" s="33" t="s">
        <v>95</v>
      </c>
      <c r="D180" s="38" t="s">
        <v>53</v>
      </c>
      <c r="E180" s="34">
        <v>50</v>
      </c>
      <c r="F180" s="35">
        <v>202406</v>
      </c>
      <c r="G180" s="36" t="s">
        <v>44</v>
      </c>
      <c r="H180" s="34">
        <v>-18</v>
      </c>
      <c r="I180" s="34">
        <v>0</v>
      </c>
      <c r="J180" s="38" t="s">
        <v>389</v>
      </c>
    </row>
    <row r="181" customHeight="1" spans="1:10">
      <c r="A181" s="31" t="s">
        <v>42</v>
      </c>
      <c r="B181" s="39">
        <v>45349.8398842593</v>
      </c>
      <c r="C181" s="33" t="s">
        <v>95</v>
      </c>
      <c r="D181" s="38" t="s">
        <v>412</v>
      </c>
      <c r="E181" s="34">
        <v>50</v>
      </c>
      <c r="F181" s="35">
        <v>202406</v>
      </c>
      <c r="G181" s="36" t="s">
        <v>44</v>
      </c>
      <c r="H181" s="34">
        <v>-18</v>
      </c>
      <c r="I181" s="34">
        <v>0</v>
      </c>
      <c r="J181" s="38" t="s">
        <v>389</v>
      </c>
    </row>
    <row r="182" customHeight="1" spans="1:10">
      <c r="A182" s="31" t="s">
        <v>42</v>
      </c>
      <c r="B182" s="39">
        <v>45349.8402083333</v>
      </c>
      <c r="C182" s="33" t="s">
        <v>95</v>
      </c>
      <c r="D182" s="38" t="s">
        <v>247</v>
      </c>
      <c r="E182" s="34">
        <v>50</v>
      </c>
      <c r="F182" s="35">
        <v>202406</v>
      </c>
      <c r="G182" s="36" t="s">
        <v>44</v>
      </c>
      <c r="H182" s="34">
        <v>-18</v>
      </c>
      <c r="I182" s="34">
        <v>0</v>
      </c>
      <c r="J182" s="38" t="s">
        <v>389</v>
      </c>
    </row>
    <row r="183" customHeight="1" spans="1:10">
      <c r="A183" s="31" t="s">
        <v>42</v>
      </c>
      <c r="B183" s="39">
        <v>45349.8415046296</v>
      </c>
      <c r="C183" s="33" t="s">
        <v>95</v>
      </c>
      <c r="D183" s="38" t="s">
        <v>335</v>
      </c>
      <c r="E183" s="34">
        <v>50</v>
      </c>
      <c r="F183" s="35">
        <v>202406</v>
      </c>
      <c r="G183" s="36" t="s">
        <v>44</v>
      </c>
      <c r="H183" s="34">
        <v>-18</v>
      </c>
      <c r="I183" s="34">
        <v>0</v>
      </c>
      <c r="J183" s="38" t="s">
        <v>389</v>
      </c>
    </row>
    <row r="184" customHeight="1" spans="1:10">
      <c r="A184" s="31" t="s">
        <v>42</v>
      </c>
      <c r="B184" s="39">
        <v>45349.8417708333</v>
      </c>
      <c r="C184" s="33" t="s">
        <v>95</v>
      </c>
      <c r="D184" s="38" t="s">
        <v>330</v>
      </c>
      <c r="E184" s="34">
        <v>50</v>
      </c>
      <c r="F184" s="35">
        <v>202406</v>
      </c>
      <c r="G184" s="36" t="s">
        <v>44</v>
      </c>
      <c r="H184" s="34">
        <v>-18</v>
      </c>
      <c r="I184" s="34">
        <v>0</v>
      </c>
      <c r="J184" s="38" t="s">
        <v>389</v>
      </c>
    </row>
    <row r="185" customHeight="1" spans="1:10">
      <c r="A185" s="31" t="s">
        <v>42</v>
      </c>
      <c r="B185" s="39">
        <v>45349.8421990741</v>
      </c>
      <c r="C185" s="33" t="s">
        <v>95</v>
      </c>
      <c r="D185" s="38" t="s">
        <v>202</v>
      </c>
      <c r="E185" s="34">
        <v>50</v>
      </c>
      <c r="F185" s="35">
        <v>202406</v>
      </c>
      <c r="G185" s="36" t="s">
        <v>44</v>
      </c>
      <c r="H185" s="34">
        <v>-18</v>
      </c>
      <c r="I185" s="34">
        <v>0</v>
      </c>
      <c r="J185" s="38" t="s">
        <v>389</v>
      </c>
    </row>
    <row r="186" customHeight="1" spans="1:10">
      <c r="A186" s="31" t="s">
        <v>42</v>
      </c>
      <c r="B186" s="39">
        <v>45350.4468518519</v>
      </c>
      <c r="C186" s="33" t="s">
        <v>95</v>
      </c>
      <c r="D186" s="38" t="s">
        <v>277</v>
      </c>
      <c r="E186" s="34">
        <v>50</v>
      </c>
      <c r="F186" s="35">
        <v>202406</v>
      </c>
      <c r="G186" s="36" t="s">
        <v>44</v>
      </c>
      <c r="H186" s="34">
        <v>-18</v>
      </c>
      <c r="I186" s="34">
        <v>0</v>
      </c>
      <c r="J186" s="38" t="s">
        <v>389</v>
      </c>
    </row>
    <row r="187" customHeight="1" spans="1:10">
      <c r="A187" s="31" t="s">
        <v>42</v>
      </c>
      <c r="B187" s="39">
        <v>45351.5352430556</v>
      </c>
      <c r="C187" s="33" t="s">
        <v>95</v>
      </c>
      <c r="D187" s="41" t="s">
        <v>346</v>
      </c>
      <c r="E187" s="34">
        <v>50</v>
      </c>
      <c r="F187" s="35">
        <v>202406</v>
      </c>
      <c r="G187" s="36" t="s">
        <v>44</v>
      </c>
      <c r="H187" s="34">
        <v>-18</v>
      </c>
      <c r="I187" s="34">
        <v>0</v>
      </c>
      <c r="J187" s="41" t="s">
        <v>389</v>
      </c>
    </row>
    <row r="188" customHeight="1" spans="1:10">
      <c r="A188" s="31" t="s">
        <v>42</v>
      </c>
      <c r="B188" s="39">
        <v>45351.5354398148</v>
      </c>
      <c r="C188" s="33" t="s">
        <v>95</v>
      </c>
      <c r="D188" s="41" t="s">
        <v>110</v>
      </c>
      <c r="E188" s="34">
        <v>50</v>
      </c>
      <c r="F188" s="35">
        <v>202406</v>
      </c>
      <c r="G188" s="36" t="s">
        <v>44</v>
      </c>
      <c r="H188" s="34">
        <v>-18</v>
      </c>
      <c r="I188" s="34">
        <v>0</v>
      </c>
      <c r="J188" s="41" t="s">
        <v>389</v>
      </c>
    </row>
    <row r="189" customHeight="1" spans="1:10">
      <c r="A189" s="31" t="s">
        <v>42</v>
      </c>
      <c r="B189" s="39">
        <v>45351.9557638889</v>
      </c>
      <c r="C189" s="33" t="s">
        <v>95</v>
      </c>
      <c r="D189" s="41" t="s">
        <v>413</v>
      </c>
      <c r="E189" s="34">
        <v>50</v>
      </c>
      <c r="F189" s="35">
        <v>202406</v>
      </c>
      <c r="G189" s="36" t="s">
        <v>44</v>
      </c>
      <c r="H189" s="34">
        <v>-18</v>
      </c>
      <c r="I189" s="34">
        <v>0</v>
      </c>
      <c r="J189" s="41" t="s">
        <v>389</v>
      </c>
    </row>
    <row r="190" customHeight="1" spans="1:10">
      <c r="A190" s="31" t="s">
        <v>42</v>
      </c>
      <c r="B190" s="39">
        <v>45351.956099537</v>
      </c>
      <c r="C190" s="33" t="s">
        <v>95</v>
      </c>
      <c r="D190" s="41" t="s">
        <v>259</v>
      </c>
      <c r="E190" s="34">
        <v>50</v>
      </c>
      <c r="F190" s="35">
        <v>202406</v>
      </c>
      <c r="G190" s="36" t="s">
        <v>44</v>
      </c>
      <c r="H190" s="34">
        <v>-18</v>
      </c>
      <c r="I190" s="34">
        <v>0</v>
      </c>
      <c r="J190" s="41" t="s">
        <v>389</v>
      </c>
    </row>
    <row r="191" customHeight="1" spans="1:10">
      <c r="A191" s="31" t="s">
        <v>42</v>
      </c>
      <c r="B191" s="39">
        <v>45352.5185069444</v>
      </c>
      <c r="C191" s="33" t="s">
        <v>95</v>
      </c>
      <c r="D191" s="38" t="s">
        <v>393</v>
      </c>
      <c r="E191" s="34">
        <v>50</v>
      </c>
      <c r="F191" s="35">
        <v>202406</v>
      </c>
      <c r="G191" s="36" t="s">
        <v>44</v>
      </c>
      <c r="H191" s="34">
        <v>-18</v>
      </c>
      <c r="I191" s="34">
        <v>0</v>
      </c>
      <c r="J191" s="38" t="s">
        <v>389</v>
      </c>
    </row>
    <row r="192" customHeight="1" spans="1:10">
      <c r="A192" s="31" t="s">
        <v>42</v>
      </c>
      <c r="B192" s="39">
        <v>45352.5187731481</v>
      </c>
      <c r="C192" s="33" t="s">
        <v>95</v>
      </c>
      <c r="D192" s="38" t="s">
        <v>414</v>
      </c>
      <c r="E192" s="34">
        <v>50</v>
      </c>
      <c r="F192" s="35">
        <v>202406</v>
      </c>
      <c r="G192" s="36" t="s">
        <v>44</v>
      </c>
      <c r="H192" s="34">
        <v>-18</v>
      </c>
      <c r="I192" s="34">
        <v>0</v>
      </c>
      <c r="J192" s="38" t="s">
        <v>389</v>
      </c>
    </row>
    <row r="193" customHeight="1" spans="1:10">
      <c r="A193" s="31" t="s">
        <v>42</v>
      </c>
      <c r="B193" s="39">
        <v>45352.5190277778</v>
      </c>
      <c r="C193" s="33" t="s">
        <v>95</v>
      </c>
      <c r="D193" s="38" t="s">
        <v>282</v>
      </c>
      <c r="E193" s="34">
        <v>50</v>
      </c>
      <c r="F193" s="35">
        <v>202406</v>
      </c>
      <c r="G193" s="36" t="s">
        <v>44</v>
      </c>
      <c r="H193" s="34">
        <v>-18</v>
      </c>
      <c r="I193" s="34">
        <v>0</v>
      </c>
      <c r="J193" s="38" t="s">
        <v>389</v>
      </c>
    </row>
    <row r="194" customHeight="1" spans="1:10">
      <c r="A194" s="31" t="s">
        <v>42</v>
      </c>
      <c r="B194" s="39">
        <v>45352.5195601852</v>
      </c>
      <c r="C194" s="33" t="s">
        <v>95</v>
      </c>
      <c r="D194" s="38" t="s">
        <v>273</v>
      </c>
      <c r="E194" s="34">
        <v>50</v>
      </c>
      <c r="F194" s="35">
        <v>202406</v>
      </c>
      <c r="G194" s="36" t="s">
        <v>44</v>
      </c>
      <c r="H194" s="34">
        <v>-18</v>
      </c>
      <c r="I194" s="34">
        <v>0</v>
      </c>
      <c r="J194" s="38" t="s">
        <v>389</v>
      </c>
    </row>
    <row r="195" customHeight="1" spans="1:10">
      <c r="A195" s="31" t="s">
        <v>42</v>
      </c>
      <c r="B195" s="39">
        <v>45352.8370486111</v>
      </c>
      <c r="C195" s="33" t="s">
        <v>95</v>
      </c>
      <c r="D195" s="38" t="s">
        <v>238</v>
      </c>
      <c r="E195" s="34">
        <v>50</v>
      </c>
      <c r="F195" s="35">
        <v>202406</v>
      </c>
      <c r="G195" s="36" t="s">
        <v>44</v>
      </c>
      <c r="H195" s="34">
        <v>-18</v>
      </c>
      <c r="I195" s="34">
        <v>0</v>
      </c>
      <c r="J195" s="38" t="s">
        <v>389</v>
      </c>
    </row>
    <row r="196" customHeight="1" spans="1:10">
      <c r="A196" s="31" t="s">
        <v>42</v>
      </c>
      <c r="B196" s="39">
        <v>45353.578587963</v>
      </c>
      <c r="C196" s="33" t="s">
        <v>95</v>
      </c>
      <c r="D196" s="38" t="s">
        <v>48</v>
      </c>
      <c r="E196" s="34">
        <v>50</v>
      </c>
      <c r="F196" s="35">
        <v>202406</v>
      </c>
      <c r="G196" s="36" t="s">
        <v>44</v>
      </c>
      <c r="H196" s="34">
        <v>-18</v>
      </c>
      <c r="I196" s="34">
        <v>0</v>
      </c>
      <c r="J196" s="38" t="s">
        <v>389</v>
      </c>
    </row>
    <row r="197" customHeight="1" spans="1:10">
      <c r="A197" s="31" t="s">
        <v>42</v>
      </c>
      <c r="B197" s="39">
        <v>45353.5788310185</v>
      </c>
      <c r="C197" s="33" t="s">
        <v>95</v>
      </c>
      <c r="D197" s="38" t="s">
        <v>137</v>
      </c>
      <c r="E197" s="34">
        <v>50</v>
      </c>
      <c r="F197" s="35">
        <v>202406</v>
      </c>
      <c r="G197" s="36" t="s">
        <v>44</v>
      </c>
      <c r="H197" s="34">
        <v>-18</v>
      </c>
      <c r="I197" s="34">
        <v>0</v>
      </c>
      <c r="J197" s="38" t="s">
        <v>389</v>
      </c>
    </row>
    <row r="198" customHeight="1" spans="1:10">
      <c r="A198" s="31" t="s">
        <v>42</v>
      </c>
      <c r="B198" s="39">
        <v>45354.7435300926</v>
      </c>
      <c r="C198" s="33" t="s">
        <v>95</v>
      </c>
      <c r="D198" s="38" t="s">
        <v>61</v>
      </c>
      <c r="E198" s="34">
        <v>50</v>
      </c>
      <c r="F198" s="35">
        <v>202406</v>
      </c>
      <c r="G198" s="36" t="s">
        <v>44</v>
      </c>
      <c r="H198" s="34">
        <v>-18</v>
      </c>
      <c r="I198" s="34">
        <v>0</v>
      </c>
      <c r="J198" s="38" t="s">
        <v>389</v>
      </c>
    </row>
    <row r="199" customHeight="1" spans="1:10">
      <c r="A199" s="31" t="s">
        <v>42</v>
      </c>
      <c r="B199" s="39">
        <v>45354.7437847222</v>
      </c>
      <c r="C199" s="33" t="s">
        <v>95</v>
      </c>
      <c r="D199" s="38" t="s">
        <v>415</v>
      </c>
      <c r="E199" s="34">
        <v>50</v>
      </c>
      <c r="F199" s="35">
        <v>202406</v>
      </c>
      <c r="G199" s="36" t="s">
        <v>44</v>
      </c>
      <c r="H199" s="34">
        <v>-18</v>
      </c>
      <c r="I199" s="34">
        <v>0</v>
      </c>
      <c r="J199" s="38" t="s">
        <v>389</v>
      </c>
    </row>
    <row r="200" customHeight="1" spans="1:10">
      <c r="A200" s="31" t="s">
        <v>42</v>
      </c>
      <c r="B200" s="39">
        <v>45354.744224537</v>
      </c>
      <c r="C200" s="33" t="s">
        <v>95</v>
      </c>
      <c r="D200" s="38" t="s">
        <v>351</v>
      </c>
      <c r="E200" s="34">
        <v>50</v>
      </c>
      <c r="F200" s="35">
        <v>202406</v>
      </c>
      <c r="G200" s="36" t="s">
        <v>44</v>
      </c>
      <c r="H200" s="34">
        <v>-18</v>
      </c>
      <c r="I200" s="34">
        <v>0</v>
      </c>
      <c r="J200" s="38" t="s">
        <v>389</v>
      </c>
    </row>
    <row r="201" customHeight="1" spans="1:10">
      <c r="A201" s="31" t="s">
        <v>42</v>
      </c>
      <c r="B201" s="39">
        <v>45354.7444444444</v>
      </c>
      <c r="C201" s="33" t="s">
        <v>95</v>
      </c>
      <c r="D201" s="38" t="s">
        <v>342</v>
      </c>
      <c r="E201" s="34">
        <v>50</v>
      </c>
      <c r="F201" s="35">
        <v>202406</v>
      </c>
      <c r="G201" s="36" t="s">
        <v>44</v>
      </c>
      <c r="H201" s="34">
        <v>-18</v>
      </c>
      <c r="I201" s="34">
        <v>0</v>
      </c>
      <c r="J201" s="38" t="s">
        <v>389</v>
      </c>
    </row>
    <row r="202" customHeight="1" spans="1:10">
      <c r="A202" s="31" t="s">
        <v>42</v>
      </c>
      <c r="B202" s="39">
        <v>45354.7446759259</v>
      </c>
      <c r="C202" s="33" t="s">
        <v>95</v>
      </c>
      <c r="D202" s="38" t="s">
        <v>333</v>
      </c>
      <c r="E202" s="34">
        <v>50</v>
      </c>
      <c r="F202" s="35">
        <v>202406</v>
      </c>
      <c r="G202" s="36" t="s">
        <v>44</v>
      </c>
      <c r="H202" s="34">
        <v>-18</v>
      </c>
      <c r="I202" s="34">
        <v>0</v>
      </c>
      <c r="J202" s="38" t="s">
        <v>389</v>
      </c>
    </row>
    <row r="203" customHeight="1" spans="1:10">
      <c r="A203" s="31" t="s">
        <v>42</v>
      </c>
      <c r="B203" s="39">
        <v>45355.6205324074</v>
      </c>
      <c r="C203" s="33" t="s">
        <v>95</v>
      </c>
      <c r="D203" s="38" t="s">
        <v>281</v>
      </c>
      <c r="E203" s="34">
        <v>50</v>
      </c>
      <c r="F203" s="35">
        <v>202406</v>
      </c>
      <c r="G203" s="36" t="s">
        <v>44</v>
      </c>
      <c r="H203" s="34">
        <v>-18</v>
      </c>
      <c r="I203" s="34">
        <v>0</v>
      </c>
      <c r="J203" s="38" t="s">
        <v>389</v>
      </c>
    </row>
    <row r="204" customHeight="1" spans="1:10">
      <c r="A204" s="31" t="s">
        <v>42</v>
      </c>
      <c r="B204" s="39">
        <v>45355.6455787037</v>
      </c>
      <c r="C204" s="33" t="s">
        <v>95</v>
      </c>
      <c r="D204" s="38" t="s">
        <v>135</v>
      </c>
      <c r="E204" s="34">
        <v>50</v>
      </c>
      <c r="F204" s="35">
        <v>202406</v>
      </c>
      <c r="G204" s="36" t="s">
        <v>44</v>
      </c>
      <c r="H204" s="34">
        <v>-18</v>
      </c>
      <c r="I204" s="34">
        <v>0</v>
      </c>
      <c r="J204" s="38" t="s">
        <v>389</v>
      </c>
    </row>
    <row r="205" customHeight="1" spans="1:10">
      <c r="A205" s="31" t="s">
        <v>42</v>
      </c>
      <c r="B205" s="39">
        <v>45356.5296527778</v>
      </c>
      <c r="C205" s="33" t="s">
        <v>95</v>
      </c>
      <c r="D205" s="38" t="s">
        <v>416</v>
      </c>
      <c r="E205" s="34">
        <v>50</v>
      </c>
      <c r="F205" s="35">
        <v>202406</v>
      </c>
      <c r="G205" s="36" t="s">
        <v>44</v>
      </c>
      <c r="H205" s="34">
        <v>-18</v>
      </c>
      <c r="I205" s="34">
        <v>0</v>
      </c>
      <c r="J205" s="38" t="s">
        <v>389</v>
      </c>
    </row>
    <row r="206" customHeight="1" spans="1:10">
      <c r="A206" s="31" t="s">
        <v>42</v>
      </c>
      <c r="B206" s="39">
        <v>45356.6367708333</v>
      </c>
      <c r="C206" s="33" t="s">
        <v>95</v>
      </c>
      <c r="D206" s="38" t="s">
        <v>417</v>
      </c>
      <c r="E206" s="34">
        <v>50</v>
      </c>
      <c r="F206" s="35">
        <v>202406</v>
      </c>
      <c r="G206" s="36" t="s">
        <v>44</v>
      </c>
      <c r="H206" s="34">
        <v>-18</v>
      </c>
      <c r="I206" s="34">
        <v>0</v>
      </c>
      <c r="J206" s="38" t="s">
        <v>389</v>
      </c>
    </row>
    <row r="207" customHeight="1" spans="1:10">
      <c r="A207" s="31" t="s">
        <v>42</v>
      </c>
      <c r="B207" s="39">
        <v>45356.7028125</v>
      </c>
      <c r="C207" s="33" t="s">
        <v>95</v>
      </c>
      <c r="D207" s="38" t="s">
        <v>179</v>
      </c>
      <c r="E207" s="34">
        <v>50</v>
      </c>
      <c r="F207" s="35">
        <v>202406</v>
      </c>
      <c r="G207" s="36" t="s">
        <v>44</v>
      </c>
      <c r="H207" s="34">
        <v>-18</v>
      </c>
      <c r="I207" s="34">
        <v>0</v>
      </c>
      <c r="J207" s="38" t="s">
        <v>389</v>
      </c>
    </row>
    <row r="208" customHeight="1" spans="1:10">
      <c r="A208" s="31" t="s">
        <v>42</v>
      </c>
      <c r="B208" s="39">
        <v>45356.7035648148</v>
      </c>
      <c r="C208" s="33" t="s">
        <v>95</v>
      </c>
      <c r="D208" s="38" t="s">
        <v>418</v>
      </c>
      <c r="E208" s="34">
        <v>50</v>
      </c>
      <c r="F208" s="35">
        <v>202406</v>
      </c>
      <c r="G208" s="36" t="s">
        <v>44</v>
      </c>
      <c r="H208" s="34">
        <v>-18</v>
      </c>
      <c r="I208" s="34">
        <v>0</v>
      </c>
      <c r="J208" s="38" t="s">
        <v>389</v>
      </c>
    </row>
    <row r="209" customHeight="1" spans="1:10">
      <c r="A209" s="31" t="s">
        <v>42</v>
      </c>
      <c r="B209" s="39">
        <v>45356.7565393519</v>
      </c>
      <c r="C209" s="33" t="s">
        <v>95</v>
      </c>
      <c r="D209" s="38" t="s">
        <v>376</v>
      </c>
      <c r="E209" s="34">
        <v>50</v>
      </c>
      <c r="F209" s="35">
        <v>202406</v>
      </c>
      <c r="G209" s="36" t="s">
        <v>44</v>
      </c>
      <c r="H209" s="34">
        <v>-18</v>
      </c>
      <c r="I209" s="34">
        <v>0</v>
      </c>
      <c r="J209" s="38" t="s">
        <v>389</v>
      </c>
    </row>
    <row r="210" customHeight="1" spans="1:10">
      <c r="A210" s="31" t="s">
        <v>42</v>
      </c>
      <c r="B210" s="39">
        <v>45356.843275463</v>
      </c>
      <c r="C210" s="33" t="s">
        <v>95</v>
      </c>
      <c r="D210" s="38" t="s">
        <v>188</v>
      </c>
      <c r="E210" s="34">
        <v>50</v>
      </c>
      <c r="F210" s="35">
        <v>202406</v>
      </c>
      <c r="G210" s="36" t="s">
        <v>44</v>
      </c>
      <c r="H210" s="34">
        <v>-18</v>
      </c>
      <c r="I210" s="34">
        <v>0</v>
      </c>
      <c r="J210" s="38" t="s">
        <v>389</v>
      </c>
    </row>
    <row r="211" customHeight="1" spans="1:10">
      <c r="A211" s="31" t="s">
        <v>42</v>
      </c>
      <c r="B211" s="39">
        <v>45356.9543518519</v>
      </c>
      <c r="C211" s="33" t="s">
        <v>95</v>
      </c>
      <c r="D211" s="38" t="s">
        <v>387</v>
      </c>
      <c r="E211" s="34">
        <v>50</v>
      </c>
      <c r="F211" s="35">
        <v>202406</v>
      </c>
      <c r="G211" s="36" t="s">
        <v>44</v>
      </c>
      <c r="H211" s="34">
        <v>-18</v>
      </c>
      <c r="I211" s="34">
        <v>0</v>
      </c>
      <c r="J211" s="38" t="s">
        <v>389</v>
      </c>
    </row>
    <row r="212" customHeight="1" spans="1:10">
      <c r="A212" s="31" t="s">
        <v>42</v>
      </c>
      <c r="B212" s="39">
        <v>45357.6338194444</v>
      </c>
      <c r="C212" s="33" t="s">
        <v>95</v>
      </c>
      <c r="D212" s="38" t="s">
        <v>385</v>
      </c>
      <c r="E212" s="34">
        <v>50</v>
      </c>
      <c r="F212" s="35">
        <v>202406</v>
      </c>
      <c r="G212" s="36" t="s">
        <v>44</v>
      </c>
      <c r="H212" s="34">
        <v>-18</v>
      </c>
      <c r="I212" s="34">
        <v>0</v>
      </c>
      <c r="J212" s="38" t="s">
        <v>389</v>
      </c>
    </row>
    <row r="213" customHeight="1" spans="1:10">
      <c r="A213" s="31" t="s">
        <v>42</v>
      </c>
      <c r="B213" s="39">
        <v>45357.634224537</v>
      </c>
      <c r="C213" s="33" t="s">
        <v>95</v>
      </c>
      <c r="D213" s="38" t="s">
        <v>203</v>
      </c>
      <c r="E213" s="34">
        <v>50</v>
      </c>
      <c r="F213" s="35">
        <v>202406</v>
      </c>
      <c r="G213" s="36" t="s">
        <v>44</v>
      </c>
      <c r="H213" s="34">
        <v>-18</v>
      </c>
      <c r="I213" s="34">
        <v>0</v>
      </c>
      <c r="J213" s="38" t="s">
        <v>389</v>
      </c>
    </row>
    <row r="214" customHeight="1" spans="1:10">
      <c r="A214" s="31" t="s">
        <v>42</v>
      </c>
      <c r="B214" s="39">
        <v>45357.8358564815</v>
      </c>
      <c r="C214" s="33" t="s">
        <v>95</v>
      </c>
      <c r="D214" s="38" t="s">
        <v>118</v>
      </c>
      <c r="E214" s="34">
        <v>50</v>
      </c>
      <c r="F214" s="35">
        <v>202406</v>
      </c>
      <c r="G214" s="36" t="s">
        <v>44</v>
      </c>
      <c r="H214" s="34">
        <v>-18</v>
      </c>
      <c r="I214" s="34">
        <v>0</v>
      </c>
      <c r="J214" s="38" t="s">
        <v>389</v>
      </c>
    </row>
    <row r="215" customHeight="1" spans="1:10">
      <c r="A215" s="31" t="s">
        <v>42</v>
      </c>
      <c r="B215" s="39">
        <v>45358.7471990741</v>
      </c>
      <c r="C215" s="33" t="s">
        <v>95</v>
      </c>
      <c r="D215" s="38" t="s">
        <v>103</v>
      </c>
      <c r="E215" s="34">
        <v>50</v>
      </c>
      <c r="F215" s="35">
        <v>202406</v>
      </c>
      <c r="G215" s="36" t="s">
        <v>44</v>
      </c>
      <c r="H215" s="34">
        <v>-18</v>
      </c>
      <c r="I215" s="34">
        <v>0</v>
      </c>
      <c r="J215" s="38" t="s">
        <v>389</v>
      </c>
    </row>
    <row r="216" customHeight="1" spans="1:10">
      <c r="A216" s="31" t="s">
        <v>42</v>
      </c>
      <c r="B216" s="39">
        <v>45359.8428356481</v>
      </c>
      <c r="C216" s="33" t="s">
        <v>95</v>
      </c>
      <c r="D216" s="38" t="s">
        <v>192</v>
      </c>
      <c r="E216" s="34">
        <v>50</v>
      </c>
      <c r="F216" s="35">
        <v>202406</v>
      </c>
      <c r="G216" s="36" t="s">
        <v>44</v>
      </c>
      <c r="H216" s="34">
        <v>-18</v>
      </c>
      <c r="I216" s="34">
        <v>0</v>
      </c>
      <c r="J216" s="38" t="s">
        <v>389</v>
      </c>
    </row>
    <row r="217" customHeight="1" spans="1:10">
      <c r="A217" s="31" t="s">
        <v>42</v>
      </c>
      <c r="B217" s="39">
        <v>45359.8584837963</v>
      </c>
      <c r="C217" s="33" t="s">
        <v>95</v>
      </c>
      <c r="D217" s="38" t="s">
        <v>372</v>
      </c>
      <c r="E217" s="34">
        <v>50</v>
      </c>
      <c r="F217" s="35">
        <v>202406</v>
      </c>
      <c r="G217" s="36" t="s">
        <v>44</v>
      </c>
      <c r="H217" s="34">
        <v>-18</v>
      </c>
      <c r="I217" s="34">
        <v>0</v>
      </c>
      <c r="J217" s="38" t="s">
        <v>389</v>
      </c>
    </row>
    <row r="218" customHeight="1" spans="1:10">
      <c r="A218" s="31" t="s">
        <v>42</v>
      </c>
      <c r="B218" s="39">
        <v>45360.4610185185</v>
      </c>
      <c r="C218" s="33" t="s">
        <v>95</v>
      </c>
      <c r="D218" s="38" t="s">
        <v>187</v>
      </c>
      <c r="E218" s="34">
        <v>50</v>
      </c>
      <c r="F218" s="35">
        <v>202406</v>
      </c>
      <c r="G218" s="36" t="s">
        <v>44</v>
      </c>
      <c r="H218" s="34">
        <v>-18</v>
      </c>
      <c r="I218" s="34">
        <v>0</v>
      </c>
      <c r="J218" s="38" t="s">
        <v>389</v>
      </c>
    </row>
    <row r="219" customHeight="1" spans="1:10">
      <c r="A219" s="31" t="s">
        <v>42</v>
      </c>
      <c r="B219" s="39">
        <v>45360.485</v>
      </c>
      <c r="C219" s="33" t="s">
        <v>95</v>
      </c>
      <c r="D219" s="38" t="s">
        <v>355</v>
      </c>
      <c r="E219" s="34">
        <v>50</v>
      </c>
      <c r="F219" s="35">
        <v>202406</v>
      </c>
      <c r="G219" s="36" t="s">
        <v>44</v>
      </c>
      <c r="H219" s="34">
        <v>-18</v>
      </c>
      <c r="I219" s="34">
        <v>0</v>
      </c>
      <c r="J219" s="38" t="s">
        <v>389</v>
      </c>
    </row>
    <row r="220" customHeight="1" spans="1:10">
      <c r="A220" s="31" t="s">
        <v>42</v>
      </c>
      <c r="B220" s="39">
        <v>45361.6751736111</v>
      </c>
      <c r="C220" s="33" t="s">
        <v>95</v>
      </c>
      <c r="D220" s="38" t="s">
        <v>316</v>
      </c>
      <c r="E220" s="34">
        <v>50</v>
      </c>
      <c r="F220" s="35">
        <v>202406</v>
      </c>
      <c r="G220" s="36" t="s">
        <v>44</v>
      </c>
      <c r="H220" s="34">
        <v>-18</v>
      </c>
      <c r="I220" s="34">
        <v>0</v>
      </c>
      <c r="J220" s="38" t="s">
        <v>389</v>
      </c>
    </row>
    <row r="221" customHeight="1" spans="1:10">
      <c r="A221" s="31" t="s">
        <v>42</v>
      </c>
      <c r="B221" s="39">
        <v>45361.7461805556</v>
      </c>
      <c r="C221" s="33" t="s">
        <v>95</v>
      </c>
      <c r="D221" s="38" t="s">
        <v>79</v>
      </c>
      <c r="E221" s="34">
        <v>50</v>
      </c>
      <c r="F221" s="35">
        <v>202406</v>
      </c>
      <c r="G221" s="36" t="s">
        <v>44</v>
      </c>
      <c r="H221" s="34">
        <v>-18</v>
      </c>
      <c r="I221" s="34">
        <v>0</v>
      </c>
      <c r="J221" s="38" t="s">
        <v>389</v>
      </c>
    </row>
    <row r="222" customHeight="1" spans="1:10">
      <c r="A222" s="31" t="s">
        <v>42</v>
      </c>
      <c r="B222" s="39">
        <v>45361.8423842593</v>
      </c>
      <c r="C222" s="33" t="s">
        <v>95</v>
      </c>
      <c r="D222" s="38" t="s">
        <v>128</v>
      </c>
      <c r="E222" s="34">
        <v>50</v>
      </c>
      <c r="F222" s="35">
        <v>202406</v>
      </c>
      <c r="G222" s="36" t="s">
        <v>44</v>
      </c>
      <c r="H222" s="34">
        <v>-18</v>
      </c>
      <c r="I222" s="34">
        <v>0</v>
      </c>
      <c r="J222" s="38" t="s">
        <v>389</v>
      </c>
    </row>
    <row r="223" customHeight="1" spans="1:10">
      <c r="A223" s="31" t="s">
        <v>42</v>
      </c>
      <c r="B223" s="39">
        <v>45361.9135069444</v>
      </c>
      <c r="C223" s="33" t="s">
        <v>95</v>
      </c>
      <c r="D223" s="38" t="s">
        <v>68</v>
      </c>
      <c r="E223" s="34">
        <v>50</v>
      </c>
      <c r="F223" s="35">
        <v>202406</v>
      </c>
      <c r="G223" s="36" t="s">
        <v>44</v>
      </c>
      <c r="H223" s="34">
        <v>-18</v>
      </c>
      <c r="I223" s="34">
        <v>0</v>
      </c>
      <c r="J223" s="38" t="s">
        <v>389</v>
      </c>
    </row>
    <row r="224" customHeight="1" spans="1:10">
      <c r="A224" s="31" t="s">
        <v>42</v>
      </c>
      <c r="B224" s="39">
        <v>45363.7095833333</v>
      </c>
      <c r="C224" s="33" t="s">
        <v>95</v>
      </c>
      <c r="D224" s="38" t="s">
        <v>146</v>
      </c>
      <c r="E224" s="34">
        <v>50</v>
      </c>
      <c r="F224" s="35">
        <v>202406</v>
      </c>
      <c r="G224" s="36" t="s">
        <v>44</v>
      </c>
      <c r="H224" s="34">
        <v>-18</v>
      </c>
      <c r="I224" s="34">
        <v>0</v>
      </c>
      <c r="J224" s="38" t="s">
        <v>389</v>
      </c>
    </row>
    <row r="225" customHeight="1" spans="1:10">
      <c r="A225" s="31" t="s">
        <v>42</v>
      </c>
      <c r="B225" s="39">
        <v>45363.7099074074</v>
      </c>
      <c r="C225" s="33" t="s">
        <v>95</v>
      </c>
      <c r="D225" s="38" t="s">
        <v>337</v>
      </c>
      <c r="E225" s="34">
        <v>50</v>
      </c>
      <c r="F225" s="35">
        <v>202406</v>
      </c>
      <c r="G225" s="36" t="s">
        <v>44</v>
      </c>
      <c r="H225" s="34">
        <v>-18</v>
      </c>
      <c r="I225" s="34">
        <v>0</v>
      </c>
      <c r="J225" s="38" t="s">
        <v>389</v>
      </c>
    </row>
    <row r="226" customHeight="1" spans="1:10">
      <c r="A226" s="31" t="s">
        <v>42</v>
      </c>
      <c r="B226" s="39">
        <v>45363.7193634259</v>
      </c>
      <c r="C226" s="33" t="s">
        <v>95</v>
      </c>
      <c r="D226" s="38" t="s">
        <v>419</v>
      </c>
      <c r="E226" s="34">
        <v>50</v>
      </c>
      <c r="F226" s="35">
        <v>202406</v>
      </c>
      <c r="G226" s="36" t="s">
        <v>44</v>
      </c>
      <c r="H226" s="34">
        <v>-18</v>
      </c>
      <c r="I226" s="34">
        <v>0</v>
      </c>
      <c r="J226" s="38" t="s">
        <v>389</v>
      </c>
    </row>
    <row r="227" customHeight="1" spans="1:10">
      <c r="A227" s="31" t="s">
        <v>42</v>
      </c>
      <c r="B227" s="39">
        <v>45363.7771990741</v>
      </c>
      <c r="C227" s="33" t="s">
        <v>95</v>
      </c>
      <c r="D227" s="38" t="s">
        <v>182</v>
      </c>
      <c r="E227" s="34">
        <v>50</v>
      </c>
      <c r="F227" s="35">
        <v>202406</v>
      </c>
      <c r="G227" s="36" t="s">
        <v>44</v>
      </c>
      <c r="H227" s="34">
        <v>-18</v>
      </c>
      <c r="I227" s="34">
        <v>0</v>
      </c>
      <c r="J227" s="38" t="s">
        <v>389</v>
      </c>
    </row>
    <row r="228" customHeight="1" spans="1:10">
      <c r="A228" s="31" t="s">
        <v>42</v>
      </c>
      <c r="B228" s="39">
        <v>45363.8365509259</v>
      </c>
      <c r="C228" s="33" t="s">
        <v>95</v>
      </c>
      <c r="D228" s="38" t="s">
        <v>347</v>
      </c>
      <c r="E228" s="34">
        <v>50</v>
      </c>
      <c r="F228" s="35">
        <v>202406</v>
      </c>
      <c r="G228" s="36" t="s">
        <v>44</v>
      </c>
      <c r="H228" s="34">
        <v>-18</v>
      </c>
      <c r="I228" s="34">
        <v>0</v>
      </c>
      <c r="J228" s="38" t="s">
        <v>389</v>
      </c>
    </row>
    <row r="229" customHeight="1" spans="1:10">
      <c r="A229" s="31" t="s">
        <v>42</v>
      </c>
      <c r="B229" s="39">
        <v>45364.5480787037</v>
      </c>
      <c r="C229" s="33" t="s">
        <v>95</v>
      </c>
      <c r="D229" s="38" t="s">
        <v>341</v>
      </c>
      <c r="E229" s="34">
        <v>50</v>
      </c>
      <c r="F229" s="35">
        <v>202406</v>
      </c>
      <c r="G229" s="36" t="s">
        <v>44</v>
      </c>
      <c r="H229" s="34">
        <v>-18</v>
      </c>
      <c r="I229" s="34">
        <v>0</v>
      </c>
      <c r="J229" s="38" t="s">
        <v>389</v>
      </c>
    </row>
    <row r="230" customHeight="1" spans="1:10">
      <c r="A230" s="31" t="s">
        <v>42</v>
      </c>
      <c r="B230" s="39">
        <v>45364.7258796296</v>
      </c>
      <c r="C230" s="33" t="s">
        <v>95</v>
      </c>
      <c r="D230" s="38" t="s">
        <v>329</v>
      </c>
      <c r="E230" s="34">
        <v>50</v>
      </c>
      <c r="F230" s="35">
        <v>202406</v>
      </c>
      <c r="G230" s="36" t="s">
        <v>44</v>
      </c>
      <c r="H230" s="34">
        <v>-18</v>
      </c>
      <c r="I230" s="34">
        <v>0</v>
      </c>
      <c r="J230" s="38" t="s">
        <v>389</v>
      </c>
    </row>
    <row r="231" customHeight="1" spans="1:10">
      <c r="A231" s="31" t="s">
        <v>42</v>
      </c>
      <c r="B231" s="39">
        <v>45365.6737615741</v>
      </c>
      <c r="C231" s="33" t="s">
        <v>95</v>
      </c>
      <c r="D231" s="38" t="s">
        <v>168</v>
      </c>
      <c r="E231" s="34">
        <v>50</v>
      </c>
      <c r="F231" s="35">
        <v>202406</v>
      </c>
      <c r="G231" s="36" t="s">
        <v>44</v>
      </c>
      <c r="H231" s="34">
        <v>-18</v>
      </c>
      <c r="I231" s="34">
        <v>0</v>
      </c>
      <c r="J231" s="38" t="s">
        <v>389</v>
      </c>
    </row>
    <row r="232" customHeight="1" spans="1:10">
      <c r="A232" s="31" t="s">
        <v>42</v>
      </c>
      <c r="B232" s="39">
        <v>45367.5625347222</v>
      </c>
      <c r="C232" s="33" t="s">
        <v>95</v>
      </c>
      <c r="D232" s="38" t="s">
        <v>214</v>
      </c>
      <c r="E232" s="34">
        <v>50</v>
      </c>
      <c r="F232" s="35">
        <v>202406</v>
      </c>
      <c r="G232" s="36" t="s">
        <v>44</v>
      </c>
      <c r="H232" s="34">
        <v>-18</v>
      </c>
      <c r="I232" s="34">
        <v>0</v>
      </c>
      <c r="J232" s="38" t="s">
        <v>389</v>
      </c>
    </row>
    <row r="233" customHeight="1" spans="1:10">
      <c r="A233" s="31" t="s">
        <v>42</v>
      </c>
      <c r="B233" s="39">
        <v>45367.8666550926</v>
      </c>
      <c r="C233" s="33" t="s">
        <v>95</v>
      </c>
      <c r="D233" s="38" t="s">
        <v>224</v>
      </c>
      <c r="E233" s="34">
        <v>50</v>
      </c>
      <c r="F233" s="35">
        <v>202406</v>
      </c>
      <c r="G233" s="36" t="s">
        <v>44</v>
      </c>
      <c r="H233" s="34">
        <v>-18</v>
      </c>
      <c r="I233" s="34">
        <v>0</v>
      </c>
      <c r="J233" s="38" t="s">
        <v>389</v>
      </c>
    </row>
    <row r="234" customHeight="1" spans="1:10">
      <c r="A234" s="31" t="s">
        <v>42</v>
      </c>
      <c r="B234" s="39">
        <v>45368.8183449074</v>
      </c>
      <c r="C234" s="33" t="s">
        <v>95</v>
      </c>
      <c r="D234" s="38" t="s">
        <v>65</v>
      </c>
      <c r="E234" s="34">
        <v>50</v>
      </c>
      <c r="F234" s="35">
        <v>202406</v>
      </c>
      <c r="G234" s="36" t="s">
        <v>44</v>
      </c>
      <c r="H234" s="34">
        <v>-18</v>
      </c>
      <c r="I234" s="34">
        <v>0</v>
      </c>
      <c r="J234" s="38" t="s">
        <v>389</v>
      </c>
    </row>
    <row r="235" customHeight="1" spans="1:10">
      <c r="A235" s="31" t="s">
        <v>42</v>
      </c>
      <c r="B235" s="39">
        <v>45368.8534143519</v>
      </c>
      <c r="C235" s="33" t="s">
        <v>95</v>
      </c>
      <c r="D235" s="38" t="s">
        <v>292</v>
      </c>
      <c r="E235" s="34">
        <v>50</v>
      </c>
      <c r="F235" s="35">
        <v>202406</v>
      </c>
      <c r="G235" s="36" t="s">
        <v>44</v>
      </c>
      <c r="H235" s="34">
        <v>-18</v>
      </c>
      <c r="I235" s="34">
        <v>0</v>
      </c>
      <c r="J235" s="38" t="s">
        <v>389</v>
      </c>
    </row>
    <row r="236" customHeight="1" spans="1:10">
      <c r="A236" s="31" t="s">
        <v>42</v>
      </c>
      <c r="B236" s="39">
        <v>45368.8843981481</v>
      </c>
      <c r="C236" s="33" t="s">
        <v>95</v>
      </c>
      <c r="D236" s="38" t="s">
        <v>239</v>
      </c>
      <c r="E236" s="34">
        <v>50</v>
      </c>
      <c r="F236" s="35">
        <v>202406</v>
      </c>
      <c r="G236" s="36" t="s">
        <v>44</v>
      </c>
      <c r="H236" s="34">
        <v>-18</v>
      </c>
      <c r="I236" s="34">
        <v>0</v>
      </c>
      <c r="J236" s="38" t="s">
        <v>389</v>
      </c>
    </row>
    <row r="237" customHeight="1" spans="1:10">
      <c r="A237" s="31" t="s">
        <v>42</v>
      </c>
      <c r="B237" s="39">
        <v>45369.6988310185</v>
      </c>
      <c r="C237" s="33" t="s">
        <v>95</v>
      </c>
      <c r="D237" s="38" t="s">
        <v>205</v>
      </c>
      <c r="E237" s="34">
        <v>50</v>
      </c>
      <c r="F237" s="35">
        <v>202406</v>
      </c>
      <c r="G237" s="36" t="s">
        <v>44</v>
      </c>
      <c r="H237" s="34">
        <v>-18</v>
      </c>
      <c r="I237" s="34">
        <v>0</v>
      </c>
      <c r="J237" s="38" t="s">
        <v>389</v>
      </c>
    </row>
    <row r="238" customHeight="1" spans="1:10">
      <c r="A238" s="31" t="s">
        <v>42</v>
      </c>
      <c r="B238" s="39">
        <v>45369.7871643519</v>
      </c>
      <c r="C238" s="33" t="s">
        <v>95</v>
      </c>
      <c r="D238" s="38" t="s">
        <v>177</v>
      </c>
      <c r="E238" s="34">
        <v>50</v>
      </c>
      <c r="F238" s="35">
        <v>202406</v>
      </c>
      <c r="G238" s="36" t="s">
        <v>44</v>
      </c>
      <c r="H238" s="34">
        <v>-18</v>
      </c>
      <c r="I238" s="34">
        <v>0</v>
      </c>
      <c r="J238" s="38" t="s">
        <v>389</v>
      </c>
    </row>
    <row r="239" customHeight="1" spans="1:10">
      <c r="A239" s="31" t="s">
        <v>42</v>
      </c>
      <c r="B239" s="39">
        <v>45369.7902199074</v>
      </c>
      <c r="C239" s="33" t="s">
        <v>95</v>
      </c>
      <c r="D239" s="38" t="s">
        <v>353</v>
      </c>
      <c r="E239" s="34">
        <v>50</v>
      </c>
      <c r="F239" s="35">
        <v>202406</v>
      </c>
      <c r="G239" s="36" t="s">
        <v>44</v>
      </c>
      <c r="H239" s="34">
        <v>-18</v>
      </c>
      <c r="I239" s="34">
        <v>0</v>
      </c>
      <c r="J239" s="38" t="s">
        <v>389</v>
      </c>
    </row>
    <row r="240" customHeight="1" spans="1:10">
      <c r="A240" s="31" t="s">
        <v>42</v>
      </c>
      <c r="B240" s="39">
        <v>45369.9243055556</v>
      </c>
      <c r="C240" s="33" t="s">
        <v>95</v>
      </c>
      <c r="D240" s="38" t="s">
        <v>193</v>
      </c>
      <c r="E240" s="34">
        <v>50</v>
      </c>
      <c r="F240" s="35">
        <v>202406</v>
      </c>
      <c r="G240" s="36" t="s">
        <v>44</v>
      </c>
      <c r="H240" s="34">
        <v>-18</v>
      </c>
      <c r="I240" s="34">
        <v>0</v>
      </c>
      <c r="J240" s="38" t="s">
        <v>389</v>
      </c>
    </row>
    <row r="241" customHeight="1" spans="1:10">
      <c r="A241" s="31" t="s">
        <v>42</v>
      </c>
      <c r="B241" s="39">
        <v>45370.5390740741</v>
      </c>
      <c r="C241" s="33" t="s">
        <v>95</v>
      </c>
      <c r="D241" s="38" t="s">
        <v>107</v>
      </c>
      <c r="E241" s="34">
        <v>50</v>
      </c>
      <c r="F241" s="35">
        <v>202406</v>
      </c>
      <c r="G241" s="36" t="s">
        <v>44</v>
      </c>
      <c r="H241" s="34">
        <v>-18</v>
      </c>
      <c r="I241" s="34">
        <v>0</v>
      </c>
      <c r="J241" s="38" t="s">
        <v>389</v>
      </c>
    </row>
    <row r="242" customHeight="1" spans="1:10">
      <c r="A242" s="31" t="s">
        <v>42</v>
      </c>
      <c r="B242" s="39">
        <v>45370.810150463</v>
      </c>
      <c r="C242" s="33" t="s">
        <v>95</v>
      </c>
      <c r="D242" s="38" t="s">
        <v>325</v>
      </c>
      <c r="E242" s="34">
        <v>50</v>
      </c>
      <c r="F242" s="35">
        <v>202406</v>
      </c>
      <c r="G242" s="36" t="s">
        <v>44</v>
      </c>
      <c r="H242" s="34">
        <v>-18</v>
      </c>
      <c r="I242" s="34">
        <v>0</v>
      </c>
      <c r="J242" s="38" t="s">
        <v>389</v>
      </c>
    </row>
    <row r="243" customHeight="1" spans="1:10">
      <c r="A243" s="31" t="s">
        <v>42</v>
      </c>
      <c r="B243" s="39">
        <v>45371.5157407407</v>
      </c>
      <c r="C243" s="33" t="s">
        <v>95</v>
      </c>
      <c r="D243" s="38" t="s">
        <v>245</v>
      </c>
      <c r="E243" s="34">
        <v>50</v>
      </c>
      <c r="F243" s="35">
        <v>202406</v>
      </c>
      <c r="G243" s="36" t="s">
        <v>44</v>
      </c>
      <c r="H243" s="34">
        <v>-18</v>
      </c>
      <c r="I243" s="34">
        <v>0</v>
      </c>
      <c r="J243" s="38" t="s">
        <v>389</v>
      </c>
    </row>
    <row r="244" customHeight="1" spans="1:10">
      <c r="A244" s="31" t="s">
        <v>42</v>
      </c>
      <c r="B244" s="39">
        <v>45371.5755902778</v>
      </c>
      <c r="C244" s="33" t="s">
        <v>95</v>
      </c>
      <c r="D244" s="38" t="s">
        <v>420</v>
      </c>
      <c r="E244" s="34">
        <v>50</v>
      </c>
      <c r="F244" s="35">
        <v>202406</v>
      </c>
      <c r="G244" s="36" t="s">
        <v>44</v>
      </c>
      <c r="H244" s="34">
        <v>-18</v>
      </c>
      <c r="I244" s="34">
        <v>0</v>
      </c>
      <c r="J244" s="38" t="s">
        <v>389</v>
      </c>
    </row>
    <row r="245" customHeight="1" spans="1:10">
      <c r="A245" s="31" t="s">
        <v>42</v>
      </c>
      <c r="B245" s="39">
        <v>45371.7522800926</v>
      </c>
      <c r="C245" s="33" t="s">
        <v>95</v>
      </c>
      <c r="D245" s="38" t="s">
        <v>222</v>
      </c>
      <c r="E245" s="34">
        <v>50</v>
      </c>
      <c r="F245" s="35">
        <v>202406</v>
      </c>
      <c r="G245" s="36" t="s">
        <v>44</v>
      </c>
      <c r="H245" s="34">
        <v>-18</v>
      </c>
      <c r="I245" s="34">
        <v>0</v>
      </c>
      <c r="J245" s="38" t="s">
        <v>389</v>
      </c>
    </row>
    <row r="246" customHeight="1" spans="1:10">
      <c r="A246" s="31" t="s">
        <v>42</v>
      </c>
      <c r="B246" s="39">
        <v>45372.600474537</v>
      </c>
      <c r="C246" s="33" t="s">
        <v>95</v>
      </c>
      <c r="D246" s="38" t="s">
        <v>237</v>
      </c>
      <c r="E246" s="34">
        <v>50</v>
      </c>
      <c r="F246" s="35">
        <v>202406</v>
      </c>
      <c r="G246" s="36" t="s">
        <v>44</v>
      </c>
      <c r="H246" s="34">
        <v>-18</v>
      </c>
      <c r="I246" s="34">
        <v>0</v>
      </c>
      <c r="J246" s="38" t="s">
        <v>389</v>
      </c>
    </row>
    <row r="247" customHeight="1" spans="1:10">
      <c r="A247" s="31" t="s">
        <v>42</v>
      </c>
      <c r="B247" s="39">
        <v>45372.6043865741</v>
      </c>
      <c r="C247" s="33" t="s">
        <v>95</v>
      </c>
      <c r="D247" s="38" t="s">
        <v>271</v>
      </c>
      <c r="E247" s="34">
        <v>50</v>
      </c>
      <c r="F247" s="35">
        <v>202406</v>
      </c>
      <c r="G247" s="36" t="s">
        <v>44</v>
      </c>
      <c r="H247" s="34">
        <v>-18</v>
      </c>
      <c r="I247" s="34">
        <v>0</v>
      </c>
      <c r="J247" s="38" t="s">
        <v>389</v>
      </c>
    </row>
    <row r="248" customHeight="1" spans="1:10">
      <c r="A248" s="31" t="s">
        <v>42</v>
      </c>
      <c r="B248" s="39">
        <v>45373.6690393519</v>
      </c>
      <c r="C248" s="33" t="s">
        <v>95</v>
      </c>
      <c r="D248" s="38" t="s">
        <v>263</v>
      </c>
      <c r="E248" s="34">
        <v>50</v>
      </c>
      <c r="F248" s="35">
        <v>202406</v>
      </c>
      <c r="G248" s="36" t="s">
        <v>44</v>
      </c>
      <c r="H248" s="34">
        <v>-18</v>
      </c>
      <c r="I248" s="34">
        <v>0</v>
      </c>
      <c r="J248" s="38" t="s">
        <v>389</v>
      </c>
    </row>
    <row r="249" customHeight="1" spans="1:10">
      <c r="A249" s="31" t="s">
        <v>42</v>
      </c>
      <c r="B249" s="39">
        <v>45374.5261458333</v>
      </c>
      <c r="C249" s="33" t="s">
        <v>95</v>
      </c>
      <c r="D249" s="38" t="s">
        <v>162</v>
      </c>
      <c r="E249" s="34">
        <v>50</v>
      </c>
      <c r="F249" s="35">
        <v>202406</v>
      </c>
      <c r="G249" s="36" t="s">
        <v>44</v>
      </c>
      <c r="H249" s="34">
        <v>-18</v>
      </c>
      <c r="I249" s="34">
        <v>0</v>
      </c>
      <c r="J249" s="38" t="s">
        <v>389</v>
      </c>
    </row>
    <row r="250" customHeight="1" spans="1:10">
      <c r="A250" s="31" t="s">
        <v>42</v>
      </c>
      <c r="B250" s="39">
        <v>45374.7449421296</v>
      </c>
      <c r="C250" s="33" t="s">
        <v>95</v>
      </c>
      <c r="D250" s="38" t="s">
        <v>102</v>
      </c>
      <c r="E250" s="34">
        <v>50</v>
      </c>
      <c r="F250" s="35">
        <v>202406</v>
      </c>
      <c r="G250" s="36" t="s">
        <v>44</v>
      </c>
      <c r="H250" s="34">
        <v>-18</v>
      </c>
      <c r="I250" s="34">
        <v>0</v>
      </c>
      <c r="J250" s="38" t="s">
        <v>389</v>
      </c>
    </row>
    <row r="251" customHeight="1" spans="1:10">
      <c r="A251" s="31" t="s">
        <v>42</v>
      </c>
      <c r="B251" s="39">
        <v>45375.5565856481</v>
      </c>
      <c r="C251" s="33" t="s">
        <v>95</v>
      </c>
      <c r="D251" s="38" t="s">
        <v>294</v>
      </c>
      <c r="E251" s="34">
        <v>50</v>
      </c>
      <c r="F251" s="35">
        <v>202406</v>
      </c>
      <c r="G251" s="36" t="s">
        <v>44</v>
      </c>
      <c r="H251" s="34">
        <v>-18</v>
      </c>
      <c r="I251" s="34">
        <v>0</v>
      </c>
      <c r="J251" s="38" t="s">
        <v>389</v>
      </c>
    </row>
    <row r="252" customHeight="1" spans="1:10">
      <c r="A252" s="31" t="s">
        <v>42</v>
      </c>
      <c r="B252" s="39">
        <v>45375.8195833333</v>
      </c>
      <c r="C252" s="33" t="s">
        <v>95</v>
      </c>
      <c r="D252" s="38" t="s">
        <v>195</v>
      </c>
      <c r="E252" s="34">
        <v>50</v>
      </c>
      <c r="F252" s="35">
        <v>202406</v>
      </c>
      <c r="G252" s="36" t="s">
        <v>44</v>
      </c>
      <c r="H252" s="34">
        <v>-18</v>
      </c>
      <c r="I252" s="34">
        <v>0</v>
      </c>
      <c r="J252" s="38" t="s">
        <v>389</v>
      </c>
    </row>
    <row r="253" customHeight="1" spans="1:10">
      <c r="A253" s="31" t="s">
        <v>42</v>
      </c>
      <c r="B253" s="39">
        <v>45375.819849537</v>
      </c>
      <c r="C253" s="33" t="s">
        <v>95</v>
      </c>
      <c r="D253" s="38" t="s">
        <v>343</v>
      </c>
      <c r="E253" s="34">
        <v>50</v>
      </c>
      <c r="F253" s="35">
        <v>202406</v>
      </c>
      <c r="G253" s="36" t="s">
        <v>44</v>
      </c>
      <c r="H253" s="34">
        <v>-18</v>
      </c>
      <c r="I253" s="34">
        <v>0</v>
      </c>
      <c r="J253" s="38" t="s">
        <v>389</v>
      </c>
    </row>
    <row r="254" customHeight="1" spans="1:10">
      <c r="A254" s="31" t="s">
        <v>42</v>
      </c>
      <c r="B254" s="39">
        <v>45375.8201851852</v>
      </c>
      <c r="C254" s="33" t="s">
        <v>95</v>
      </c>
      <c r="D254" s="38" t="s">
        <v>350</v>
      </c>
      <c r="E254" s="34">
        <v>50</v>
      </c>
      <c r="F254" s="35">
        <v>202406</v>
      </c>
      <c r="G254" s="36" t="s">
        <v>44</v>
      </c>
      <c r="H254" s="34">
        <v>-18</v>
      </c>
      <c r="I254" s="34">
        <v>0</v>
      </c>
      <c r="J254" s="38" t="s">
        <v>389</v>
      </c>
    </row>
    <row r="255" customHeight="1" spans="1:10">
      <c r="A255" s="31" t="s">
        <v>42</v>
      </c>
      <c r="B255" s="39">
        <v>45375.8204050926</v>
      </c>
      <c r="C255" s="33" t="s">
        <v>95</v>
      </c>
      <c r="D255" s="38" t="s">
        <v>73</v>
      </c>
      <c r="E255" s="34">
        <v>50</v>
      </c>
      <c r="F255" s="35">
        <v>202406</v>
      </c>
      <c r="G255" s="36" t="s">
        <v>44</v>
      </c>
      <c r="H255" s="34">
        <v>-18</v>
      </c>
      <c r="I255" s="34">
        <v>0</v>
      </c>
      <c r="J255" s="38" t="s">
        <v>389</v>
      </c>
    </row>
    <row r="256" customHeight="1" spans="1:10">
      <c r="A256" s="31" t="s">
        <v>42</v>
      </c>
      <c r="B256" s="39">
        <v>45376.7684953704</v>
      </c>
      <c r="C256" s="33" t="s">
        <v>95</v>
      </c>
      <c r="D256" s="38" t="s">
        <v>211</v>
      </c>
      <c r="E256" s="34">
        <v>50</v>
      </c>
      <c r="F256" s="35">
        <v>202406</v>
      </c>
      <c r="G256" s="36" t="s">
        <v>44</v>
      </c>
      <c r="H256" s="34">
        <v>-18</v>
      </c>
      <c r="I256" s="34">
        <v>0</v>
      </c>
      <c r="J256" s="38" t="s">
        <v>389</v>
      </c>
    </row>
    <row r="257" customHeight="1" spans="1:10">
      <c r="A257" s="31" t="s">
        <v>42</v>
      </c>
      <c r="B257" s="39">
        <v>45377.3765972222</v>
      </c>
      <c r="C257" s="33" t="s">
        <v>95</v>
      </c>
      <c r="D257" s="38" t="s">
        <v>180</v>
      </c>
      <c r="E257" s="34">
        <v>50</v>
      </c>
      <c r="F257" s="35">
        <v>202406</v>
      </c>
      <c r="G257" s="36" t="s">
        <v>44</v>
      </c>
      <c r="H257" s="34">
        <v>-18</v>
      </c>
      <c r="I257" s="34">
        <v>0</v>
      </c>
      <c r="J257" s="38" t="s">
        <v>389</v>
      </c>
    </row>
    <row r="258" customHeight="1" spans="1:10">
      <c r="A258" s="31" t="s">
        <v>42</v>
      </c>
      <c r="B258" s="39">
        <v>45379.668287037</v>
      </c>
      <c r="C258" s="33" t="s">
        <v>95</v>
      </c>
      <c r="D258" s="38" t="s">
        <v>215</v>
      </c>
      <c r="E258" s="34">
        <v>50</v>
      </c>
      <c r="F258" s="35">
        <v>202406</v>
      </c>
      <c r="G258" s="36" t="s">
        <v>44</v>
      </c>
      <c r="H258" s="34">
        <v>-18</v>
      </c>
      <c r="I258" s="34">
        <v>0</v>
      </c>
      <c r="J258" s="38" t="s">
        <v>389</v>
      </c>
    </row>
    <row r="259" customHeight="1" spans="1:10">
      <c r="A259" s="31" t="s">
        <v>42</v>
      </c>
      <c r="B259" s="39">
        <v>45379.6685185185</v>
      </c>
      <c r="C259" s="33" t="s">
        <v>95</v>
      </c>
      <c r="D259" s="38" t="s">
        <v>373</v>
      </c>
      <c r="E259" s="34">
        <v>50</v>
      </c>
      <c r="F259" s="35">
        <v>202406</v>
      </c>
      <c r="G259" s="36" t="s">
        <v>44</v>
      </c>
      <c r="H259" s="34">
        <v>-18</v>
      </c>
      <c r="I259" s="34">
        <v>0</v>
      </c>
      <c r="J259" s="38" t="s">
        <v>389</v>
      </c>
    </row>
    <row r="260" customHeight="1" spans="1:10">
      <c r="A260" s="31" t="s">
        <v>42</v>
      </c>
      <c r="B260" s="39">
        <v>45379.66875</v>
      </c>
      <c r="C260" s="33" t="s">
        <v>95</v>
      </c>
      <c r="D260" s="38" t="s">
        <v>421</v>
      </c>
      <c r="E260" s="34">
        <v>50</v>
      </c>
      <c r="F260" s="35">
        <v>202406</v>
      </c>
      <c r="G260" s="36" t="s">
        <v>44</v>
      </c>
      <c r="H260" s="34">
        <v>-18</v>
      </c>
      <c r="I260" s="34">
        <v>0</v>
      </c>
      <c r="J260" s="38" t="s">
        <v>389</v>
      </c>
    </row>
    <row r="261" customHeight="1" spans="1:10">
      <c r="A261" s="31" t="s">
        <v>42</v>
      </c>
      <c r="B261" s="39">
        <v>45379.6690162037</v>
      </c>
      <c r="C261" s="33" t="s">
        <v>95</v>
      </c>
      <c r="D261" s="38" t="s">
        <v>313</v>
      </c>
      <c r="E261" s="34">
        <v>50</v>
      </c>
      <c r="F261" s="35">
        <v>202406</v>
      </c>
      <c r="G261" s="36" t="s">
        <v>44</v>
      </c>
      <c r="H261" s="34">
        <v>-18</v>
      </c>
      <c r="I261" s="34">
        <v>0</v>
      </c>
      <c r="J261" s="38" t="s">
        <v>389</v>
      </c>
    </row>
    <row r="262" customHeight="1" spans="1:10">
      <c r="A262" s="31" t="s">
        <v>42</v>
      </c>
      <c r="B262" s="39">
        <v>45380.5928587963</v>
      </c>
      <c r="C262" s="33" t="s">
        <v>95</v>
      </c>
      <c r="D262" s="38" t="s">
        <v>122</v>
      </c>
      <c r="E262" s="34">
        <v>50</v>
      </c>
      <c r="F262" s="35">
        <v>202406</v>
      </c>
      <c r="G262" s="36" t="s">
        <v>44</v>
      </c>
      <c r="H262" s="34">
        <v>-18</v>
      </c>
      <c r="I262" s="34">
        <v>0</v>
      </c>
      <c r="J262" s="38" t="s">
        <v>389</v>
      </c>
    </row>
    <row r="263" customHeight="1" spans="1:10">
      <c r="A263" s="31" t="s">
        <v>42</v>
      </c>
      <c r="B263" s="39">
        <v>45380.9494444444</v>
      </c>
      <c r="C263" s="33" t="s">
        <v>95</v>
      </c>
      <c r="D263" s="38" t="s">
        <v>190</v>
      </c>
      <c r="E263" s="34">
        <v>50</v>
      </c>
      <c r="F263" s="35">
        <v>202406</v>
      </c>
      <c r="G263" s="36" t="s">
        <v>44</v>
      </c>
      <c r="H263" s="34">
        <v>-18</v>
      </c>
      <c r="I263" s="34">
        <v>0</v>
      </c>
      <c r="J263" s="38" t="s">
        <v>389</v>
      </c>
    </row>
    <row r="264" customHeight="1" spans="1:10">
      <c r="A264" s="31" t="s">
        <v>42</v>
      </c>
      <c r="B264" s="39">
        <v>45381.5697453704</v>
      </c>
      <c r="C264" s="33" t="s">
        <v>95</v>
      </c>
      <c r="D264" s="38" t="s">
        <v>361</v>
      </c>
      <c r="E264" s="34">
        <v>50</v>
      </c>
      <c r="F264" s="35">
        <v>202406</v>
      </c>
      <c r="G264" s="36" t="s">
        <v>44</v>
      </c>
      <c r="H264" s="34">
        <v>-18</v>
      </c>
      <c r="I264" s="34">
        <v>0</v>
      </c>
      <c r="J264" s="38" t="s">
        <v>389</v>
      </c>
    </row>
    <row r="265" customHeight="1" spans="1:10">
      <c r="A265" s="31" t="s">
        <v>42</v>
      </c>
      <c r="B265" s="39">
        <v>45382.7787731482</v>
      </c>
      <c r="C265" s="33" t="s">
        <v>95</v>
      </c>
      <c r="D265" s="38" t="s">
        <v>307</v>
      </c>
      <c r="E265" s="34">
        <v>50</v>
      </c>
      <c r="F265" s="35">
        <v>202406</v>
      </c>
      <c r="G265" s="36" t="s">
        <v>44</v>
      </c>
      <c r="H265" s="34">
        <v>-18</v>
      </c>
      <c r="I265" s="34">
        <v>0</v>
      </c>
      <c r="J265" s="38" t="s">
        <v>389</v>
      </c>
    </row>
    <row r="266" customHeight="1" spans="1:10">
      <c r="A266" s="31" t="s">
        <v>42</v>
      </c>
      <c r="B266" s="39">
        <v>45382.7789699074</v>
      </c>
      <c r="C266" s="33" t="s">
        <v>95</v>
      </c>
      <c r="D266" s="38" t="s">
        <v>257</v>
      </c>
      <c r="E266" s="34">
        <v>50</v>
      </c>
      <c r="F266" s="35">
        <v>202406</v>
      </c>
      <c r="G266" s="36" t="s">
        <v>44</v>
      </c>
      <c r="H266" s="34">
        <v>-18</v>
      </c>
      <c r="I266" s="34">
        <v>0</v>
      </c>
      <c r="J266" s="38" t="s">
        <v>389</v>
      </c>
    </row>
    <row r="267" customHeight="1" spans="1:10">
      <c r="A267" s="31" t="s">
        <v>42</v>
      </c>
      <c r="B267" s="39">
        <v>45382.7791666667</v>
      </c>
      <c r="C267" s="33" t="s">
        <v>95</v>
      </c>
      <c r="D267" s="38" t="s">
        <v>298</v>
      </c>
      <c r="E267" s="34">
        <v>50</v>
      </c>
      <c r="F267" s="35">
        <v>202406</v>
      </c>
      <c r="G267" s="36" t="s">
        <v>44</v>
      </c>
      <c r="H267" s="34">
        <v>-18</v>
      </c>
      <c r="I267" s="34">
        <v>0</v>
      </c>
      <c r="J267" s="38" t="s">
        <v>389</v>
      </c>
    </row>
    <row r="268" customHeight="1" spans="1:10">
      <c r="A268" s="31" t="s">
        <v>42</v>
      </c>
      <c r="B268" s="39">
        <v>45383.4007407407</v>
      </c>
      <c r="C268" s="33" t="s">
        <v>95</v>
      </c>
      <c r="D268" s="38" t="s">
        <v>116</v>
      </c>
      <c r="E268" s="34">
        <v>50</v>
      </c>
      <c r="F268" s="35">
        <v>202406</v>
      </c>
      <c r="G268" s="36" t="s">
        <v>44</v>
      </c>
      <c r="H268" s="34">
        <v>-18</v>
      </c>
      <c r="I268" s="34">
        <v>0</v>
      </c>
      <c r="J268" s="38" t="s">
        <v>389</v>
      </c>
    </row>
    <row r="269" customHeight="1" spans="1:10">
      <c r="A269" s="31" t="s">
        <v>42</v>
      </c>
      <c r="B269" s="39">
        <v>45383.7625</v>
      </c>
      <c r="C269" s="33" t="s">
        <v>95</v>
      </c>
      <c r="D269" s="38" t="s">
        <v>423</v>
      </c>
      <c r="E269" s="34">
        <v>50</v>
      </c>
      <c r="F269" s="35">
        <v>202406</v>
      </c>
      <c r="G269" s="36" t="s">
        <v>44</v>
      </c>
      <c r="H269" s="34">
        <v>-18</v>
      </c>
      <c r="I269" s="34">
        <v>0</v>
      </c>
      <c r="J269" s="38" t="s">
        <v>389</v>
      </c>
    </row>
    <row r="270" customHeight="1" spans="1:10">
      <c r="A270" s="31" t="s">
        <v>42</v>
      </c>
      <c r="B270" s="39">
        <v>45383.8654166667</v>
      </c>
      <c r="C270" s="33" t="s">
        <v>95</v>
      </c>
      <c r="D270" s="38" t="s">
        <v>322</v>
      </c>
      <c r="E270" s="34">
        <v>50</v>
      </c>
      <c r="F270" s="35">
        <v>202406</v>
      </c>
      <c r="G270" s="36" t="s">
        <v>44</v>
      </c>
      <c r="H270" s="34">
        <v>-18</v>
      </c>
      <c r="I270" s="34">
        <v>0</v>
      </c>
      <c r="J270" s="38" t="s">
        <v>389</v>
      </c>
    </row>
    <row r="271" customHeight="1" spans="1:10">
      <c r="A271" s="31" t="s">
        <v>42</v>
      </c>
      <c r="B271" s="39">
        <v>45384.5600231482</v>
      </c>
      <c r="C271" s="33" t="s">
        <v>95</v>
      </c>
      <c r="D271" s="38" t="s">
        <v>424</v>
      </c>
      <c r="E271" s="34">
        <v>50</v>
      </c>
      <c r="F271" s="35">
        <v>202406</v>
      </c>
      <c r="G271" s="36" t="s">
        <v>44</v>
      </c>
      <c r="H271" s="34">
        <v>-18</v>
      </c>
      <c r="I271" s="34">
        <v>0</v>
      </c>
      <c r="J271" s="38" t="s">
        <v>389</v>
      </c>
    </row>
    <row r="272" customHeight="1" spans="1:10">
      <c r="A272" s="31" t="s">
        <v>42</v>
      </c>
      <c r="B272" s="39">
        <v>45384.6785069444</v>
      </c>
      <c r="C272" s="33" t="s">
        <v>95</v>
      </c>
      <c r="D272" s="38" t="s">
        <v>339</v>
      </c>
      <c r="E272" s="34">
        <v>50</v>
      </c>
      <c r="F272" s="35">
        <v>202406</v>
      </c>
      <c r="G272" s="36" t="s">
        <v>44</v>
      </c>
      <c r="H272" s="34">
        <v>-18</v>
      </c>
      <c r="I272" s="34">
        <v>0</v>
      </c>
      <c r="J272" s="38" t="s">
        <v>389</v>
      </c>
    </row>
    <row r="273" customHeight="1" spans="1:10">
      <c r="A273" s="31" t="s">
        <v>42</v>
      </c>
      <c r="B273" s="39">
        <v>45384.7855208333</v>
      </c>
      <c r="C273" s="33" t="s">
        <v>95</v>
      </c>
      <c r="D273" s="38" t="s">
        <v>312</v>
      </c>
      <c r="E273" s="34">
        <v>50</v>
      </c>
      <c r="F273" s="35">
        <v>202406</v>
      </c>
      <c r="G273" s="36" t="s">
        <v>44</v>
      </c>
      <c r="H273" s="34">
        <v>-18</v>
      </c>
      <c r="I273" s="34">
        <v>0</v>
      </c>
      <c r="J273" s="38" t="s">
        <v>389</v>
      </c>
    </row>
    <row r="274" customHeight="1" spans="1:10">
      <c r="A274" s="31" t="s">
        <v>42</v>
      </c>
      <c r="B274" s="39">
        <v>45385.3964699074</v>
      </c>
      <c r="C274" s="33" t="s">
        <v>95</v>
      </c>
      <c r="D274" s="38" t="s">
        <v>425</v>
      </c>
      <c r="E274" s="34">
        <v>50</v>
      </c>
      <c r="F274" s="35">
        <v>202406</v>
      </c>
      <c r="G274" s="36" t="s">
        <v>44</v>
      </c>
      <c r="H274" s="34">
        <v>-18</v>
      </c>
      <c r="I274" s="34">
        <v>0</v>
      </c>
      <c r="J274" s="38" t="s">
        <v>389</v>
      </c>
    </row>
    <row r="275" customHeight="1" spans="1:10">
      <c r="A275" s="31" t="s">
        <v>42</v>
      </c>
      <c r="B275" s="39">
        <v>45385.5702083333</v>
      </c>
      <c r="C275" s="33" t="s">
        <v>95</v>
      </c>
      <c r="D275" s="38" t="s">
        <v>311</v>
      </c>
      <c r="E275" s="34">
        <v>50</v>
      </c>
      <c r="F275" s="35">
        <v>202406</v>
      </c>
      <c r="G275" s="36" t="s">
        <v>44</v>
      </c>
      <c r="H275" s="34">
        <v>-18</v>
      </c>
      <c r="I275" s="34">
        <v>0</v>
      </c>
      <c r="J275" s="38" t="s">
        <v>389</v>
      </c>
    </row>
    <row r="276" customHeight="1" spans="1:10">
      <c r="A276" s="31" t="s">
        <v>42</v>
      </c>
      <c r="B276" s="39">
        <v>45385.8229861111</v>
      </c>
      <c r="C276" s="33" t="s">
        <v>95</v>
      </c>
      <c r="D276" s="38" t="s">
        <v>426</v>
      </c>
      <c r="E276" s="34">
        <v>50</v>
      </c>
      <c r="F276" s="35">
        <v>202406</v>
      </c>
      <c r="G276" s="36" t="s">
        <v>44</v>
      </c>
      <c r="H276" s="34">
        <v>-18</v>
      </c>
      <c r="I276" s="34">
        <v>0</v>
      </c>
      <c r="J276" s="38" t="s">
        <v>389</v>
      </c>
    </row>
    <row r="277" customHeight="1" spans="1:10">
      <c r="A277" s="31" t="s">
        <v>42</v>
      </c>
      <c r="B277" s="39">
        <v>45385.8405439815</v>
      </c>
      <c r="C277" s="33" t="s">
        <v>95</v>
      </c>
      <c r="D277" s="38" t="s">
        <v>248</v>
      </c>
      <c r="E277" s="34">
        <v>50</v>
      </c>
      <c r="F277" s="35">
        <v>202406</v>
      </c>
      <c r="G277" s="36" t="s">
        <v>44</v>
      </c>
      <c r="H277" s="34">
        <v>-18</v>
      </c>
      <c r="I277" s="34">
        <v>0</v>
      </c>
      <c r="J277" s="38" t="s">
        <v>389</v>
      </c>
    </row>
    <row r="278" customHeight="1" spans="1:10">
      <c r="A278" s="31" t="s">
        <v>42</v>
      </c>
      <c r="B278" s="39">
        <v>45385.8407986111</v>
      </c>
      <c r="C278" s="33" t="s">
        <v>95</v>
      </c>
      <c r="D278" s="38" t="s">
        <v>310</v>
      </c>
      <c r="E278" s="34">
        <v>50</v>
      </c>
      <c r="F278" s="35">
        <v>202406</v>
      </c>
      <c r="G278" s="36" t="s">
        <v>44</v>
      </c>
      <c r="H278" s="34">
        <v>-18</v>
      </c>
      <c r="I278" s="34">
        <v>0</v>
      </c>
      <c r="J278" s="38" t="s">
        <v>389</v>
      </c>
    </row>
    <row r="279" customHeight="1" spans="1:10">
      <c r="A279" s="31" t="s">
        <v>42</v>
      </c>
      <c r="B279" s="39">
        <v>45387.6086226852</v>
      </c>
      <c r="C279" s="33" t="s">
        <v>95</v>
      </c>
      <c r="D279" s="38" t="s">
        <v>354</v>
      </c>
      <c r="E279" s="34">
        <v>50</v>
      </c>
      <c r="F279" s="35">
        <v>202406</v>
      </c>
      <c r="G279" s="36" t="s">
        <v>44</v>
      </c>
      <c r="H279" s="34">
        <v>-18</v>
      </c>
      <c r="I279" s="34">
        <v>0</v>
      </c>
      <c r="J279" s="38" t="s">
        <v>389</v>
      </c>
    </row>
    <row r="280" customHeight="1" spans="1:10">
      <c r="A280" s="31" t="s">
        <v>42</v>
      </c>
      <c r="B280" s="39">
        <v>45388.6990046296</v>
      </c>
      <c r="C280" s="33" t="s">
        <v>95</v>
      </c>
      <c r="D280" s="38" t="s">
        <v>74</v>
      </c>
      <c r="E280" s="34">
        <v>50</v>
      </c>
      <c r="F280" s="35">
        <v>202406</v>
      </c>
      <c r="G280" s="36" t="s">
        <v>44</v>
      </c>
      <c r="H280" s="34">
        <v>-18</v>
      </c>
      <c r="I280" s="34">
        <v>0</v>
      </c>
      <c r="J280" s="38" t="s">
        <v>389</v>
      </c>
    </row>
    <row r="281" customHeight="1" spans="1:10">
      <c r="A281" s="31" t="s">
        <v>42</v>
      </c>
      <c r="B281" s="39">
        <v>45388.7523611111</v>
      </c>
      <c r="C281" s="33" t="s">
        <v>95</v>
      </c>
      <c r="D281" s="38" t="s">
        <v>134</v>
      </c>
      <c r="E281" s="34">
        <v>50</v>
      </c>
      <c r="F281" s="35">
        <v>202406</v>
      </c>
      <c r="G281" s="36" t="s">
        <v>44</v>
      </c>
      <c r="H281" s="34">
        <v>-18</v>
      </c>
      <c r="I281" s="34">
        <v>0</v>
      </c>
      <c r="J281" s="38" t="s">
        <v>389</v>
      </c>
    </row>
    <row r="282" customHeight="1" spans="1:10">
      <c r="A282" s="31" t="s">
        <v>42</v>
      </c>
      <c r="B282" s="39">
        <v>45388.796875</v>
      </c>
      <c r="C282" s="33" t="s">
        <v>95</v>
      </c>
      <c r="D282" s="38" t="s">
        <v>427</v>
      </c>
      <c r="E282" s="34">
        <v>50</v>
      </c>
      <c r="F282" s="35">
        <v>202406</v>
      </c>
      <c r="G282" s="36" t="s">
        <v>44</v>
      </c>
      <c r="H282" s="34">
        <v>-18</v>
      </c>
      <c r="I282" s="34">
        <v>0</v>
      </c>
      <c r="J282" s="38" t="s">
        <v>389</v>
      </c>
    </row>
    <row r="283" customHeight="1" spans="1:10">
      <c r="A283" s="31" t="s">
        <v>42</v>
      </c>
      <c r="B283" s="39">
        <v>45389.7044212963</v>
      </c>
      <c r="C283" s="33" t="s">
        <v>95</v>
      </c>
      <c r="D283" s="38" t="s">
        <v>320</v>
      </c>
      <c r="E283" s="34">
        <v>50</v>
      </c>
      <c r="F283" s="35">
        <v>202406</v>
      </c>
      <c r="G283" s="36" t="s">
        <v>44</v>
      </c>
      <c r="H283" s="34">
        <v>-18</v>
      </c>
      <c r="I283" s="34">
        <v>0</v>
      </c>
      <c r="J283" s="38" t="s">
        <v>389</v>
      </c>
    </row>
    <row r="284" customHeight="1" spans="1:10">
      <c r="A284" s="31" t="s">
        <v>42</v>
      </c>
      <c r="B284" s="39">
        <v>45390.5172337963</v>
      </c>
      <c r="C284" s="33" t="s">
        <v>95</v>
      </c>
      <c r="D284" s="38" t="s">
        <v>165</v>
      </c>
      <c r="E284" s="34">
        <v>50</v>
      </c>
      <c r="F284" s="35">
        <v>202406</v>
      </c>
      <c r="G284" s="36" t="s">
        <v>44</v>
      </c>
      <c r="H284" s="34">
        <v>-18</v>
      </c>
      <c r="I284" s="34">
        <v>0</v>
      </c>
      <c r="J284" s="38" t="s">
        <v>389</v>
      </c>
    </row>
    <row r="285" customHeight="1" spans="1:10">
      <c r="A285" s="31" t="s">
        <v>42</v>
      </c>
      <c r="B285" s="39">
        <v>45390.6425810185</v>
      </c>
      <c r="C285" s="33" t="s">
        <v>95</v>
      </c>
      <c r="D285" s="38" t="s">
        <v>66</v>
      </c>
      <c r="E285" s="34">
        <v>50</v>
      </c>
      <c r="F285" s="35">
        <v>202406</v>
      </c>
      <c r="G285" s="36" t="s">
        <v>44</v>
      </c>
      <c r="H285" s="34">
        <v>-18</v>
      </c>
      <c r="I285" s="34">
        <v>0</v>
      </c>
      <c r="J285" s="38" t="s">
        <v>389</v>
      </c>
    </row>
    <row r="286" customHeight="1" spans="1:10">
      <c r="A286" s="31" t="s">
        <v>42</v>
      </c>
      <c r="B286" s="39">
        <v>45390.7249652778</v>
      </c>
      <c r="C286" s="33" t="s">
        <v>95</v>
      </c>
      <c r="D286" s="38" t="s">
        <v>158</v>
      </c>
      <c r="E286" s="34">
        <v>50</v>
      </c>
      <c r="F286" s="35">
        <v>202406</v>
      </c>
      <c r="G286" s="36" t="s">
        <v>44</v>
      </c>
      <c r="H286" s="34">
        <v>-18</v>
      </c>
      <c r="I286" s="34">
        <v>0</v>
      </c>
      <c r="J286" s="38" t="s">
        <v>389</v>
      </c>
    </row>
    <row r="287" customHeight="1" spans="1:10">
      <c r="A287" s="31" t="s">
        <v>42</v>
      </c>
      <c r="B287" s="39">
        <v>45390.7617708333</v>
      </c>
      <c r="C287" s="33" t="s">
        <v>95</v>
      </c>
      <c r="D287" s="38" t="s">
        <v>379</v>
      </c>
      <c r="E287" s="34">
        <v>50</v>
      </c>
      <c r="F287" s="35">
        <v>202406</v>
      </c>
      <c r="G287" s="36" t="s">
        <v>44</v>
      </c>
      <c r="H287" s="34">
        <v>-18</v>
      </c>
      <c r="I287" s="34">
        <v>0</v>
      </c>
      <c r="J287" s="38" t="s">
        <v>389</v>
      </c>
    </row>
    <row r="288" customHeight="1" spans="1:10">
      <c r="A288" s="31" t="s">
        <v>42</v>
      </c>
      <c r="B288" s="39">
        <v>45392.6546990741</v>
      </c>
      <c r="C288" s="33" t="s">
        <v>95</v>
      </c>
      <c r="D288" s="38" t="s">
        <v>428</v>
      </c>
      <c r="E288" s="34">
        <v>50</v>
      </c>
      <c r="F288" s="35">
        <v>202406</v>
      </c>
      <c r="G288" s="36" t="s">
        <v>44</v>
      </c>
      <c r="H288" s="34">
        <v>-18</v>
      </c>
      <c r="I288" s="34">
        <v>0</v>
      </c>
      <c r="J288" s="38" t="s">
        <v>389</v>
      </c>
    </row>
    <row r="289" customHeight="1" spans="1:10">
      <c r="A289" s="31" t="s">
        <v>42</v>
      </c>
      <c r="B289" s="39">
        <v>45393.7295023148</v>
      </c>
      <c r="C289" s="33" t="s">
        <v>95</v>
      </c>
      <c r="D289" s="38" t="s">
        <v>59</v>
      </c>
      <c r="E289" s="34">
        <v>50</v>
      </c>
      <c r="F289" s="35">
        <v>202406</v>
      </c>
      <c r="G289" s="36" t="s">
        <v>44</v>
      </c>
      <c r="H289" s="34">
        <v>-18</v>
      </c>
      <c r="I289" s="34">
        <v>0</v>
      </c>
      <c r="J289" s="38" t="s">
        <v>389</v>
      </c>
    </row>
    <row r="290" customHeight="1" spans="1:10">
      <c r="A290" s="31" t="s">
        <v>42</v>
      </c>
      <c r="B290" s="39">
        <v>45394.7759606481</v>
      </c>
      <c r="C290" s="33" t="s">
        <v>95</v>
      </c>
      <c r="D290" s="38" t="s">
        <v>244</v>
      </c>
      <c r="E290" s="34">
        <v>50</v>
      </c>
      <c r="F290" s="35">
        <v>202406</v>
      </c>
      <c r="G290" s="36" t="s">
        <v>44</v>
      </c>
      <c r="H290" s="34">
        <v>-18</v>
      </c>
      <c r="I290" s="34">
        <v>0</v>
      </c>
      <c r="J290" s="38" t="s">
        <v>389</v>
      </c>
    </row>
    <row r="291" customHeight="1" spans="1:10">
      <c r="A291" s="31" t="s">
        <v>42</v>
      </c>
      <c r="B291" s="39">
        <v>45395.4890740741</v>
      </c>
      <c r="C291" s="33" t="s">
        <v>95</v>
      </c>
      <c r="D291" s="38" t="s">
        <v>429</v>
      </c>
      <c r="E291" s="34">
        <v>50</v>
      </c>
      <c r="F291" s="35">
        <v>202406</v>
      </c>
      <c r="G291" s="36" t="s">
        <v>44</v>
      </c>
      <c r="H291" s="34">
        <v>-18</v>
      </c>
      <c r="I291" s="34">
        <v>0</v>
      </c>
      <c r="J291" s="38" t="s">
        <v>389</v>
      </c>
    </row>
    <row r="292" customHeight="1" spans="1:10">
      <c r="A292" s="31" t="s">
        <v>42</v>
      </c>
      <c r="B292" s="39">
        <v>45395.512037037</v>
      </c>
      <c r="C292" s="33" t="s">
        <v>95</v>
      </c>
      <c r="D292" s="38" t="s">
        <v>145</v>
      </c>
      <c r="E292" s="34">
        <v>50</v>
      </c>
      <c r="F292" s="35">
        <v>202406</v>
      </c>
      <c r="G292" s="36" t="s">
        <v>44</v>
      </c>
      <c r="H292" s="34">
        <v>-18</v>
      </c>
      <c r="I292" s="34">
        <v>0</v>
      </c>
      <c r="J292" s="38" t="s">
        <v>389</v>
      </c>
    </row>
    <row r="293" customHeight="1" spans="1:10">
      <c r="A293" s="31" t="s">
        <v>42</v>
      </c>
      <c r="B293" s="39">
        <v>45395.7517013889</v>
      </c>
      <c r="C293" s="33" t="s">
        <v>95</v>
      </c>
      <c r="D293" s="38" t="s">
        <v>266</v>
      </c>
      <c r="E293" s="34">
        <v>50</v>
      </c>
      <c r="F293" s="35">
        <v>202406</v>
      </c>
      <c r="G293" s="36" t="s">
        <v>44</v>
      </c>
      <c r="H293" s="34">
        <v>-18</v>
      </c>
      <c r="I293" s="34">
        <v>0</v>
      </c>
      <c r="J293" s="38" t="s">
        <v>389</v>
      </c>
    </row>
    <row r="294" customHeight="1" spans="1:10">
      <c r="A294" s="31" t="s">
        <v>42</v>
      </c>
      <c r="B294" s="39">
        <v>45395.760787037</v>
      </c>
      <c r="C294" s="33" t="s">
        <v>95</v>
      </c>
      <c r="D294" s="38" t="s">
        <v>153</v>
      </c>
      <c r="E294" s="34">
        <v>50</v>
      </c>
      <c r="F294" s="35">
        <v>202406</v>
      </c>
      <c r="G294" s="36" t="s">
        <v>44</v>
      </c>
      <c r="H294" s="34">
        <v>-18</v>
      </c>
      <c r="I294" s="34">
        <v>0</v>
      </c>
      <c r="J294" s="38" t="s">
        <v>389</v>
      </c>
    </row>
    <row r="295" customHeight="1" spans="1:10">
      <c r="A295" s="31" t="s">
        <v>42</v>
      </c>
      <c r="B295" s="39">
        <v>45396.5342824074</v>
      </c>
      <c r="C295" s="33" t="s">
        <v>95</v>
      </c>
      <c r="D295" s="38" t="s">
        <v>108</v>
      </c>
      <c r="E295" s="34">
        <v>50</v>
      </c>
      <c r="F295" s="35">
        <v>202406</v>
      </c>
      <c r="G295" s="36" t="s">
        <v>44</v>
      </c>
      <c r="H295" s="34">
        <v>-18</v>
      </c>
      <c r="I295" s="34">
        <v>0</v>
      </c>
      <c r="J295" s="38" t="s">
        <v>389</v>
      </c>
    </row>
    <row r="296" customHeight="1" spans="1:10">
      <c r="A296" s="31" t="s">
        <v>42</v>
      </c>
      <c r="B296" s="39">
        <v>45396.5616666667</v>
      </c>
      <c r="C296" s="33" t="s">
        <v>95</v>
      </c>
      <c r="D296" s="38" t="s">
        <v>136</v>
      </c>
      <c r="E296" s="34">
        <v>50</v>
      </c>
      <c r="F296" s="35">
        <v>202406</v>
      </c>
      <c r="G296" s="36" t="s">
        <v>44</v>
      </c>
      <c r="H296" s="34">
        <v>-18</v>
      </c>
      <c r="I296" s="34">
        <v>0</v>
      </c>
      <c r="J296" s="38" t="s">
        <v>389</v>
      </c>
    </row>
    <row r="297" customHeight="1" spans="1:10">
      <c r="A297" s="31" t="s">
        <v>42</v>
      </c>
      <c r="B297" s="39">
        <v>45396.8623842593</v>
      </c>
      <c r="C297" s="33" t="s">
        <v>95</v>
      </c>
      <c r="D297" s="38" t="s">
        <v>430</v>
      </c>
      <c r="E297" s="34">
        <v>50</v>
      </c>
      <c r="F297" s="35">
        <v>202406</v>
      </c>
      <c r="G297" s="36" t="s">
        <v>44</v>
      </c>
      <c r="H297" s="34">
        <v>-18</v>
      </c>
      <c r="I297" s="34">
        <v>0</v>
      </c>
      <c r="J297" s="38" t="s">
        <v>389</v>
      </c>
    </row>
    <row r="298" customHeight="1" spans="1:10">
      <c r="A298" s="31" t="s">
        <v>42</v>
      </c>
      <c r="B298" s="39">
        <v>45399.5800231481</v>
      </c>
      <c r="C298" s="33" t="s">
        <v>95</v>
      </c>
      <c r="D298" s="38" t="s">
        <v>375</v>
      </c>
      <c r="E298" s="34">
        <v>50</v>
      </c>
      <c r="F298" s="35">
        <v>202406</v>
      </c>
      <c r="G298" s="36" t="s">
        <v>44</v>
      </c>
      <c r="H298" s="34">
        <v>-18</v>
      </c>
      <c r="I298" s="34">
        <v>0</v>
      </c>
      <c r="J298" s="38" t="s">
        <v>389</v>
      </c>
    </row>
    <row r="299" customHeight="1" spans="1:10">
      <c r="A299" s="31" t="s">
        <v>42</v>
      </c>
      <c r="B299" s="39">
        <v>45399.682662037</v>
      </c>
      <c r="C299" s="33" t="s">
        <v>95</v>
      </c>
      <c r="D299" s="38" t="s">
        <v>270</v>
      </c>
      <c r="E299" s="34">
        <v>50</v>
      </c>
      <c r="F299" s="35">
        <v>202406</v>
      </c>
      <c r="G299" s="36" t="s">
        <v>44</v>
      </c>
      <c r="H299" s="34">
        <v>-18</v>
      </c>
      <c r="I299" s="34">
        <v>0</v>
      </c>
      <c r="J299" s="38" t="s">
        <v>389</v>
      </c>
    </row>
    <row r="300" customHeight="1" spans="1:10">
      <c r="A300" s="31" t="s">
        <v>42</v>
      </c>
      <c r="B300" s="39">
        <v>45399.9450347222</v>
      </c>
      <c r="C300" s="33" t="s">
        <v>95</v>
      </c>
      <c r="D300" s="38" t="s">
        <v>278</v>
      </c>
      <c r="E300" s="34">
        <v>50</v>
      </c>
      <c r="F300" s="35">
        <v>202406</v>
      </c>
      <c r="G300" s="36" t="s">
        <v>44</v>
      </c>
      <c r="H300" s="34">
        <v>-18</v>
      </c>
      <c r="I300" s="34">
        <v>0</v>
      </c>
      <c r="J300" s="38" t="s">
        <v>389</v>
      </c>
    </row>
    <row r="301" customHeight="1" spans="1:10">
      <c r="A301" s="31" t="s">
        <v>42</v>
      </c>
      <c r="B301" s="39">
        <v>45400.4970023148</v>
      </c>
      <c r="C301" s="33" t="s">
        <v>95</v>
      </c>
      <c r="D301" s="38" t="s">
        <v>256</v>
      </c>
      <c r="E301" s="34">
        <v>50</v>
      </c>
      <c r="F301" s="35">
        <v>202406</v>
      </c>
      <c r="G301" s="36" t="s">
        <v>44</v>
      </c>
      <c r="H301" s="34">
        <v>-18</v>
      </c>
      <c r="I301" s="34">
        <v>0</v>
      </c>
      <c r="J301" s="38" t="s">
        <v>389</v>
      </c>
    </row>
    <row r="302" customHeight="1" spans="1:10">
      <c r="A302" s="31" t="s">
        <v>42</v>
      </c>
      <c r="B302" s="39">
        <v>45400.7676041667</v>
      </c>
      <c r="C302" s="33" t="s">
        <v>95</v>
      </c>
      <c r="D302" s="38" t="s">
        <v>431</v>
      </c>
      <c r="E302" s="34">
        <v>50</v>
      </c>
      <c r="F302" s="35">
        <v>202406</v>
      </c>
      <c r="G302" s="36" t="s">
        <v>44</v>
      </c>
      <c r="H302" s="34">
        <v>-18</v>
      </c>
      <c r="I302" s="34">
        <v>0</v>
      </c>
      <c r="J302" s="38" t="s">
        <v>389</v>
      </c>
    </row>
    <row r="303" customHeight="1" spans="1:10">
      <c r="A303" s="31" t="s">
        <v>42</v>
      </c>
      <c r="B303" s="39">
        <v>45401.6353125</v>
      </c>
      <c r="C303" s="33" t="s">
        <v>95</v>
      </c>
      <c r="D303" s="38" t="s">
        <v>225</v>
      </c>
      <c r="E303" s="34">
        <v>50</v>
      </c>
      <c r="F303" s="35">
        <v>202406</v>
      </c>
      <c r="G303" s="36" t="s">
        <v>44</v>
      </c>
      <c r="H303" s="34">
        <v>-18</v>
      </c>
      <c r="I303" s="34">
        <v>0</v>
      </c>
      <c r="J303" s="38" t="s">
        <v>389</v>
      </c>
    </row>
    <row r="304" customHeight="1" spans="1:10">
      <c r="A304" s="31" t="s">
        <v>42</v>
      </c>
      <c r="B304" s="39">
        <v>45401.787962963</v>
      </c>
      <c r="C304" s="33" t="s">
        <v>95</v>
      </c>
      <c r="D304" s="38" t="s">
        <v>432</v>
      </c>
      <c r="E304" s="34">
        <v>50</v>
      </c>
      <c r="F304" s="35">
        <v>202406</v>
      </c>
      <c r="G304" s="36" t="s">
        <v>44</v>
      </c>
      <c r="H304" s="34">
        <v>-18</v>
      </c>
      <c r="I304" s="34">
        <v>0</v>
      </c>
      <c r="J304" s="38" t="s">
        <v>389</v>
      </c>
    </row>
    <row r="305" customHeight="1" spans="1:10">
      <c r="A305" s="31" t="s">
        <v>42</v>
      </c>
      <c r="B305" s="39">
        <v>45403.3861226852</v>
      </c>
      <c r="C305" s="33" t="s">
        <v>95</v>
      </c>
      <c r="D305" s="38" t="s">
        <v>433</v>
      </c>
      <c r="E305" s="34">
        <v>50</v>
      </c>
      <c r="F305" s="35">
        <v>202406</v>
      </c>
      <c r="G305" s="36" t="s">
        <v>44</v>
      </c>
      <c r="H305" s="34">
        <v>-18</v>
      </c>
      <c r="I305" s="34">
        <v>0</v>
      </c>
      <c r="J305" s="38" t="s">
        <v>389</v>
      </c>
    </row>
    <row r="306" customHeight="1" spans="1:10">
      <c r="A306" s="31" t="s">
        <v>42</v>
      </c>
      <c r="B306" s="39">
        <v>45403.8336458333</v>
      </c>
      <c r="C306" s="33" t="s">
        <v>95</v>
      </c>
      <c r="D306" s="38" t="s">
        <v>434</v>
      </c>
      <c r="E306" s="34">
        <v>50</v>
      </c>
      <c r="F306" s="35">
        <v>202406</v>
      </c>
      <c r="G306" s="36" t="s">
        <v>44</v>
      </c>
      <c r="H306" s="34">
        <v>-18</v>
      </c>
      <c r="I306" s="34">
        <v>0</v>
      </c>
      <c r="J306" s="38" t="s">
        <v>389</v>
      </c>
    </row>
    <row r="307" customHeight="1" spans="1:10">
      <c r="A307" s="31" t="s">
        <v>42</v>
      </c>
      <c r="B307" s="39">
        <v>45404.5608333333</v>
      </c>
      <c r="C307" s="33" t="s">
        <v>95</v>
      </c>
      <c r="D307" s="38" t="s">
        <v>50</v>
      </c>
      <c r="E307" s="34">
        <v>50</v>
      </c>
      <c r="F307" s="35">
        <v>202406</v>
      </c>
      <c r="G307" s="36" t="s">
        <v>44</v>
      </c>
      <c r="H307" s="34">
        <v>-18</v>
      </c>
      <c r="I307" s="34">
        <v>0</v>
      </c>
      <c r="J307" s="38" t="s">
        <v>389</v>
      </c>
    </row>
    <row r="308" customHeight="1" spans="1:10">
      <c r="A308" s="31" t="s">
        <v>42</v>
      </c>
      <c r="B308" s="39">
        <v>45404.5832638889</v>
      </c>
      <c r="C308" s="33" t="s">
        <v>95</v>
      </c>
      <c r="D308" s="38" t="s">
        <v>149</v>
      </c>
      <c r="E308" s="34">
        <v>50</v>
      </c>
      <c r="F308" s="35">
        <v>202406</v>
      </c>
      <c r="G308" s="36" t="s">
        <v>44</v>
      </c>
      <c r="H308" s="34">
        <v>-18</v>
      </c>
      <c r="I308" s="34">
        <v>0</v>
      </c>
      <c r="J308" s="38" t="s">
        <v>389</v>
      </c>
    </row>
    <row r="309" customHeight="1" spans="1:10">
      <c r="A309" s="31" t="s">
        <v>42</v>
      </c>
      <c r="B309" s="39">
        <v>45407.7813078704</v>
      </c>
      <c r="C309" s="33" t="s">
        <v>95</v>
      </c>
      <c r="D309" s="38" t="s">
        <v>47</v>
      </c>
      <c r="E309" s="34">
        <v>50</v>
      </c>
      <c r="F309" s="35">
        <v>202406</v>
      </c>
      <c r="G309" s="36" t="s">
        <v>44</v>
      </c>
      <c r="H309" s="34">
        <v>-18</v>
      </c>
      <c r="I309" s="34">
        <v>0</v>
      </c>
      <c r="J309" s="38" t="s">
        <v>389</v>
      </c>
    </row>
    <row r="310" customHeight="1" spans="1:10">
      <c r="A310" s="31" t="s">
        <v>42</v>
      </c>
      <c r="B310" s="39">
        <v>45410.385625</v>
      </c>
      <c r="C310" s="33" t="s">
        <v>95</v>
      </c>
      <c r="D310" s="38" t="s">
        <v>184</v>
      </c>
      <c r="E310" s="34">
        <v>50</v>
      </c>
      <c r="F310" s="35">
        <v>202406</v>
      </c>
      <c r="G310" s="36" t="s">
        <v>44</v>
      </c>
      <c r="H310" s="34">
        <v>-18</v>
      </c>
      <c r="I310" s="34">
        <v>0</v>
      </c>
      <c r="J310" s="38" t="s">
        <v>389</v>
      </c>
    </row>
    <row r="311" customHeight="1" spans="1:10">
      <c r="A311" s="31" t="s">
        <v>42</v>
      </c>
      <c r="B311" s="39">
        <v>45410.498900463</v>
      </c>
      <c r="C311" s="33" t="s">
        <v>95</v>
      </c>
      <c r="D311" s="38" t="s">
        <v>435</v>
      </c>
      <c r="E311" s="34">
        <v>50</v>
      </c>
      <c r="F311" s="35">
        <v>202406</v>
      </c>
      <c r="G311" s="36" t="s">
        <v>44</v>
      </c>
      <c r="H311" s="34">
        <v>-18</v>
      </c>
      <c r="I311" s="34">
        <v>0</v>
      </c>
      <c r="J311" s="38" t="s">
        <v>389</v>
      </c>
    </row>
    <row r="312" customHeight="1" spans="1:10">
      <c r="A312" s="31" t="s">
        <v>42</v>
      </c>
      <c r="B312" s="39">
        <v>45410.6838425926</v>
      </c>
      <c r="C312" s="33" t="s">
        <v>95</v>
      </c>
      <c r="D312" s="38" t="s">
        <v>340</v>
      </c>
      <c r="E312" s="34">
        <v>50</v>
      </c>
      <c r="F312" s="35">
        <v>202406</v>
      </c>
      <c r="G312" s="36" t="s">
        <v>44</v>
      </c>
      <c r="H312" s="34">
        <v>-18</v>
      </c>
      <c r="I312" s="34">
        <v>0</v>
      </c>
      <c r="J312" s="38" t="s">
        <v>389</v>
      </c>
    </row>
    <row r="313" customHeight="1" spans="1:10">
      <c r="A313" s="31" t="s">
        <v>42</v>
      </c>
      <c r="B313" s="39">
        <v>45412.6838541667</v>
      </c>
      <c r="C313" s="33" t="s">
        <v>95</v>
      </c>
      <c r="D313" s="38" t="s">
        <v>288</v>
      </c>
      <c r="E313" s="34">
        <v>50</v>
      </c>
      <c r="F313" s="35">
        <v>202406</v>
      </c>
      <c r="G313" s="36" t="s">
        <v>44</v>
      </c>
      <c r="H313" s="34">
        <v>-18</v>
      </c>
      <c r="I313" s="34">
        <v>0</v>
      </c>
      <c r="J313" s="38" t="s">
        <v>389</v>
      </c>
    </row>
    <row r="314" customHeight="1" spans="1:10">
      <c r="A314" s="31" t="s">
        <v>42</v>
      </c>
      <c r="B314" s="39">
        <v>45412.7344675926</v>
      </c>
      <c r="C314" s="33" t="s">
        <v>95</v>
      </c>
      <c r="D314" s="38" t="s">
        <v>121</v>
      </c>
      <c r="E314" s="34">
        <v>50</v>
      </c>
      <c r="F314" s="35">
        <v>202406</v>
      </c>
      <c r="G314" s="36" t="s">
        <v>44</v>
      </c>
      <c r="H314" s="34">
        <v>-18</v>
      </c>
      <c r="I314" s="34">
        <v>0</v>
      </c>
      <c r="J314" s="38" t="s">
        <v>389</v>
      </c>
    </row>
    <row r="315" customHeight="1" spans="1:10">
      <c r="A315" s="31" t="s">
        <v>42</v>
      </c>
      <c r="B315" s="39">
        <v>45412.7347222222</v>
      </c>
      <c r="C315" s="33" t="s">
        <v>95</v>
      </c>
      <c r="D315" s="38" t="s">
        <v>173</v>
      </c>
      <c r="E315" s="34">
        <v>50</v>
      </c>
      <c r="F315" s="35">
        <v>202406</v>
      </c>
      <c r="G315" s="36" t="s">
        <v>44</v>
      </c>
      <c r="H315" s="34">
        <v>-18</v>
      </c>
      <c r="I315" s="34">
        <v>0</v>
      </c>
      <c r="J315" s="38" t="s">
        <v>389</v>
      </c>
    </row>
    <row r="316" customHeight="1" spans="1:10">
      <c r="A316" s="31" t="s">
        <v>42</v>
      </c>
      <c r="B316" s="39">
        <v>45412.7350115741</v>
      </c>
      <c r="C316" s="33" t="s">
        <v>95</v>
      </c>
      <c r="D316" s="38" t="s">
        <v>112</v>
      </c>
      <c r="E316" s="34">
        <v>50</v>
      </c>
      <c r="F316" s="35">
        <v>202406</v>
      </c>
      <c r="G316" s="36" t="s">
        <v>44</v>
      </c>
      <c r="H316" s="34">
        <v>-18</v>
      </c>
      <c r="I316" s="34">
        <v>0</v>
      </c>
      <c r="J316" s="38" t="s">
        <v>389</v>
      </c>
    </row>
    <row r="317" customHeight="1" spans="1:10">
      <c r="A317" s="31" t="s">
        <v>42</v>
      </c>
      <c r="B317" s="39">
        <v>45413.9858564815</v>
      </c>
      <c r="C317" s="33" t="s">
        <v>95</v>
      </c>
      <c r="D317" s="38" t="s">
        <v>437</v>
      </c>
      <c r="E317" s="34">
        <v>50</v>
      </c>
      <c r="F317" s="35">
        <v>202406</v>
      </c>
      <c r="G317" s="36" t="s">
        <v>44</v>
      </c>
      <c r="H317" s="34">
        <v>-18</v>
      </c>
      <c r="I317" s="34">
        <v>0</v>
      </c>
      <c r="J317" s="38" t="s">
        <v>389</v>
      </c>
    </row>
    <row r="318" customHeight="1" spans="1:10">
      <c r="A318" s="31" t="s">
        <v>42</v>
      </c>
      <c r="B318" s="39">
        <v>45413.9861458333</v>
      </c>
      <c r="C318" s="33" t="s">
        <v>95</v>
      </c>
      <c r="D318" s="38" t="s">
        <v>220</v>
      </c>
      <c r="E318" s="34">
        <v>50</v>
      </c>
      <c r="F318" s="35">
        <v>202406</v>
      </c>
      <c r="G318" s="36" t="s">
        <v>44</v>
      </c>
      <c r="H318" s="34">
        <v>-18</v>
      </c>
      <c r="I318" s="34">
        <v>0</v>
      </c>
      <c r="J318" s="38" t="s">
        <v>389</v>
      </c>
    </row>
    <row r="319" customHeight="1" spans="1:10">
      <c r="A319" s="31" t="s">
        <v>42</v>
      </c>
      <c r="B319" s="39">
        <v>45414.8658333333</v>
      </c>
      <c r="C319" s="33" t="s">
        <v>95</v>
      </c>
      <c r="D319" s="38" t="s">
        <v>323</v>
      </c>
      <c r="E319" s="34">
        <v>50</v>
      </c>
      <c r="F319" s="35">
        <v>202406</v>
      </c>
      <c r="G319" s="36" t="s">
        <v>44</v>
      </c>
      <c r="H319" s="34">
        <v>-18</v>
      </c>
      <c r="I319" s="34">
        <v>0</v>
      </c>
      <c r="J319" s="38" t="s">
        <v>389</v>
      </c>
    </row>
    <row r="320" customHeight="1" spans="1:10">
      <c r="A320" s="31" t="s">
        <v>42</v>
      </c>
      <c r="B320" s="39">
        <v>45416.8315625</v>
      </c>
      <c r="C320" s="33" t="s">
        <v>95</v>
      </c>
      <c r="D320" s="38" t="s">
        <v>438</v>
      </c>
      <c r="E320" s="34">
        <v>50</v>
      </c>
      <c r="F320" s="35">
        <v>202406</v>
      </c>
      <c r="G320" s="36" t="s">
        <v>44</v>
      </c>
      <c r="H320" s="34">
        <v>-18</v>
      </c>
      <c r="I320" s="34">
        <v>0</v>
      </c>
      <c r="J320" s="38" t="s">
        <v>389</v>
      </c>
    </row>
    <row r="321" customHeight="1" spans="1:10">
      <c r="A321" s="31" t="s">
        <v>42</v>
      </c>
      <c r="B321" s="39">
        <v>45416.9011226852</v>
      </c>
      <c r="C321" s="33" t="s">
        <v>95</v>
      </c>
      <c r="D321" s="38" t="s">
        <v>114</v>
      </c>
      <c r="E321" s="34">
        <v>50</v>
      </c>
      <c r="F321" s="35">
        <v>202406</v>
      </c>
      <c r="G321" s="36" t="s">
        <v>44</v>
      </c>
      <c r="H321" s="34">
        <v>-18</v>
      </c>
      <c r="I321" s="34">
        <v>0</v>
      </c>
      <c r="J321" s="38" t="s">
        <v>389</v>
      </c>
    </row>
    <row r="322" customHeight="1" spans="1:10">
      <c r="A322" s="31" t="s">
        <v>42</v>
      </c>
      <c r="B322" s="39">
        <v>45418.8628240741</v>
      </c>
      <c r="C322" s="33" t="s">
        <v>95</v>
      </c>
      <c r="D322" s="38" t="s">
        <v>234</v>
      </c>
      <c r="E322" s="34">
        <v>50</v>
      </c>
      <c r="F322" s="35">
        <v>202406</v>
      </c>
      <c r="G322" s="36" t="s">
        <v>44</v>
      </c>
      <c r="H322" s="34">
        <v>-18</v>
      </c>
      <c r="I322" s="34">
        <v>0</v>
      </c>
      <c r="J322" s="38" t="s">
        <v>389</v>
      </c>
    </row>
    <row r="323" customHeight="1" spans="1:10">
      <c r="A323" s="31" t="s">
        <v>42</v>
      </c>
      <c r="B323" s="39">
        <v>45418.8873726852</v>
      </c>
      <c r="C323" s="33" t="s">
        <v>95</v>
      </c>
      <c r="D323" s="38" t="s">
        <v>130</v>
      </c>
      <c r="E323" s="34">
        <v>50</v>
      </c>
      <c r="F323" s="35">
        <v>202406</v>
      </c>
      <c r="G323" s="36" t="s">
        <v>44</v>
      </c>
      <c r="H323" s="34">
        <v>-18</v>
      </c>
      <c r="I323" s="34">
        <v>0</v>
      </c>
      <c r="J323" s="38" t="s">
        <v>389</v>
      </c>
    </row>
    <row r="324" customHeight="1" spans="1:10">
      <c r="A324" s="31" t="s">
        <v>42</v>
      </c>
      <c r="B324" s="39">
        <v>45419.8548263889</v>
      </c>
      <c r="C324" s="33" t="s">
        <v>95</v>
      </c>
      <c r="D324" s="38" t="s">
        <v>99</v>
      </c>
      <c r="E324" s="34">
        <v>50</v>
      </c>
      <c r="F324" s="35">
        <v>202406</v>
      </c>
      <c r="G324" s="36" t="s">
        <v>44</v>
      </c>
      <c r="H324" s="34">
        <v>-18</v>
      </c>
      <c r="I324" s="34">
        <v>0</v>
      </c>
      <c r="J324" s="38" t="s">
        <v>389</v>
      </c>
    </row>
    <row r="325" customHeight="1" spans="1:10">
      <c r="A325" s="31" t="s">
        <v>42</v>
      </c>
      <c r="B325" s="39">
        <v>45420.8375925926</v>
      </c>
      <c r="C325" s="33" t="s">
        <v>95</v>
      </c>
      <c r="D325" s="38" t="s">
        <v>243</v>
      </c>
      <c r="E325" s="34">
        <v>50</v>
      </c>
      <c r="F325" s="35">
        <v>202406</v>
      </c>
      <c r="G325" s="36" t="s">
        <v>44</v>
      </c>
      <c r="H325" s="34">
        <v>-18</v>
      </c>
      <c r="I325" s="34">
        <v>0</v>
      </c>
      <c r="J325" s="38" t="s">
        <v>389</v>
      </c>
    </row>
    <row r="326" customHeight="1" spans="1:10">
      <c r="A326" s="31" t="s">
        <v>42</v>
      </c>
      <c r="B326" s="39">
        <v>45421.4874537037</v>
      </c>
      <c r="C326" s="33" t="s">
        <v>95</v>
      </c>
      <c r="D326" s="38" t="s">
        <v>216</v>
      </c>
      <c r="E326" s="34">
        <v>50</v>
      </c>
      <c r="F326" s="35">
        <v>202406</v>
      </c>
      <c r="G326" s="36" t="s">
        <v>44</v>
      </c>
      <c r="H326" s="34">
        <v>-18</v>
      </c>
      <c r="I326" s="34">
        <v>0</v>
      </c>
      <c r="J326" s="38" t="s">
        <v>389</v>
      </c>
    </row>
    <row r="327" customHeight="1" spans="1:10">
      <c r="A327" s="31" t="s">
        <v>42</v>
      </c>
      <c r="B327" s="39">
        <v>45422.7464467593</v>
      </c>
      <c r="C327" s="33" t="s">
        <v>95</v>
      </c>
      <c r="D327" s="38" t="s">
        <v>250</v>
      </c>
      <c r="E327" s="34">
        <v>50</v>
      </c>
      <c r="F327" s="35">
        <v>202406</v>
      </c>
      <c r="G327" s="36" t="s">
        <v>44</v>
      </c>
      <c r="H327" s="34">
        <v>-18</v>
      </c>
      <c r="I327" s="34">
        <v>0</v>
      </c>
      <c r="J327" s="38" t="s">
        <v>389</v>
      </c>
    </row>
    <row r="328" customHeight="1" spans="1:10">
      <c r="A328" s="31" t="s">
        <v>42</v>
      </c>
      <c r="B328" s="39">
        <v>45422.8498148148</v>
      </c>
      <c r="C328" s="33" t="s">
        <v>95</v>
      </c>
      <c r="D328" s="38" t="s">
        <v>170</v>
      </c>
      <c r="E328" s="34">
        <v>50</v>
      </c>
      <c r="F328" s="35">
        <v>202406</v>
      </c>
      <c r="G328" s="36" t="s">
        <v>44</v>
      </c>
      <c r="H328" s="34">
        <v>-18</v>
      </c>
      <c r="I328" s="34">
        <v>0</v>
      </c>
      <c r="J328" s="38" t="s">
        <v>389</v>
      </c>
    </row>
    <row r="329" customHeight="1" spans="1:10">
      <c r="A329" s="31" t="s">
        <v>42</v>
      </c>
      <c r="B329" s="39">
        <v>45422.8500578704</v>
      </c>
      <c r="C329" s="33" t="s">
        <v>95</v>
      </c>
      <c r="D329" s="38" t="s">
        <v>64</v>
      </c>
      <c r="E329" s="34">
        <v>50</v>
      </c>
      <c r="F329" s="35">
        <v>202406</v>
      </c>
      <c r="G329" s="36" t="s">
        <v>44</v>
      </c>
      <c r="H329" s="34">
        <v>-18</v>
      </c>
      <c r="I329" s="34">
        <v>0</v>
      </c>
      <c r="J329" s="38" t="s">
        <v>389</v>
      </c>
    </row>
    <row r="330" customHeight="1" spans="1:10">
      <c r="A330" s="31" t="s">
        <v>42</v>
      </c>
      <c r="B330" s="39">
        <v>45422.8502893519</v>
      </c>
      <c r="C330" s="33" t="s">
        <v>95</v>
      </c>
      <c r="D330" s="38" t="s">
        <v>439</v>
      </c>
      <c r="E330" s="34">
        <v>50</v>
      </c>
      <c r="F330" s="35">
        <v>202406</v>
      </c>
      <c r="G330" s="36" t="s">
        <v>44</v>
      </c>
      <c r="H330" s="34">
        <v>-18</v>
      </c>
      <c r="I330" s="34">
        <v>0</v>
      </c>
      <c r="J330" s="38" t="s">
        <v>389</v>
      </c>
    </row>
    <row r="331" customHeight="1" spans="1:10">
      <c r="A331" s="31" t="s">
        <v>42</v>
      </c>
      <c r="B331" s="39">
        <v>45424.5508101852</v>
      </c>
      <c r="C331" s="33" t="s">
        <v>95</v>
      </c>
      <c r="D331" s="38" t="s">
        <v>230</v>
      </c>
      <c r="E331" s="34">
        <v>50</v>
      </c>
      <c r="F331" s="35">
        <v>202406</v>
      </c>
      <c r="G331" s="36" t="s">
        <v>44</v>
      </c>
      <c r="H331" s="34">
        <v>-18</v>
      </c>
      <c r="I331" s="34">
        <v>0</v>
      </c>
      <c r="J331" s="38" t="s">
        <v>389</v>
      </c>
    </row>
    <row r="332" customHeight="1" spans="1:10">
      <c r="A332" s="31" t="s">
        <v>42</v>
      </c>
      <c r="B332" s="39">
        <v>45425.5356712963</v>
      </c>
      <c r="C332" s="33" t="s">
        <v>95</v>
      </c>
      <c r="D332" s="38" t="s">
        <v>191</v>
      </c>
      <c r="E332" s="34">
        <v>50</v>
      </c>
      <c r="F332" s="35">
        <v>202406</v>
      </c>
      <c r="G332" s="36" t="s">
        <v>44</v>
      </c>
      <c r="H332" s="34">
        <v>-18</v>
      </c>
      <c r="I332" s="34">
        <v>0</v>
      </c>
      <c r="J332" s="38" t="s">
        <v>389</v>
      </c>
    </row>
    <row r="333" customHeight="1" spans="1:10">
      <c r="A333" s="31" t="s">
        <v>42</v>
      </c>
      <c r="B333" s="39">
        <v>45425.5359375</v>
      </c>
      <c r="C333" s="33" t="s">
        <v>95</v>
      </c>
      <c r="D333" s="38" t="s">
        <v>176</v>
      </c>
      <c r="E333" s="34">
        <v>50</v>
      </c>
      <c r="F333" s="35">
        <v>202406</v>
      </c>
      <c r="G333" s="36" t="s">
        <v>44</v>
      </c>
      <c r="H333" s="34">
        <v>-18</v>
      </c>
      <c r="I333" s="34">
        <v>0</v>
      </c>
      <c r="J333" s="38" t="s">
        <v>389</v>
      </c>
    </row>
    <row r="334" customHeight="1" spans="1:10">
      <c r="A334" s="31" t="s">
        <v>42</v>
      </c>
      <c r="B334" s="39">
        <v>45426.3880671296</v>
      </c>
      <c r="C334" s="33" t="s">
        <v>95</v>
      </c>
      <c r="D334" s="38" t="s">
        <v>440</v>
      </c>
      <c r="E334" s="34">
        <v>50</v>
      </c>
      <c r="F334" s="35">
        <v>202406</v>
      </c>
      <c r="G334" s="36" t="s">
        <v>44</v>
      </c>
      <c r="H334" s="34">
        <v>-18</v>
      </c>
      <c r="I334" s="34">
        <v>0</v>
      </c>
      <c r="J334" s="38" t="s">
        <v>389</v>
      </c>
    </row>
    <row r="335" customHeight="1" spans="1:10">
      <c r="A335" s="31" t="s">
        <v>42</v>
      </c>
      <c r="B335" s="39">
        <v>45426.5727893518</v>
      </c>
      <c r="C335" s="33" t="s">
        <v>95</v>
      </c>
      <c r="D335" s="38" t="s">
        <v>163</v>
      </c>
      <c r="E335" s="34">
        <v>50</v>
      </c>
      <c r="F335" s="35">
        <v>202406</v>
      </c>
      <c r="G335" s="36" t="s">
        <v>44</v>
      </c>
      <c r="H335" s="34">
        <v>-18</v>
      </c>
      <c r="I335" s="34">
        <v>0</v>
      </c>
      <c r="J335" s="38" t="s">
        <v>389</v>
      </c>
    </row>
    <row r="336" customHeight="1" spans="1:10">
      <c r="A336" s="31" t="s">
        <v>42</v>
      </c>
      <c r="B336" s="39">
        <v>45426.858912037</v>
      </c>
      <c r="C336" s="33" t="s">
        <v>95</v>
      </c>
      <c r="D336" s="38" t="s">
        <v>178</v>
      </c>
      <c r="E336" s="34">
        <v>50</v>
      </c>
      <c r="F336" s="35">
        <v>202406</v>
      </c>
      <c r="G336" s="36" t="s">
        <v>44</v>
      </c>
      <c r="H336" s="34">
        <v>-18</v>
      </c>
      <c r="I336" s="34">
        <v>0</v>
      </c>
      <c r="J336" s="38" t="s">
        <v>389</v>
      </c>
    </row>
    <row r="337" customHeight="1" spans="1:10">
      <c r="A337" s="31" t="s">
        <v>42</v>
      </c>
      <c r="B337" s="39">
        <v>45427.6216203704</v>
      </c>
      <c r="C337" s="33" t="s">
        <v>95</v>
      </c>
      <c r="D337" s="38" t="s">
        <v>54</v>
      </c>
      <c r="E337" s="34">
        <v>50</v>
      </c>
      <c r="F337" s="35">
        <v>202406</v>
      </c>
      <c r="G337" s="36" t="s">
        <v>44</v>
      </c>
      <c r="H337" s="34">
        <v>-18</v>
      </c>
      <c r="I337" s="34">
        <v>0</v>
      </c>
      <c r="J337" s="38" t="s">
        <v>389</v>
      </c>
    </row>
    <row r="338" customHeight="1" spans="1:10">
      <c r="A338" s="31" t="s">
        <v>42</v>
      </c>
      <c r="B338" s="39">
        <v>45427.624849537</v>
      </c>
      <c r="C338" s="33" t="s">
        <v>95</v>
      </c>
      <c r="D338" s="38" t="s">
        <v>223</v>
      </c>
      <c r="E338" s="34">
        <v>50</v>
      </c>
      <c r="F338" s="35">
        <v>202406</v>
      </c>
      <c r="G338" s="36" t="s">
        <v>44</v>
      </c>
      <c r="H338" s="34">
        <v>-18</v>
      </c>
      <c r="I338" s="34">
        <v>0</v>
      </c>
      <c r="J338" s="38" t="s">
        <v>389</v>
      </c>
    </row>
    <row r="339" customHeight="1" spans="1:10">
      <c r="A339" s="31" t="s">
        <v>42</v>
      </c>
      <c r="B339" s="39">
        <v>45427.8727083333</v>
      </c>
      <c r="C339" s="33" t="s">
        <v>95</v>
      </c>
      <c r="D339" s="38" t="s">
        <v>226</v>
      </c>
      <c r="E339" s="34">
        <v>50</v>
      </c>
      <c r="F339" s="35">
        <v>202406</v>
      </c>
      <c r="G339" s="36" t="s">
        <v>44</v>
      </c>
      <c r="H339" s="34">
        <v>-18</v>
      </c>
      <c r="I339" s="34">
        <v>0</v>
      </c>
      <c r="J339" s="38" t="s">
        <v>389</v>
      </c>
    </row>
    <row r="340" customHeight="1" spans="1:10">
      <c r="A340" s="31" t="s">
        <v>42</v>
      </c>
      <c r="B340" s="39">
        <v>45431.8632407407</v>
      </c>
      <c r="C340" s="33" t="s">
        <v>95</v>
      </c>
      <c r="D340" s="38" t="s">
        <v>360</v>
      </c>
      <c r="E340" s="34">
        <v>50</v>
      </c>
      <c r="F340" s="35">
        <v>202406</v>
      </c>
      <c r="G340" s="36" t="s">
        <v>44</v>
      </c>
      <c r="H340" s="34">
        <v>-18</v>
      </c>
      <c r="I340" s="34">
        <v>0</v>
      </c>
      <c r="J340" s="38" t="s">
        <v>389</v>
      </c>
    </row>
    <row r="341" customHeight="1" spans="1:10">
      <c r="A341" s="31" t="s">
        <v>42</v>
      </c>
      <c r="B341" s="39">
        <v>45432.8674421296</v>
      </c>
      <c r="C341" s="33" t="s">
        <v>95</v>
      </c>
      <c r="D341" s="38" t="s">
        <v>441</v>
      </c>
      <c r="E341" s="34">
        <v>50</v>
      </c>
      <c r="F341" s="35">
        <v>202406</v>
      </c>
      <c r="G341" s="36" t="s">
        <v>44</v>
      </c>
      <c r="H341" s="34">
        <v>-18</v>
      </c>
      <c r="I341" s="34">
        <v>0</v>
      </c>
      <c r="J341" s="38" t="s">
        <v>389</v>
      </c>
    </row>
    <row r="342" customHeight="1" spans="1:10">
      <c r="A342" s="31" t="s">
        <v>42</v>
      </c>
      <c r="B342" s="39">
        <v>45432.8676967593</v>
      </c>
      <c r="C342" s="33" t="s">
        <v>95</v>
      </c>
      <c r="D342" s="38" t="s">
        <v>344</v>
      </c>
      <c r="E342" s="34">
        <v>50</v>
      </c>
      <c r="F342" s="35">
        <v>202406</v>
      </c>
      <c r="G342" s="36" t="s">
        <v>44</v>
      </c>
      <c r="H342" s="34">
        <v>-18</v>
      </c>
      <c r="I342" s="34">
        <v>0</v>
      </c>
      <c r="J342" s="38" t="s">
        <v>389</v>
      </c>
    </row>
    <row r="343" customHeight="1" spans="1:10">
      <c r="A343" s="31" t="s">
        <v>42</v>
      </c>
      <c r="B343" s="39">
        <v>45432.8679398148</v>
      </c>
      <c r="C343" s="33" t="s">
        <v>95</v>
      </c>
      <c r="D343" s="38" t="s">
        <v>49</v>
      </c>
      <c r="E343" s="34">
        <v>50</v>
      </c>
      <c r="F343" s="35">
        <v>202406</v>
      </c>
      <c r="G343" s="36" t="s">
        <v>44</v>
      </c>
      <c r="H343" s="34">
        <v>-18</v>
      </c>
      <c r="I343" s="34">
        <v>0</v>
      </c>
      <c r="J343" s="38" t="s">
        <v>389</v>
      </c>
    </row>
    <row r="344" customHeight="1" spans="1:10">
      <c r="A344" s="31" t="s">
        <v>42</v>
      </c>
      <c r="B344" s="39">
        <v>45433.3846875</v>
      </c>
      <c r="C344" s="33" t="s">
        <v>95</v>
      </c>
      <c r="D344" s="38" t="s">
        <v>212</v>
      </c>
      <c r="E344" s="34">
        <v>50</v>
      </c>
      <c r="F344" s="35">
        <v>202406</v>
      </c>
      <c r="G344" s="36" t="s">
        <v>44</v>
      </c>
      <c r="H344" s="34">
        <v>-18</v>
      </c>
      <c r="I344" s="34">
        <v>0</v>
      </c>
      <c r="J344" s="38" t="s">
        <v>389</v>
      </c>
    </row>
    <row r="345" customHeight="1" spans="1:10">
      <c r="A345" s="31" t="s">
        <v>42</v>
      </c>
      <c r="B345" s="39">
        <v>45434.3995717593</v>
      </c>
      <c r="C345" s="33" t="s">
        <v>95</v>
      </c>
      <c r="D345" s="38" t="s">
        <v>345</v>
      </c>
      <c r="E345" s="34">
        <v>50</v>
      </c>
      <c r="F345" s="35">
        <v>202406</v>
      </c>
      <c r="G345" s="36" t="s">
        <v>44</v>
      </c>
      <c r="H345" s="34">
        <v>-18</v>
      </c>
      <c r="I345" s="34">
        <v>0</v>
      </c>
      <c r="J345" s="38" t="s">
        <v>389</v>
      </c>
    </row>
    <row r="346" customHeight="1" spans="1:10">
      <c r="A346" s="31" t="s">
        <v>42</v>
      </c>
      <c r="B346" s="39">
        <v>45434.558599537</v>
      </c>
      <c r="C346" s="33" t="s">
        <v>95</v>
      </c>
      <c r="D346" s="38" t="s">
        <v>94</v>
      </c>
      <c r="E346" s="34">
        <v>50</v>
      </c>
      <c r="F346" s="35">
        <v>202406</v>
      </c>
      <c r="G346" s="36" t="s">
        <v>44</v>
      </c>
      <c r="H346" s="34">
        <v>-18</v>
      </c>
      <c r="I346" s="34">
        <v>0</v>
      </c>
      <c r="J346" s="38" t="s">
        <v>389</v>
      </c>
    </row>
    <row r="347" customHeight="1" spans="1:10">
      <c r="A347" s="31" t="s">
        <v>42</v>
      </c>
      <c r="B347" s="39">
        <v>45434.7321064815</v>
      </c>
      <c r="C347" s="33" t="s">
        <v>95</v>
      </c>
      <c r="D347" s="38" t="s">
        <v>154</v>
      </c>
      <c r="E347" s="34">
        <v>50</v>
      </c>
      <c r="F347" s="35">
        <v>202406</v>
      </c>
      <c r="G347" s="36" t="s">
        <v>44</v>
      </c>
      <c r="H347" s="34">
        <v>-18</v>
      </c>
      <c r="I347" s="34">
        <v>0</v>
      </c>
      <c r="J347" s="38" t="s">
        <v>389</v>
      </c>
    </row>
    <row r="348" customHeight="1" spans="1:10">
      <c r="A348" s="31" t="s">
        <v>42</v>
      </c>
      <c r="B348" s="39">
        <v>45435.4977546296</v>
      </c>
      <c r="C348" s="33" t="s">
        <v>95</v>
      </c>
      <c r="D348" s="38" t="s">
        <v>267</v>
      </c>
      <c r="E348" s="34">
        <v>50</v>
      </c>
      <c r="F348" s="35">
        <v>202406</v>
      </c>
      <c r="G348" s="36" t="s">
        <v>44</v>
      </c>
      <c r="H348" s="34">
        <v>-18</v>
      </c>
      <c r="I348" s="34">
        <v>0</v>
      </c>
      <c r="J348" s="38" t="s">
        <v>389</v>
      </c>
    </row>
    <row r="349" customHeight="1" spans="1:10">
      <c r="A349" s="31" t="s">
        <v>42</v>
      </c>
      <c r="B349" s="39">
        <v>45437.5619560185</v>
      </c>
      <c r="C349" s="33" t="s">
        <v>95</v>
      </c>
      <c r="D349" s="38" t="s">
        <v>338</v>
      </c>
      <c r="E349" s="34">
        <v>50</v>
      </c>
      <c r="F349" s="35">
        <v>202406</v>
      </c>
      <c r="G349" s="36" t="s">
        <v>44</v>
      </c>
      <c r="H349" s="34">
        <v>-18</v>
      </c>
      <c r="I349" s="34">
        <v>0</v>
      </c>
      <c r="J349" s="38" t="s">
        <v>389</v>
      </c>
    </row>
    <row r="350" customHeight="1" spans="1:10">
      <c r="A350" s="31" t="s">
        <v>42</v>
      </c>
      <c r="B350" s="39">
        <v>45438.9320601852</v>
      </c>
      <c r="C350" s="33" t="s">
        <v>95</v>
      </c>
      <c r="D350" s="38" t="s">
        <v>319</v>
      </c>
      <c r="E350" s="34">
        <v>50</v>
      </c>
      <c r="F350" s="35">
        <v>202406</v>
      </c>
      <c r="G350" s="36" t="s">
        <v>44</v>
      </c>
      <c r="H350" s="34">
        <v>-18</v>
      </c>
      <c r="I350" s="34">
        <v>0</v>
      </c>
      <c r="J350" s="38" t="s">
        <v>389</v>
      </c>
    </row>
    <row r="351" customHeight="1" spans="1:10">
      <c r="A351" s="31" t="s">
        <v>42</v>
      </c>
      <c r="B351" s="39">
        <v>45440.5245833333</v>
      </c>
      <c r="C351" s="33" t="s">
        <v>95</v>
      </c>
      <c r="D351" s="38" t="s">
        <v>442</v>
      </c>
      <c r="E351" s="34">
        <v>50</v>
      </c>
      <c r="F351" s="35">
        <v>202406</v>
      </c>
      <c r="G351" s="36" t="s">
        <v>44</v>
      </c>
      <c r="H351" s="34">
        <v>-18</v>
      </c>
      <c r="I351" s="34">
        <v>0</v>
      </c>
      <c r="J351" s="38" t="s">
        <v>389</v>
      </c>
    </row>
    <row r="352" customHeight="1" spans="1:10">
      <c r="A352" s="31" t="s">
        <v>42</v>
      </c>
      <c r="B352" s="39">
        <v>45440.7354513889</v>
      </c>
      <c r="C352" s="33" t="s">
        <v>95</v>
      </c>
      <c r="D352" s="38" t="s">
        <v>143</v>
      </c>
      <c r="E352" s="34">
        <v>50</v>
      </c>
      <c r="F352" s="35">
        <v>202406</v>
      </c>
      <c r="G352" s="36" t="s">
        <v>44</v>
      </c>
      <c r="H352" s="34">
        <v>-18</v>
      </c>
      <c r="I352" s="34">
        <v>0</v>
      </c>
      <c r="J352" s="38" t="s">
        <v>389</v>
      </c>
    </row>
    <row r="353" customHeight="1" spans="1:10">
      <c r="A353" s="31" t="s">
        <v>42</v>
      </c>
      <c r="B353" s="39">
        <v>45440.7357523148</v>
      </c>
      <c r="C353" s="33" t="s">
        <v>95</v>
      </c>
      <c r="D353" s="38" t="s">
        <v>443</v>
      </c>
      <c r="E353" s="34">
        <v>50</v>
      </c>
      <c r="F353" s="35">
        <v>202406</v>
      </c>
      <c r="G353" s="36" t="s">
        <v>44</v>
      </c>
      <c r="H353" s="34">
        <v>-18</v>
      </c>
      <c r="I353" s="34">
        <v>0</v>
      </c>
      <c r="J353" s="38" t="s">
        <v>389</v>
      </c>
    </row>
    <row r="354" customHeight="1" spans="1:10">
      <c r="A354" s="31" t="s">
        <v>42</v>
      </c>
      <c r="B354" s="39">
        <v>45440.7787384259</v>
      </c>
      <c r="C354" s="33" t="s">
        <v>95</v>
      </c>
      <c r="D354" s="38" t="s">
        <v>76</v>
      </c>
      <c r="E354" s="34">
        <v>50</v>
      </c>
      <c r="F354" s="35">
        <v>202406</v>
      </c>
      <c r="G354" s="36" t="s">
        <v>44</v>
      </c>
      <c r="H354" s="34">
        <v>-18</v>
      </c>
      <c r="I354" s="34">
        <v>0</v>
      </c>
      <c r="J354" s="38" t="s">
        <v>389</v>
      </c>
    </row>
    <row r="355" customHeight="1" spans="1:10">
      <c r="A355" s="31" t="s">
        <v>42</v>
      </c>
      <c r="B355" s="39">
        <v>45441.6083101852</v>
      </c>
      <c r="C355" s="33" t="s">
        <v>95</v>
      </c>
      <c r="D355" s="38" t="s">
        <v>161</v>
      </c>
      <c r="E355" s="34">
        <v>50</v>
      </c>
      <c r="F355" s="35">
        <v>202406</v>
      </c>
      <c r="G355" s="36" t="s">
        <v>44</v>
      </c>
      <c r="H355" s="34">
        <v>-18</v>
      </c>
      <c r="I355" s="34">
        <v>0</v>
      </c>
      <c r="J355" s="38" t="s">
        <v>389</v>
      </c>
    </row>
    <row r="356" customHeight="1" spans="1:10">
      <c r="A356" s="31" t="s">
        <v>42</v>
      </c>
      <c r="B356" s="39">
        <v>45442.7224421296</v>
      </c>
      <c r="C356" s="33" t="s">
        <v>95</v>
      </c>
      <c r="D356" s="38" t="s">
        <v>444</v>
      </c>
      <c r="E356" s="34">
        <v>50</v>
      </c>
      <c r="F356" s="35">
        <v>202406</v>
      </c>
      <c r="G356" s="36" t="s">
        <v>44</v>
      </c>
      <c r="H356" s="34">
        <v>-18</v>
      </c>
      <c r="I356" s="34">
        <v>0</v>
      </c>
      <c r="J356" s="38" t="s">
        <v>389</v>
      </c>
    </row>
    <row r="357" customHeight="1" spans="1:10">
      <c r="A357" s="31" t="s">
        <v>42</v>
      </c>
      <c r="B357" s="39">
        <v>45442.7231944444</v>
      </c>
      <c r="C357" s="33" t="s">
        <v>95</v>
      </c>
      <c r="D357" s="38" t="s">
        <v>251</v>
      </c>
      <c r="E357" s="34">
        <v>50</v>
      </c>
      <c r="F357" s="35">
        <v>202406</v>
      </c>
      <c r="G357" s="36" t="s">
        <v>44</v>
      </c>
      <c r="H357" s="34">
        <v>-18</v>
      </c>
      <c r="I357" s="34">
        <v>0</v>
      </c>
      <c r="J357" s="38" t="s">
        <v>389</v>
      </c>
    </row>
    <row r="358" customHeight="1" spans="1:10">
      <c r="A358" s="31" t="s">
        <v>42</v>
      </c>
      <c r="B358" s="39">
        <v>45442.7234259259</v>
      </c>
      <c r="C358" s="33" t="s">
        <v>95</v>
      </c>
      <c r="D358" s="38" t="s">
        <v>90</v>
      </c>
      <c r="E358" s="34">
        <v>50</v>
      </c>
      <c r="F358" s="35">
        <v>202406</v>
      </c>
      <c r="G358" s="36" t="s">
        <v>44</v>
      </c>
      <c r="H358" s="34">
        <v>-18</v>
      </c>
      <c r="I358" s="34">
        <v>0</v>
      </c>
      <c r="J358" s="38" t="s">
        <v>389</v>
      </c>
    </row>
    <row r="359" customHeight="1" spans="1:10">
      <c r="A359" s="31" t="s">
        <v>42</v>
      </c>
      <c r="B359" s="39">
        <v>45442.8137037037</v>
      </c>
      <c r="C359" s="33" t="s">
        <v>95</v>
      </c>
      <c r="D359" s="38" t="s">
        <v>358</v>
      </c>
      <c r="E359" s="34">
        <v>50</v>
      </c>
      <c r="F359" s="35">
        <v>202406</v>
      </c>
      <c r="G359" s="36" t="s">
        <v>44</v>
      </c>
      <c r="H359" s="34">
        <v>-18</v>
      </c>
      <c r="I359" s="34">
        <v>0</v>
      </c>
      <c r="J359" s="38" t="s">
        <v>389</v>
      </c>
    </row>
    <row r="360" customHeight="1" spans="1:10">
      <c r="A360" s="31" t="s">
        <v>42</v>
      </c>
      <c r="B360" s="39">
        <v>45443.8180439815</v>
      </c>
      <c r="C360" s="33" t="s">
        <v>95</v>
      </c>
      <c r="D360" s="38" t="s">
        <v>318</v>
      </c>
      <c r="E360" s="34">
        <v>50</v>
      </c>
      <c r="F360" s="35">
        <v>202406</v>
      </c>
      <c r="G360" s="36" t="s">
        <v>44</v>
      </c>
      <c r="H360" s="34">
        <v>-18</v>
      </c>
      <c r="I360" s="34">
        <v>0</v>
      </c>
      <c r="J360" s="38" t="s">
        <v>389</v>
      </c>
    </row>
    <row r="361" customHeight="1" spans="1:10">
      <c r="A361" s="31" t="s">
        <v>42</v>
      </c>
      <c r="B361" s="39">
        <v>45443.8571990741</v>
      </c>
      <c r="C361" s="33" t="s">
        <v>95</v>
      </c>
      <c r="D361" s="38" t="s">
        <v>207</v>
      </c>
      <c r="E361" s="34">
        <v>50</v>
      </c>
      <c r="F361" s="35">
        <v>202406</v>
      </c>
      <c r="G361" s="36" t="s">
        <v>44</v>
      </c>
      <c r="H361" s="34">
        <v>-18</v>
      </c>
      <c r="I361" s="34">
        <v>0</v>
      </c>
      <c r="J361" s="38" t="s">
        <v>389</v>
      </c>
    </row>
    <row r="362" customHeight="1" spans="1:10">
      <c r="A362" s="31" t="s">
        <v>42</v>
      </c>
      <c r="B362" s="39">
        <v>45443.8574884259</v>
      </c>
      <c r="C362" s="33" t="s">
        <v>95</v>
      </c>
      <c r="D362" s="38" t="s">
        <v>445</v>
      </c>
      <c r="E362" s="34">
        <v>50</v>
      </c>
      <c r="F362" s="35">
        <v>202406</v>
      </c>
      <c r="G362" s="36" t="s">
        <v>44</v>
      </c>
      <c r="H362" s="34">
        <v>-18</v>
      </c>
      <c r="I362" s="34">
        <v>0</v>
      </c>
      <c r="J362" s="38" t="s">
        <v>389</v>
      </c>
    </row>
    <row r="363" customHeight="1" spans="1:10">
      <c r="A363" s="31" t="s">
        <v>42</v>
      </c>
      <c r="B363" s="39">
        <v>45447.8700925926</v>
      </c>
      <c r="C363" s="33" t="s">
        <v>95</v>
      </c>
      <c r="D363" s="38" t="s">
        <v>198</v>
      </c>
      <c r="E363" s="34">
        <v>50</v>
      </c>
      <c r="F363" s="35">
        <v>202406</v>
      </c>
      <c r="G363" s="36" t="s">
        <v>44</v>
      </c>
      <c r="H363" s="34">
        <v>-18</v>
      </c>
      <c r="I363" s="34">
        <v>0</v>
      </c>
      <c r="J363" s="38" t="s">
        <v>389</v>
      </c>
    </row>
    <row r="364" customHeight="1" spans="1:10">
      <c r="A364" s="31" t="s">
        <v>42</v>
      </c>
      <c r="B364" s="39">
        <v>45449.5475231481</v>
      </c>
      <c r="C364" s="33" t="s">
        <v>95</v>
      </c>
      <c r="D364" s="38" t="s">
        <v>324</v>
      </c>
      <c r="E364" s="34">
        <v>50</v>
      </c>
      <c r="F364" s="35">
        <v>202406</v>
      </c>
      <c r="G364" s="36" t="s">
        <v>44</v>
      </c>
      <c r="H364" s="34">
        <v>-18</v>
      </c>
      <c r="I364" s="34">
        <v>0</v>
      </c>
      <c r="J364" s="38" t="s">
        <v>389</v>
      </c>
    </row>
    <row r="365" customHeight="1" spans="1:10">
      <c r="A365" s="31" t="s">
        <v>42</v>
      </c>
      <c r="B365" s="39">
        <v>45449.8685300926</v>
      </c>
      <c r="C365" s="33" t="s">
        <v>95</v>
      </c>
      <c r="D365" s="38" t="s">
        <v>92</v>
      </c>
      <c r="E365" s="34">
        <v>50</v>
      </c>
      <c r="F365" s="35">
        <v>202406</v>
      </c>
      <c r="G365" s="36" t="s">
        <v>44</v>
      </c>
      <c r="H365" s="34">
        <v>-18</v>
      </c>
      <c r="I365" s="34">
        <v>0</v>
      </c>
      <c r="J365" s="38" t="s">
        <v>389</v>
      </c>
    </row>
    <row r="366" customHeight="1" spans="1:10">
      <c r="A366" s="31" t="s">
        <v>42</v>
      </c>
      <c r="B366" s="39">
        <v>45450.4689467593</v>
      </c>
      <c r="C366" s="33" t="s">
        <v>95</v>
      </c>
      <c r="D366" s="38" t="s">
        <v>131</v>
      </c>
      <c r="E366" s="34">
        <v>50</v>
      </c>
      <c r="F366" s="35">
        <v>202406</v>
      </c>
      <c r="G366" s="36" t="s">
        <v>44</v>
      </c>
      <c r="H366" s="34">
        <v>-18</v>
      </c>
      <c r="I366" s="34">
        <v>0</v>
      </c>
      <c r="J366" s="38" t="s">
        <v>389</v>
      </c>
    </row>
    <row r="367" customHeight="1" spans="1:10">
      <c r="A367" s="31" t="s">
        <v>42</v>
      </c>
      <c r="B367" s="39">
        <v>45451.3971643519</v>
      </c>
      <c r="C367" s="33" t="s">
        <v>95</v>
      </c>
      <c r="D367" s="38" t="s">
        <v>197</v>
      </c>
      <c r="E367" s="34">
        <v>50</v>
      </c>
      <c r="F367" s="35">
        <v>202406</v>
      </c>
      <c r="G367" s="36" t="s">
        <v>44</v>
      </c>
      <c r="H367" s="34">
        <v>-18</v>
      </c>
      <c r="I367" s="34">
        <v>0</v>
      </c>
      <c r="J367" s="38" t="s">
        <v>389</v>
      </c>
    </row>
    <row r="368" customHeight="1" spans="1:10">
      <c r="A368" s="31" t="s">
        <v>42</v>
      </c>
      <c r="B368" s="39">
        <v>45451.4242824074</v>
      </c>
      <c r="C368" s="33" t="s">
        <v>95</v>
      </c>
      <c r="D368" s="38" t="s">
        <v>81</v>
      </c>
      <c r="E368" s="34">
        <v>50</v>
      </c>
      <c r="F368" s="35">
        <v>202406</v>
      </c>
      <c r="G368" s="36" t="s">
        <v>44</v>
      </c>
      <c r="H368" s="34">
        <v>-18</v>
      </c>
      <c r="I368" s="34">
        <v>0</v>
      </c>
      <c r="J368" s="38" t="s">
        <v>389</v>
      </c>
    </row>
    <row r="369" customHeight="1" spans="1:10">
      <c r="A369" s="31" t="s">
        <v>42</v>
      </c>
      <c r="B369" s="39">
        <v>45452.4344328704</v>
      </c>
      <c r="C369" s="33" t="s">
        <v>95</v>
      </c>
      <c r="D369" s="38" t="s">
        <v>269</v>
      </c>
      <c r="E369" s="34">
        <v>50</v>
      </c>
      <c r="F369" s="35">
        <v>202406</v>
      </c>
      <c r="G369" s="36" t="s">
        <v>44</v>
      </c>
      <c r="H369" s="34">
        <v>-18</v>
      </c>
      <c r="I369" s="34">
        <v>0</v>
      </c>
      <c r="J369" s="38" t="s">
        <v>389</v>
      </c>
    </row>
    <row r="370" customHeight="1" spans="1:10">
      <c r="A370" s="31" t="s">
        <v>42</v>
      </c>
      <c r="B370" s="39">
        <v>45452.4346643519</v>
      </c>
      <c r="C370" s="33" t="s">
        <v>95</v>
      </c>
      <c r="D370" s="38" t="s">
        <v>70</v>
      </c>
      <c r="E370" s="34">
        <v>50</v>
      </c>
      <c r="F370" s="35">
        <v>202406</v>
      </c>
      <c r="G370" s="36" t="s">
        <v>44</v>
      </c>
      <c r="H370" s="34">
        <v>-18</v>
      </c>
      <c r="I370" s="34">
        <v>0</v>
      </c>
      <c r="J370" s="38" t="s">
        <v>389</v>
      </c>
    </row>
    <row r="371" customHeight="1" spans="1:10">
      <c r="A371" s="31" t="s">
        <v>42</v>
      </c>
      <c r="B371" s="39">
        <v>45453.7596990741</v>
      </c>
      <c r="C371" s="33" t="s">
        <v>95</v>
      </c>
      <c r="D371" s="38" t="s">
        <v>185</v>
      </c>
      <c r="E371" s="34">
        <v>50</v>
      </c>
      <c r="F371" s="35">
        <v>202406</v>
      </c>
      <c r="G371" s="36" t="s">
        <v>44</v>
      </c>
      <c r="H371" s="34">
        <v>-18</v>
      </c>
      <c r="I371" s="34">
        <v>0</v>
      </c>
      <c r="J371" s="38" t="s">
        <v>389</v>
      </c>
    </row>
    <row r="372" customHeight="1" spans="1:10">
      <c r="A372" s="31" t="s">
        <v>42</v>
      </c>
      <c r="B372" s="39">
        <v>45453.7599305556</v>
      </c>
      <c r="C372" s="33" t="s">
        <v>95</v>
      </c>
      <c r="D372" s="38" t="s">
        <v>252</v>
      </c>
      <c r="E372" s="34">
        <v>50</v>
      </c>
      <c r="F372" s="35">
        <v>202406</v>
      </c>
      <c r="G372" s="36" t="s">
        <v>44</v>
      </c>
      <c r="H372" s="34">
        <v>-18</v>
      </c>
      <c r="I372" s="34">
        <v>0</v>
      </c>
      <c r="J372" s="38" t="s">
        <v>389</v>
      </c>
    </row>
    <row r="373" customHeight="1" spans="1:10">
      <c r="A373" s="31" t="s">
        <v>42</v>
      </c>
      <c r="B373" s="39">
        <v>45453.9096990741</v>
      </c>
      <c r="C373" s="33" t="s">
        <v>95</v>
      </c>
      <c r="D373" s="38" t="s">
        <v>446</v>
      </c>
      <c r="E373" s="34">
        <v>50</v>
      </c>
      <c r="F373" s="35">
        <v>202406</v>
      </c>
      <c r="G373" s="36" t="s">
        <v>44</v>
      </c>
      <c r="H373" s="34">
        <v>-18</v>
      </c>
      <c r="I373" s="34">
        <v>0</v>
      </c>
      <c r="J373" s="38" t="s">
        <v>389</v>
      </c>
    </row>
    <row r="374" customHeight="1" spans="1:10">
      <c r="A374" s="31" t="s">
        <v>42</v>
      </c>
      <c r="B374" s="39">
        <v>45455.5436342593</v>
      </c>
      <c r="C374" s="33" t="s">
        <v>95</v>
      </c>
      <c r="D374" s="38" t="s">
        <v>382</v>
      </c>
      <c r="E374" s="34">
        <v>50</v>
      </c>
      <c r="F374" s="35">
        <v>202406</v>
      </c>
      <c r="G374" s="36" t="s">
        <v>44</v>
      </c>
      <c r="H374" s="34">
        <v>-18</v>
      </c>
      <c r="I374" s="34">
        <v>0</v>
      </c>
      <c r="J374" s="38" t="s">
        <v>389</v>
      </c>
    </row>
    <row r="375" customHeight="1" spans="1:10">
      <c r="A375" s="31" t="s">
        <v>42</v>
      </c>
      <c r="B375" s="39">
        <v>45455.7702199074</v>
      </c>
      <c r="C375" s="33" t="s">
        <v>95</v>
      </c>
      <c r="D375" s="38" t="s">
        <v>127</v>
      </c>
      <c r="E375" s="34">
        <v>50</v>
      </c>
      <c r="F375" s="35">
        <v>202406</v>
      </c>
      <c r="G375" s="36" t="s">
        <v>44</v>
      </c>
      <c r="H375" s="34">
        <v>-18</v>
      </c>
      <c r="I375" s="34">
        <v>0</v>
      </c>
      <c r="J375" s="38" t="s">
        <v>389</v>
      </c>
    </row>
    <row r="376" customHeight="1" spans="1:10">
      <c r="A376" s="31" t="s">
        <v>42</v>
      </c>
      <c r="B376" s="39">
        <v>45456.7296064815</v>
      </c>
      <c r="C376" s="33" t="s">
        <v>95</v>
      </c>
      <c r="D376" s="38" t="s">
        <v>204</v>
      </c>
      <c r="E376" s="34">
        <v>50</v>
      </c>
      <c r="F376" s="35">
        <v>202406</v>
      </c>
      <c r="G376" s="36" t="s">
        <v>44</v>
      </c>
      <c r="H376" s="34">
        <v>-18</v>
      </c>
      <c r="I376" s="34">
        <v>0</v>
      </c>
      <c r="J376" s="38" t="s">
        <v>389</v>
      </c>
    </row>
    <row r="377" customHeight="1" spans="1:10">
      <c r="A377" s="31" t="s">
        <v>42</v>
      </c>
      <c r="B377" s="39">
        <v>45462.869849537</v>
      </c>
      <c r="C377" s="33" t="s">
        <v>95</v>
      </c>
      <c r="D377" s="38" t="s">
        <v>284</v>
      </c>
      <c r="E377" s="34">
        <v>50</v>
      </c>
      <c r="F377" s="35">
        <v>202406</v>
      </c>
      <c r="G377" s="36" t="s">
        <v>44</v>
      </c>
      <c r="H377" s="34">
        <v>-18</v>
      </c>
      <c r="I377" s="34">
        <v>0</v>
      </c>
      <c r="J377" s="38" t="s">
        <v>389</v>
      </c>
    </row>
    <row r="378" customHeight="1" spans="1:10">
      <c r="A378" s="31" t="s">
        <v>42</v>
      </c>
      <c r="B378" s="39">
        <v>45463.6454513889</v>
      </c>
      <c r="C378" s="33" t="s">
        <v>95</v>
      </c>
      <c r="D378" s="38" t="s">
        <v>236</v>
      </c>
      <c r="E378" s="34">
        <v>50</v>
      </c>
      <c r="F378" s="35">
        <v>202406</v>
      </c>
      <c r="G378" s="36" t="s">
        <v>44</v>
      </c>
      <c r="H378" s="34">
        <v>-18</v>
      </c>
      <c r="I378" s="34">
        <v>0</v>
      </c>
      <c r="J378" s="38" t="s">
        <v>389</v>
      </c>
    </row>
    <row r="379" customHeight="1" spans="1:10">
      <c r="A379" s="31" t="s">
        <v>42</v>
      </c>
      <c r="B379" s="39">
        <v>45466.6456944444</v>
      </c>
      <c r="C379" s="33" t="s">
        <v>95</v>
      </c>
      <c r="D379" s="38" t="s">
        <v>93</v>
      </c>
      <c r="E379" s="34">
        <v>50</v>
      </c>
      <c r="F379" s="35">
        <v>202406</v>
      </c>
      <c r="G379" s="36" t="s">
        <v>44</v>
      </c>
      <c r="H379" s="34">
        <v>-18</v>
      </c>
      <c r="I379" s="34">
        <v>0</v>
      </c>
      <c r="J379" s="38" t="s">
        <v>389</v>
      </c>
    </row>
    <row r="380" customHeight="1" spans="1:10">
      <c r="A380" s="31" t="s">
        <v>42</v>
      </c>
      <c r="B380" s="39">
        <v>45467.7415046296</v>
      </c>
      <c r="C380" s="33" t="s">
        <v>95</v>
      </c>
      <c r="D380" s="38" t="s">
        <v>447</v>
      </c>
      <c r="E380" s="34">
        <v>50</v>
      </c>
      <c r="F380" s="35">
        <v>202406</v>
      </c>
      <c r="G380" s="36" t="s">
        <v>44</v>
      </c>
      <c r="H380" s="34">
        <v>-18</v>
      </c>
      <c r="I380" s="34">
        <v>0</v>
      </c>
      <c r="J380" s="38" t="s">
        <v>389</v>
      </c>
    </row>
    <row r="381" customHeight="1" spans="1:10">
      <c r="A381" s="31" t="s">
        <v>42</v>
      </c>
      <c r="B381" s="39">
        <v>45468.6267476852</v>
      </c>
      <c r="C381" s="33" t="s">
        <v>95</v>
      </c>
      <c r="D381" s="38" t="s">
        <v>91</v>
      </c>
      <c r="E381" s="34">
        <v>50</v>
      </c>
      <c r="F381" s="35">
        <v>202406</v>
      </c>
      <c r="G381" s="36" t="s">
        <v>44</v>
      </c>
      <c r="H381" s="34">
        <v>-18</v>
      </c>
      <c r="I381" s="34">
        <v>0</v>
      </c>
      <c r="J381" s="38" t="s">
        <v>389</v>
      </c>
    </row>
    <row r="382" customHeight="1" spans="1:10">
      <c r="A382" s="31" t="s">
        <v>42</v>
      </c>
      <c r="B382" s="39">
        <v>45468.6269791667</v>
      </c>
      <c r="C382" s="33" t="s">
        <v>95</v>
      </c>
      <c r="D382" s="38" t="s">
        <v>141</v>
      </c>
      <c r="E382" s="34">
        <v>50</v>
      </c>
      <c r="F382" s="35">
        <v>202406</v>
      </c>
      <c r="G382" s="36" t="s">
        <v>44</v>
      </c>
      <c r="H382" s="34">
        <v>-18</v>
      </c>
      <c r="I382" s="34">
        <v>0</v>
      </c>
      <c r="J382" s="38" t="s">
        <v>389</v>
      </c>
    </row>
    <row r="383" customHeight="1" spans="1:10">
      <c r="A383" s="31" t="s">
        <v>42</v>
      </c>
      <c r="B383" s="39">
        <v>45471.5165856481</v>
      </c>
      <c r="C383" s="33" t="s">
        <v>95</v>
      </c>
      <c r="D383" s="38" t="s">
        <v>78</v>
      </c>
      <c r="E383" s="34">
        <v>50</v>
      </c>
      <c r="F383" s="35">
        <v>202406</v>
      </c>
      <c r="G383" s="36" t="s">
        <v>44</v>
      </c>
      <c r="H383" s="34">
        <v>-18</v>
      </c>
      <c r="I383" s="34">
        <v>0</v>
      </c>
      <c r="J383" s="38" t="s">
        <v>389</v>
      </c>
    </row>
  </sheetData>
  <conditionalFormatting sqref="B66:B107">
    <cfRule type="duplicateValues" dxfId="0" priority="1"/>
  </conditionalFormatting>
  <conditionalFormatting sqref="D44:D383">
    <cfRule type="duplicateValues" dxfId="0" priority="2"/>
  </conditionalFormatting>
  <pageMargins left="0.75" right="0.75" top="1" bottom="1" header="0.5" footer="0.5"/>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J394"/>
  <sheetViews>
    <sheetView workbookViewId="0">
      <selection activeCell="M11" sqref="M11"/>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5.2857142857143" style="23" customWidth="1"/>
    <col min="11" max="12" width="9" style="23"/>
    <col min="13" max="13" width="12.8571428571429" style="23"/>
    <col min="14"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0">
      <c r="A2" s="38" t="s">
        <v>42</v>
      </c>
      <c r="B2" s="39">
        <v>45490.7280439815</v>
      </c>
      <c r="C2" s="38" t="s">
        <v>314</v>
      </c>
      <c r="D2" s="38" t="s">
        <v>448</v>
      </c>
      <c r="E2" s="42">
        <v>50</v>
      </c>
      <c r="F2" s="26">
        <v>202407</v>
      </c>
      <c r="G2" s="26" t="s">
        <v>44</v>
      </c>
      <c r="H2" s="43">
        <v>25</v>
      </c>
      <c r="I2" s="43">
        <v>0</v>
      </c>
      <c r="J2" s="38" t="s">
        <v>401</v>
      </c>
    </row>
    <row r="3" customHeight="1" spans="1:10">
      <c r="A3" s="38" t="s">
        <v>42</v>
      </c>
      <c r="B3" s="39">
        <v>45504.022037037</v>
      </c>
      <c r="C3" s="38" t="s">
        <v>314</v>
      </c>
      <c r="D3" s="38" t="s">
        <v>148</v>
      </c>
      <c r="E3" s="42">
        <v>50</v>
      </c>
      <c r="F3" s="26">
        <v>202407</v>
      </c>
      <c r="G3" s="26" t="s">
        <v>44</v>
      </c>
      <c r="H3" s="43">
        <v>25</v>
      </c>
      <c r="I3" s="43">
        <v>0</v>
      </c>
      <c r="J3" s="38" t="s">
        <v>401</v>
      </c>
    </row>
    <row r="4" customHeight="1" spans="1:10">
      <c r="A4" s="38" t="s">
        <v>42</v>
      </c>
      <c r="B4" s="39">
        <v>45476.8758680556</v>
      </c>
      <c r="C4" s="38" t="s">
        <v>314</v>
      </c>
      <c r="D4" s="38" t="s">
        <v>304</v>
      </c>
      <c r="E4" s="42">
        <v>50</v>
      </c>
      <c r="F4" s="26">
        <v>202407</v>
      </c>
      <c r="G4" s="26" t="s">
        <v>44</v>
      </c>
      <c r="H4" s="43">
        <v>25</v>
      </c>
      <c r="I4" s="43">
        <v>0</v>
      </c>
      <c r="J4" s="38" t="s">
        <v>401</v>
      </c>
    </row>
    <row r="5" customHeight="1" spans="1:10">
      <c r="A5" s="38" t="s">
        <v>42</v>
      </c>
      <c r="B5" s="39">
        <v>45498.808287037</v>
      </c>
      <c r="C5" s="38" t="s">
        <v>314</v>
      </c>
      <c r="D5" s="38" t="s">
        <v>100</v>
      </c>
      <c r="E5" s="42">
        <v>50</v>
      </c>
      <c r="F5" s="26">
        <v>202407</v>
      </c>
      <c r="G5" s="26" t="s">
        <v>44</v>
      </c>
      <c r="H5" s="43">
        <v>25</v>
      </c>
      <c r="I5" s="43">
        <v>0</v>
      </c>
      <c r="J5" s="38" t="s">
        <v>401</v>
      </c>
    </row>
    <row r="6" customHeight="1" spans="1:10">
      <c r="A6" s="38" t="s">
        <v>42</v>
      </c>
      <c r="B6" s="39">
        <v>45479.8360416667</v>
      </c>
      <c r="C6" s="38" t="s">
        <v>314</v>
      </c>
      <c r="D6" s="38" t="s">
        <v>210</v>
      </c>
      <c r="E6" s="42">
        <v>50</v>
      </c>
      <c r="F6" s="26">
        <v>202407</v>
      </c>
      <c r="G6" s="26" t="s">
        <v>44</v>
      </c>
      <c r="H6" s="43">
        <v>25</v>
      </c>
      <c r="I6" s="43">
        <v>0</v>
      </c>
      <c r="J6" s="38" t="s">
        <v>401</v>
      </c>
    </row>
    <row r="7" customHeight="1" spans="1:10">
      <c r="A7" s="38" t="s">
        <v>42</v>
      </c>
      <c r="B7" s="39">
        <v>45492.3739699074</v>
      </c>
      <c r="C7" s="38" t="s">
        <v>314</v>
      </c>
      <c r="D7" s="38" t="s">
        <v>87</v>
      </c>
      <c r="E7" s="42">
        <v>50</v>
      </c>
      <c r="F7" s="26">
        <v>202407</v>
      </c>
      <c r="G7" s="26" t="s">
        <v>44</v>
      </c>
      <c r="H7" s="43">
        <v>25</v>
      </c>
      <c r="I7" s="43">
        <v>0</v>
      </c>
      <c r="J7" s="38" t="s">
        <v>401</v>
      </c>
    </row>
    <row r="8" customHeight="1" spans="1:10">
      <c r="A8" s="38" t="s">
        <v>42</v>
      </c>
      <c r="B8" s="39">
        <v>45488.0060069444</v>
      </c>
      <c r="C8" s="38" t="s">
        <v>314</v>
      </c>
      <c r="D8" s="38" t="s">
        <v>156</v>
      </c>
      <c r="E8" s="42">
        <v>50</v>
      </c>
      <c r="F8" s="26">
        <v>202407</v>
      </c>
      <c r="G8" s="26" t="s">
        <v>44</v>
      </c>
      <c r="H8" s="43">
        <v>25</v>
      </c>
      <c r="I8" s="43">
        <v>0</v>
      </c>
      <c r="J8" s="38" t="s">
        <v>401</v>
      </c>
    </row>
    <row r="9" customHeight="1" spans="1:10">
      <c r="A9" s="38" t="s">
        <v>42</v>
      </c>
      <c r="B9" s="39">
        <v>45487.3495601852</v>
      </c>
      <c r="C9" s="38" t="s">
        <v>314</v>
      </c>
      <c r="D9" s="38" t="s">
        <v>293</v>
      </c>
      <c r="E9" s="42">
        <v>80</v>
      </c>
      <c r="F9" s="26">
        <v>202407</v>
      </c>
      <c r="G9" s="26" t="s">
        <v>44</v>
      </c>
      <c r="H9" s="43">
        <v>40</v>
      </c>
      <c r="I9" s="43">
        <v>0</v>
      </c>
      <c r="J9" s="38" t="s">
        <v>402</v>
      </c>
    </row>
    <row r="10" customHeight="1" spans="1:10">
      <c r="A10" s="38" t="s">
        <v>42</v>
      </c>
      <c r="B10" s="39">
        <v>45485.8344328704</v>
      </c>
      <c r="C10" s="38" t="s">
        <v>314</v>
      </c>
      <c r="D10" s="38" t="s">
        <v>72</v>
      </c>
      <c r="E10" s="42">
        <v>50</v>
      </c>
      <c r="F10" s="26">
        <v>202407</v>
      </c>
      <c r="G10" s="26" t="s">
        <v>44</v>
      </c>
      <c r="H10" s="43">
        <v>25</v>
      </c>
      <c r="I10" s="43">
        <v>0</v>
      </c>
      <c r="J10" s="38" t="s">
        <v>401</v>
      </c>
    </row>
    <row r="11" customHeight="1" spans="1:10">
      <c r="A11" s="38" t="s">
        <v>42</v>
      </c>
      <c r="B11" s="39">
        <v>45484.6816319444</v>
      </c>
      <c r="C11" s="38" t="s">
        <v>314</v>
      </c>
      <c r="D11" s="38" t="s">
        <v>449</v>
      </c>
      <c r="E11" s="42">
        <v>50</v>
      </c>
      <c r="F11" s="26">
        <v>202407</v>
      </c>
      <c r="G11" s="26" t="s">
        <v>44</v>
      </c>
      <c r="H11" s="43">
        <v>25</v>
      </c>
      <c r="I11" s="43">
        <v>0</v>
      </c>
      <c r="J11" s="38" t="s">
        <v>401</v>
      </c>
    </row>
    <row r="12" customHeight="1" spans="1:10">
      <c r="A12" s="38" t="s">
        <v>42</v>
      </c>
      <c r="B12" s="39">
        <v>45491.8730439815</v>
      </c>
      <c r="C12" s="38" t="s">
        <v>314</v>
      </c>
      <c r="D12" s="38" t="s">
        <v>119</v>
      </c>
      <c r="E12" s="42">
        <v>50</v>
      </c>
      <c r="F12" s="26">
        <v>202407</v>
      </c>
      <c r="G12" s="26" t="s">
        <v>44</v>
      </c>
      <c r="H12" s="43">
        <v>25</v>
      </c>
      <c r="I12" s="43">
        <v>0</v>
      </c>
      <c r="J12" s="38" t="s">
        <v>401</v>
      </c>
    </row>
    <row r="13" customHeight="1" spans="1:10">
      <c r="A13" s="38" t="s">
        <v>42</v>
      </c>
      <c r="B13" s="39">
        <v>45489.0358333333</v>
      </c>
      <c r="C13" s="38" t="s">
        <v>314</v>
      </c>
      <c r="D13" s="38" t="s">
        <v>334</v>
      </c>
      <c r="E13" s="42">
        <v>50</v>
      </c>
      <c r="F13" s="26">
        <v>202407</v>
      </c>
      <c r="G13" s="26" t="s">
        <v>44</v>
      </c>
      <c r="H13" s="43">
        <v>25</v>
      </c>
      <c r="I13" s="43">
        <v>0</v>
      </c>
      <c r="J13" s="38" t="s">
        <v>401</v>
      </c>
    </row>
    <row r="14" customHeight="1" spans="1:10">
      <c r="A14" s="38" t="s">
        <v>42</v>
      </c>
      <c r="B14" s="39">
        <v>45489.1189351852</v>
      </c>
      <c r="C14" s="38" t="s">
        <v>314</v>
      </c>
      <c r="D14" s="38" t="s">
        <v>227</v>
      </c>
      <c r="E14" s="42">
        <v>50</v>
      </c>
      <c r="F14" s="26">
        <v>202407</v>
      </c>
      <c r="G14" s="26" t="s">
        <v>44</v>
      </c>
      <c r="H14" s="43">
        <v>25</v>
      </c>
      <c r="I14" s="43">
        <v>0</v>
      </c>
      <c r="J14" s="38" t="s">
        <v>401</v>
      </c>
    </row>
    <row r="15" customHeight="1" spans="1:10">
      <c r="A15" s="38" t="s">
        <v>42</v>
      </c>
      <c r="B15" s="39">
        <v>45488.4411574074</v>
      </c>
      <c r="C15" s="38" t="s">
        <v>314</v>
      </c>
      <c r="D15" s="38" t="s">
        <v>331</v>
      </c>
      <c r="E15" s="42">
        <v>50</v>
      </c>
      <c r="F15" s="26">
        <v>202407</v>
      </c>
      <c r="G15" s="26" t="s">
        <v>44</v>
      </c>
      <c r="H15" s="43">
        <v>25</v>
      </c>
      <c r="I15" s="43">
        <v>0</v>
      </c>
      <c r="J15" s="38" t="s">
        <v>401</v>
      </c>
    </row>
    <row r="16" customHeight="1" spans="1:10">
      <c r="A16" s="38" t="s">
        <v>42</v>
      </c>
      <c r="B16" s="39">
        <v>45489.6753703704</v>
      </c>
      <c r="C16" s="38" t="s">
        <v>314</v>
      </c>
      <c r="D16" s="38" t="s">
        <v>327</v>
      </c>
      <c r="E16" s="42">
        <v>50</v>
      </c>
      <c r="F16" s="26">
        <v>202407</v>
      </c>
      <c r="G16" s="26" t="s">
        <v>44</v>
      </c>
      <c r="H16" s="43">
        <v>25</v>
      </c>
      <c r="I16" s="43">
        <v>0</v>
      </c>
      <c r="J16" s="38" t="s">
        <v>401</v>
      </c>
    </row>
    <row r="17" customHeight="1" spans="1:10">
      <c r="A17" s="38" t="s">
        <v>42</v>
      </c>
      <c r="B17" s="39">
        <v>45491.8114814815</v>
      </c>
      <c r="C17" s="38" t="s">
        <v>314</v>
      </c>
      <c r="D17" s="38" t="s">
        <v>296</v>
      </c>
      <c r="E17" s="42">
        <v>50</v>
      </c>
      <c r="F17" s="26">
        <v>202407</v>
      </c>
      <c r="G17" s="26" t="s">
        <v>44</v>
      </c>
      <c r="H17" s="43">
        <v>25</v>
      </c>
      <c r="I17" s="43">
        <v>0</v>
      </c>
      <c r="J17" s="38" t="s">
        <v>401</v>
      </c>
    </row>
    <row r="18" customHeight="1" spans="1:10">
      <c r="A18" s="38" t="s">
        <v>42</v>
      </c>
      <c r="B18" s="39">
        <v>45492.8184259259</v>
      </c>
      <c r="C18" s="38" t="s">
        <v>314</v>
      </c>
      <c r="D18" s="38" t="s">
        <v>260</v>
      </c>
      <c r="E18" s="42">
        <v>50</v>
      </c>
      <c r="F18" s="26">
        <v>202407</v>
      </c>
      <c r="G18" s="26" t="s">
        <v>44</v>
      </c>
      <c r="H18" s="43">
        <v>25</v>
      </c>
      <c r="I18" s="43">
        <v>0</v>
      </c>
      <c r="J18" s="38" t="s">
        <v>401</v>
      </c>
    </row>
    <row r="19" customHeight="1" spans="1:10">
      <c r="A19" s="38" t="s">
        <v>42</v>
      </c>
      <c r="B19" s="39">
        <v>45497.899525463</v>
      </c>
      <c r="C19" s="38" t="s">
        <v>314</v>
      </c>
      <c r="D19" s="38" t="s">
        <v>85</v>
      </c>
      <c r="E19" s="42">
        <v>80</v>
      </c>
      <c r="F19" s="26">
        <v>202407</v>
      </c>
      <c r="G19" s="26" t="s">
        <v>44</v>
      </c>
      <c r="H19" s="43">
        <v>40</v>
      </c>
      <c r="I19" s="43">
        <v>0</v>
      </c>
      <c r="J19" s="38" t="s">
        <v>402</v>
      </c>
    </row>
    <row r="20" customHeight="1" spans="1:10">
      <c r="A20" s="38" t="s">
        <v>42</v>
      </c>
      <c r="B20" s="39">
        <v>45497.7999768518</v>
      </c>
      <c r="C20" s="38" t="s">
        <v>314</v>
      </c>
      <c r="D20" s="38" t="s">
        <v>124</v>
      </c>
      <c r="E20" s="42">
        <v>50</v>
      </c>
      <c r="F20" s="26">
        <v>202407</v>
      </c>
      <c r="G20" s="26" t="s">
        <v>44</v>
      </c>
      <c r="H20" s="43">
        <v>25</v>
      </c>
      <c r="I20" s="43">
        <v>0</v>
      </c>
      <c r="J20" s="38" t="s">
        <v>401</v>
      </c>
    </row>
    <row r="21" customHeight="1" spans="1:10">
      <c r="A21" s="38" t="s">
        <v>42</v>
      </c>
      <c r="B21" s="39">
        <v>45498.1446527778</v>
      </c>
      <c r="C21" s="38" t="s">
        <v>314</v>
      </c>
      <c r="D21" s="38" t="s">
        <v>201</v>
      </c>
      <c r="E21" s="42">
        <v>50</v>
      </c>
      <c r="F21" s="26">
        <v>202407</v>
      </c>
      <c r="G21" s="26" t="s">
        <v>44</v>
      </c>
      <c r="H21" s="43">
        <v>25</v>
      </c>
      <c r="I21" s="43">
        <v>0</v>
      </c>
      <c r="J21" s="38" t="s">
        <v>401</v>
      </c>
    </row>
    <row r="22" customHeight="1" spans="1:10">
      <c r="A22" s="38" t="s">
        <v>42</v>
      </c>
      <c r="B22" s="39">
        <v>45496.6445023148</v>
      </c>
      <c r="C22" s="38" t="s">
        <v>314</v>
      </c>
      <c r="D22" s="38" t="s">
        <v>255</v>
      </c>
      <c r="E22" s="42">
        <v>50</v>
      </c>
      <c r="F22" s="26">
        <v>202407</v>
      </c>
      <c r="G22" s="26" t="s">
        <v>44</v>
      </c>
      <c r="H22" s="43">
        <v>25</v>
      </c>
      <c r="I22" s="43">
        <v>0</v>
      </c>
      <c r="J22" s="38" t="s">
        <v>401</v>
      </c>
    </row>
    <row r="23" customHeight="1" spans="1:10">
      <c r="A23" s="38" t="s">
        <v>42</v>
      </c>
      <c r="B23" s="39">
        <v>45496.8286342593</v>
      </c>
      <c r="C23" s="38" t="s">
        <v>314</v>
      </c>
      <c r="D23" s="38" t="s">
        <v>290</v>
      </c>
      <c r="E23" s="42">
        <v>50</v>
      </c>
      <c r="F23" s="26">
        <v>202407</v>
      </c>
      <c r="G23" s="26" t="s">
        <v>44</v>
      </c>
      <c r="H23" s="43">
        <v>25</v>
      </c>
      <c r="I23" s="43">
        <v>0</v>
      </c>
      <c r="J23" s="38" t="s">
        <v>401</v>
      </c>
    </row>
    <row r="24" customHeight="1" spans="1:10">
      <c r="A24" s="38" t="s">
        <v>42</v>
      </c>
      <c r="B24" s="39">
        <v>45496.8242361111</v>
      </c>
      <c r="C24" s="38" t="s">
        <v>314</v>
      </c>
      <c r="D24" s="38" t="s">
        <v>167</v>
      </c>
      <c r="E24" s="42">
        <v>50</v>
      </c>
      <c r="F24" s="26">
        <v>202407</v>
      </c>
      <c r="G24" s="26" t="s">
        <v>44</v>
      </c>
      <c r="H24" s="43">
        <v>25</v>
      </c>
      <c r="I24" s="43">
        <v>0</v>
      </c>
      <c r="J24" s="38" t="s">
        <v>401</v>
      </c>
    </row>
    <row r="25" customHeight="1" spans="1:10">
      <c r="A25" s="38" t="s">
        <v>42</v>
      </c>
      <c r="B25" s="39">
        <v>45500.0549074074</v>
      </c>
      <c r="C25" s="38" t="s">
        <v>314</v>
      </c>
      <c r="D25" s="38" t="s">
        <v>129</v>
      </c>
      <c r="E25" s="42">
        <v>50</v>
      </c>
      <c r="F25" s="26">
        <v>202407</v>
      </c>
      <c r="G25" s="26" t="s">
        <v>44</v>
      </c>
      <c r="H25" s="43">
        <v>25</v>
      </c>
      <c r="I25" s="43">
        <v>0</v>
      </c>
      <c r="J25" s="38" t="s">
        <v>401</v>
      </c>
    </row>
    <row r="26" customHeight="1" spans="1:10">
      <c r="A26" s="38" t="s">
        <v>42</v>
      </c>
      <c r="B26" s="39">
        <v>45501.9295023148</v>
      </c>
      <c r="C26" s="38" t="s">
        <v>314</v>
      </c>
      <c r="D26" s="38" t="s">
        <v>101</v>
      </c>
      <c r="E26" s="42">
        <v>50</v>
      </c>
      <c r="F26" s="26">
        <v>202407</v>
      </c>
      <c r="G26" s="26" t="s">
        <v>44</v>
      </c>
      <c r="H26" s="43">
        <v>25</v>
      </c>
      <c r="I26" s="43">
        <v>0</v>
      </c>
      <c r="J26" s="38" t="s">
        <v>401</v>
      </c>
    </row>
    <row r="27" customHeight="1" spans="1:10">
      <c r="A27" s="38" t="s">
        <v>42</v>
      </c>
      <c r="B27" s="39">
        <v>45503.8897569444</v>
      </c>
      <c r="C27" s="38" t="s">
        <v>314</v>
      </c>
      <c r="D27" s="38" t="s">
        <v>297</v>
      </c>
      <c r="E27" s="42">
        <v>50</v>
      </c>
      <c r="F27" s="26">
        <v>202407</v>
      </c>
      <c r="G27" s="26" t="s">
        <v>44</v>
      </c>
      <c r="H27" s="43">
        <v>25</v>
      </c>
      <c r="I27" s="43">
        <v>0</v>
      </c>
      <c r="J27" s="38" t="s">
        <v>401</v>
      </c>
    </row>
    <row r="28" customHeight="1" spans="1:10">
      <c r="A28" s="38" t="s">
        <v>42</v>
      </c>
      <c r="B28" s="39">
        <v>45488.6965393519</v>
      </c>
      <c r="C28" s="38" t="s">
        <v>314</v>
      </c>
      <c r="D28" s="38" t="s">
        <v>160</v>
      </c>
      <c r="E28" s="42">
        <v>80</v>
      </c>
      <c r="F28" s="26">
        <v>202407</v>
      </c>
      <c r="G28" s="26" t="s">
        <v>44</v>
      </c>
      <c r="H28" s="43">
        <v>40</v>
      </c>
      <c r="I28" s="43">
        <v>0</v>
      </c>
      <c r="J28" s="38" t="s">
        <v>402</v>
      </c>
    </row>
    <row r="29" customHeight="1" spans="1:10">
      <c r="A29" s="38" t="s">
        <v>42</v>
      </c>
      <c r="B29" s="39">
        <v>45499.9263194444</v>
      </c>
      <c r="C29" s="38" t="s">
        <v>314</v>
      </c>
      <c r="D29" s="38" t="s">
        <v>51</v>
      </c>
      <c r="E29" s="42">
        <v>100</v>
      </c>
      <c r="F29" s="26">
        <v>202407</v>
      </c>
      <c r="G29" s="26" t="s">
        <v>44</v>
      </c>
      <c r="H29" s="43">
        <v>50</v>
      </c>
      <c r="I29" s="43">
        <v>0</v>
      </c>
      <c r="J29" s="38" t="s">
        <v>403</v>
      </c>
    </row>
    <row r="30" customHeight="1" spans="1:10">
      <c r="A30" s="38" t="s">
        <v>42</v>
      </c>
      <c r="B30" s="39">
        <v>45503.8681712963</v>
      </c>
      <c r="C30" s="38" t="s">
        <v>314</v>
      </c>
      <c r="D30" s="38" t="s">
        <v>287</v>
      </c>
      <c r="E30" s="42">
        <v>50</v>
      </c>
      <c r="F30" s="26">
        <v>202407</v>
      </c>
      <c r="G30" s="26" t="s">
        <v>44</v>
      </c>
      <c r="H30" s="43">
        <v>25</v>
      </c>
      <c r="I30" s="43">
        <v>0</v>
      </c>
      <c r="J30" s="38" t="s">
        <v>401</v>
      </c>
    </row>
    <row r="31" customHeight="1" spans="1:10">
      <c r="A31" s="38" t="s">
        <v>42</v>
      </c>
      <c r="B31" s="39">
        <v>45503.7549421296</v>
      </c>
      <c r="C31" s="38" t="s">
        <v>314</v>
      </c>
      <c r="D31" s="38" t="s">
        <v>140</v>
      </c>
      <c r="E31" s="42">
        <v>50</v>
      </c>
      <c r="F31" s="26" t="s">
        <v>44</v>
      </c>
      <c r="G31" s="26">
        <v>202408</v>
      </c>
      <c r="H31" s="43">
        <v>0</v>
      </c>
      <c r="I31" s="43">
        <v>25</v>
      </c>
      <c r="J31" s="38" t="s">
        <v>401</v>
      </c>
    </row>
    <row r="32" customHeight="1" spans="1:10">
      <c r="A32" s="31" t="s">
        <v>42</v>
      </c>
      <c r="B32" s="32">
        <v>45255.6155439815</v>
      </c>
      <c r="C32" s="33" t="s">
        <v>95</v>
      </c>
      <c r="D32" s="31" t="s">
        <v>201</v>
      </c>
      <c r="E32" s="34">
        <v>50</v>
      </c>
      <c r="F32" s="35">
        <v>202407</v>
      </c>
      <c r="G32" s="36" t="s">
        <v>44</v>
      </c>
      <c r="H32" s="34">
        <v>-18</v>
      </c>
      <c r="I32" s="34">
        <v>0</v>
      </c>
      <c r="J32" s="41" t="s">
        <v>389</v>
      </c>
    </row>
    <row r="33" customHeight="1" spans="1:10">
      <c r="A33" s="31" t="s">
        <v>42</v>
      </c>
      <c r="B33" s="32">
        <v>45248.6083333333</v>
      </c>
      <c r="C33" s="33" t="s">
        <v>95</v>
      </c>
      <c r="D33" s="31" t="s">
        <v>56</v>
      </c>
      <c r="E33" s="34">
        <v>50</v>
      </c>
      <c r="F33" s="35">
        <v>202407</v>
      </c>
      <c r="G33" s="36" t="s">
        <v>44</v>
      </c>
      <c r="H33" s="34">
        <v>-18</v>
      </c>
      <c r="I33" s="34">
        <v>0</v>
      </c>
      <c r="J33" s="41" t="s">
        <v>389</v>
      </c>
    </row>
    <row r="34" customHeight="1" spans="1:10">
      <c r="A34" s="31" t="s">
        <v>42</v>
      </c>
      <c r="B34" s="32">
        <v>45255.7421759259</v>
      </c>
      <c r="C34" s="33" t="s">
        <v>95</v>
      </c>
      <c r="D34" s="31" t="s">
        <v>258</v>
      </c>
      <c r="E34" s="34">
        <v>50</v>
      </c>
      <c r="F34" s="35">
        <v>202407</v>
      </c>
      <c r="G34" s="36" t="s">
        <v>44</v>
      </c>
      <c r="H34" s="34">
        <v>-18</v>
      </c>
      <c r="I34" s="34">
        <v>0</v>
      </c>
      <c r="J34" s="41" t="s">
        <v>389</v>
      </c>
    </row>
    <row r="35" customHeight="1" spans="1:10">
      <c r="A35" s="31" t="s">
        <v>42</v>
      </c>
      <c r="B35" s="32">
        <v>45252.7756944444</v>
      </c>
      <c r="C35" s="33" t="s">
        <v>95</v>
      </c>
      <c r="D35" s="31" t="s">
        <v>366</v>
      </c>
      <c r="E35" s="34">
        <v>50</v>
      </c>
      <c r="F35" s="35">
        <v>202407</v>
      </c>
      <c r="G35" s="36" t="s">
        <v>44</v>
      </c>
      <c r="H35" s="34">
        <v>-18</v>
      </c>
      <c r="I35" s="34">
        <v>0</v>
      </c>
      <c r="J35" s="41" t="s">
        <v>389</v>
      </c>
    </row>
    <row r="36" customHeight="1" spans="1:10">
      <c r="A36" s="31" t="s">
        <v>42</v>
      </c>
      <c r="B36" s="32">
        <v>45252.48125</v>
      </c>
      <c r="C36" s="33" t="s">
        <v>95</v>
      </c>
      <c r="D36" s="31" t="s">
        <v>249</v>
      </c>
      <c r="E36" s="34">
        <v>50</v>
      </c>
      <c r="F36" s="35">
        <v>202407</v>
      </c>
      <c r="G36" s="36" t="s">
        <v>44</v>
      </c>
      <c r="H36" s="34">
        <v>-18</v>
      </c>
      <c r="I36" s="34">
        <v>0</v>
      </c>
      <c r="J36" s="41" t="s">
        <v>389</v>
      </c>
    </row>
    <row r="37" customHeight="1" spans="1:10">
      <c r="A37" s="31" t="s">
        <v>42</v>
      </c>
      <c r="B37" s="32">
        <v>45249.5895833333</v>
      </c>
      <c r="C37" s="33" t="s">
        <v>95</v>
      </c>
      <c r="D37" s="31" t="s">
        <v>367</v>
      </c>
      <c r="E37" s="34">
        <v>50</v>
      </c>
      <c r="F37" s="35">
        <v>202407</v>
      </c>
      <c r="G37" s="36" t="s">
        <v>44</v>
      </c>
      <c r="H37" s="34">
        <v>-18</v>
      </c>
      <c r="I37" s="34">
        <v>0</v>
      </c>
      <c r="J37" s="41" t="s">
        <v>389</v>
      </c>
    </row>
    <row r="38" customHeight="1" spans="1:10">
      <c r="A38" s="31" t="s">
        <v>42</v>
      </c>
      <c r="B38" s="32">
        <v>45248.3840277778</v>
      </c>
      <c r="C38" s="33" t="s">
        <v>95</v>
      </c>
      <c r="D38" s="31" t="s">
        <v>369</v>
      </c>
      <c r="E38" s="34">
        <v>50</v>
      </c>
      <c r="F38" s="35">
        <v>202407</v>
      </c>
      <c r="G38" s="36" t="s">
        <v>44</v>
      </c>
      <c r="H38" s="34">
        <v>-18</v>
      </c>
      <c r="I38" s="34">
        <v>0</v>
      </c>
      <c r="J38" s="41" t="s">
        <v>389</v>
      </c>
    </row>
    <row r="39" customHeight="1" spans="1:10">
      <c r="A39" s="31" t="s">
        <v>42</v>
      </c>
      <c r="B39" s="32">
        <v>45247.6395833333</v>
      </c>
      <c r="C39" s="33" t="s">
        <v>95</v>
      </c>
      <c r="D39" s="31" t="s">
        <v>120</v>
      </c>
      <c r="E39" s="34">
        <v>50</v>
      </c>
      <c r="F39" s="35">
        <v>202407</v>
      </c>
      <c r="G39" s="36" t="s">
        <v>44</v>
      </c>
      <c r="H39" s="34">
        <v>-18</v>
      </c>
      <c r="I39" s="34">
        <v>0</v>
      </c>
      <c r="J39" s="41" t="s">
        <v>389</v>
      </c>
    </row>
    <row r="40" customHeight="1" spans="1:10">
      <c r="A40" s="31" t="s">
        <v>42</v>
      </c>
      <c r="B40" s="32">
        <v>45245.8444444444</v>
      </c>
      <c r="C40" s="33" t="s">
        <v>95</v>
      </c>
      <c r="D40" s="31" t="s">
        <v>218</v>
      </c>
      <c r="E40" s="34">
        <v>50</v>
      </c>
      <c r="F40" s="35">
        <v>202407</v>
      </c>
      <c r="G40" s="36" t="s">
        <v>44</v>
      </c>
      <c r="H40" s="34">
        <v>-18</v>
      </c>
      <c r="I40" s="34">
        <v>0</v>
      </c>
      <c r="J40" s="41" t="s">
        <v>389</v>
      </c>
    </row>
    <row r="41" customHeight="1" spans="1:10">
      <c r="A41" s="31" t="s">
        <v>42</v>
      </c>
      <c r="B41" s="32">
        <v>45242.8736111111</v>
      </c>
      <c r="C41" s="33" t="s">
        <v>95</v>
      </c>
      <c r="D41" s="31" t="s">
        <v>60</v>
      </c>
      <c r="E41" s="34">
        <v>50</v>
      </c>
      <c r="F41" s="35">
        <v>202407</v>
      </c>
      <c r="G41" s="36" t="s">
        <v>44</v>
      </c>
      <c r="H41" s="34">
        <v>-18</v>
      </c>
      <c r="I41" s="34">
        <v>0</v>
      </c>
      <c r="J41" s="41" t="s">
        <v>389</v>
      </c>
    </row>
    <row r="42" customHeight="1" spans="1:10">
      <c r="A42" s="31" t="s">
        <v>42</v>
      </c>
      <c r="B42" s="32">
        <v>45244.5701388889</v>
      </c>
      <c r="C42" s="33" t="s">
        <v>95</v>
      </c>
      <c r="D42" s="31" t="s">
        <v>371</v>
      </c>
      <c r="E42" s="34">
        <v>50</v>
      </c>
      <c r="F42" s="35">
        <v>202407</v>
      </c>
      <c r="G42" s="36" t="s">
        <v>44</v>
      </c>
      <c r="H42" s="34">
        <v>-18</v>
      </c>
      <c r="I42" s="34">
        <v>0</v>
      </c>
      <c r="J42" s="41" t="s">
        <v>389</v>
      </c>
    </row>
    <row r="43" customHeight="1" spans="1:10">
      <c r="A43" s="31" t="s">
        <v>42</v>
      </c>
      <c r="B43" s="37">
        <v>45261</v>
      </c>
      <c r="C43" s="33" t="s">
        <v>95</v>
      </c>
      <c r="D43" s="38" t="s">
        <v>113</v>
      </c>
      <c r="E43" s="34">
        <v>50</v>
      </c>
      <c r="F43" s="35">
        <v>202407</v>
      </c>
      <c r="G43" s="36" t="s">
        <v>44</v>
      </c>
      <c r="H43" s="34">
        <v>-18</v>
      </c>
      <c r="I43" s="34">
        <v>0</v>
      </c>
      <c r="J43" s="41" t="s">
        <v>389</v>
      </c>
    </row>
    <row r="44" customHeight="1" spans="1:10">
      <c r="A44" s="31" t="s">
        <v>42</v>
      </c>
      <c r="B44" s="37">
        <v>45277</v>
      </c>
      <c r="C44" s="33" t="s">
        <v>95</v>
      </c>
      <c r="D44" s="38" t="s">
        <v>109</v>
      </c>
      <c r="E44" s="34">
        <v>50</v>
      </c>
      <c r="F44" s="35">
        <v>202407</v>
      </c>
      <c r="G44" s="36" t="s">
        <v>44</v>
      </c>
      <c r="H44" s="34">
        <v>-18</v>
      </c>
      <c r="I44" s="34">
        <v>0</v>
      </c>
      <c r="J44" s="41" t="s">
        <v>389</v>
      </c>
    </row>
    <row r="45" customHeight="1" spans="1:10">
      <c r="A45" s="31" t="s">
        <v>42</v>
      </c>
      <c r="B45" s="37">
        <v>45273</v>
      </c>
      <c r="C45" s="33" t="s">
        <v>95</v>
      </c>
      <c r="D45" s="38" t="s">
        <v>232</v>
      </c>
      <c r="E45" s="34">
        <v>50</v>
      </c>
      <c r="F45" s="35">
        <v>202407</v>
      </c>
      <c r="G45" s="36" t="s">
        <v>44</v>
      </c>
      <c r="H45" s="34">
        <v>-18</v>
      </c>
      <c r="I45" s="34">
        <v>0</v>
      </c>
      <c r="J45" s="41" t="s">
        <v>389</v>
      </c>
    </row>
    <row r="46" customHeight="1" spans="1:10">
      <c r="A46" s="31" t="s">
        <v>42</v>
      </c>
      <c r="B46" s="37">
        <v>45279</v>
      </c>
      <c r="C46" s="33" t="s">
        <v>95</v>
      </c>
      <c r="D46" s="38" t="s">
        <v>246</v>
      </c>
      <c r="E46" s="34">
        <v>50</v>
      </c>
      <c r="F46" s="35">
        <v>202407</v>
      </c>
      <c r="G46" s="36" t="s">
        <v>44</v>
      </c>
      <c r="H46" s="34">
        <v>-18</v>
      </c>
      <c r="I46" s="34">
        <v>0</v>
      </c>
      <c r="J46" s="41" t="s">
        <v>389</v>
      </c>
    </row>
    <row r="47" customHeight="1" spans="1:10">
      <c r="A47" s="31" t="s">
        <v>42</v>
      </c>
      <c r="B47" s="37">
        <v>45270</v>
      </c>
      <c r="C47" s="33" t="s">
        <v>95</v>
      </c>
      <c r="D47" s="38" t="s">
        <v>57</v>
      </c>
      <c r="E47" s="34">
        <v>50</v>
      </c>
      <c r="F47" s="35">
        <v>202407</v>
      </c>
      <c r="G47" s="36" t="s">
        <v>44</v>
      </c>
      <c r="H47" s="34">
        <v>-18</v>
      </c>
      <c r="I47" s="34">
        <v>0</v>
      </c>
      <c r="J47" s="41" t="s">
        <v>389</v>
      </c>
    </row>
    <row r="48" customHeight="1" spans="1:10">
      <c r="A48" s="31" t="s">
        <v>42</v>
      </c>
      <c r="B48" s="37">
        <v>45269</v>
      </c>
      <c r="C48" s="33" t="s">
        <v>95</v>
      </c>
      <c r="D48" s="38" t="s">
        <v>62</v>
      </c>
      <c r="E48" s="34">
        <v>50</v>
      </c>
      <c r="F48" s="35">
        <v>202407</v>
      </c>
      <c r="G48" s="36" t="s">
        <v>44</v>
      </c>
      <c r="H48" s="34">
        <v>-18</v>
      </c>
      <c r="I48" s="34">
        <v>0</v>
      </c>
      <c r="J48" s="41" t="s">
        <v>389</v>
      </c>
    </row>
    <row r="49" customHeight="1" spans="1:10">
      <c r="A49" s="31" t="s">
        <v>42</v>
      </c>
      <c r="B49" s="39">
        <v>45293.5437152778</v>
      </c>
      <c r="C49" s="33" t="s">
        <v>95</v>
      </c>
      <c r="D49" s="38" t="s">
        <v>349</v>
      </c>
      <c r="E49" s="34">
        <v>50</v>
      </c>
      <c r="F49" s="35">
        <v>202407</v>
      </c>
      <c r="G49" s="36" t="s">
        <v>44</v>
      </c>
      <c r="H49" s="34">
        <v>-18</v>
      </c>
      <c r="I49" s="34">
        <v>0</v>
      </c>
      <c r="J49" s="41" t="s">
        <v>389</v>
      </c>
    </row>
    <row r="50" customHeight="1" spans="1:10">
      <c r="A50" s="31" t="s">
        <v>42</v>
      </c>
      <c r="B50" s="39">
        <v>45295.5308796296</v>
      </c>
      <c r="C50" s="33" t="s">
        <v>95</v>
      </c>
      <c r="D50" s="38" t="s">
        <v>144</v>
      </c>
      <c r="E50" s="34">
        <v>50</v>
      </c>
      <c r="F50" s="35">
        <v>202407</v>
      </c>
      <c r="G50" s="36" t="s">
        <v>44</v>
      </c>
      <c r="H50" s="34">
        <v>-18</v>
      </c>
      <c r="I50" s="34">
        <v>0</v>
      </c>
      <c r="J50" s="41" t="s">
        <v>389</v>
      </c>
    </row>
    <row r="51" customHeight="1" spans="1:10">
      <c r="A51" s="31" t="s">
        <v>42</v>
      </c>
      <c r="B51" s="39">
        <v>45298.5579976852</v>
      </c>
      <c r="C51" s="33" t="s">
        <v>95</v>
      </c>
      <c r="D51" s="38" t="s">
        <v>276</v>
      </c>
      <c r="E51" s="34">
        <v>50</v>
      </c>
      <c r="F51" s="35">
        <v>202407</v>
      </c>
      <c r="G51" s="36" t="s">
        <v>44</v>
      </c>
      <c r="H51" s="34">
        <v>-18</v>
      </c>
      <c r="I51" s="34">
        <v>0</v>
      </c>
      <c r="J51" s="41" t="s">
        <v>389</v>
      </c>
    </row>
    <row r="52" customHeight="1" spans="1:10">
      <c r="A52" s="31" t="s">
        <v>42</v>
      </c>
      <c r="B52" s="39">
        <v>45298.6524189815</v>
      </c>
      <c r="C52" s="33" t="s">
        <v>95</v>
      </c>
      <c r="D52" s="38" t="s">
        <v>206</v>
      </c>
      <c r="E52" s="34">
        <v>50</v>
      </c>
      <c r="F52" s="35">
        <v>202407</v>
      </c>
      <c r="G52" s="36" t="s">
        <v>44</v>
      </c>
      <c r="H52" s="34">
        <v>-18</v>
      </c>
      <c r="I52" s="34">
        <v>0</v>
      </c>
      <c r="J52" s="41" t="s">
        <v>389</v>
      </c>
    </row>
    <row r="53" customHeight="1" spans="1:10">
      <c r="A53" s="31" t="s">
        <v>42</v>
      </c>
      <c r="B53" s="39">
        <v>45300.5562268519</v>
      </c>
      <c r="C53" s="33" t="s">
        <v>95</v>
      </c>
      <c r="D53" s="38" t="s">
        <v>391</v>
      </c>
      <c r="E53" s="34">
        <v>50</v>
      </c>
      <c r="F53" s="35">
        <v>202407</v>
      </c>
      <c r="G53" s="36" t="s">
        <v>44</v>
      </c>
      <c r="H53" s="34">
        <v>-18</v>
      </c>
      <c r="I53" s="34">
        <v>0</v>
      </c>
      <c r="J53" s="41" t="s">
        <v>389</v>
      </c>
    </row>
    <row r="54" customHeight="1" spans="1:10">
      <c r="A54" s="31" t="s">
        <v>42</v>
      </c>
      <c r="B54" s="39">
        <v>45301.5458101852</v>
      </c>
      <c r="C54" s="33" t="s">
        <v>95</v>
      </c>
      <c r="D54" s="38" t="s">
        <v>384</v>
      </c>
      <c r="E54" s="34">
        <v>50</v>
      </c>
      <c r="F54" s="35">
        <v>202407</v>
      </c>
      <c r="G54" s="36" t="s">
        <v>44</v>
      </c>
      <c r="H54" s="34">
        <v>-18</v>
      </c>
      <c r="I54" s="34">
        <v>0</v>
      </c>
      <c r="J54" s="41" t="s">
        <v>389</v>
      </c>
    </row>
    <row r="55" customHeight="1" spans="1:10">
      <c r="A55" s="31" t="s">
        <v>42</v>
      </c>
      <c r="B55" s="39">
        <v>45303.4961342593</v>
      </c>
      <c r="C55" s="33" t="s">
        <v>95</v>
      </c>
      <c r="D55" s="38" t="s">
        <v>159</v>
      </c>
      <c r="E55" s="34">
        <v>80</v>
      </c>
      <c r="F55" s="35">
        <v>202407</v>
      </c>
      <c r="G55" s="36" t="s">
        <v>44</v>
      </c>
      <c r="H55" s="34">
        <v>-18</v>
      </c>
      <c r="I55" s="34">
        <v>0</v>
      </c>
      <c r="J55" s="41" t="s">
        <v>392</v>
      </c>
    </row>
    <row r="56" customHeight="1" spans="1:10">
      <c r="A56" s="31" t="s">
        <v>42</v>
      </c>
      <c r="B56" s="39">
        <v>45304.4610416667</v>
      </c>
      <c r="C56" s="33" t="s">
        <v>95</v>
      </c>
      <c r="D56" s="38" t="s">
        <v>186</v>
      </c>
      <c r="E56" s="34">
        <v>50</v>
      </c>
      <c r="F56" s="35">
        <v>202407</v>
      </c>
      <c r="G56" s="36" t="s">
        <v>44</v>
      </c>
      <c r="H56" s="34">
        <v>-18</v>
      </c>
      <c r="I56" s="34">
        <v>0</v>
      </c>
      <c r="J56" s="41" t="s">
        <v>389</v>
      </c>
    </row>
    <row r="57" customHeight="1" spans="1:10">
      <c r="A57" s="31" t="s">
        <v>42</v>
      </c>
      <c r="B57" s="39">
        <v>45304.5665277778</v>
      </c>
      <c r="C57" s="33" t="s">
        <v>95</v>
      </c>
      <c r="D57" s="38" t="s">
        <v>359</v>
      </c>
      <c r="E57" s="34">
        <v>50</v>
      </c>
      <c r="F57" s="35">
        <v>202407</v>
      </c>
      <c r="G57" s="36" t="s">
        <v>44</v>
      </c>
      <c r="H57" s="34">
        <v>-18</v>
      </c>
      <c r="I57" s="34">
        <v>0</v>
      </c>
      <c r="J57" s="41" t="s">
        <v>389</v>
      </c>
    </row>
    <row r="58" customHeight="1" spans="1:10">
      <c r="A58" s="31" t="s">
        <v>42</v>
      </c>
      <c r="B58" s="39">
        <v>45304.6603240741</v>
      </c>
      <c r="C58" s="33" t="s">
        <v>95</v>
      </c>
      <c r="D58" s="38" t="s">
        <v>308</v>
      </c>
      <c r="E58" s="34">
        <v>50</v>
      </c>
      <c r="F58" s="35">
        <v>202407</v>
      </c>
      <c r="G58" s="36" t="s">
        <v>44</v>
      </c>
      <c r="H58" s="34">
        <v>-18</v>
      </c>
      <c r="I58" s="34">
        <v>0</v>
      </c>
      <c r="J58" s="41" t="s">
        <v>389</v>
      </c>
    </row>
    <row r="59" customHeight="1" spans="1:10">
      <c r="A59" s="31" t="s">
        <v>42</v>
      </c>
      <c r="B59" s="39">
        <v>45304.6675462963</v>
      </c>
      <c r="C59" s="33" t="s">
        <v>95</v>
      </c>
      <c r="D59" s="38" t="s">
        <v>217</v>
      </c>
      <c r="E59" s="34">
        <v>50</v>
      </c>
      <c r="F59" s="35">
        <v>202407</v>
      </c>
      <c r="G59" s="36" t="s">
        <v>44</v>
      </c>
      <c r="H59" s="34">
        <v>-18</v>
      </c>
      <c r="I59" s="34">
        <v>0</v>
      </c>
      <c r="J59" s="41" t="s">
        <v>389</v>
      </c>
    </row>
    <row r="60" customHeight="1" spans="1:10">
      <c r="A60" s="31" t="s">
        <v>42</v>
      </c>
      <c r="B60" s="39">
        <v>45304.6679050926</v>
      </c>
      <c r="C60" s="33" t="s">
        <v>95</v>
      </c>
      <c r="D60" s="38" t="s">
        <v>302</v>
      </c>
      <c r="E60" s="34">
        <v>50</v>
      </c>
      <c r="F60" s="35">
        <v>202407</v>
      </c>
      <c r="G60" s="36" t="s">
        <v>44</v>
      </c>
      <c r="H60" s="34">
        <v>-18</v>
      </c>
      <c r="I60" s="34">
        <v>0</v>
      </c>
      <c r="J60" s="41" t="s">
        <v>389</v>
      </c>
    </row>
    <row r="61" customHeight="1" spans="1:10">
      <c r="A61" s="31" t="s">
        <v>42</v>
      </c>
      <c r="B61" s="39">
        <v>45305.4403703704</v>
      </c>
      <c r="C61" s="33" t="s">
        <v>95</v>
      </c>
      <c r="D61" s="38" t="s">
        <v>291</v>
      </c>
      <c r="E61" s="34">
        <v>50</v>
      </c>
      <c r="F61" s="35">
        <v>202407</v>
      </c>
      <c r="G61" s="36" t="s">
        <v>44</v>
      </c>
      <c r="H61" s="34">
        <v>-18</v>
      </c>
      <c r="I61" s="34">
        <v>0</v>
      </c>
      <c r="J61" s="41" t="s">
        <v>389</v>
      </c>
    </row>
    <row r="62" customHeight="1" spans="1:10">
      <c r="A62" s="31" t="s">
        <v>42</v>
      </c>
      <c r="B62" s="39">
        <v>45305.4536342593</v>
      </c>
      <c r="C62" s="33" t="s">
        <v>95</v>
      </c>
      <c r="D62" s="38" t="s">
        <v>365</v>
      </c>
      <c r="E62" s="34">
        <v>50</v>
      </c>
      <c r="F62" s="35">
        <v>202407</v>
      </c>
      <c r="G62" s="36" t="s">
        <v>44</v>
      </c>
      <c r="H62" s="34">
        <v>-18</v>
      </c>
      <c r="I62" s="34">
        <v>0</v>
      </c>
      <c r="J62" s="41" t="s">
        <v>389</v>
      </c>
    </row>
    <row r="63" customHeight="1" spans="1:10">
      <c r="A63" s="31" t="s">
        <v>42</v>
      </c>
      <c r="B63" s="39">
        <v>45305.8360648148</v>
      </c>
      <c r="C63" s="33" t="s">
        <v>95</v>
      </c>
      <c r="D63" s="38" t="s">
        <v>279</v>
      </c>
      <c r="E63" s="34">
        <v>50</v>
      </c>
      <c r="F63" s="35">
        <v>202407</v>
      </c>
      <c r="G63" s="36" t="s">
        <v>44</v>
      </c>
      <c r="H63" s="34">
        <v>-18</v>
      </c>
      <c r="I63" s="34">
        <v>0</v>
      </c>
      <c r="J63" s="41" t="s">
        <v>389</v>
      </c>
    </row>
    <row r="64" customHeight="1" spans="1:10">
      <c r="A64" s="31" t="s">
        <v>42</v>
      </c>
      <c r="B64" s="39">
        <v>45306.9563773148</v>
      </c>
      <c r="C64" s="33" t="s">
        <v>95</v>
      </c>
      <c r="D64" s="38" t="s">
        <v>332</v>
      </c>
      <c r="E64" s="34">
        <v>50</v>
      </c>
      <c r="F64" s="35">
        <v>202407</v>
      </c>
      <c r="G64" s="36" t="s">
        <v>44</v>
      </c>
      <c r="H64" s="34">
        <v>-18</v>
      </c>
      <c r="I64" s="34">
        <v>0</v>
      </c>
      <c r="J64" s="41" t="s">
        <v>389</v>
      </c>
    </row>
    <row r="65" customHeight="1" spans="1:10">
      <c r="A65" s="31" t="s">
        <v>42</v>
      </c>
      <c r="B65" s="39">
        <v>45310.6637384259</v>
      </c>
      <c r="C65" s="33" t="s">
        <v>95</v>
      </c>
      <c r="D65" s="38" t="s">
        <v>394</v>
      </c>
      <c r="E65" s="34">
        <v>50</v>
      </c>
      <c r="F65" s="35">
        <v>202407</v>
      </c>
      <c r="G65" s="36" t="s">
        <v>44</v>
      </c>
      <c r="H65" s="34">
        <v>-18</v>
      </c>
      <c r="I65" s="34">
        <v>0</v>
      </c>
      <c r="J65" s="41" t="s">
        <v>389</v>
      </c>
    </row>
    <row r="66" customHeight="1" spans="1:10">
      <c r="A66" s="31" t="s">
        <v>42</v>
      </c>
      <c r="B66" s="39">
        <v>45311.5903009259</v>
      </c>
      <c r="C66" s="33" t="s">
        <v>95</v>
      </c>
      <c r="D66" s="38" t="s">
        <v>395</v>
      </c>
      <c r="E66" s="34">
        <v>50</v>
      </c>
      <c r="F66" s="35">
        <v>202407</v>
      </c>
      <c r="G66" s="36" t="s">
        <v>44</v>
      </c>
      <c r="H66" s="34">
        <v>-18</v>
      </c>
      <c r="I66" s="34">
        <v>0</v>
      </c>
      <c r="J66" s="41" t="s">
        <v>389</v>
      </c>
    </row>
    <row r="67" customHeight="1" spans="1:10">
      <c r="A67" s="31" t="s">
        <v>42</v>
      </c>
      <c r="B67" s="39">
        <v>45311.6986921296</v>
      </c>
      <c r="C67" s="33" t="s">
        <v>95</v>
      </c>
      <c r="D67" s="38" t="s">
        <v>164</v>
      </c>
      <c r="E67" s="34">
        <v>50</v>
      </c>
      <c r="F67" s="35">
        <v>202407</v>
      </c>
      <c r="G67" s="36" t="s">
        <v>44</v>
      </c>
      <c r="H67" s="34">
        <v>-18</v>
      </c>
      <c r="I67" s="34">
        <v>0</v>
      </c>
      <c r="J67" s="41" t="s">
        <v>389</v>
      </c>
    </row>
    <row r="68" customHeight="1" spans="1:10">
      <c r="A68" s="31" t="s">
        <v>42</v>
      </c>
      <c r="B68" s="39">
        <v>45313.754224537</v>
      </c>
      <c r="C68" s="33" t="s">
        <v>95</v>
      </c>
      <c r="D68" s="38" t="s">
        <v>380</v>
      </c>
      <c r="E68" s="34">
        <v>50</v>
      </c>
      <c r="F68" s="35">
        <v>202407</v>
      </c>
      <c r="G68" s="36" t="s">
        <v>44</v>
      </c>
      <c r="H68" s="34">
        <v>-18</v>
      </c>
      <c r="I68" s="34">
        <v>0</v>
      </c>
      <c r="J68" s="41" t="s">
        <v>389</v>
      </c>
    </row>
    <row r="69" customHeight="1" spans="1:10">
      <c r="A69" s="31" t="s">
        <v>42</v>
      </c>
      <c r="B69" s="39">
        <v>45314.581412037</v>
      </c>
      <c r="C69" s="33" t="s">
        <v>95</v>
      </c>
      <c r="D69" s="38" t="s">
        <v>289</v>
      </c>
      <c r="E69" s="34">
        <v>50</v>
      </c>
      <c r="F69" s="35">
        <v>202407</v>
      </c>
      <c r="G69" s="36" t="s">
        <v>44</v>
      </c>
      <c r="H69" s="34">
        <v>-18</v>
      </c>
      <c r="I69" s="34">
        <v>0</v>
      </c>
      <c r="J69" s="41" t="s">
        <v>389</v>
      </c>
    </row>
    <row r="70" customHeight="1" spans="1:10">
      <c r="A70" s="31" t="s">
        <v>42</v>
      </c>
      <c r="B70" s="39">
        <v>45314.5824768519</v>
      </c>
      <c r="C70" s="33" t="s">
        <v>95</v>
      </c>
      <c r="D70" s="38" t="s">
        <v>396</v>
      </c>
      <c r="E70" s="34">
        <v>50</v>
      </c>
      <c r="F70" s="35">
        <v>202407</v>
      </c>
      <c r="G70" s="36" t="s">
        <v>44</v>
      </c>
      <c r="H70" s="34">
        <v>-18</v>
      </c>
      <c r="I70" s="34">
        <v>0</v>
      </c>
      <c r="J70" s="41" t="s">
        <v>389</v>
      </c>
    </row>
    <row r="71" customHeight="1" spans="1:10">
      <c r="A71" s="31" t="s">
        <v>42</v>
      </c>
      <c r="B71" s="39">
        <v>45315.7450115741</v>
      </c>
      <c r="C71" s="33" t="s">
        <v>95</v>
      </c>
      <c r="D71" s="38" t="s">
        <v>96</v>
      </c>
      <c r="E71" s="34">
        <v>50</v>
      </c>
      <c r="F71" s="35">
        <v>202407</v>
      </c>
      <c r="G71" s="36" t="s">
        <v>44</v>
      </c>
      <c r="H71" s="34">
        <v>-18</v>
      </c>
      <c r="I71" s="34">
        <v>0</v>
      </c>
      <c r="J71" s="41" t="s">
        <v>389</v>
      </c>
    </row>
    <row r="72" customHeight="1" spans="1:10">
      <c r="A72" s="31" t="s">
        <v>42</v>
      </c>
      <c r="B72" s="39">
        <v>45316.6819791667</v>
      </c>
      <c r="C72" s="33" t="s">
        <v>95</v>
      </c>
      <c r="D72" s="38" t="s">
        <v>199</v>
      </c>
      <c r="E72" s="34">
        <v>50</v>
      </c>
      <c r="F72" s="35">
        <v>202407</v>
      </c>
      <c r="G72" s="36" t="s">
        <v>44</v>
      </c>
      <c r="H72" s="34">
        <v>-18</v>
      </c>
      <c r="I72" s="34">
        <v>0</v>
      </c>
      <c r="J72" s="41" t="s">
        <v>389</v>
      </c>
    </row>
    <row r="73" customHeight="1" spans="1:10">
      <c r="A73" s="31" t="s">
        <v>42</v>
      </c>
      <c r="B73" s="39">
        <v>45317.7221412037</v>
      </c>
      <c r="C73" s="33" t="s">
        <v>95</v>
      </c>
      <c r="D73" s="38" t="s">
        <v>352</v>
      </c>
      <c r="E73" s="34">
        <v>50</v>
      </c>
      <c r="F73" s="35">
        <v>202407</v>
      </c>
      <c r="G73" s="36" t="s">
        <v>44</v>
      </c>
      <c r="H73" s="34">
        <v>-18</v>
      </c>
      <c r="I73" s="34">
        <v>0</v>
      </c>
      <c r="J73" s="41" t="s">
        <v>389</v>
      </c>
    </row>
    <row r="74" customHeight="1" spans="1:10">
      <c r="A74" s="31" t="s">
        <v>42</v>
      </c>
      <c r="B74" s="39">
        <v>45319.6394675926</v>
      </c>
      <c r="C74" s="33" t="s">
        <v>95</v>
      </c>
      <c r="D74" s="38" t="s">
        <v>397</v>
      </c>
      <c r="E74" s="34">
        <v>50</v>
      </c>
      <c r="F74" s="35">
        <v>202407</v>
      </c>
      <c r="G74" s="36" t="s">
        <v>44</v>
      </c>
      <c r="H74" s="34">
        <v>-18</v>
      </c>
      <c r="I74" s="34">
        <v>0</v>
      </c>
      <c r="J74" s="41" t="s">
        <v>389</v>
      </c>
    </row>
    <row r="75" customHeight="1" spans="1:10">
      <c r="A75" s="31" t="s">
        <v>42</v>
      </c>
      <c r="B75" s="39">
        <v>45319.7501388889</v>
      </c>
      <c r="C75" s="33" t="s">
        <v>95</v>
      </c>
      <c r="D75" s="38" t="s">
        <v>83</v>
      </c>
      <c r="E75" s="34">
        <v>50</v>
      </c>
      <c r="F75" s="35">
        <v>202407</v>
      </c>
      <c r="G75" s="36" t="s">
        <v>44</v>
      </c>
      <c r="H75" s="34">
        <v>-18</v>
      </c>
      <c r="I75" s="34">
        <v>0</v>
      </c>
      <c r="J75" s="41" t="s">
        <v>389</v>
      </c>
    </row>
    <row r="76" customHeight="1" spans="1:10">
      <c r="A76" s="31" t="s">
        <v>42</v>
      </c>
      <c r="B76" s="39">
        <v>45320.5791666667</v>
      </c>
      <c r="C76" s="33" t="s">
        <v>95</v>
      </c>
      <c r="D76" s="38" t="s">
        <v>240</v>
      </c>
      <c r="E76" s="34">
        <v>50</v>
      </c>
      <c r="F76" s="35">
        <v>202407</v>
      </c>
      <c r="G76" s="36" t="s">
        <v>44</v>
      </c>
      <c r="H76" s="34">
        <v>-18</v>
      </c>
      <c r="I76" s="34">
        <v>0</v>
      </c>
      <c r="J76" s="41" t="s">
        <v>389</v>
      </c>
    </row>
    <row r="77" customHeight="1" spans="1:10">
      <c r="A77" s="31" t="s">
        <v>42</v>
      </c>
      <c r="B77" s="39">
        <v>45320.6033333333</v>
      </c>
      <c r="C77" s="33" t="s">
        <v>95</v>
      </c>
      <c r="D77" s="38" t="s">
        <v>209</v>
      </c>
      <c r="E77" s="34">
        <v>50</v>
      </c>
      <c r="F77" s="35">
        <v>202407</v>
      </c>
      <c r="G77" s="36" t="s">
        <v>44</v>
      </c>
      <c r="H77" s="34">
        <v>-18</v>
      </c>
      <c r="I77" s="34">
        <v>0</v>
      </c>
      <c r="J77" s="41" t="s">
        <v>389</v>
      </c>
    </row>
    <row r="78" customHeight="1" spans="1:10">
      <c r="A78" s="31" t="s">
        <v>42</v>
      </c>
      <c r="B78" s="39">
        <v>45320.6380555556</v>
      </c>
      <c r="C78" s="33" t="s">
        <v>95</v>
      </c>
      <c r="D78" s="38" t="s">
        <v>321</v>
      </c>
      <c r="E78" s="34">
        <v>50</v>
      </c>
      <c r="F78" s="35">
        <v>202407</v>
      </c>
      <c r="G78" s="36" t="s">
        <v>44</v>
      </c>
      <c r="H78" s="34">
        <v>-18</v>
      </c>
      <c r="I78" s="34">
        <v>0</v>
      </c>
      <c r="J78" s="41" t="s">
        <v>389</v>
      </c>
    </row>
    <row r="79" customHeight="1" spans="1:10">
      <c r="A79" s="31" t="s">
        <v>42</v>
      </c>
      <c r="B79" s="39">
        <v>45320.7002662037</v>
      </c>
      <c r="C79" s="33" t="s">
        <v>95</v>
      </c>
      <c r="D79" s="38" t="s">
        <v>398</v>
      </c>
      <c r="E79" s="34">
        <v>50</v>
      </c>
      <c r="F79" s="35">
        <v>202407</v>
      </c>
      <c r="G79" s="36" t="s">
        <v>44</v>
      </c>
      <c r="H79" s="34">
        <v>-18</v>
      </c>
      <c r="I79" s="34">
        <v>0</v>
      </c>
      <c r="J79" s="41" t="s">
        <v>389</v>
      </c>
    </row>
    <row r="80" customHeight="1" spans="1:10">
      <c r="A80" s="31" t="s">
        <v>42</v>
      </c>
      <c r="B80" s="39">
        <v>45320.7602430556</v>
      </c>
      <c r="C80" s="33" t="s">
        <v>95</v>
      </c>
      <c r="D80" s="38" t="s">
        <v>52</v>
      </c>
      <c r="E80" s="34">
        <v>50</v>
      </c>
      <c r="F80" s="35">
        <v>202407</v>
      </c>
      <c r="G80" s="36" t="s">
        <v>44</v>
      </c>
      <c r="H80" s="34">
        <v>-18</v>
      </c>
      <c r="I80" s="34">
        <v>0</v>
      </c>
      <c r="J80" s="41" t="s">
        <v>389</v>
      </c>
    </row>
    <row r="81" customHeight="1" spans="1:10">
      <c r="A81" s="31" t="s">
        <v>42</v>
      </c>
      <c r="B81" s="39">
        <v>45321.4323148148</v>
      </c>
      <c r="C81" s="33" t="s">
        <v>95</v>
      </c>
      <c r="D81" s="38" t="s">
        <v>370</v>
      </c>
      <c r="E81" s="34">
        <v>50</v>
      </c>
      <c r="F81" s="35">
        <v>202407</v>
      </c>
      <c r="G81" s="36" t="s">
        <v>44</v>
      </c>
      <c r="H81" s="34">
        <v>-18</v>
      </c>
      <c r="I81" s="34">
        <v>0</v>
      </c>
      <c r="J81" s="41" t="s">
        <v>389</v>
      </c>
    </row>
    <row r="82" customHeight="1" spans="1:10">
      <c r="A82" s="31" t="s">
        <v>42</v>
      </c>
      <c r="B82" s="39">
        <v>45321.7858680556</v>
      </c>
      <c r="C82" s="33" t="s">
        <v>95</v>
      </c>
      <c r="D82" s="38" t="s">
        <v>275</v>
      </c>
      <c r="E82" s="34">
        <v>50</v>
      </c>
      <c r="F82" s="35">
        <v>202407</v>
      </c>
      <c r="G82" s="36" t="s">
        <v>44</v>
      </c>
      <c r="H82" s="34">
        <v>-18</v>
      </c>
      <c r="I82" s="34">
        <v>0</v>
      </c>
      <c r="J82" s="41" t="s">
        <v>389</v>
      </c>
    </row>
    <row r="83" customHeight="1" spans="1:10">
      <c r="A83" s="31" t="s">
        <v>42</v>
      </c>
      <c r="B83" s="39">
        <v>45321.8346412037</v>
      </c>
      <c r="C83" s="33" t="s">
        <v>95</v>
      </c>
      <c r="D83" s="38" t="s">
        <v>55</v>
      </c>
      <c r="E83" s="34">
        <v>50</v>
      </c>
      <c r="F83" s="35">
        <v>202407</v>
      </c>
      <c r="G83" s="36" t="s">
        <v>44</v>
      </c>
      <c r="H83" s="34">
        <v>-18</v>
      </c>
      <c r="I83" s="34">
        <v>0</v>
      </c>
      <c r="J83" s="41" t="s">
        <v>389</v>
      </c>
    </row>
    <row r="84" customHeight="1" spans="1:10">
      <c r="A84" s="31" t="s">
        <v>42</v>
      </c>
      <c r="B84" s="39">
        <v>45322.4844097222</v>
      </c>
      <c r="C84" s="33" t="s">
        <v>95</v>
      </c>
      <c r="D84" s="38" t="s">
        <v>231</v>
      </c>
      <c r="E84" s="34">
        <v>50</v>
      </c>
      <c r="F84" s="35">
        <v>202407</v>
      </c>
      <c r="G84" s="36" t="s">
        <v>44</v>
      </c>
      <c r="H84" s="34">
        <v>-18</v>
      </c>
      <c r="I84" s="34">
        <v>0</v>
      </c>
      <c r="J84" s="41" t="s">
        <v>389</v>
      </c>
    </row>
    <row r="85" customHeight="1" spans="1:10">
      <c r="A85" s="31" t="s">
        <v>42</v>
      </c>
      <c r="B85" s="39">
        <v>45322.5425115741</v>
      </c>
      <c r="C85" s="33" t="s">
        <v>95</v>
      </c>
      <c r="D85" s="38" t="s">
        <v>399</v>
      </c>
      <c r="E85" s="34">
        <v>50</v>
      </c>
      <c r="F85" s="35">
        <v>202407</v>
      </c>
      <c r="G85" s="36" t="s">
        <v>44</v>
      </c>
      <c r="H85" s="34">
        <v>-18</v>
      </c>
      <c r="I85" s="34">
        <v>0</v>
      </c>
      <c r="J85" s="41" t="s">
        <v>389</v>
      </c>
    </row>
    <row r="86" customHeight="1" spans="1:10">
      <c r="A86" s="31" t="s">
        <v>42</v>
      </c>
      <c r="B86" s="39">
        <v>45322.6205208333</v>
      </c>
      <c r="C86" s="33" t="s">
        <v>95</v>
      </c>
      <c r="D86" s="38" t="s">
        <v>400</v>
      </c>
      <c r="E86" s="34">
        <v>50</v>
      </c>
      <c r="F86" s="35">
        <v>202407</v>
      </c>
      <c r="G86" s="36" t="s">
        <v>44</v>
      </c>
      <c r="H86" s="34">
        <v>-18</v>
      </c>
      <c r="I86" s="34">
        <v>0</v>
      </c>
      <c r="J86" s="41" t="s">
        <v>389</v>
      </c>
    </row>
    <row r="87" customHeight="1" spans="1:10">
      <c r="A87" s="31" t="s">
        <v>42</v>
      </c>
      <c r="B87" s="39">
        <v>45322.8175810185</v>
      </c>
      <c r="C87" s="33" t="s">
        <v>95</v>
      </c>
      <c r="D87" s="38" t="s">
        <v>283</v>
      </c>
      <c r="E87" s="34">
        <v>50</v>
      </c>
      <c r="F87" s="35">
        <v>202407</v>
      </c>
      <c r="G87" s="36" t="s">
        <v>44</v>
      </c>
      <c r="H87" s="34">
        <v>-18</v>
      </c>
      <c r="I87" s="34">
        <v>0</v>
      </c>
      <c r="J87" s="41" t="s">
        <v>389</v>
      </c>
    </row>
    <row r="88" customHeight="1" spans="1:10">
      <c r="A88" s="31" t="s">
        <v>42</v>
      </c>
      <c r="B88" s="39">
        <v>45324.6859722222</v>
      </c>
      <c r="C88" s="33" t="s">
        <v>95</v>
      </c>
      <c r="D88" s="38" t="s">
        <v>254</v>
      </c>
      <c r="E88" s="34">
        <v>50</v>
      </c>
      <c r="F88" s="35">
        <v>202407</v>
      </c>
      <c r="G88" s="36" t="s">
        <v>44</v>
      </c>
      <c r="H88" s="34">
        <v>-18</v>
      </c>
      <c r="I88" s="34">
        <v>0</v>
      </c>
      <c r="J88" s="38" t="s">
        <v>389</v>
      </c>
    </row>
    <row r="89" customHeight="1" spans="1:10">
      <c r="A89" s="31" t="s">
        <v>42</v>
      </c>
      <c r="B89" s="39">
        <v>45325.3835532407</v>
      </c>
      <c r="C89" s="33" t="s">
        <v>95</v>
      </c>
      <c r="D89" s="38" t="s">
        <v>264</v>
      </c>
      <c r="E89" s="34">
        <v>50</v>
      </c>
      <c r="F89" s="35">
        <v>202407</v>
      </c>
      <c r="G89" s="36" t="s">
        <v>44</v>
      </c>
      <c r="H89" s="34">
        <v>-18</v>
      </c>
      <c r="I89" s="34">
        <v>0</v>
      </c>
      <c r="J89" s="38" t="s">
        <v>389</v>
      </c>
    </row>
    <row r="90" customHeight="1" spans="1:10">
      <c r="A90" s="31" t="s">
        <v>42</v>
      </c>
      <c r="B90" s="39">
        <v>45325.5667013889</v>
      </c>
      <c r="C90" s="33" t="s">
        <v>95</v>
      </c>
      <c r="D90" s="38" t="s">
        <v>84</v>
      </c>
      <c r="E90" s="34">
        <v>50</v>
      </c>
      <c r="F90" s="35">
        <v>202407</v>
      </c>
      <c r="G90" s="36" t="s">
        <v>44</v>
      </c>
      <c r="H90" s="34">
        <v>-18</v>
      </c>
      <c r="I90" s="34">
        <v>0</v>
      </c>
      <c r="J90" s="38" t="s">
        <v>389</v>
      </c>
    </row>
    <row r="91" customHeight="1" spans="1:10">
      <c r="A91" s="31" t="s">
        <v>42</v>
      </c>
      <c r="B91" s="39">
        <v>45326.5823611111</v>
      </c>
      <c r="C91" s="33" t="s">
        <v>95</v>
      </c>
      <c r="D91" s="38" t="s">
        <v>404</v>
      </c>
      <c r="E91" s="34">
        <v>50</v>
      </c>
      <c r="F91" s="35">
        <v>202407</v>
      </c>
      <c r="G91" s="36" t="s">
        <v>44</v>
      </c>
      <c r="H91" s="34">
        <v>-18</v>
      </c>
      <c r="I91" s="34">
        <v>0</v>
      </c>
      <c r="J91" s="38" t="s">
        <v>389</v>
      </c>
    </row>
    <row r="92" customHeight="1" spans="1:10">
      <c r="A92" s="31" t="s">
        <v>42</v>
      </c>
      <c r="B92" s="39">
        <v>45327.7005902778</v>
      </c>
      <c r="C92" s="33" t="s">
        <v>95</v>
      </c>
      <c r="D92" s="38" t="s">
        <v>43</v>
      </c>
      <c r="E92" s="34">
        <v>50</v>
      </c>
      <c r="F92" s="35">
        <v>202407</v>
      </c>
      <c r="G92" s="36" t="s">
        <v>44</v>
      </c>
      <c r="H92" s="34">
        <v>-18</v>
      </c>
      <c r="I92" s="34">
        <v>0</v>
      </c>
      <c r="J92" s="38" t="s">
        <v>389</v>
      </c>
    </row>
    <row r="93" customHeight="1" spans="1:10">
      <c r="A93" s="31" t="s">
        <v>42</v>
      </c>
      <c r="B93" s="39">
        <v>45334.6106828704</v>
      </c>
      <c r="C93" s="33" t="s">
        <v>95</v>
      </c>
      <c r="D93" s="38" t="s">
        <v>405</v>
      </c>
      <c r="E93" s="34">
        <v>50</v>
      </c>
      <c r="F93" s="35">
        <v>202407</v>
      </c>
      <c r="G93" s="36" t="s">
        <v>44</v>
      </c>
      <c r="H93" s="34">
        <v>-18</v>
      </c>
      <c r="I93" s="34">
        <v>0</v>
      </c>
      <c r="J93" s="38" t="s">
        <v>389</v>
      </c>
    </row>
    <row r="94" customHeight="1" spans="1:10">
      <c r="A94" s="31" t="s">
        <v>42</v>
      </c>
      <c r="B94" s="39">
        <v>45334.6247800926</v>
      </c>
      <c r="C94" s="33" t="s">
        <v>95</v>
      </c>
      <c r="D94" s="38" t="s">
        <v>150</v>
      </c>
      <c r="E94" s="34">
        <v>50</v>
      </c>
      <c r="F94" s="35">
        <v>202407</v>
      </c>
      <c r="G94" s="36" t="s">
        <v>44</v>
      </c>
      <c r="H94" s="34">
        <v>-18</v>
      </c>
      <c r="I94" s="34">
        <v>0</v>
      </c>
      <c r="J94" s="38" t="s">
        <v>389</v>
      </c>
    </row>
    <row r="95" customHeight="1" spans="1:10">
      <c r="A95" s="31" t="s">
        <v>42</v>
      </c>
      <c r="B95" s="39">
        <v>45334.7397222222</v>
      </c>
      <c r="C95" s="33" t="s">
        <v>95</v>
      </c>
      <c r="D95" s="38" t="s">
        <v>166</v>
      </c>
      <c r="E95" s="34">
        <v>50</v>
      </c>
      <c r="F95" s="35">
        <v>202407</v>
      </c>
      <c r="G95" s="36" t="s">
        <v>44</v>
      </c>
      <c r="H95" s="34">
        <v>-18</v>
      </c>
      <c r="I95" s="34">
        <v>0</v>
      </c>
      <c r="J95" s="38" t="s">
        <v>389</v>
      </c>
    </row>
    <row r="96" customHeight="1" spans="1:10">
      <c r="A96" s="31" t="s">
        <v>42</v>
      </c>
      <c r="B96" s="39">
        <v>45334.7405787037</v>
      </c>
      <c r="C96" s="33" t="s">
        <v>95</v>
      </c>
      <c r="D96" s="38" t="s">
        <v>77</v>
      </c>
      <c r="E96" s="34">
        <v>50</v>
      </c>
      <c r="F96" s="35">
        <v>202407</v>
      </c>
      <c r="G96" s="36" t="s">
        <v>44</v>
      </c>
      <c r="H96" s="34">
        <v>-18</v>
      </c>
      <c r="I96" s="34">
        <v>0</v>
      </c>
      <c r="J96" s="38" t="s">
        <v>389</v>
      </c>
    </row>
    <row r="97" customHeight="1" spans="1:10">
      <c r="A97" s="31" t="s">
        <v>42</v>
      </c>
      <c r="B97" s="39">
        <v>45334.7413194444</v>
      </c>
      <c r="C97" s="33" t="s">
        <v>95</v>
      </c>
      <c r="D97" s="38" t="s">
        <v>328</v>
      </c>
      <c r="E97" s="34">
        <v>50</v>
      </c>
      <c r="F97" s="35">
        <v>202407</v>
      </c>
      <c r="G97" s="36" t="s">
        <v>44</v>
      </c>
      <c r="H97" s="34">
        <v>-18</v>
      </c>
      <c r="I97" s="34">
        <v>0</v>
      </c>
      <c r="J97" s="38" t="s">
        <v>389</v>
      </c>
    </row>
    <row r="98" customHeight="1" spans="1:10">
      <c r="A98" s="31" t="s">
        <v>42</v>
      </c>
      <c r="B98" s="39">
        <v>45334.7428009259</v>
      </c>
      <c r="C98" s="33" t="s">
        <v>95</v>
      </c>
      <c r="D98" s="38" t="s">
        <v>336</v>
      </c>
      <c r="E98" s="34">
        <v>50</v>
      </c>
      <c r="F98" s="35">
        <v>202407</v>
      </c>
      <c r="G98" s="36" t="s">
        <v>44</v>
      </c>
      <c r="H98" s="34">
        <v>-18</v>
      </c>
      <c r="I98" s="34">
        <v>0</v>
      </c>
      <c r="J98" s="38" t="s">
        <v>389</v>
      </c>
    </row>
    <row r="99" customHeight="1" spans="1:10">
      <c r="A99" s="31" t="s">
        <v>42</v>
      </c>
      <c r="B99" s="39">
        <v>45335.5479513889</v>
      </c>
      <c r="C99" s="33" t="s">
        <v>95</v>
      </c>
      <c r="D99" s="38" t="s">
        <v>383</v>
      </c>
      <c r="E99" s="34">
        <v>50</v>
      </c>
      <c r="F99" s="35">
        <v>202407</v>
      </c>
      <c r="G99" s="36" t="s">
        <v>44</v>
      </c>
      <c r="H99" s="34">
        <v>-18</v>
      </c>
      <c r="I99" s="34">
        <v>0</v>
      </c>
      <c r="J99" s="38" t="s">
        <v>389</v>
      </c>
    </row>
    <row r="100" customHeight="1" spans="1:10">
      <c r="A100" s="31" t="s">
        <v>42</v>
      </c>
      <c r="B100" s="39">
        <v>45336.8818171296</v>
      </c>
      <c r="C100" s="33" t="s">
        <v>95</v>
      </c>
      <c r="D100" s="38" t="s">
        <v>364</v>
      </c>
      <c r="E100" s="34">
        <v>50</v>
      </c>
      <c r="F100" s="35">
        <v>202407</v>
      </c>
      <c r="G100" s="36" t="s">
        <v>44</v>
      </c>
      <c r="H100" s="34">
        <v>-18</v>
      </c>
      <c r="I100" s="34">
        <v>0</v>
      </c>
      <c r="J100" s="38" t="s">
        <v>389</v>
      </c>
    </row>
    <row r="101" customHeight="1" spans="1:10">
      <c r="A101" s="31" t="s">
        <v>42</v>
      </c>
      <c r="B101" s="39">
        <v>45337.3771296296</v>
      </c>
      <c r="C101" s="33" t="s">
        <v>95</v>
      </c>
      <c r="D101" s="38" t="s">
        <v>221</v>
      </c>
      <c r="E101" s="34">
        <v>50</v>
      </c>
      <c r="F101" s="35">
        <v>202407</v>
      </c>
      <c r="G101" s="36" t="s">
        <v>44</v>
      </c>
      <c r="H101" s="34">
        <v>-18</v>
      </c>
      <c r="I101" s="34">
        <v>0</v>
      </c>
      <c r="J101" s="38" t="s">
        <v>389</v>
      </c>
    </row>
    <row r="102" customHeight="1" spans="1:10">
      <c r="A102" s="31" t="s">
        <v>42</v>
      </c>
      <c r="B102" s="39">
        <v>45337.4663078704</v>
      </c>
      <c r="C102" s="33" t="s">
        <v>95</v>
      </c>
      <c r="D102" s="38" t="s">
        <v>362</v>
      </c>
      <c r="E102" s="34">
        <v>50</v>
      </c>
      <c r="F102" s="35">
        <v>202407</v>
      </c>
      <c r="G102" s="36" t="s">
        <v>44</v>
      </c>
      <c r="H102" s="34">
        <v>-18</v>
      </c>
      <c r="I102" s="34">
        <v>0</v>
      </c>
      <c r="J102" s="38" t="s">
        <v>389</v>
      </c>
    </row>
    <row r="103" customHeight="1" spans="1:10">
      <c r="A103" s="31" t="s">
        <v>42</v>
      </c>
      <c r="B103" s="39">
        <v>45338.7313425926</v>
      </c>
      <c r="C103" s="33" t="s">
        <v>95</v>
      </c>
      <c r="D103" s="38" t="s">
        <v>111</v>
      </c>
      <c r="E103" s="34">
        <v>50</v>
      </c>
      <c r="F103" s="35">
        <v>202407</v>
      </c>
      <c r="G103" s="36" t="s">
        <v>44</v>
      </c>
      <c r="H103" s="34">
        <v>-18</v>
      </c>
      <c r="I103" s="34">
        <v>0</v>
      </c>
      <c r="J103" s="38" t="s">
        <v>389</v>
      </c>
    </row>
    <row r="104" customHeight="1" spans="1:10">
      <c r="A104" s="31" t="s">
        <v>42</v>
      </c>
      <c r="B104" s="39">
        <v>45338.7318055556</v>
      </c>
      <c r="C104" s="33" t="s">
        <v>95</v>
      </c>
      <c r="D104" s="38" t="s">
        <v>286</v>
      </c>
      <c r="E104" s="34">
        <v>50</v>
      </c>
      <c r="F104" s="35">
        <v>202407</v>
      </c>
      <c r="G104" s="36" t="s">
        <v>44</v>
      </c>
      <c r="H104" s="34">
        <v>-18</v>
      </c>
      <c r="I104" s="34">
        <v>0</v>
      </c>
      <c r="J104" s="38" t="s">
        <v>389</v>
      </c>
    </row>
    <row r="105" customHeight="1" spans="1:10">
      <c r="A105" s="31" t="s">
        <v>42</v>
      </c>
      <c r="B105" s="39">
        <v>45338.7328125</v>
      </c>
      <c r="C105" s="33" t="s">
        <v>95</v>
      </c>
      <c r="D105" s="38" t="s">
        <v>368</v>
      </c>
      <c r="E105" s="34">
        <v>50</v>
      </c>
      <c r="F105" s="35">
        <v>202407</v>
      </c>
      <c r="G105" s="36" t="s">
        <v>44</v>
      </c>
      <c r="H105" s="34">
        <v>-18</v>
      </c>
      <c r="I105" s="34">
        <v>0</v>
      </c>
      <c r="J105" s="38" t="s">
        <v>389</v>
      </c>
    </row>
    <row r="106" customHeight="1" spans="1:10">
      <c r="A106" s="31" t="s">
        <v>42</v>
      </c>
      <c r="B106" s="39">
        <v>45339.5081828704</v>
      </c>
      <c r="C106" s="33" t="s">
        <v>95</v>
      </c>
      <c r="D106" s="38" t="s">
        <v>208</v>
      </c>
      <c r="E106" s="34">
        <v>50</v>
      </c>
      <c r="F106" s="35">
        <v>202407</v>
      </c>
      <c r="G106" s="36" t="s">
        <v>44</v>
      </c>
      <c r="H106" s="34">
        <v>-18</v>
      </c>
      <c r="I106" s="34">
        <v>0</v>
      </c>
      <c r="J106" s="38" t="s">
        <v>389</v>
      </c>
    </row>
    <row r="107" customHeight="1" spans="1:10">
      <c r="A107" s="31" t="s">
        <v>42</v>
      </c>
      <c r="B107" s="39">
        <v>45339.8310763889</v>
      </c>
      <c r="C107" s="33" t="s">
        <v>95</v>
      </c>
      <c r="D107" s="38" t="s">
        <v>45</v>
      </c>
      <c r="E107" s="34">
        <v>50</v>
      </c>
      <c r="F107" s="35">
        <v>202407</v>
      </c>
      <c r="G107" s="36" t="s">
        <v>44</v>
      </c>
      <c r="H107" s="34">
        <v>-18</v>
      </c>
      <c r="I107" s="34">
        <v>0</v>
      </c>
      <c r="J107" s="38" t="s">
        <v>389</v>
      </c>
    </row>
    <row r="108" customHeight="1" spans="1:10">
      <c r="A108" s="31" t="s">
        <v>42</v>
      </c>
      <c r="B108" s="39">
        <v>45339.831400463</v>
      </c>
      <c r="C108" s="33" t="s">
        <v>95</v>
      </c>
      <c r="D108" s="38" t="s">
        <v>142</v>
      </c>
      <c r="E108" s="34">
        <v>50</v>
      </c>
      <c r="F108" s="35">
        <v>202407</v>
      </c>
      <c r="G108" s="36" t="s">
        <v>44</v>
      </c>
      <c r="H108" s="34">
        <v>-18</v>
      </c>
      <c r="I108" s="34">
        <v>0</v>
      </c>
      <c r="J108" s="38" t="s">
        <v>389</v>
      </c>
    </row>
    <row r="109" customHeight="1" spans="1:10">
      <c r="A109" s="31" t="s">
        <v>42</v>
      </c>
      <c r="B109" s="39">
        <v>45339.9182175926</v>
      </c>
      <c r="C109" s="33" t="s">
        <v>95</v>
      </c>
      <c r="D109" s="38" t="s">
        <v>75</v>
      </c>
      <c r="E109" s="34">
        <v>50</v>
      </c>
      <c r="F109" s="35">
        <v>202407</v>
      </c>
      <c r="G109" s="36" t="s">
        <v>44</v>
      </c>
      <c r="H109" s="34">
        <v>-18</v>
      </c>
      <c r="I109" s="34">
        <v>0</v>
      </c>
      <c r="J109" s="38" t="s">
        <v>389</v>
      </c>
    </row>
    <row r="110" customHeight="1" spans="1:10">
      <c r="A110" s="31" t="s">
        <v>42</v>
      </c>
      <c r="B110" s="39">
        <v>45340.4603009259</v>
      </c>
      <c r="C110" s="33" t="s">
        <v>95</v>
      </c>
      <c r="D110" s="38" t="s">
        <v>82</v>
      </c>
      <c r="E110" s="34">
        <v>50</v>
      </c>
      <c r="F110" s="35">
        <v>202407</v>
      </c>
      <c r="G110" s="36" t="s">
        <v>44</v>
      </c>
      <c r="H110" s="34">
        <v>-18</v>
      </c>
      <c r="I110" s="34">
        <v>0</v>
      </c>
      <c r="J110" s="38" t="s">
        <v>389</v>
      </c>
    </row>
    <row r="111" customHeight="1" spans="1:10">
      <c r="A111" s="31" t="s">
        <v>42</v>
      </c>
      <c r="B111" s="39">
        <v>45340.4606134259</v>
      </c>
      <c r="C111" s="33" t="s">
        <v>95</v>
      </c>
      <c r="D111" s="38" t="s">
        <v>406</v>
      </c>
      <c r="E111" s="34">
        <v>50</v>
      </c>
      <c r="F111" s="35">
        <v>202407</v>
      </c>
      <c r="G111" s="36" t="s">
        <v>44</v>
      </c>
      <c r="H111" s="34">
        <v>-18</v>
      </c>
      <c r="I111" s="34">
        <v>0</v>
      </c>
      <c r="J111" s="38" t="s">
        <v>389</v>
      </c>
    </row>
    <row r="112" customHeight="1" spans="1:10">
      <c r="A112" s="31" t="s">
        <v>42</v>
      </c>
      <c r="B112" s="39">
        <v>45340.5068981481</v>
      </c>
      <c r="C112" s="33" t="s">
        <v>95</v>
      </c>
      <c r="D112" s="38" t="s">
        <v>285</v>
      </c>
      <c r="E112" s="34">
        <v>50</v>
      </c>
      <c r="F112" s="35">
        <v>202407</v>
      </c>
      <c r="G112" s="36" t="s">
        <v>44</v>
      </c>
      <c r="H112" s="34">
        <v>-18</v>
      </c>
      <c r="I112" s="34">
        <v>0</v>
      </c>
      <c r="J112" s="38" t="s">
        <v>389</v>
      </c>
    </row>
    <row r="113" customHeight="1" spans="1:10">
      <c r="A113" s="31" t="s">
        <v>42</v>
      </c>
      <c r="B113" s="39">
        <v>45340.6133680556</v>
      </c>
      <c r="C113" s="33" t="s">
        <v>95</v>
      </c>
      <c r="D113" s="38" t="s">
        <v>229</v>
      </c>
      <c r="E113" s="34">
        <v>50</v>
      </c>
      <c r="F113" s="35">
        <v>202407</v>
      </c>
      <c r="G113" s="36" t="s">
        <v>44</v>
      </c>
      <c r="H113" s="34">
        <v>-18</v>
      </c>
      <c r="I113" s="34">
        <v>0</v>
      </c>
      <c r="J113" s="38" t="s">
        <v>389</v>
      </c>
    </row>
    <row r="114" customHeight="1" spans="1:10">
      <c r="A114" s="31" t="s">
        <v>42</v>
      </c>
      <c r="B114" s="39">
        <v>45340.6678703704</v>
      </c>
      <c r="C114" s="33" t="s">
        <v>95</v>
      </c>
      <c r="D114" s="38" t="s">
        <v>386</v>
      </c>
      <c r="E114" s="34">
        <v>50</v>
      </c>
      <c r="F114" s="35">
        <v>202407</v>
      </c>
      <c r="G114" s="36" t="s">
        <v>44</v>
      </c>
      <c r="H114" s="34">
        <v>-18</v>
      </c>
      <c r="I114" s="34">
        <v>0</v>
      </c>
      <c r="J114" s="38" t="s">
        <v>389</v>
      </c>
    </row>
    <row r="115" customHeight="1" spans="1:10">
      <c r="A115" s="31" t="s">
        <v>42</v>
      </c>
      <c r="B115" s="39">
        <v>45340.7560300926</v>
      </c>
      <c r="C115" s="33" t="s">
        <v>95</v>
      </c>
      <c r="D115" s="38" t="s">
        <v>97</v>
      </c>
      <c r="E115" s="34">
        <v>50</v>
      </c>
      <c r="F115" s="35">
        <v>202407</v>
      </c>
      <c r="G115" s="36" t="s">
        <v>44</v>
      </c>
      <c r="H115" s="34">
        <v>-18</v>
      </c>
      <c r="I115" s="34">
        <v>0</v>
      </c>
      <c r="J115" s="38" t="s">
        <v>389</v>
      </c>
    </row>
    <row r="116" customHeight="1" spans="1:10">
      <c r="A116" s="31" t="s">
        <v>42</v>
      </c>
      <c r="B116" s="39">
        <v>45340.7562847222</v>
      </c>
      <c r="C116" s="33" t="s">
        <v>95</v>
      </c>
      <c r="D116" s="38" t="s">
        <v>317</v>
      </c>
      <c r="E116" s="34">
        <v>50</v>
      </c>
      <c r="F116" s="35">
        <v>202407</v>
      </c>
      <c r="G116" s="36" t="s">
        <v>44</v>
      </c>
      <c r="H116" s="34">
        <v>-18</v>
      </c>
      <c r="I116" s="34">
        <v>0</v>
      </c>
      <c r="J116" s="38" t="s">
        <v>389</v>
      </c>
    </row>
    <row r="117" customHeight="1" spans="1:10">
      <c r="A117" s="31" t="s">
        <v>42</v>
      </c>
      <c r="B117" s="39">
        <v>45340.7566087963</v>
      </c>
      <c r="C117" s="33" t="s">
        <v>95</v>
      </c>
      <c r="D117" s="38" t="s">
        <v>151</v>
      </c>
      <c r="E117" s="34">
        <v>50</v>
      </c>
      <c r="F117" s="35">
        <v>202407</v>
      </c>
      <c r="G117" s="36" t="s">
        <v>44</v>
      </c>
      <c r="H117" s="34">
        <v>-18</v>
      </c>
      <c r="I117" s="34">
        <v>0</v>
      </c>
      <c r="J117" s="38" t="s">
        <v>389</v>
      </c>
    </row>
    <row r="118" customHeight="1" spans="1:10">
      <c r="A118" s="31" t="s">
        <v>42</v>
      </c>
      <c r="B118" s="39">
        <v>45340.7970601852</v>
      </c>
      <c r="C118" s="33" t="s">
        <v>95</v>
      </c>
      <c r="D118" s="38" t="s">
        <v>117</v>
      </c>
      <c r="E118" s="34">
        <v>50</v>
      </c>
      <c r="F118" s="35">
        <v>202407</v>
      </c>
      <c r="G118" s="36" t="s">
        <v>44</v>
      </c>
      <c r="H118" s="34">
        <v>-18</v>
      </c>
      <c r="I118" s="34">
        <v>0</v>
      </c>
      <c r="J118" s="38" t="s">
        <v>389</v>
      </c>
    </row>
    <row r="119" customHeight="1" spans="1:10">
      <c r="A119" s="31" t="s">
        <v>42</v>
      </c>
      <c r="B119" s="39">
        <v>45340.8481018519</v>
      </c>
      <c r="C119" s="33" t="s">
        <v>95</v>
      </c>
      <c r="D119" s="38" t="s">
        <v>280</v>
      </c>
      <c r="E119" s="34">
        <v>50</v>
      </c>
      <c r="F119" s="35">
        <v>202407</v>
      </c>
      <c r="G119" s="36" t="s">
        <v>44</v>
      </c>
      <c r="H119" s="34">
        <v>-18</v>
      </c>
      <c r="I119" s="34">
        <v>0</v>
      </c>
      <c r="J119" s="38" t="s">
        <v>389</v>
      </c>
    </row>
    <row r="120" customHeight="1" spans="1:10">
      <c r="A120" s="31" t="s">
        <v>42</v>
      </c>
      <c r="B120" s="39">
        <v>45341.7168981481</v>
      </c>
      <c r="C120" s="33" t="s">
        <v>95</v>
      </c>
      <c r="D120" s="38" t="s">
        <v>407</v>
      </c>
      <c r="E120" s="34">
        <v>50</v>
      </c>
      <c r="F120" s="35">
        <v>202407</v>
      </c>
      <c r="G120" s="36" t="s">
        <v>44</v>
      </c>
      <c r="H120" s="34">
        <v>-18</v>
      </c>
      <c r="I120" s="34">
        <v>0</v>
      </c>
      <c r="J120" s="38" t="s">
        <v>389</v>
      </c>
    </row>
    <row r="121" customHeight="1" spans="1:10">
      <c r="A121" s="31" t="s">
        <v>42</v>
      </c>
      <c r="B121" s="39">
        <v>45341.7171412037</v>
      </c>
      <c r="C121" s="33" t="s">
        <v>95</v>
      </c>
      <c r="D121" s="38" t="s">
        <v>132</v>
      </c>
      <c r="E121" s="34">
        <v>50</v>
      </c>
      <c r="F121" s="35">
        <v>202407</v>
      </c>
      <c r="G121" s="36" t="s">
        <v>44</v>
      </c>
      <c r="H121" s="34">
        <v>-18</v>
      </c>
      <c r="I121" s="34">
        <v>0</v>
      </c>
      <c r="J121" s="38" t="s">
        <v>389</v>
      </c>
    </row>
    <row r="122" customHeight="1" spans="1:10">
      <c r="A122" s="31" t="s">
        <v>42</v>
      </c>
      <c r="B122" s="39">
        <v>45341.763587963</v>
      </c>
      <c r="C122" s="33" t="s">
        <v>95</v>
      </c>
      <c r="D122" s="38" t="s">
        <v>171</v>
      </c>
      <c r="E122" s="34">
        <v>50</v>
      </c>
      <c r="F122" s="35">
        <v>202407</v>
      </c>
      <c r="G122" s="36" t="s">
        <v>44</v>
      </c>
      <c r="H122" s="34">
        <v>-18</v>
      </c>
      <c r="I122" s="34">
        <v>0</v>
      </c>
      <c r="J122" s="38" t="s">
        <v>389</v>
      </c>
    </row>
    <row r="123" customHeight="1" spans="1:10">
      <c r="A123" s="31" t="s">
        <v>42</v>
      </c>
      <c r="B123" s="39">
        <v>45341.8349189815</v>
      </c>
      <c r="C123" s="33" t="s">
        <v>95</v>
      </c>
      <c r="D123" s="38" t="s">
        <v>408</v>
      </c>
      <c r="E123" s="34">
        <v>50</v>
      </c>
      <c r="F123" s="35">
        <v>202407</v>
      </c>
      <c r="G123" s="36" t="s">
        <v>44</v>
      </c>
      <c r="H123" s="34">
        <v>-18</v>
      </c>
      <c r="I123" s="34">
        <v>0</v>
      </c>
      <c r="J123" s="38" t="s">
        <v>389</v>
      </c>
    </row>
    <row r="124" customHeight="1" spans="1:10">
      <c r="A124" s="31" t="s">
        <v>42</v>
      </c>
      <c r="B124" s="39">
        <v>45343.5444907407</v>
      </c>
      <c r="C124" s="33" t="s">
        <v>95</v>
      </c>
      <c r="D124" s="38" t="s">
        <v>67</v>
      </c>
      <c r="E124" s="34">
        <v>50</v>
      </c>
      <c r="F124" s="35">
        <v>202407</v>
      </c>
      <c r="G124" s="36" t="s">
        <v>44</v>
      </c>
      <c r="H124" s="34">
        <v>-18</v>
      </c>
      <c r="I124" s="34">
        <v>0</v>
      </c>
      <c r="J124" s="38" t="s">
        <v>389</v>
      </c>
    </row>
    <row r="125" customHeight="1" spans="1:10">
      <c r="A125" s="31" t="s">
        <v>42</v>
      </c>
      <c r="B125" s="39">
        <v>45343.6334837963</v>
      </c>
      <c r="C125" s="33" t="s">
        <v>95</v>
      </c>
      <c r="D125" s="38" t="s">
        <v>300</v>
      </c>
      <c r="E125" s="34">
        <v>50</v>
      </c>
      <c r="F125" s="35">
        <v>202407</v>
      </c>
      <c r="G125" s="36" t="s">
        <v>44</v>
      </c>
      <c r="H125" s="34">
        <v>-18</v>
      </c>
      <c r="I125" s="34">
        <v>0</v>
      </c>
      <c r="J125" s="38" t="s">
        <v>389</v>
      </c>
    </row>
    <row r="126" customHeight="1" spans="1:10">
      <c r="A126" s="31" t="s">
        <v>42</v>
      </c>
      <c r="B126" s="39">
        <v>45343.7339814815</v>
      </c>
      <c r="C126" s="33" t="s">
        <v>95</v>
      </c>
      <c r="D126" s="38" t="s">
        <v>409</v>
      </c>
      <c r="E126" s="34">
        <v>50</v>
      </c>
      <c r="F126" s="35">
        <v>202407</v>
      </c>
      <c r="G126" s="36" t="s">
        <v>44</v>
      </c>
      <c r="H126" s="34">
        <v>-18</v>
      </c>
      <c r="I126" s="34">
        <v>0</v>
      </c>
      <c r="J126" s="38" t="s">
        <v>389</v>
      </c>
    </row>
    <row r="127" customHeight="1" spans="1:10">
      <c r="A127" s="31" t="s">
        <v>42</v>
      </c>
      <c r="B127" s="39">
        <v>45343.7342824074</v>
      </c>
      <c r="C127" s="33" t="s">
        <v>95</v>
      </c>
      <c r="D127" s="38" t="s">
        <v>126</v>
      </c>
      <c r="E127" s="34">
        <v>50</v>
      </c>
      <c r="F127" s="35">
        <v>202407</v>
      </c>
      <c r="G127" s="36" t="s">
        <v>44</v>
      </c>
      <c r="H127" s="34">
        <v>-18</v>
      </c>
      <c r="I127" s="34">
        <v>0</v>
      </c>
      <c r="J127" s="41" t="s">
        <v>389</v>
      </c>
    </row>
    <row r="128" customHeight="1" spans="1:10">
      <c r="A128" s="31" t="s">
        <v>42</v>
      </c>
      <c r="B128" s="39">
        <v>45343.734537037</v>
      </c>
      <c r="C128" s="33" t="s">
        <v>95</v>
      </c>
      <c r="D128" s="38" t="s">
        <v>363</v>
      </c>
      <c r="E128" s="34">
        <v>50</v>
      </c>
      <c r="F128" s="35">
        <v>202407</v>
      </c>
      <c r="G128" s="36" t="s">
        <v>44</v>
      </c>
      <c r="H128" s="34">
        <v>-18</v>
      </c>
      <c r="I128" s="34">
        <v>0</v>
      </c>
      <c r="J128" s="41" t="s">
        <v>389</v>
      </c>
    </row>
    <row r="129" customHeight="1" spans="1:10">
      <c r="A129" s="31" t="s">
        <v>42</v>
      </c>
      <c r="B129" s="39">
        <v>45343.734849537</v>
      </c>
      <c r="C129" s="33" t="s">
        <v>95</v>
      </c>
      <c r="D129" s="38" t="s">
        <v>172</v>
      </c>
      <c r="E129" s="34">
        <v>50</v>
      </c>
      <c r="F129" s="35">
        <v>202407</v>
      </c>
      <c r="G129" s="36" t="s">
        <v>44</v>
      </c>
      <c r="H129" s="34">
        <v>-18</v>
      </c>
      <c r="I129" s="34">
        <v>0</v>
      </c>
      <c r="J129" s="38" t="s">
        <v>389</v>
      </c>
    </row>
    <row r="130" customHeight="1" spans="1:10">
      <c r="A130" s="31" t="s">
        <v>42</v>
      </c>
      <c r="B130" s="39">
        <v>45344.5331828704</v>
      </c>
      <c r="C130" s="33" t="s">
        <v>95</v>
      </c>
      <c r="D130" s="38" t="s">
        <v>305</v>
      </c>
      <c r="E130" s="34">
        <v>50</v>
      </c>
      <c r="F130" s="35">
        <v>202407</v>
      </c>
      <c r="G130" s="36" t="s">
        <v>44</v>
      </c>
      <c r="H130" s="34">
        <v>-18</v>
      </c>
      <c r="I130" s="34">
        <v>0</v>
      </c>
      <c r="J130" s="38" t="s">
        <v>389</v>
      </c>
    </row>
    <row r="131" customHeight="1" spans="1:10">
      <c r="A131" s="31" t="s">
        <v>42</v>
      </c>
      <c r="B131" s="39">
        <v>45344.7670601852</v>
      </c>
      <c r="C131" s="33" t="s">
        <v>95</v>
      </c>
      <c r="D131" s="38" t="s">
        <v>235</v>
      </c>
      <c r="E131" s="34">
        <v>50</v>
      </c>
      <c r="F131" s="35">
        <v>202407</v>
      </c>
      <c r="G131" s="36" t="s">
        <v>44</v>
      </c>
      <c r="H131" s="34">
        <v>-18</v>
      </c>
      <c r="I131" s="34">
        <v>0</v>
      </c>
      <c r="J131" s="38" t="s">
        <v>389</v>
      </c>
    </row>
    <row r="132" customHeight="1" spans="1:10">
      <c r="A132" s="31" t="s">
        <v>42</v>
      </c>
      <c r="B132" s="39">
        <v>45344.7674421296</v>
      </c>
      <c r="C132" s="33" t="s">
        <v>95</v>
      </c>
      <c r="D132" s="38" t="s">
        <v>88</v>
      </c>
      <c r="E132" s="34">
        <v>50</v>
      </c>
      <c r="F132" s="35">
        <v>202407</v>
      </c>
      <c r="G132" s="36" t="s">
        <v>44</v>
      </c>
      <c r="H132" s="34">
        <v>-18</v>
      </c>
      <c r="I132" s="34">
        <v>0</v>
      </c>
      <c r="J132" s="38" t="s">
        <v>389</v>
      </c>
    </row>
    <row r="133" customHeight="1" spans="1:10">
      <c r="A133" s="31" t="s">
        <v>42</v>
      </c>
      <c r="B133" s="39">
        <v>45344.7677314815</v>
      </c>
      <c r="C133" s="33" t="s">
        <v>95</v>
      </c>
      <c r="D133" s="38" t="s">
        <v>152</v>
      </c>
      <c r="E133" s="34">
        <v>50</v>
      </c>
      <c r="F133" s="35">
        <v>202407</v>
      </c>
      <c r="G133" s="36" t="s">
        <v>44</v>
      </c>
      <c r="H133" s="34">
        <v>-18</v>
      </c>
      <c r="I133" s="34">
        <v>0</v>
      </c>
      <c r="J133" s="38" t="s">
        <v>389</v>
      </c>
    </row>
    <row r="134" customHeight="1" spans="1:10">
      <c r="A134" s="31" t="s">
        <v>42</v>
      </c>
      <c r="B134" s="39">
        <v>45345.7028009259</v>
      </c>
      <c r="C134" s="33" t="s">
        <v>95</v>
      </c>
      <c r="D134" s="38" t="s">
        <v>326</v>
      </c>
      <c r="E134" s="34">
        <v>50</v>
      </c>
      <c r="F134" s="35">
        <v>202407</v>
      </c>
      <c r="G134" s="36" t="s">
        <v>44</v>
      </c>
      <c r="H134" s="34">
        <v>-18</v>
      </c>
      <c r="I134" s="34">
        <v>0</v>
      </c>
      <c r="J134" s="38" t="s">
        <v>389</v>
      </c>
    </row>
    <row r="135" customHeight="1" spans="1:10">
      <c r="A135" s="31" t="s">
        <v>42</v>
      </c>
      <c r="B135" s="39">
        <v>45345.735162037</v>
      </c>
      <c r="C135" s="33" t="s">
        <v>95</v>
      </c>
      <c r="D135" s="38" t="s">
        <v>268</v>
      </c>
      <c r="E135" s="34">
        <v>50</v>
      </c>
      <c r="F135" s="35">
        <v>202407</v>
      </c>
      <c r="G135" s="36" t="s">
        <v>44</v>
      </c>
      <c r="H135" s="34">
        <v>-18</v>
      </c>
      <c r="I135" s="34">
        <v>0</v>
      </c>
      <c r="J135" s="38" t="s">
        <v>389</v>
      </c>
    </row>
    <row r="136" customHeight="1" spans="1:10">
      <c r="A136" s="31" t="s">
        <v>42</v>
      </c>
      <c r="B136" s="39">
        <v>45345.7354861111</v>
      </c>
      <c r="C136" s="33" t="s">
        <v>95</v>
      </c>
      <c r="D136" s="38" t="s">
        <v>306</v>
      </c>
      <c r="E136" s="34">
        <v>50</v>
      </c>
      <c r="F136" s="35">
        <v>202407</v>
      </c>
      <c r="G136" s="36" t="s">
        <v>44</v>
      </c>
      <c r="H136" s="34">
        <v>-18</v>
      </c>
      <c r="I136" s="34">
        <v>0</v>
      </c>
      <c r="J136" s="38" t="s">
        <v>389</v>
      </c>
    </row>
    <row r="137" customHeight="1" spans="1:10">
      <c r="A137" s="31" t="s">
        <v>42</v>
      </c>
      <c r="B137" s="39">
        <v>45345.7833912037</v>
      </c>
      <c r="C137" s="33" t="s">
        <v>95</v>
      </c>
      <c r="D137" s="38" t="s">
        <v>228</v>
      </c>
      <c r="E137" s="34">
        <v>50</v>
      </c>
      <c r="F137" s="35">
        <v>202407</v>
      </c>
      <c r="G137" s="36" t="s">
        <v>44</v>
      </c>
      <c r="H137" s="34">
        <v>-18</v>
      </c>
      <c r="I137" s="34">
        <v>0</v>
      </c>
      <c r="J137" s="38" t="s">
        <v>389</v>
      </c>
    </row>
    <row r="138" customHeight="1" spans="1:10">
      <c r="A138" s="31" t="s">
        <v>42</v>
      </c>
      <c r="B138" s="39">
        <v>45346.5150925926</v>
      </c>
      <c r="C138" s="33" t="s">
        <v>95</v>
      </c>
      <c r="D138" s="38" t="s">
        <v>46</v>
      </c>
      <c r="E138" s="34">
        <v>50</v>
      </c>
      <c r="F138" s="35">
        <v>202407</v>
      </c>
      <c r="G138" s="36" t="s">
        <v>44</v>
      </c>
      <c r="H138" s="34">
        <v>-18</v>
      </c>
      <c r="I138" s="34">
        <v>0</v>
      </c>
      <c r="J138" s="38" t="s">
        <v>389</v>
      </c>
    </row>
    <row r="139" customHeight="1" spans="1:10">
      <c r="A139" s="31" t="s">
        <v>42</v>
      </c>
      <c r="B139" s="39">
        <v>45346.5153472222</v>
      </c>
      <c r="C139" s="33" t="s">
        <v>95</v>
      </c>
      <c r="D139" s="38" t="s">
        <v>89</v>
      </c>
      <c r="E139" s="34">
        <v>50</v>
      </c>
      <c r="F139" s="35">
        <v>202407</v>
      </c>
      <c r="G139" s="36" t="s">
        <v>44</v>
      </c>
      <c r="H139" s="34">
        <v>-18</v>
      </c>
      <c r="I139" s="34">
        <v>0</v>
      </c>
      <c r="J139" s="38" t="s">
        <v>389</v>
      </c>
    </row>
    <row r="140" customHeight="1" spans="1:10">
      <c r="A140" s="31" t="s">
        <v>42</v>
      </c>
      <c r="B140" s="39">
        <v>45346.8487384259</v>
      </c>
      <c r="C140" s="33" t="s">
        <v>95</v>
      </c>
      <c r="D140" s="38" t="s">
        <v>261</v>
      </c>
      <c r="E140" s="34">
        <v>50</v>
      </c>
      <c r="F140" s="35">
        <v>202407</v>
      </c>
      <c r="G140" s="36" t="s">
        <v>44</v>
      </c>
      <c r="H140" s="34">
        <v>-18</v>
      </c>
      <c r="I140" s="34">
        <v>0</v>
      </c>
      <c r="J140" s="38" t="s">
        <v>389</v>
      </c>
    </row>
    <row r="141" customHeight="1" spans="1:10">
      <c r="A141" s="31" t="s">
        <v>42</v>
      </c>
      <c r="B141" s="39">
        <v>45346.8590277778</v>
      </c>
      <c r="C141" s="33" t="s">
        <v>95</v>
      </c>
      <c r="D141" s="38" t="s">
        <v>133</v>
      </c>
      <c r="E141" s="34">
        <v>50</v>
      </c>
      <c r="F141" s="35">
        <v>202407</v>
      </c>
      <c r="G141" s="36" t="s">
        <v>44</v>
      </c>
      <c r="H141" s="34">
        <v>-18</v>
      </c>
      <c r="I141" s="34">
        <v>0</v>
      </c>
      <c r="J141" s="38" t="s">
        <v>389</v>
      </c>
    </row>
    <row r="142" customHeight="1" spans="1:10">
      <c r="A142" s="31" t="s">
        <v>42</v>
      </c>
      <c r="B142" s="39">
        <v>45346.8595486111</v>
      </c>
      <c r="C142" s="33" t="s">
        <v>95</v>
      </c>
      <c r="D142" s="38" t="s">
        <v>410</v>
      </c>
      <c r="E142" s="34">
        <v>50</v>
      </c>
      <c r="F142" s="35">
        <v>202407</v>
      </c>
      <c r="G142" s="36" t="s">
        <v>44</v>
      </c>
      <c r="H142" s="34">
        <v>-18</v>
      </c>
      <c r="I142" s="34">
        <v>0</v>
      </c>
      <c r="J142" s="38" t="s">
        <v>389</v>
      </c>
    </row>
    <row r="143" customHeight="1" spans="1:10">
      <c r="A143" s="31" t="s">
        <v>42</v>
      </c>
      <c r="B143" s="39">
        <v>45346.9702314815</v>
      </c>
      <c r="C143" s="33" t="s">
        <v>95</v>
      </c>
      <c r="D143" s="38" t="s">
        <v>374</v>
      </c>
      <c r="E143" s="34">
        <v>50</v>
      </c>
      <c r="F143" s="35">
        <v>202407</v>
      </c>
      <c r="G143" s="36" t="s">
        <v>44</v>
      </c>
      <c r="H143" s="34">
        <v>-18</v>
      </c>
      <c r="I143" s="34">
        <v>0</v>
      </c>
      <c r="J143" s="38" t="s">
        <v>389</v>
      </c>
    </row>
    <row r="144" customHeight="1" spans="1:10">
      <c r="A144" s="31" t="s">
        <v>42</v>
      </c>
      <c r="B144" s="39">
        <v>45347.3925</v>
      </c>
      <c r="C144" s="33" t="s">
        <v>95</v>
      </c>
      <c r="D144" s="38" t="s">
        <v>274</v>
      </c>
      <c r="E144" s="34">
        <v>50</v>
      </c>
      <c r="F144" s="35">
        <v>202407</v>
      </c>
      <c r="G144" s="36" t="s">
        <v>44</v>
      </c>
      <c r="H144" s="34">
        <v>-18</v>
      </c>
      <c r="I144" s="34">
        <v>0</v>
      </c>
      <c r="J144" s="38" t="s">
        <v>389</v>
      </c>
    </row>
    <row r="145" customHeight="1" spans="1:10">
      <c r="A145" s="31" t="s">
        <v>42</v>
      </c>
      <c r="B145" s="39">
        <v>45347.4344328704</v>
      </c>
      <c r="C145" s="33" t="s">
        <v>95</v>
      </c>
      <c r="D145" s="38" t="s">
        <v>411</v>
      </c>
      <c r="E145" s="34">
        <v>50</v>
      </c>
      <c r="F145" s="35">
        <v>202407</v>
      </c>
      <c r="G145" s="36" t="s">
        <v>44</v>
      </c>
      <c r="H145" s="34">
        <v>-18</v>
      </c>
      <c r="I145" s="34">
        <v>0</v>
      </c>
      <c r="J145" s="38" t="s">
        <v>389</v>
      </c>
    </row>
    <row r="146" customHeight="1" spans="1:10">
      <c r="A146" s="31" t="s">
        <v>42</v>
      </c>
      <c r="B146" s="39">
        <v>45347.6249537037</v>
      </c>
      <c r="C146" s="33" t="s">
        <v>95</v>
      </c>
      <c r="D146" s="38" t="s">
        <v>139</v>
      </c>
      <c r="E146" s="34">
        <v>50</v>
      </c>
      <c r="F146" s="35">
        <v>202407</v>
      </c>
      <c r="G146" s="36" t="s">
        <v>44</v>
      </c>
      <c r="H146" s="34">
        <v>-18</v>
      </c>
      <c r="I146" s="34">
        <v>0</v>
      </c>
      <c r="J146" s="38" t="s">
        <v>389</v>
      </c>
    </row>
    <row r="147" customHeight="1" spans="1:10">
      <c r="A147" s="31" t="s">
        <v>42</v>
      </c>
      <c r="B147" s="39">
        <v>45347.6658564815</v>
      </c>
      <c r="C147" s="33" t="s">
        <v>95</v>
      </c>
      <c r="D147" s="38" t="s">
        <v>80</v>
      </c>
      <c r="E147" s="34">
        <v>50</v>
      </c>
      <c r="F147" s="35">
        <v>202407</v>
      </c>
      <c r="G147" s="36" t="s">
        <v>44</v>
      </c>
      <c r="H147" s="34">
        <v>-18</v>
      </c>
      <c r="I147" s="34">
        <v>0</v>
      </c>
      <c r="J147" s="38" t="s">
        <v>389</v>
      </c>
    </row>
    <row r="148" customHeight="1" spans="1:10">
      <c r="A148" s="31" t="s">
        <v>42</v>
      </c>
      <c r="B148" s="39">
        <v>45347.7644560185</v>
      </c>
      <c r="C148" s="33" t="s">
        <v>95</v>
      </c>
      <c r="D148" s="38" t="s">
        <v>253</v>
      </c>
      <c r="E148" s="34">
        <v>50</v>
      </c>
      <c r="F148" s="35">
        <v>202407</v>
      </c>
      <c r="G148" s="36" t="s">
        <v>44</v>
      </c>
      <c r="H148" s="34">
        <v>-18</v>
      </c>
      <c r="I148" s="34">
        <v>0</v>
      </c>
      <c r="J148" s="38" t="s">
        <v>389</v>
      </c>
    </row>
    <row r="149" customHeight="1" spans="1:10">
      <c r="A149" s="31" t="s">
        <v>42</v>
      </c>
      <c r="B149" s="39">
        <v>45347.7646527778</v>
      </c>
      <c r="C149" s="33" t="s">
        <v>95</v>
      </c>
      <c r="D149" s="38" t="s">
        <v>315</v>
      </c>
      <c r="E149" s="34">
        <v>50</v>
      </c>
      <c r="F149" s="35">
        <v>202407</v>
      </c>
      <c r="G149" s="36" t="s">
        <v>44</v>
      </c>
      <c r="H149" s="34">
        <v>-18</v>
      </c>
      <c r="I149" s="34">
        <v>0</v>
      </c>
      <c r="J149" s="38" t="s">
        <v>389</v>
      </c>
    </row>
    <row r="150" customHeight="1" spans="1:10">
      <c r="A150" s="31" t="s">
        <v>42</v>
      </c>
      <c r="B150" s="39">
        <v>45347.764849537</v>
      </c>
      <c r="C150" s="33" t="s">
        <v>95</v>
      </c>
      <c r="D150" s="38" t="s">
        <v>71</v>
      </c>
      <c r="E150" s="34">
        <v>50</v>
      </c>
      <c r="F150" s="35">
        <v>202407</v>
      </c>
      <c r="G150" s="36" t="s">
        <v>44</v>
      </c>
      <c r="H150" s="34">
        <v>-18</v>
      </c>
      <c r="I150" s="34">
        <v>0</v>
      </c>
      <c r="J150" s="38" t="s">
        <v>389</v>
      </c>
    </row>
    <row r="151" customHeight="1" spans="1:10">
      <c r="A151" s="31" t="s">
        <v>42</v>
      </c>
      <c r="B151" s="39">
        <v>45347.7890162037</v>
      </c>
      <c r="C151" s="33" t="s">
        <v>95</v>
      </c>
      <c r="D151" s="38" t="s">
        <v>390</v>
      </c>
      <c r="E151" s="34">
        <v>50</v>
      </c>
      <c r="F151" s="35">
        <v>202407</v>
      </c>
      <c r="G151" s="36" t="s">
        <v>44</v>
      </c>
      <c r="H151" s="34">
        <v>-18</v>
      </c>
      <c r="I151" s="34">
        <v>0</v>
      </c>
      <c r="J151" s="38" t="s">
        <v>389</v>
      </c>
    </row>
    <row r="152" customHeight="1" spans="1:10">
      <c r="A152" s="31" t="s">
        <v>42</v>
      </c>
      <c r="B152" s="39">
        <v>45347.8345023148</v>
      </c>
      <c r="C152" s="33" t="s">
        <v>95</v>
      </c>
      <c r="D152" s="38" t="s">
        <v>295</v>
      </c>
      <c r="E152" s="34">
        <v>50</v>
      </c>
      <c r="F152" s="35">
        <v>202407</v>
      </c>
      <c r="G152" s="36" t="s">
        <v>44</v>
      </c>
      <c r="H152" s="34">
        <v>-18</v>
      </c>
      <c r="I152" s="34">
        <v>0</v>
      </c>
      <c r="J152" s="38" t="s">
        <v>389</v>
      </c>
    </row>
    <row r="153" customHeight="1" spans="1:10">
      <c r="A153" s="31" t="s">
        <v>42</v>
      </c>
      <c r="B153" s="39">
        <v>45347.9165740741</v>
      </c>
      <c r="C153" s="33" t="s">
        <v>95</v>
      </c>
      <c r="D153" s="38" t="s">
        <v>174</v>
      </c>
      <c r="E153" s="34">
        <v>50</v>
      </c>
      <c r="F153" s="35">
        <v>202407</v>
      </c>
      <c r="G153" s="36" t="s">
        <v>44</v>
      </c>
      <c r="H153" s="34">
        <v>-18</v>
      </c>
      <c r="I153" s="34">
        <v>0</v>
      </c>
      <c r="J153" s="38" t="s">
        <v>389</v>
      </c>
    </row>
    <row r="154" customHeight="1" spans="1:10">
      <c r="A154" s="31" t="s">
        <v>42</v>
      </c>
      <c r="B154" s="39">
        <v>45348.4175578704</v>
      </c>
      <c r="C154" s="33" t="s">
        <v>95</v>
      </c>
      <c r="D154" s="38" t="s">
        <v>378</v>
      </c>
      <c r="E154" s="34">
        <v>50</v>
      </c>
      <c r="F154" s="35">
        <v>202407</v>
      </c>
      <c r="G154" s="36" t="s">
        <v>44</v>
      </c>
      <c r="H154" s="34">
        <v>-18</v>
      </c>
      <c r="I154" s="34">
        <v>0</v>
      </c>
      <c r="J154" s="38" t="s">
        <v>389</v>
      </c>
    </row>
    <row r="155" customHeight="1" spans="1:10">
      <c r="A155" s="31" t="s">
        <v>42</v>
      </c>
      <c r="B155" s="39">
        <v>45348.4457291667</v>
      </c>
      <c r="C155" s="33" t="s">
        <v>95</v>
      </c>
      <c r="D155" s="38" t="s">
        <v>241</v>
      </c>
      <c r="E155" s="34">
        <v>50</v>
      </c>
      <c r="F155" s="35">
        <v>202407</v>
      </c>
      <c r="G155" s="36" t="s">
        <v>44</v>
      </c>
      <c r="H155" s="34">
        <v>-18</v>
      </c>
      <c r="I155" s="34">
        <v>0</v>
      </c>
      <c r="J155" s="38" t="s">
        <v>389</v>
      </c>
    </row>
    <row r="156" customHeight="1" spans="1:10">
      <c r="A156" s="31" t="s">
        <v>42</v>
      </c>
      <c r="B156" s="39">
        <v>45348.5872800926</v>
      </c>
      <c r="C156" s="33" t="s">
        <v>95</v>
      </c>
      <c r="D156" s="38" t="s">
        <v>189</v>
      </c>
      <c r="E156" s="34">
        <v>50</v>
      </c>
      <c r="F156" s="35">
        <v>202407</v>
      </c>
      <c r="G156" s="36" t="s">
        <v>44</v>
      </c>
      <c r="H156" s="34">
        <v>-18</v>
      </c>
      <c r="I156" s="34">
        <v>0</v>
      </c>
      <c r="J156" s="38" t="s">
        <v>389</v>
      </c>
    </row>
    <row r="157" customHeight="1" spans="1:10">
      <c r="A157" s="31" t="s">
        <v>42</v>
      </c>
      <c r="B157" s="39">
        <v>45348.6699884259</v>
      </c>
      <c r="C157" s="33" t="s">
        <v>95</v>
      </c>
      <c r="D157" s="38" t="s">
        <v>377</v>
      </c>
      <c r="E157" s="34">
        <v>50</v>
      </c>
      <c r="F157" s="35">
        <v>202407</v>
      </c>
      <c r="G157" s="36" t="s">
        <v>44</v>
      </c>
      <c r="H157" s="34">
        <v>-18</v>
      </c>
      <c r="I157" s="34">
        <v>0</v>
      </c>
      <c r="J157" s="38" t="s">
        <v>389</v>
      </c>
    </row>
    <row r="158" customHeight="1" spans="1:10">
      <c r="A158" s="31" t="s">
        <v>42</v>
      </c>
      <c r="B158" s="39">
        <v>45348.8794328704</v>
      </c>
      <c r="C158" s="33" t="s">
        <v>95</v>
      </c>
      <c r="D158" s="38" t="s">
        <v>348</v>
      </c>
      <c r="E158" s="34">
        <v>50</v>
      </c>
      <c r="F158" s="35">
        <v>202407</v>
      </c>
      <c r="G158" s="36" t="s">
        <v>44</v>
      </c>
      <c r="H158" s="34">
        <v>-18</v>
      </c>
      <c r="I158" s="34">
        <v>0</v>
      </c>
      <c r="J158" s="38" t="s">
        <v>389</v>
      </c>
    </row>
    <row r="159" customHeight="1" spans="1:10">
      <c r="A159" s="31" t="s">
        <v>42</v>
      </c>
      <c r="B159" s="39">
        <v>45349.8392708333</v>
      </c>
      <c r="C159" s="33" t="s">
        <v>95</v>
      </c>
      <c r="D159" s="38" t="s">
        <v>53</v>
      </c>
      <c r="E159" s="34">
        <v>50</v>
      </c>
      <c r="F159" s="35">
        <v>202407</v>
      </c>
      <c r="G159" s="36" t="s">
        <v>44</v>
      </c>
      <c r="H159" s="34">
        <v>-18</v>
      </c>
      <c r="I159" s="34">
        <v>0</v>
      </c>
      <c r="J159" s="38" t="s">
        <v>389</v>
      </c>
    </row>
    <row r="160" customHeight="1" spans="1:10">
      <c r="A160" s="31" t="s">
        <v>42</v>
      </c>
      <c r="B160" s="39">
        <v>45349.8398842593</v>
      </c>
      <c r="C160" s="33" t="s">
        <v>95</v>
      </c>
      <c r="D160" s="38" t="s">
        <v>412</v>
      </c>
      <c r="E160" s="34">
        <v>50</v>
      </c>
      <c r="F160" s="35">
        <v>202407</v>
      </c>
      <c r="G160" s="36" t="s">
        <v>44</v>
      </c>
      <c r="H160" s="34">
        <v>-18</v>
      </c>
      <c r="I160" s="34">
        <v>0</v>
      </c>
      <c r="J160" s="38" t="s">
        <v>389</v>
      </c>
    </row>
    <row r="161" customHeight="1" spans="1:10">
      <c r="A161" s="31" t="s">
        <v>42</v>
      </c>
      <c r="B161" s="39">
        <v>45349.8402083333</v>
      </c>
      <c r="C161" s="33" t="s">
        <v>95</v>
      </c>
      <c r="D161" s="38" t="s">
        <v>247</v>
      </c>
      <c r="E161" s="34">
        <v>50</v>
      </c>
      <c r="F161" s="35">
        <v>202407</v>
      </c>
      <c r="G161" s="36" t="s">
        <v>44</v>
      </c>
      <c r="H161" s="34">
        <v>-18</v>
      </c>
      <c r="I161" s="34">
        <v>0</v>
      </c>
      <c r="J161" s="38" t="s">
        <v>389</v>
      </c>
    </row>
    <row r="162" customHeight="1" spans="1:10">
      <c r="A162" s="31" t="s">
        <v>42</v>
      </c>
      <c r="B162" s="39">
        <v>45349.8415046296</v>
      </c>
      <c r="C162" s="33" t="s">
        <v>95</v>
      </c>
      <c r="D162" s="38" t="s">
        <v>335</v>
      </c>
      <c r="E162" s="34">
        <v>50</v>
      </c>
      <c r="F162" s="35">
        <v>202407</v>
      </c>
      <c r="G162" s="36" t="s">
        <v>44</v>
      </c>
      <c r="H162" s="34">
        <v>-18</v>
      </c>
      <c r="I162" s="34">
        <v>0</v>
      </c>
      <c r="J162" s="38" t="s">
        <v>389</v>
      </c>
    </row>
    <row r="163" customHeight="1" spans="1:10">
      <c r="A163" s="31" t="s">
        <v>42</v>
      </c>
      <c r="B163" s="39">
        <v>45349.8417708333</v>
      </c>
      <c r="C163" s="33" t="s">
        <v>95</v>
      </c>
      <c r="D163" s="38" t="s">
        <v>330</v>
      </c>
      <c r="E163" s="34">
        <v>50</v>
      </c>
      <c r="F163" s="35">
        <v>202407</v>
      </c>
      <c r="G163" s="36" t="s">
        <v>44</v>
      </c>
      <c r="H163" s="34">
        <v>-18</v>
      </c>
      <c r="I163" s="34">
        <v>0</v>
      </c>
      <c r="J163" s="38" t="s">
        <v>389</v>
      </c>
    </row>
    <row r="164" customHeight="1" spans="1:10">
      <c r="A164" s="31" t="s">
        <v>42</v>
      </c>
      <c r="B164" s="39">
        <v>45349.8421990741</v>
      </c>
      <c r="C164" s="33" t="s">
        <v>95</v>
      </c>
      <c r="D164" s="38" t="s">
        <v>202</v>
      </c>
      <c r="E164" s="34">
        <v>50</v>
      </c>
      <c r="F164" s="35">
        <v>202407</v>
      </c>
      <c r="G164" s="36" t="s">
        <v>44</v>
      </c>
      <c r="H164" s="34">
        <v>-18</v>
      </c>
      <c r="I164" s="34">
        <v>0</v>
      </c>
      <c r="J164" s="38" t="s">
        <v>389</v>
      </c>
    </row>
    <row r="165" customHeight="1" spans="1:10">
      <c r="A165" s="31" t="s">
        <v>42</v>
      </c>
      <c r="B165" s="39">
        <v>45350.4468518519</v>
      </c>
      <c r="C165" s="33" t="s">
        <v>95</v>
      </c>
      <c r="D165" s="38" t="s">
        <v>277</v>
      </c>
      <c r="E165" s="34">
        <v>50</v>
      </c>
      <c r="F165" s="35">
        <v>202407</v>
      </c>
      <c r="G165" s="36" t="s">
        <v>44</v>
      </c>
      <c r="H165" s="34">
        <v>-18</v>
      </c>
      <c r="I165" s="34">
        <v>0</v>
      </c>
      <c r="J165" s="38" t="s">
        <v>389</v>
      </c>
    </row>
    <row r="166" customHeight="1" spans="1:10">
      <c r="A166" s="31" t="s">
        <v>42</v>
      </c>
      <c r="B166" s="39">
        <v>45351.5352430556</v>
      </c>
      <c r="C166" s="33" t="s">
        <v>95</v>
      </c>
      <c r="D166" s="41" t="s">
        <v>346</v>
      </c>
      <c r="E166" s="34">
        <v>50</v>
      </c>
      <c r="F166" s="35">
        <v>202407</v>
      </c>
      <c r="G166" s="36" t="s">
        <v>44</v>
      </c>
      <c r="H166" s="34">
        <v>-18</v>
      </c>
      <c r="I166" s="34">
        <v>0</v>
      </c>
      <c r="J166" s="41" t="s">
        <v>389</v>
      </c>
    </row>
    <row r="167" customHeight="1" spans="1:10">
      <c r="A167" s="31" t="s">
        <v>42</v>
      </c>
      <c r="B167" s="39">
        <v>45351.5354398148</v>
      </c>
      <c r="C167" s="33" t="s">
        <v>95</v>
      </c>
      <c r="D167" s="41" t="s">
        <v>110</v>
      </c>
      <c r="E167" s="34">
        <v>50</v>
      </c>
      <c r="F167" s="35">
        <v>202407</v>
      </c>
      <c r="G167" s="36" t="s">
        <v>44</v>
      </c>
      <c r="H167" s="34">
        <v>-18</v>
      </c>
      <c r="I167" s="34">
        <v>0</v>
      </c>
      <c r="J167" s="41" t="s">
        <v>389</v>
      </c>
    </row>
    <row r="168" customHeight="1" spans="1:10">
      <c r="A168" s="31" t="s">
        <v>42</v>
      </c>
      <c r="B168" s="39">
        <v>45351.9557638889</v>
      </c>
      <c r="C168" s="33" t="s">
        <v>95</v>
      </c>
      <c r="D168" s="41" t="s">
        <v>413</v>
      </c>
      <c r="E168" s="34">
        <v>50</v>
      </c>
      <c r="F168" s="35">
        <v>202407</v>
      </c>
      <c r="G168" s="36" t="s">
        <v>44</v>
      </c>
      <c r="H168" s="34">
        <v>-18</v>
      </c>
      <c r="I168" s="34">
        <v>0</v>
      </c>
      <c r="J168" s="41" t="s">
        <v>389</v>
      </c>
    </row>
    <row r="169" customHeight="1" spans="1:10">
      <c r="A169" s="31" t="s">
        <v>42</v>
      </c>
      <c r="B169" s="39">
        <v>45351.956099537</v>
      </c>
      <c r="C169" s="33" t="s">
        <v>95</v>
      </c>
      <c r="D169" s="41" t="s">
        <v>259</v>
      </c>
      <c r="E169" s="34">
        <v>50</v>
      </c>
      <c r="F169" s="35">
        <v>202407</v>
      </c>
      <c r="G169" s="36" t="s">
        <v>44</v>
      </c>
      <c r="H169" s="34">
        <v>-18</v>
      </c>
      <c r="I169" s="34">
        <v>0</v>
      </c>
      <c r="J169" s="41" t="s">
        <v>389</v>
      </c>
    </row>
    <row r="170" customHeight="1" spans="1:10">
      <c r="A170" s="31" t="s">
        <v>42</v>
      </c>
      <c r="B170" s="39">
        <v>45352.5185069444</v>
      </c>
      <c r="C170" s="33" t="s">
        <v>95</v>
      </c>
      <c r="D170" s="38" t="s">
        <v>393</v>
      </c>
      <c r="E170" s="34">
        <v>50</v>
      </c>
      <c r="F170" s="35">
        <v>202407</v>
      </c>
      <c r="G170" s="36" t="s">
        <v>44</v>
      </c>
      <c r="H170" s="34">
        <v>-18</v>
      </c>
      <c r="I170" s="34">
        <v>0</v>
      </c>
      <c r="J170" s="38" t="s">
        <v>389</v>
      </c>
    </row>
    <row r="171" customHeight="1" spans="1:10">
      <c r="A171" s="31" t="s">
        <v>42</v>
      </c>
      <c r="B171" s="39">
        <v>45352.5187731481</v>
      </c>
      <c r="C171" s="33" t="s">
        <v>95</v>
      </c>
      <c r="D171" s="38" t="s">
        <v>414</v>
      </c>
      <c r="E171" s="34">
        <v>50</v>
      </c>
      <c r="F171" s="35">
        <v>202407</v>
      </c>
      <c r="G171" s="36" t="s">
        <v>44</v>
      </c>
      <c r="H171" s="34">
        <v>-18</v>
      </c>
      <c r="I171" s="34">
        <v>0</v>
      </c>
      <c r="J171" s="38" t="s">
        <v>389</v>
      </c>
    </row>
    <row r="172" customHeight="1" spans="1:10">
      <c r="A172" s="31" t="s">
        <v>42</v>
      </c>
      <c r="B172" s="39">
        <v>45352.5190277778</v>
      </c>
      <c r="C172" s="33" t="s">
        <v>95</v>
      </c>
      <c r="D172" s="38" t="s">
        <v>282</v>
      </c>
      <c r="E172" s="34">
        <v>50</v>
      </c>
      <c r="F172" s="35">
        <v>202407</v>
      </c>
      <c r="G172" s="36" t="s">
        <v>44</v>
      </c>
      <c r="H172" s="34">
        <v>-18</v>
      </c>
      <c r="I172" s="34">
        <v>0</v>
      </c>
      <c r="J172" s="38" t="s">
        <v>389</v>
      </c>
    </row>
    <row r="173" customHeight="1" spans="1:10">
      <c r="A173" s="31" t="s">
        <v>42</v>
      </c>
      <c r="B173" s="39">
        <v>45352.5195601852</v>
      </c>
      <c r="C173" s="33" t="s">
        <v>95</v>
      </c>
      <c r="D173" s="38" t="s">
        <v>273</v>
      </c>
      <c r="E173" s="34">
        <v>50</v>
      </c>
      <c r="F173" s="35">
        <v>202407</v>
      </c>
      <c r="G173" s="36" t="s">
        <v>44</v>
      </c>
      <c r="H173" s="34">
        <v>-18</v>
      </c>
      <c r="I173" s="34">
        <v>0</v>
      </c>
      <c r="J173" s="38" t="s">
        <v>389</v>
      </c>
    </row>
    <row r="174" customHeight="1" spans="1:10">
      <c r="A174" s="31" t="s">
        <v>42</v>
      </c>
      <c r="B174" s="39">
        <v>45352.8370486111</v>
      </c>
      <c r="C174" s="33" t="s">
        <v>95</v>
      </c>
      <c r="D174" s="38" t="s">
        <v>238</v>
      </c>
      <c r="E174" s="34">
        <v>50</v>
      </c>
      <c r="F174" s="35">
        <v>202407</v>
      </c>
      <c r="G174" s="36" t="s">
        <v>44</v>
      </c>
      <c r="H174" s="34">
        <v>-18</v>
      </c>
      <c r="I174" s="34">
        <v>0</v>
      </c>
      <c r="J174" s="38" t="s">
        <v>389</v>
      </c>
    </row>
    <row r="175" customHeight="1" spans="1:10">
      <c r="A175" s="31" t="s">
        <v>42</v>
      </c>
      <c r="B175" s="39">
        <v>45353.578587963</v>
      </c>
      <c r="C175" s="33" t="s">
        <v>95</v>
      </c>
      <c r="D175" s="38" t="s">
        <v>48</v>
      </c>
      <c r="E175" s="34">
        <v>50</v>
      </c>
      <c r="F175" s="35">
        <v>202407</v>
      </c>
      <c r="G175" s="36" t="s">
        <v>44</v>
      </c>
      <c r="H175" s="34">
        <v>-18</v>
      </c>
      <c r="I175" s="34">
        <v>0</v>
      </c>
      <c r="J175" s="38" t="s">
        <v>389</v>
      </c>
    </row>
    <row r="176" customHeight="1" spans="1:10">
      <c r="A176" s="31" t="s">
        <v>42</v>
      </c>
      <c r="B176" s="39">
        <v>45353.5788310185</v>
      </c>
      <c r="C176" s="33" t="s">
        <v>95</v>
      </c>
      <c r="D176" s="38" t="s">
        <v>137</v>
      </c>
      <c r="E176" s="34">
        <v>50</v>
      </c>
      <c r="F176" s="35">
        <v>202407</v>
      </c>
      <c r="G176" s="36" t="s">
        <v>44</v>
      </c>
      <c r="H176" s="34">
        <v>-18</v>
      </c>
      <c r="I176" s="34">
        <v>0</v>
      </c>
      <c r="J176" s="38" t="s">
        <v>389</v>
      </c>
    </row>
    <row r="177" customHeight="1" spans="1:10">
      <c r="A177" s="31" t="s">
        <v>42</v>
      </c>
      <c r="B177" s="39">
        <v>45354.7435300926</v>
      </c>
      <c r="C177" s="33" t="s">
        <v>95</v>
      </c>
      <c r="D177" s="38" t="s">
        <v>61</v>
      </c>
      <c r="E177" s="34">
        <v>50</v>
      </c>
      <c r="F177" s="35">
        <v>202407</v>
      </c>
      <c r="G177" s="36" t="s">
        <v>44</v>
      </c>
      <c r="H177" s="34">
        <v>-18</v>
      </c>
      <c r="I177" s="34">
        <v>0</v>
      </c>
      <c r="J177" s="38" t="s">
        <v>389</v>
      </c>
    </row>
    <row r="178" customHeight="1" spans="1:10">
      <c r="A178" s="31" t="s">
        <v>42</v>
      </c>
      <c r="B178" s="39">
        <v>45354.7437847222</v>
      </c>
      <c r="C178" s="33" t="s">
        <v>95</v>
      </c>
      <c r="D178" s="38" t="s">
        <v>415</v>
      </c>
      <c r="E178" s="34">
        <v>50</v>
      </c>
      <c r="F178" s="35">
        <v>202407</v>
      </c>
      <c r="G178" s="36" t="s">
        <v>44</v>
      </c>
      <c r="H178" s="34">
        <v>-18</v>
      </c>
      <c r="I178" s="34">
        <v>0</v>
      </c>
      <c r="J178" s="38" t="s">
        <v>389</v>
      </c>
    </row>
    <row r="179" customHeight="1" spans="1:10">
      <c r="A179" s="31" t="s">
        <v>42</v>
      </c>
      <c r="B179" s="39">
        <v>45354.744224537</v>
      </c>
      <c r="C179" s="33" t="s">
        <v>95</v>
      </c>
      <c r="D179" s="38" t="s">
        <v>351</v>
      </c>
      <c r="E179" s="34">
        <v>50</v>
      </c>
      <c r="F179" s="35">
        <v>202407</v>
      </c>
      <c r="G179" s="36" t="s">
        <v>44</v>
      </c>
      <c r="H179" s="34">
        <v>-18</v>
      </c>
      <c r="I179" s="34">
        <v>0</v>
      </c>
      <c r="J179" s="38" t="s">
        <v>389</v>
      </c>
    </row>
    <row r="180" customHeight="1" spans="1:10">
      <c r="A180" s="31" t="s">
        <v>42</v>
      </c>
      <c r="B180" s="39">
        <v>45354.7444444444</v>
      </c>
      <c r="C180" s="33" t="s">
        <v>95</v>
      </c>
      <c r="D180" s="38" t="s">
        <v>342</v>
      </c>
      <c r="E180" s="34">
        <v>50</v>
      </c>
      <c r="F180" s="35">
        <v>202407</v>
      </c>
      <c r="G180" s="36" t="s">
        <v>44</v>
      </c>
      <c r="H180" s="34">
        <v>-18</v>
      </c>
      <c r="I180" s="34">
        <v>0</v>
      </c>
      <c r="J180" s="38" t="s">
        <v>389</v>
      </c>
    </row>
    <row r="181" customHeight="1" spans="1:10">
      <c r="A181" s="31" t="s">
        <v>42</v>
      </c>
      <c r="B181" s="39">
        <v>45354.7446759259</v>
      </c>
      <c r="C181" s="33" t="s">
        <v>95</v>
      </c>
      <c r="D181" s="38" t="s">
        <v>333</v>
      </c>
      <c r="E181" s="34">
        <v>50</v>
      </c>
      <c r="F181" s="35">
        <v>202407</v>
      </c>
      <c r="G181" s="36" t="s">
        <v>44</v>
      </c>
      <c r="H181" s="34">
        <v>-18</v>
      </c>
      <c r="I181" s="34">
        <v>0</v>
      </c>
      <c r="J181" s="38" t="s">
        <v>389</v>
      </c>
    </row>
    <row r="182" customHeight="1" spans="1:10">
      <c r="A182" s="31" t="s">
        <v>42</v>
      </c>
      <c r="B182" s="39">
        <v>45355.6205324074</v>
      </c>
      <c r="C182" s="33" t="s">
        <v>95</v>
      </c>
      <c r="D182" s="38" t="s">
        <v>281</v>
      </c>
      <c r="E182" s="34">
        <v>50</v>
      </c>
      <c r="F182" s="35">
        <v>202407</v>
      </c>
      <c r="G182" s="36" t="s">
        <v>44</v>
      </c>
      <c r="H182" s="34">
        <v>-18</v>
      </c>
      <c r="I182" s="34">
        <v>0</v>
      </c>
      <c r="J182" s="38" t="s">
        <v>389</v>
      </c>
    </row>
    <row r="183" customHeight="1" spans="1:10">
      <c r="A183" s="31" t="s">
        <v>42</v>
      </c>
      <c r="B183" s="39">
        <v>45355.6455787037</v>
      </c>
      <c r="C183" s="33" t="s">
        <v>95</v>
      </c>
      <c r="D183" s="38" t="s">
        <v>135</v>
      </c>
      <c r="E183" s="34">
        <v>50</v>
      </c>
      <c r="F183" s="35">
        <v>202407</v>
      </c>
      <c r="G183" s="36" t="s">
        <v>44</v>
      </c>
      <c r="H183" s="34">
        <v>-18</v>
      </c>
      <c r="I183" s="34">
        <v>0</v>
      </c>
      <c r="J183" s="38" t="s">
        <v>389</v>
      </c>
    </row>
    <row r="184" customHeight="1" spans="1:10">
      <c r="A184" s="31" t="s">
        <v>42</v>
      </c>
      <c r="B184" s="39">
        <v>45356.5296527778</v>
      </c>
      <c r="C184" s="33" t="s">
        <v>95</v>
      </c>
      <c r="D184" s="38" t="s">
        <v>416</v>
      </c>
      <c r="E184" s="34">
        <v>50</v>
      </c>
      <c r="F184" s="35">
        <v>202407</v>
      </c>
      <c r="G184" s="36" t="s">
        <v>44</v>
      </c>
      <c r="H184" s="34">
        <v>-18</v>
      </c>
      <c r="I184" s="34">
        <v>0</v>
      </c>
      <c r="J184" s="38" t="s">
        <v>389</v>
      </c>
    </row>
    <row r="185" customHeight="1" spans="1:10">
      <c r="A185" s="31" t="s">
        <v>42</v>
      </c>
      <c r="B185" s="39">
        <v>45356.6367708333</v>
      </c>
      <c r="C185" s="33" t="s">
        <v>95</v>
      </c>
      <c r="D185" s="38" t="s">
        <v>417</v>
      </c>
      <c r="E185" s="34">
        <v>50</v>
      </c>
      <c r="F185" s="35">
        <v>202407</v>
      </c>
      <c r="G185" s="36" t="s">
        <v>44</v>
      </c>
      <c r="H185" s="34">
        <v>-18</v>
      </c>
      <c r="I185" s="34">
        <v>0</v>
      </c>
      <c r="J185" s="38" t="s">
        <v>389</v>
      </c>
    </row>
    <row r="186" customHeight="1" spans="1:10">
      <c r="A186" s="31" t="s">
        <v>42</v>
      </c>
      <c r="B186" s="39">
        <v>45356.7028125</v>
      </c>
      <c r="C186" s="33" t="s">
        <v>95</v>
      </c>
      <c r="D186" s="38" t="s">
        <v>179</v>
      </c>
      <c r="E186" s="34">
        <v>50</v>
      </c>
      <c r="F186" s="35">
        <v>202407</v>
      </c>
      <c r="G186" s="36" t="s">
        <v>44</v>
      </c>
      <c r="H186" s="34">
        <v>-18</v>
      </c>
      <c r="I186" s="34">
        <v>0</v>
      </c>
      <c r="J186" s="38" t="s">
        <v>389</v>
      </c>
    </row>
    <row r="187" customHeight="1" spans="1:10">
      <c r="A187" s="31" t="s">
        <v>42</v>
      </c>
      <c r="B187" s="39">
        <v>45356.7035648148</v>
      </c>
      <c r="C187" s="33" t="s">
        <v>95</v>
      </c>
      <c r="D187" s="38" t="s">
        <v>418</v>
      </c>
      <c r="E187" s="34">
        <v>50</v>
      </c>
      <c r="F187" s="35">
        <v>202407</v>
      </c>
      <c r="G187" s="36" t="s">
        <v>44</v>
      </c>
      <c r="H187" s="34">
        <v>-18</v>
      </c>
      <c r="I187" s="34">
        <v>0</v>
      </c>
      <c r="J187" s="38" t="s">
        <v>389</v>
      </c>
    </row>
    <row r="188" customHeight="1" spans="1:10">
      <c r="A188" s="31" t="s">
        <v>42</v>
      </c>
      <c r="B188" s="39">
        <v>45356.7565393519</v>
      </c>
      <c r="C188" s="33" t="s">
        <v>95</v>
      </c>
      <c r="D188" s="38" t="s">
        <v>376</v>
      </c>
      <c r="E188" s="34">
        <v>50</v>
      </c>
      <c r="F188" s="35">
        <v>202407</v>
      </c>
      <c r="G188" s="36" t="s">
        <v>44</v>
      </c>
      <c r="H188" s="34">
        <v>-18</v>
      </c>
      <c r="I188" s="34">
        <v>0</v>
      </c>
      <c r="J188" s="38" t="s">
        <v>389</v>
      </c>
    </row>
    <row r="189" customHeight="1" spans="1:10">
      <c r="A189" s="31" t="s">
        <v>42</v>
      </c>
      <c r="B189" s="39">
        <v>45356.843275463</v>
      </c>
      <c r="C189" s="33" t="s">
        <v>95</v>
      </c>
      <c r="D189" s="38" t="s">
        <v>188</v>
      </c>
      <c r="E189" s="34">
        <v>50</v>
      </c>
      <c r="F189" s="35">
        <v>202407</v>
      </c>
      <c r="G189" s="36" t="s">
        <v>44</v>
      </c>
      <c r="H189" s="34">
        <v>-18</v>
      </c>
      <c r="I189" s="34">
        <v>0</v>
      </c>
      <c r="J189" s="38" t="s">
        <v>389</v>
      </c>
    </row>
    <row r="190" customHeight="1" spans="1:10">
      <c r="A190" s="31" t="s">
        <v>42</v>
      </c>
      <c r="B190" s="39">
        <v>45356.9543518519</v>
      </c>
      <c r="C190" s="33" t="s">
        <v>95</v>
      </c>
      <c r="D190" s="38" t="s">
        <v>387</v>
      </c>
      <c r="E190" s="34">
        <v>50</v>
      </c>
      <c r="F190" s="35">
        <v>202407</v>
      </c>
      <c r="G190" s="36" t="s">
        <v>44</v>
      </c>
      <c r="H190" s="34">
        <v>-18</v>
      </c>
      <c r="I190" s="34">
        <v>0</v>
      </c>
      <c r="J190" s="38" t="s">
        <v>389</v>
      </c>
    </row>
    <row r="191" customHeight="1" spans="1:10">
      <c r="A191" s="31" t="s">
        <v>42</v>
      </c>
      <c r="B191" s="39">
        <v>45357.6338194444</v>
      </c>
      <c r="C191" s="33" t="s">
        <v>95</v>
      </c>
      <c r="D191" s="38" t="s">
        <v>385</v>
      </c>
      <c r="E191" s="34">
        <v>50</v>
      </c>
      <c r="F191" s="35">
        <v>202407</v>
      </c>
      <c r="G191" s="36" t="s">
        <v>44</v>
      </c>
      <c r="H191" s="34">
        <v>-18</v>
      </c>
      <c r="I191" s="34">
        <v>0</v>
      </c>
      <c r="J191" s="38" t="s">
        <v>389</v>
      </c>
    </row>
    <row r="192" customHeight="1" spans="1:10">
      <c r="A192" s="31" t="s">
        <v>42</v>
      </c>
      <c r="B192" s="39">
        <v>45357.634224537</v>
      </c>
      <c r="C192" s="33" t="s">
        <v>95</v>
      </c>
      <c r="D192" s="38" t="s">
        <v>203</v>
      </c>
      <c r="E192" s="34">
        <v>50</v>
      </c>
      <c r="F192" s="35">
        <v>202407</v>
      </c>
      <c r="G192" s="36" t="s">
        <v>44</v>
      </c>
      <c r="H192" s="34">
        <v>-18</v>
      </c>
      <c r="I192" s="34">
        <v>0</v>
      </c>
      <c r="J192" s="38" t="s">
        <v>389</v>
      </c>
    </row>
    <row r="193" customHeight="1" spans="1:10">
      <c r="A193" s="31" t="s">
        <v>42</v>
      </c>
      <c r="B193" s="39">
        <v>45357.8358564815</v>
      </c>
      <c r="C193" s="33" t="s">
        <v>95</v>
      </c>
      <c r="D193" s="38" t="s">
        <v>118</v>
      </c>
      <c r="E193" s="34">
        <v>50</v>
      </c>
      <c r="F193" s="35">
        <v>202407</v>
      </c>
      <c r="G193" s="36" t="s">
        <v>44</v>
      </c>
      <c r="H193" s="34">
        <v>-18</v>
      </c>
      <c r="I193" s="34">
        <v>0</v>
      </c>
      <c r="J193" s="38" t="s">
        <v>389</v>
      </c>
    </row>
    <row r="194" customHeight="1" spans="1:10">
      <c r="A194" s="31" t="s">
        <v>42</v>
      </c>
      <c r="B194" s="39">
        <v>45358.7471990741</v>
      </c>
      <c r="C194" s="33" t="s">
        <v>95</v>
      </c>
      <c r="D194" s="38" t="s">
        <v>103</v>
      </c>
      <c r="E194" s="34">
        <v>50</v>
      </c>
      <c r="F194" s="35">
        <v>202407</v>
      </c>
      <c r="G194" s="36" t="s">
        <v>44</v>
      </c>
      <c r="H194" s="34">
        <v>-18</v>
      </c>
      <c r="I194" s="34">
        <v>0</v>
      </c>
      <c r="J194" s="38" t="s">
        <v>389</v>
      </c>
    </row>
    <row r="195" customHeight="1" spans="1:10">
      <c r="A195" s="31" t="s">
        <v>42</v>
      </c>
      <c r="B195" s="39">
        <v>45359.8428356481</v>
      </c>
      <c r="C195" s="33" t="s">
        <v>95</v>
      </c>
      <c r="D195" s="38" t="s">
        <v>192</v>
      </c>
      <c r="E195" s="34">
        <v>50</v>
      </c>
      <c r="F195" s="35">
        <v>202407</v>
      </c>
      <c r="G195" s="36" t="s">
        <v>44</v>
      </c>
      <c r="H195" s="34">
        <v>-18</v>
      </c>
      <c r="I195" s="34">
        <v>0</v>
      </c>
      <c r="J195" s="38" t="s">
        <v>389</v>
      </c>
    </row>
    <row r="196" customHeight="1" spans="1:10">
      <c r="A196" s="31" t="s">
        <v>42</v>
      </c>
      <c r="B196" s="39">
        <v>45359.8584837963</v>
      </c>
      <c r="C196" s="33" t="s">
        <v>95</v>
      </c>
      <c r="D196" s="38" t="s">
        <v>372</v>
      </c>
      <c r="E196" s="34">
        <v>50</v>
      </c>
      <c r="F196" s="35">
        <v>202407</v>
      </c>
      <c r="G196" s="36" t="s">
        <v>44</v>
      </c>
      <c r="H196" s="34">
        <v>-18</v>
      </c>
      <c r="I196" s="34">
        <v>0</v>
      </c>
      <c r="J196" s="38" t="s">
        <v>389</v>
      </c>
    </row>
    <row r="197" customHeight="1" spans="1:10">
      <c r="A197" s="31" t="s">
        <v>42</v>
      </c>
      <c r="B197" s="39">
        <v>45360.4610185185</v>
      </c>
      <c r="C197" s="33" t="s">
        <v>95</v>
      </c>
      <c r="D197" s="38" t="s">
        <v>187</v>
      </c>
      <c r="E197" s="34">
        <v>50</v>
      </c>
      <c r="F197" s="35">
        <v>202407</v>
      </c>
      <c r="G197" s="36" t="s">
        <v>44</v>
      </c>
      <c r="H197" s="34">
        <v>-18</v>
      </c>
      <c r="I197" s="34">
        <v>0</v>
      </c>
      <c r="J197" s="38" t="s">
        <v>389</v>
      </c>
    </row>
    <row r="198" customHeight="1" spans="1:10">
      <c r="A198" s="31" t="s">
        <v>42</v>
      </c>
      <c r="B198" s="39">
        <v>45360.485</v>
      </c>
      <c r="C198" s="33" t="s">
        <v>95</v>
      </c>
      <c r="D198" s="38" t="s">
        <v>355</v>
      </c>
      <c r="E198" s="34">
        <v>50</v>
      </c>
      <c r="F198" s="35">
        <v>202407</v>
      </c>
      <c r="G198" s="36" t="s">
        <v>44</v>
      </c>
      <c r="H198" s="34">
        <v>-18</v>
      </c>
      <c r="I198" s="34">
        <v>0</v>
      </c>
      <c r="J198" s="38" t="s">
        <v>389</v>
      </c>
    </row>
    <row r="199" customHeight="1" spans="1:10">
      <c r="A199" s="31" t="s">
        <v>42</v>
      </c>
      <c r="B199" s="39">
        <v>45361.6751736111</v>
      </c>
      <c r="C199" s="33" t="s">
        <v>95</v>
      </c>
      <c r="D199" s="38" t="s">
        <v>316</v>
      </c>
      <c r="E199" s="34">
        <v>50</v>
      </c>
      <c r="F199" s="35">
        <v>202407</v>
      </c>
      <c r="G199" s="36" t="s">
        <v>44</v>
      </c>
      <c r="H199" s="34">
        <v>-18</v>
      </c>
      <c r="I199" s="34">
        <v>0</v>
      </c>
      <c r="J199" s="38" t="s">
        <v>389</v>
      </c>
    </row>
    <row r="200" customHeight="1" spans="1:10">
      <c r="A200" s="31" t="s">
        <v>42</v>
      </c>
      <c r="B200" s="39">
        <v>45361.7461805556</v>
      </c>
      <c r="C200" s="33" t="s">
        <v>95</v>
      </c>
      <c r="D200" s="38" t="s">
        <v>79</v>
      </c>
      <c r="E200" s="34">
        <v>50</v>
      </c>
      <c r="F200" s="35">
        <v>202407</v>
      </c>
      <c r="G200" s="36" t="s">
        <v>44</v>
      </c>
      <c r="H200" s="34">
        <v>-18</v>
      </c>
      <c r="I200" s="34">
        <v>0</v>
      </c>
      <c r="J200" s="38" t="s">
        <v>389</v>
      </c>
    </row>
    <row r="201" customHeight="1" spans="1:10">
      <c r="A201" s="31" t="s">
        <v>42</v>
      </c>
      <c r="B201" s="39">
        <v>45361.8423842593</v>
      </c>
      <c r="C201" s="33" t="s">
        <v>95</v>
      </c>
      <c r="D201" s="38" t="s">
        <v>128</v>
      </c>
      <c r="E201" s="34">
        <v>50</v>
      </c>
      <c r="F201" s="35">
        <v>202407</v>
      </c>
      <c r="G201" s="36" t="s">
        <v>44</v>
      </c>
      <c r="H201" s="34">
        <v>-18</v>
      </c>
      <c r="I201" s="34">
        <v>0</v>
      </c>
      <c r="J201" s="38" t="s">
        <v>389</v>
      </c>
    </row>
    <row r="202" customHeight="1" spans="1:10">
      <c r="A202" s="31" t="s">
        <v>42</v>
      </c>
      <c r="B202" s="39">
        <v>45361.9135069444</v>
      </c>
      <c r="C202" s="33" t="s">
        <v>95</v>
      </c>
      <c r="D202" s="38" t="s">
        <v>68</v>
      </c>
      <c r="E202" s="34">
        <v>50</v>
      </c>
      <c r="F202" s="35">
        <v>202407</v>
      </c>
      <c r="G202" s="36" t="s">
        <v>44</v>
      </c>
      <c r="H202" s="34">
        <v>-18</v>
      </c>
      <c r="I202" s="34">
        <v>0</v>
      </c>
      <c r="J202" s="38" t="s">
        <v>389</v>
      </c>
    </row>
    <row r="203" customHeight="1" spans="1:10">
      <c r="A203" s="31" t="s">
        <v>42</v>
      </c>
      <c r="B203" s="39">
        <v>45363.7095833333</v>
      </c>
      <c r="C203" s="33" t="s">
        <v>95</v>
      </c>
      <c r="D203" s="38" t="s">
        <v>146</v>
      </c>
      <c r="E203" s="34">
        <v>50</v>
      </c>
      <c r="F203" s="35">
        <v>202407</v>
      </c>
      <c r="G203" s="36" t="s">
        <v>44</v>
      </c>
      <c r="H203" s="34">
        <v>-18</v>
      </c>
      <c r="I203" s="34">
        <v>0</v>
      </c>
      <c r="J203" s="38" t="s">
        <v>389</v>
      </c>
    </row>
    <row r="204" customHeight="1" spans="1:10">
      <c r="A204" s="31" t="s">
        <v>42</v>
      </c>
      <c r="B204" s="39">
        <v>45363.7099074074</v>
      </c>
      <c r="C204" s="33" t="s">
        <v>95</v>
      </c>
      <c r="D204" s="38" t="s">
        <v>337</v>
      </c>
      <c r="E204" s="34">
        <v>50</v>
      </c>
      <c r="F204" s="35">
        <v>202407</v>
      </c>
      <c r="G204" s="36" t="s">
        <v>44</v>
      </c>
      <c r="H204" s="34">
        <v>-18</v>
      </c>
      <c r="I204" s="34">
        <v>0</v>
      </c>
      <c r="J204" s="38" t="s">
        <v>389</v>
      </c>
    </row>
    <row r="205" customHeight="1" spans="1:10">
      <c r="A205" s="31" t="s">
        <v>42</v>
      </c>
      <c r="B205" s="39">
        <v>45363.7193634259</v>
      </c>
      <c r="C205" s="33" t="s">
        <v>95</v>
      </c>
      <c r="D205" s="38" t="s">
        <v>419</v>
      </c>
      <c r="E205" s="34">
        <v>50</v>
      </c>
      <c r="F205" s="35">
        <v>202407</v>
      </c>
      <c r="G205" s="36" t="s">
        <v>44</v>
      </c>
      <c r="H205" s="34">
        <v>-18</v>
      </c>
      <c r="I205" s="34">
        <v>0</v>
      </c>
      <c r="J205" s="38" t="s">
        <v>389</v>
      </c>
    </row>
    <row r="206" customHeight="1" spans="1:10">
      <c r="A206" s="31" t="s">
        <v>42</v>
      </c>
      <c r="B206" s="39">
        <v>45363.7771990741</v>
      </c>
      <c r="C206" s="33" t="s">
        <v>95</v>
      </c>
      <c r="D206" s="38" t="s">
        <v>182</v>
      </c>
      <c r="E206" s="34">
        <v>50</v>
      </c>
      <c r="F206" s="35">
        <v>202407</v>
      </c>
      <c r="G206" s="36" t="s">
        <v>44</v>
      </c>
      <c r="H206" s="34">
        <v>-18</v>
      </c>
      <c r="I206" s="34">
        <v>0</v>
      </c>
      <c r="J206" s="38" t="s">
        <v>389</v>
      </c>
    </row>
    <row r="207" customHeight="1" spans="1:10">
      <c r="A207" s="31" t="s">
        <v>42</v>
      </c>
      <c r="B207" s="39">
        <v>45363.8365509259</v>
      </c>
      <c r="C207" s="33" t="s">
        <v>95</v>
      </c>
      <c r="D207" s="38" t="s">
        <v>347</v>
      </c>
      <c r="E207" s="34">
        <v>50</v>
      </c>
      <c r="F207" s="35">
        <v>202407</v>
      </c>
      <c r="G207" s="36" t="s">
        <v>44</v>
      </c>
      <c r="H207" s="34">
        <v>-18</v>
      </c>
      <c r="I207" s="34">
        <v>0</v>
      </c>
      <c r="J207" s="38" t="s">
        <v>389</v>
      </c>
    </row>
    <row r="208" customHeight="1" spans="1:10">
      <c r="A208" s="31" t="s">
        <v>42</v>
      </c>
      <c r="B208" s="39">
        <v>45364.5480787037</v>
      </c>
      <c r="C208" s="33" t="s">
        <v>95</v>
      </c>
      <c r="D208" s="38" t="s">
        <v>341</v>
      </c>
      <c r="E208" s="34">
        <v>50</v>
      </c>
      <c r="F208" s="35">
        <v>202407</v>
      </c>
      <c r="G208" s="36" t="s">
        <v>44</v>
      </c>
      <c r="H208" s="34">
        <v>-18</v>
      </c>
      <c r="I208" s="34">
        <v>0</v>
      </c>
      <c r="J208" s="38" t="s">
        <v>389</v>
      </c>
    </row>
    <row r="209" customHeight="1" spans="1:10">
      <c r="A209" s="31" t="s">
        <v>42</v>
      </c>
      <c r="B209" s="39">
        <v>45364.7258796296</v>
      </c>
      <c r="C209" s="33" t="s">
        <v>95</v>
      </c>
      <c r="D209" s="38" t="s">
        <v>329</v>
      </c>
      <c r="E209" s="34">
        <v>50</v>
      </c>
      <c r="F209" s="35">
        <v>202407</v>
      </c>
      <c r="G209" s="36" t="s">
        <v>44</v>
      </c>
      <c r="H209" s="34">
        <v>-18</v>
      </c>
      <c r="I209" s="34">
        <v>0</v>
      </c>
      <c r="J209" s="38" t="s">
        <v>389</v>
      </c>
    </row>
    <row r="210" customHeight="1" spans="1:10">
      <c r="A210" s="31" t="s">
        <v>42</v>
      </c>
      <c r="B210" s="39">
        <v>45365.6737615741</v>
      </c>
      <c r="C210" s="33" t="s">
        <v>95</v>
      </c>
      <c r="D210" s="38" t="s">
        <v>168</v>
      </c>
      <c r="E210" s="34">
        <v>50</v>
      </c>
      <c r="F210" s="35">
        <v>202407</v>
      </c>
      <c r="G210" s="36" t="s">
        <v>44</v>
      </c>
      <c r="H210" s="34">
        <v>-18</v>
      </c>
      <c r="I210" s="34">
        <v>0</v>
      </c>
      <c r="J210" s="38" t="s">
        <v>389</v>
      </c>
    </row>
    <row r="211" customHeight="1" spans="1:10">
      <c r="A211" s="31" t="s">
        <v>42</v>
      </c>
      <c r="B211" s="39">
        <v>45367.5625347222</v>
      </c>
      <c r="C211" s="33" t="s">
        <v>95</v>
      </c>
      <c r="D211" s="38" t="s">
        <v>214</v>
      </c>
      <c r="E211" s="34">
        <v>50</v>
      </c>
      <c r="F211" s="35">
        <v>202407</v>
      </c>
      <c r="G211" s="36" t="s">
        <v>44</v>
      </c>
      <c r="H211" s="34">
        <v>-18</v>
      </c>
      <c r="I211" s="34">
        <v>0</v>
      </c>
      <c r="J211" s="38" t="s">
        <v>389</v>
      </c>
    </row>
    <row r="212" customHeight="1" spans="1:10">
      <c r="A212" s="31" t="s">
        <v>42</v>
      </c>
      <c r="B212" s="39">
        <v>45367.8666550926</v>
      </c>
      <c r="C212" s="33" t="s">
        <v>95</v>
      </c>
      <c r="D212" s="38" t="s">
        <v>224</v>
      </c>
      <c r="E212" s="34">
        <v>50</v>
      </c>
      <c r="F212" s="35">
        <v>202407</v>
      </c>
      <c r="G212" s="36" t="s">
        <v>44</v>
      </c>
      <c r="H212" s="34">
        <v>-18</v>
      </c>
      <c r="I212" s="34">
        <v>0</v>
      </c>
      <c r="J212" s="38" t="s">
        <v>389</v>
      </c>
    </row>
    <row r="213" customHeight="1" spans="1:10">
      <c r="A213" s="31" t="s">
        <v>42</v>
      </c>
      <c r="B213" s="39">
        <v>45368.8183449074</v>
      </c>
      <c r="C213" s="33" t="s">
        <v>95</v>
      </c>
      <c r="D213" s="38" t="s">
        <v>65</v>
      </c>
      <c r="E213" s="34">
        <v>50</v>
      </c>
      <c r="F213" s="35">
        <v>202407</v>
      </c>
      <c r="G213" s="36" t="s">
        <v>44</v>
      </c>
      <c r="H213" s="34">
        <v>-18</v>
      </c>
      <c r="I213" s="34">
        <v>0</v>
      </c>
      <c r="J213" s="38" t="s">
        <v>389</v>
      </c>
    </row>
    <row r="214" customHeight="1" spans="1:10">
      <c r="A214" s="31" t="s">
        <v>42</v>
      </c>
      <c r="B214" s="39">
        <v>45368.8534143519</v>
      </c>
      <c r="C214" s="33" t="s">
        <v>95</v>
      </c>
      <c r="D214" s="38" t="s">
        <v>292</v>
      </c>
      <c r="E214" s="34">
        <v>50</v>
      </c>
      <c r="F214" s="35">
        <v>202407</v>
      </c>
      <c r="G214" s="36" t="s">
        <v>44</v>
      </c>
      <c r="H214" s="34">
        <v>-18</v>
      </c>
      <c r="I214" s="34">
        <v>0</v>
      </c>
      <c r="J214" s="38" t="s">
        <v>389</v>
      </c>
    </row>
    <row r="215" customHeight="1" spans="1:10">
      <c r="A215" s="31" t="s">
        <v>42</v>
      </c>
      <c r="B215" s="39">
        <v>45368.8843981481</v>
      </c>
      <c r="C215" s="33" t="s">
        <v>95</v>
      </c>
      <c r="D215" s="38" t="s">
        <v>239</v>
      </c>
      <c r="E215" s="34">
        <v>50</v>
      </c>
      <c r="F215" s="35">
        <v>202407</v>
      </c>
      <c r="G215" s="36" t="s">
        <v>44</v>
      </c>
      <c r="H215" s="34">
        <v>-18</v>
      </c>
      <c r="I215" s="34">
        <v>0</v>
      </c>
      <c r="J215" s="38" t="s">
        <v>389</v>
      </c>
    </row>
    <row r="216" customHeight="1" spans="1:10">
      <c r="A216" s="31" t="s">
        <v>42</v>
      </c>
      <c r="B216" s="39">
        <v>45369.6988310185</v>
      </c>
      <c r="C216" s="33" t="s">
        <v>95</v>
      </c>
      <c r="D216" s="38" t="s">
        <v>205</v>
      </c>
      <c r="E216" s="34">
        <v>50</v>
      </c>
      <c r="F216" s="35">
        <v>202407</v>
      </c>
      <c r="G216" s="36" t="s">
        <v>44</v>
      </c>
      <c r="H216" s="34">
        <v>-18</v>
      </c>
      <c r="I216" s="34">
        <v>0</v>
      </c>
      <c r="J216" s="38" t="s">
        <v>389</v>
      </c>
    </row>
    <row r="217" customHeight="1" spans="1:10">
      <c r="A217" s="31" t="s">
        <v>42</v>
      </c>
      <c r="B217" s="39">
        <v>45369.7871643519</v>
      </c>
      <c r="C217" s="33" t="s">
        <v>95</v>
      </c>
      <c r="D217" s="38" t="s">
        <v>177</v>
      </c>
      <c r="E217" s="34">
        <v>50</v>
      </c>
      <c r="F217" s="35">
        <v>202407</v>
      </c>
      <c r="G217" s="36" t="s">
        <v>44</v>
      </c>
      <c r="H217" s="34">
        <v>-18</v>
      </c>
      <c r="I217" s="34">
        <v>0</v>
      </c>
      <c r="J217" s="38" t="s">
        <v>389</v>
      </c>
    </row>
    <row r="218" customHeight="1" spans="1:10">
      <c r="A218" s="31" t="s">
        <v>42</v>
      </c>
      <c r="B218" s="39">
        <v>45369.7902199074</v>
      </c>
      <c r="C218" s="33" t="s">
        <v>95</v>
      </c>
      <c r="D218" s="38" t="s">
        <v>353</v>
      </c>
      <c r="E218" s="34">
        <v>50</v>
      </c>
      <c r="F218" s="35">
        <v>202407</v>
      </c>
      <c r="G218" s="36" t="s">
        <v>44</v>
      </c>
      <c r="H218" s="34">
        <v>-18</v>
      </c>
      <c r="I218" s="34">
        <v>0</v>
      </c>
      <c r="J218" s="38" t="s">
        <v>389</v>
      </c>
    </row>
    <row r="219" customHeight="1" spans="1:10">
      <c r="A219" s="31" t="s">
        <v>42</v>
      </c>
      <c r="B219" s="39">
        <v>45369.9243055556</v>
      </c>
      <c r="C219" s="33" t="s">
        <v>95</v>
      </c>
      <c r="D219" s="38" t="s">
        <v>193</v>
      </c>
      <c r="E219" s="34">
        <v>50</v>
      </c>
      <c r="F219" s="35">
        <v>202407</v>
      </c>
      <c r="G219" s="36" t="s">
        <v>44</v>
      </c>
      <c r="H219" s="34">
        <v>-18</v>
      </c>
      <c r="I219" s="34">
        <v>0</v>
      </c>
      <c r="J219" s="38" t="s">
        <v>389</v>
      </c>
    </row>
    <row r="220" customHeight="1" spans="1:10">
      <c r="A220" s="31" t="s">
        <v>42</v>
      </c>
      <c r="B220" s="39">
        <v>45370.5390740741</v>
      </c>
      <c r="C220" s="33" t="s">
        <v>95</v>
      </c>
      <c r="D220" s="38" t="s">
        <v>107</v>
      </c>
      <c r="E220" s="34">
        <v>50</v>
      </c>
      <c r="F220" s="35">
        <v>202407</v>
      </c>
      <c r="G220" s="36" t="s">
        <v>44</v>
      </c>
      <c r="H220" s="34">
        <v>-18</v>
      </c>
      <c r="I220" s="34">
        <v>0</v>
      </c>
      <c r="J220" s="38" t="s">
        <v>389</v>
      </c>
    </row>
    <row r="221" customHeight="1" spans="1:10">
      <c r="A221" s="31" t="s">
        <v>42</v>
      </c>
      <c r="B221" s="39">
        <v>45370.810150463</v>
      </c>
      <c r="C221" s="33" t="s">
        <v>95</v>
      </c>
      <c r="D221" s="38" t="s">
        <v>325</v>
      </c>
      <c r="E221" s="34">
        <v>50</v>
      </c>
      <c r="F221" s="35">
        <v>202407</v>
      </c>
      <c r="G221" s="36" t="s">
        <v>44</v>
      </c>
      <c r="H221" s="34">
        <v>-18</v>
      </c>
      <c r="I221" s="34">
        <v>0</v>
      </c>
      <c r="J221" s="38" t="s">
        <v>389</v>
      </c>
    </row>
    <row r="222" customHeight="1" spans="1:10">
      <c r="A222" s="31" t="s">
        <v>42</v>
      </c>
      <c r="B222" s="39">
        <v>45371.5157407407</v>
      </c>
      <c r="C222" s="33" t="s">
        <v>95</v>
      </c>
      <c r="D222" s="38" t="s">
        <v>245</v>
      </c>
      <c r="E222" s="34">
        <v>50</v>
      </c>
      <c r="F222" s="35">
        <v>202407</v>
      </c>
      <c r="G222" s="36" t="s">
        <v>44</v>
      </c>
      <c r="H222" s="34">
        <v>-18</v>
      </c>
      <c r="I222" s="34">
        <v>0</v>
      </c>
      <c r="J222" s="38" t="s">
        <v>389</v>
      </c>
    </row>
    <row r="223" customHeight="1" spans="1:10">
      <c r="A223" s="31" t="s">
        <v>42</v>
      </c>
      <c r="B223" s="39">
        <v>45371.5755902778</v>
      </c>
      <c r="C223" s="33" t="s">
        <v>95</v>
      </c>
      <c r="D223" s="38" t="s">
        <v>420</v>
      </c>
      <c r="E223" s="34">
        <v>50</v>
      </c>
      <c r="F223" s="35">
        <v>202407</v>
      </c>
      <c r="G223" s="36" t="s">
        <v>44</v>
      </c>
      <c r="H223" s="34">
        <v>-18</v>
      </c>
      <c r="I223" s="34">
        <v>0</v>
      </c>
      <c r="J223" s="38" t="s">
        <v>389</v>
      </c>
    </row>
    <row r="224" customHeight="1" spans="1:10">
      <c r="A224" s="31" t="s">
        <v>42</v>
      </c>
      <c r="B224" s="39">
        <v>45371.7522800926</v>
      </c>
      <c r="C224" s="33" t="s">
        <v>95</v>
      </c>
      <c r="D224" s="38" t="s">
        <v>222</v>
      </c>
      <c r="E224" s="34">
        <v>50</v>
      </c>
      <c r="F224" s="35">
        <v>202407</v>
      </c>
      <c r="G224" s="36" t="s">
        <v>44</v>
      </c>
      <c r="H224" s="34">
        <v>-18</v>
      </c>
      <c r="I224" s="34">
        <v>0</v>
      </c>
      <c r="J224" s="38" t="s">
        <v>389</v>
      </c>
    </row>
    <row r="225" customHeight="1" spans="1:10">
      <c r="A225" s="31" t="s">
        <v>42</v>
      </c>
      <c r="B225" s="39">
        <v>45372.600474537</v>
      </c>
      <c r="C225" s="33" t="s">
        <v>95</v>
      </c>
      <c r="D225" s="38" t="s">
        <v>237</v>
      </c>
      <c r="E225" s="34">
        <v>50</v>
      </c>
      <c r="F225" s="35">
        <v>202407</v>
      </c>
      <c r="G225" s="36" t="s">
        <v>44</v>
      </c>
      <c r="H225" s="34">
        <v>-18</v>
      </c>
      <c r="I225" s="34">
        <v>0</v>
      </c>
      <c r="J225" s="38" t="s">
        <v>389</v>
      </c>
    </row>
    <row r="226" customHeight="1" spans="1:10">
      <c r="A226" s="31" t="s">
        <v>42</v>
      </c>
      <c r="B226" s="39">
        <v>45372.6043865741</v>
      </c>
      <c r="C226" s="33" t="s">
        <v>95</v>
      </c>
      <c r="D226" s="38" t="s">
        <v>271</v>
      </c>
      <c r="E226" s="34">
        <v>50</v>
      </c>
      <c r="F226" s="35">
        <v>202407</v>
      </c>
      <c r="G226" s="36" t="s">
        <v>44</v>
      </c>
      <c r="H226" s="34">
        <v>-18</v>
      </c>
      <c r="I226" s="34">
        <v>0</v>
      </c>
      <c r="J226" s="38" t="s">
        <v>389</v>
      </c>
    </row>
    <row r="227" customHeight="1" spans="1:10">
      <c r="A227" s="31" t="s">
        <v>42</v>
      </c>
      <c r="B227" s="39">
        <v>45373.6690393519</v>
      </c>
      <c r="C227" s="33" t="s">
        <v>95</v>
      </c>
      <c r="D227" s="38" t="s">
        <v>263</v>
      </c>
      <c r="E227" s="34">
        <v>50</v>
      </c>
      <c r="F227" s="35">
        <v>202407</v>
      </c>
      <c r="G227" s="36" t="s">
        <v>44</v>
      </c>
      <c r="H227" s="34">
        <v>-18</v>
      </c>
      <c r="I227" s="34">
        <v>0</v>
      </c>
      <c r="J227" s="38" t="s">
        <v>389</v>
      </c>
    </row>
    <row r="228" customHeight="1" spans="1:10">
      <c r="A228" s="31" t="s">
        <v>42</v>
      </c>
      <c r="B228" s="39">
        <v>45374.5261458333</v>
      </c>
      <c r="C228" s="33" t="s">
        <v>95</v>
      </c>
      <c r="D228" s="38" t="s">
        <v>162</v>
      </c>
      <c r="E228" s="34">
        <v>50</v>
      </c>
      <c r="F228" s="35">
        <v>202407</v>
      </c>
      <c r="G228" s="36" t="s">
        <v>44</v>
      </c>
      <c r="H228" s="34">
        <v>-18</v>
      </c>
      <c r="I228" s="34">
        <v>0</v>
      </c>
      <c r="J228" s="38" t="s">
        <v>389</v>
      </c>
    </row>
    <row r="229" customHeight="1" spans="1:10">
      <c r="A229" s="31" t="s">
        <v>42</v>
      </c>
      <c r="B229" s="39">
        <v>45374.7449421296</v>
      </c>
      <c r="C229" s="33" t="s">
        <v>95</v>
      </c>
      <c r="D229" s="38" t="s">
        <v>102</v>
      </c>
      <c r="E229" s="34">
        <v>50</v>
      </c>
      <c r="F229" s="35">
        <v>202407</v>
      </c>
      <c r="G229" s="36" t="s">
        <v>44</v>
      </c>
      <c r="H229" s="34">
        <v>-18</v>
      </c>
      <c r="I229" s="34">
        <v>0</v>
      </c>
      <c r="J229" s="38" t="s">
        <v>389</v>
      </c>
    </row>
    <row r="230" customHeight="1" spans="1:10">
      <c r="A230" s="31" t="s">
        <v>42</v>
      </c>
      <c r="B230" s="39">
        <v>45375.5565856481</v>
      </c>
      <c r="C230" s="33" t="s">
        <v>95</v>
      </c>
      <c r="D230" s="38" t="s">
        <v>294</v>
      </c>
      <c r="E230" s="34">
        <v>50</v>
      </c>
      <c r="F230" s="35">
        <v>202407</v>
      </c>
      <c r="G230" s="36" t="s">
        <v>44</v>
      </c>
      <c r="H230" s="34">
        <v>-18</v>
      </c>
      <c r="I230" s="34">
        <v>0</v>
      </c>
      <c r="J230" s="38" t="s">
        <v>389</v>
      </c>
    </row>
    <row r="231" customHeight="1" spans="1:10">
      <c r="A231" s="31" t="s">
        <v>42</v>
      </c>
      <c r="B231" s="39">
        <v>45375.8195833333</v>
      </c>
      <c r="C231" s="33" t="s">
        <v>95</v>
      </c>
      <c r="D231" s="38" t="s">
        <v>195</v>
      </c>
      <c r="E231" s="34">
        <v>50</v>
      </c>
      <c r="F231" s="35">
        <v>202407</v>
      </c>
      <c r="G231" s="36" t="s">
        <v>44</v>
      </c>
      <c r="H231" s="34">
        <v>-18</v>
      </c>
      <c r="I231" s="34">
        <v>0</v>
      </c>
      <c r="J231" s="38" t="s">
        <v>389</v>
      </c>
    </row>
    <row r="232" customHeight="1" spans="1:10">
      <c r="A232" s="31" t="s">
        <v>42</v>
      </c>
      <c r="B232" s="39">
        <v>45375.819849537</v>
      </c>
      <c r="C232" s="33" t="s">
        <v>95</v>
      </c>
      <c r="D232" s="38" t="s">
        <v>343</v>
      </c>
      <c r="E232" s="34">
        <v>50</v>
      </c>
      <c r="F232" s="35">
        <v>202407</v>
      </c>
      <c r="G232" s="36" t="s">
        <v>44</v>
      </c>
      <c r="H232" s="34">
        <v>-18</v>
      </c>
      <c r="I232" s="34">
        <v>0</v>
      </c>
      <c r="J232" s="38" t="s">
        <v>389</v>
      </c>
    </row>
    <row r="233" customHeight="1" spans="1:10">
      <c r="A233" s="31" t="s">
        <v>42</v>
      </c>
      <c r="B233" s="39">
        <v>45375.8201851852</v>
      </c>
      <c r="C233" s="33" t="s">
        <v>95</v>
      </c>
      <c r="D233" s="38" t="s">
        <v>350</v>
      </c>
      <c r="E233" s="34">
        <v>50</v>
      </c>
      <c r="F233" s="35">
        <v>202407</v>
      </c>
      <c r="G233" s="36" t="s">
        <v>44</v>
      </c>
      <c r="H233" s="34">
        <v>-18</v>
      </c>
      <c r="I233" s="34">
        <v>0</v>
      </c>
      <c r="J233" s="38" t="s">
        <v>389</v>
      </c>
    </row>
    <row r="234" customHeight="1" spans="1:10">
      <c r="A234" s="31" t="s">
        <v>42</v>
      </c>
      <c r="B234" s="39">
        <v>45375.8204050926</v>
      </c>
      <c r="C234" s="33" t="s">
        <v>95</v>
      </c>
      <c r="D234" s="38" t="s">
        <v>73</v>
      </c>
      <c r="E234" s="34">
        <v>50</v>
      </c>
      <c r="F234" s="35">
        <v>202407</v>
      </c>
      <c r="G234" s="36" t="s">
        <v>44</v>
      </c>
      <c r="H234" s="34">
        <v>-18</v>
      </c>
      <c r="I234" s="34">
        <v>0</v>
      </c>
      <c r="J234" s="38" t="s">
        <v>389</v>
      </c>
    </row>
    <row r="235" customHeight="1" spans="1:10">
      <c r="A235" s="31" t="s">
        <v>42</v>
      </c>
      <c r="B235" s="39">
        <v>45376.7684953704</v>
      </c>
      <c r="C235" s="33" t="s">
        <v>95</v>
      </c>
      <c r="D235" s="38" t="s">
        <v>211</v>
      </c>
      <c r="E235" s="34">
        <v>50</v>
      </c>
      <c r="F235" s="35">
        <v>202407</v>
      </c>
      <c r="G235" s="36" t="s">
        <v>44</v>
      </c>
      <c r="H235" s="34">
        <v>-18</v>
      </c>
      <c r="I235" s="34">
        <v>0</v>
      </c>
      <c r="J235" s="38" t="s">
        <v>389</v>
      </c>
    </row>
    <row r="236" customHeight="1" spans="1:10">
      <c r="A236" s="31" t="s">
        <v>42</v>
      </c>
      <c r="B236" s="39">
        <v>45377.3765972222</v>
      </c>
      <c r="C236" s="33" t="s">
        <v>95</v>
      </c>
      <c r="D236" s="38" t="s">
        <v>180</v>
      </c>
      <c r="E236" s="34">
        <v>50</v>
      </c>
      <c r="F236" s="35">
        <v>202407</v>
      </c>
      <c r="G236" s="36" t="s">
        <v>44</v>
      </c>
      <c r="H236" s="34">
        <v>-18</v>
      </c>
      <c r="I236" s="34">
        <v>0</v>
      </c>
      <c r="J236" s="38" t="s">
        <v>389</v>
      </c>
    </row>
    <row r="237" customHeight="1" spans="1:10">
      <c r="A237" s="31" t="s">
        <v>42</v>
      </c>
      <c r="B237" s="39">
        <v>45379.668287037</v>
      </c>
      <c r="C237" s="33" t="s">
        <v>95</v>
      </c>
      <c r="D237" s="38" t="s">
        <v>215</v>
      </c>
      <c r="E237" s="34">
        <v>50</v>
      </c>
      <c r="F237" s="35">
        <v>202407</v>
      </c>
      <c r="G237" s="36" t="s">
        <v>44</v>
      </c>
      <c r="H237" s="34">
        <v>-18</v>
      </c>
      <c r="I237" s="34">
        <v>0</v>
      </c>
      <c r="J237" s="38" t="s">
        <v>389</v>
      </c>
    </row>
    <row r="238" customHeight="1" spans="1:10">
      <c r="A238" s="31" t="s">
        <v>42</v>
      </c>
      <c r="B238" s="39">
        <v>45379.6685185185</v>
      </c>
      <c r="C238" s="33" t="s">
        <v>95</v>
      </c>
      <c r="D238" s="38" t="s">
        <v>373</v>
      </c>
      <c r="E238" s="34">
        <v>50</v>
      </c>
      <c r="F238" s="35">
        <v>202407</v>
      </c>
      <c r="G238" s="36" t="s">
        <v>44</v>
      </c>
      <c r="H238" s="34">
        <v>-18</v>
      </c>
      <c r="I238" s="34">
        <v>0</v>
      </c>
      <c r="J238" s="38" t="s">
        <v>389</v>
      </c>
    </row>
    <row r="239" customHeight="1" spans="1:10">
      <c r="A239" s="31" t="s">
        <v>42</v>
      </c>
      <c r="B239" s="39">
        <v>45379.66875</v>
      </c>
      <c r="C239" s="33" t="s">
        <v>95</v>
      </c>
      <c r="D239" s="38" t="s">
        <v>421</v>
      </c>
      <c r="E239" s="34">
        <v>50</v>
      </c>
      <c r="F239" s="35">
        <v>202407</v>
      </c>
      <c r="G239" s="36" t="s">
        <v>44</v>
      </c>
      <c r="H239" s="34">
        <v>-18</v>
      </c>
      <c r="I239" s="34">
        <v>0</v>
      </c>
      <c r="J239" s="38" t="s">
        <v>389</v>
      </c>
    </row>
    <row r="240" customHeight="1" spans="1:10">
      <c r="A240" s="31" t="s">
        <v>42</v>
      </c>
      <c r="B240" s="39">
        <v>45379.6690162037</v>
      </c>
      <c r="C240" s="33" t="s">
        <v>95</v>
      </c>
      <c r="D240" s="38" t="s">
        <v>313</v>
      </c>
      <c r="E240" s="34">
        <v>50</v>
      </c>
      <c r="F240" s="35">
        <v>202407</v>
      </c>
      <c r="G240" s="36" t="s">
        <v>44</v>
      </c>
      <c r="H240" s="34">
        <v>-18</v>
      </c>
      <c r="I240" s="34">
        <v>0</v>
      </c>
      <c r="J240" s="38" t="s">
        <v>389</v>
      </c>
    </row>
    <row r="241" customHeight="1" spans="1:10">
      <c r="A241" s="31" t="s">
        <v>42</v>
      </c>
      <c r="B241" s="39">
        <v>45380.5928587963</v>
      </c>
      <c r="C241" s="33" t="s">
        <v>95</v>
      </c>
      <c r="D241" s="38" t="s">
        <v>122</v>
      </c>
      <c r="E241" s="34">
        <v>50</v>
      </c>
      <c r="F241" s="35">
        <v>202407</v>
      </c>
      <c r="G241" s="36" t="s">
        <v>44</v>
      </c>
      <c r="H241" s="34">
        <v>-18</v>
      </c>
      <c r="I241" s="34">
        <v>0</v>
      </c>
      <c r="J241" s="38" t="s">
        <v>389</v>
      </c>
    </row>
    <row r="242" customHeight="1" spans="1:10">
      <c r="A242" s="31" t="s">
        <v>42</v>
      </c>
      <c r="B242" s="39">
        <v>45380.9494444444</v>
      </c>
      <c r="C242" s="33" t="s">
        <v>95</v>
      </c>
      <c r="D242" s="38" t="s">
        <v>190</v>
      </c>
      <c r="E242" s="34">
        <v>50</v>
      </c>
      <c r="F242" s="35">
        <v>202407</v>
      </c>
      <c r="G242" s="36" t="s">
        <v>44</v>
      </c>
      <c r="H242" s="34">
        <v>-18</v>
      </c>
      <c r="I242" s="34">
        <v>0</v>
      </c>
      <c r="J242" s="38" t="s">
        <v>389</v>
      </c>
    </row>
    <row r="243" customHeight="1" spans="1:10">
      <c r="A243" s="31" t="s">
        <v>42</v>
      </c>
      <c r="B243" s="39">
        <v>45381.5697453704</v>
      </c>
      <c r="C243" s="33" t="s">
        <v>95</v>
      </c>
      <c r="D243" s="38" t="s">
        <v>361</v>
      </c>
      <c r="E243" s="34">
        <v>50</v>
      </c>
      <c r="F243" s="35">
        <v>202407</v>
      </c>
      <c r="G243" s="36" t="s">
        <v>44</v>
      </c>
      <c r="H243" s="34">
        <v>-18</v>
      </c>
      <c r="I243" s="34">
        <v>0</v>
      </c>
      <c r="J243" s="38" t="s">
        <v>389</v>
      </c>
    </row>
    <row r="244" customHeight="1" spans="1:10">
      <c r="A244" s="31" t="s">
        <v>42</v>
      </c>
      <c r="B244" s="39">
        <v>45382.7787731482</v>
      </c>
      <c r="C244" s="33" t="s">
        <v>95</v>
      </c>
      <c r="D244" s="38" t="s">
        <v>307</v>
      </c>
      <c r="E244" s="34">
        <v>50</v>
      </c>
      <c r="F244" s="35">
        <v>202407</v>
      </c>
      <c r="G244" s="36" t="s">
        <v>44</v>
      </c>
      <c r="H244" s="34">
        <v>-18</v>
      </c>
      <c r="I244" s="34">
        <v>0</v>
      </c>
      <c r="J244" s="38" t="s">
        <v>389</v>
      </c>
    </row>
    <row r="245" customHeight="1" spans="1:10">
      <c r="A245" s="31" t="s">
        <v>42</v>
      </c>
      <c r="B245" s="39">
        <v>45382.7789699074</v>
      </c>
      <c r="C245" s="33" t="s">
        <v>95</v>
      </c>
      <c r="D245" s="38" t="s">
        <v>257</v>
      </c>
      <c r="E245" s="34">
        <v>50</v>
      </c>
      <c r="F245" s="35">
        <v>202407</v>
      </c>
      <c r="G245" s="36" t="s">
        <v>44</v>
      </c>
      <c r="H245" s="34">
        <v>-18</v>
      </c>
      <c r="I245" s="34">
        <v>0</v>
      </c>
      <c r="J245" s="38" t="s">
        <v>389</v>
      </c>
    </row>
    <row r="246" customHeight="1" spans="1:10">
      <c r="A246" s="31" t="s">
        <v>42</v>
      </c>
      <c r="B246" s="39">
        <v>45382.7791666667</v>
      </c>
      <c r="C246" s="33" t="s">
        <v>95</v>
      </c>
      <c r="D246" s="38" t="s">
        <v>298</v>
      </c>
      <c r="E246" s="34">
        <v>50</v>
      </c>
      <c r="F246" s="35">
        <v>202407</v>
      </c>
      <c r="G246" s="36" t="s">
        <v>44</v>
      </c>
      <c r="H246" s="34">
        <v>-18</v>
      </c>
      <c r="I246" s="34">
        <v>0</v>
      </c>
      <c r="J246" s="38" t="s">
        <v>389</v>
      </c>
    </row>
    <row r="247" customHeight="1" spans="1:10">
      <c r="A247" s="31" t="s">
        <v>42</v>
      </c>
      <c r="B247" s="39">
        <v>45383.4007407407</v>
      </c>
      <c r="C247" s="33" t="s">
        <v>95</v>
      </c>
      <c r="D247" s="38" t="s">
        <v>116</v>
      </c>
      <c r="E247" s="34">
        <v>50</v>
      </c>
      <c r="F247" s="35">
        <v>202407</v>
      </c>
      <c r="G247" s="36" t="s">
        <v>44</v>
      </c>
      <c r="H247" s="34">
        <v>-18</v>
      </c>
      <c r="I247" s="34">
        <v>0</v>
      </c>
      <c r="J247" s="38" t="s">
        <v>389</v>
      </c>
    </row>
    <row r="248" customHeight="1" spans="1:10">
      <c r="A248" s="31" t="s">
        <v>42</v>
      </c>
      <c r="B248" s="39">
        <v>45383.7625</v>
      </c>
      <c r="C248" s="33" t="s">
        <v>95</v>
      </c>
      <c r="D248" s="38" t="s">
        <v>423</v>
      </c>
      <c r="E248" s="34">
        <v>50</v>
      </c>
      <c r="F248" s="35">
        <v>202407</v>
      </c>
      <c r="G248" s="36" t="s">
        <v>44</v>
      </c>
      <c r="H248" s="34">
        <v>-18</v>
      </c>
      <c r="I248" s="34">
        <v>0</v>
      </c>
      <c r="J248" s="38" t="s">
        <v>389</v>
      </c>
    </row>
    <row r="249" customHeight="1" spans="1:10">
      <c r="A249" s="31" t="s">
        <v>42</v>
      </c>
      <c r="B249" s="39">
        <v>45383.8654166667</v>
      </c>
      <c r="C249" s="33" t="s">
        <v>95</v>
      </c>
      <c r="D249" s="38" t="s">
        <v>322</v>
      </c>
      <c r="E249" s="34">
        <v>50</v>
      </c>
      <c r="F249" s="35">
        <v>202407</v>
      </c>
      <c r="G249" s="36" t="s">
        <v>44</v>
      </c>
      <c r="H249" s="34">
        <v>-18</v>
      </c>
      <c r="I249" s="34">
        <v>0</v>
      </c>
      <c r="J249" s="38" t="s">
        <v>389</v>
      </c>
    </row>
    <row r="250" customHeight="1" spans="1:10">
      <c r="A250" s="31" t="s">
        <v>42</v>
      </c>
      <c r="B250" s="39">
        <v>45384.5600231482</v>
      </c>
      <c r="C250" s="33" t="s">
        <v>95</v>
      </c>
      <c r="D250" s="38" t="s">
        <v>424</v>
      </c>
      <c r="E250" s="34">
        <v>50</v>
      </c>
      <c r="F250" s="35">
        <v>202407</v>
      </c>
      <c r="G250" s="36" t="s">
        <v>44</v>
      </c>
      <c r="H250" s="34">
        <v>-18</v>
      </c>
      <c r="I250" s="34">
        <v>0</v>
      </c>
      <c r="J250" s="38" t="s">
        <v>389</v>
      </c>
    </row>
    <row r="251" customHeight="1" spans="1:10">
      <c r="A251" s="31" t="s">
        <v>42</v>
      </c>
      <c r="B251" s="39">
        <v>45384.6785069444</v>
      </c>
      <c r="C251" s="33" t="s">
        <v>95</v>
      </c>
      <c r="D251" s="38" t="s">
        <v>339</v>
      </c>
      <c r="E251" s="34">
        <v>50</v>
      </c>
      <c r="F251" s="35">
        <v>202407</v>
      </c>
      <c r="G251" s="36" t="s">
        <v>44</v>
      </c>
      <c r="H251" s="34">
        <v>-18</v>
      </c>
      <c r="I251" s="34">
        <v>0</v>
      </c>
      <c r="J251" s="38" t="s">
        <v>389</v>
      </c>
    </row>
    <row r="252" customHeight="1" spans="1:10">
      <c r="A252" s="31" t="s">
        <v>42</v>
      </c>
      <c r="B252" s="39">
        <v>45384.7855208333</v>
      </c>
      <c r="C252" s="33" t="s">
        <v>95</v>
      </c>
      <c r="D252" s="38" t="s">
        <v>312</v>
      </c>
      <c r="E252" s="34">
        <v>50</v>
      </c>
      <c r="F252" s="35">
        <v>202407</v>
      </c>
      <c r="G252" s="36" t="s">
        <v>44</v>
      </c>
      <c r="H252" s="34">
        <v>-18</v>
      </c>
      <c r="I252" s="34">
        <v>0</v>
      </c>
      <c r="J252" s="38" t="s">
        <v>389</v>
      </c>
    </row>
    <row r="253" customHeight="1" spans="1:10">
      <c r="A253" s="31" t="s">
        <v>42</v>
      </c>
      <c r="B253" s="39">
        <v>45385.3964699074</v>
      </c>
      <c r="C253" s="33" t="s">
        <v>95</v>
      </c>
      <c r="D253" s="38" t="s">
        <v>425</v>
      </c>
      <c r="E253" s="34">
        <v>50</v>
      </c>
      <c r="F253" s="35">
        <v>202407</v>
      </c>
      <c r="G253" s="36" t="s">
        <v>44</v>
      </c>
      <c r="H253" s="34">
        <v>-18</v>
      </c>
      <c r="I253" s="34">
        <v>0</v>
      </c>
      <c r="J253" s="38" t="s">
        <v>389</v>
      </c>
    </row>
    <row r="254" customHeight="1" spans="1:10">
      <c r="A254" s="31" t="s">
        <v>42</v>
      </c>
      <c r="B254" s="39">
        <v>45385.5702083333</v>
      </c>
      <c r="C254" s="33" t="s">
        <v>95</v>
      </c>
      <c r="D254" s="38" t="s">
        <v>311</v>
      </c>
      <c r="E254" s="34">
        <v>50</v>
      </c>
      <c r="F254" s="35">
        <v>202407</v>
      </c>
      <c r="G254" s="36" t="s">
        <v>44</v>
      </c>
      <c r="H254" s="34">
        <v>-18</v>
      </c>
      <c r="I254" s="34">
        <v>0</v>
      </c>
      <c r="J254" s="38" t="s">
        <v>389</v>
      </c>
    </row>
    <row r="255" customHeight="1" spans="1:10">
      <c r="A255" s="31" t="s">
        <v>42</v>
      </c>
      <c r="B255" s="39">
        <v>45385.8229861111</v>
      </c>
      <c r="C255" s="33" t="s">
        <v>95</v>
      </c>
      <c r="D255" s="38" t="s">
        <v>426</v>
      </c>
      <c r="E255" s="34">
        <v>50</v>
      </c>
      <c r="F255" s="35">
        <v>202407</v>
      </c>
      <c r="G255" s="36" t="s">
        <v>44</v>
      </c>
      <c r="H255" s="34">
        <v>-18</v>
      </c>
      <c r="I255" s="34">
        <v>0</v>
      </c>
      <c r="J255" s="38" t="s">
        <v>389</v>
      </c>
    </row>
    <row r="256" customHeight="1" spans="1:10">
      <c r="A256" s="31" t="s">
        <v>42</v>
      </c>
      <c r="B256" s="39">
        <v>45385.8405439815</v>
      </c>
      <c r="C256" s="33" t="s">
        <v>95</v>
      </c>
      <c r="D256" s="38" t="s">
        <v>248</v>
      </c>
      <c r="E256" s="34">
        <v>50</v>
      </c>
      <c r="F256" s="35">
        <v>202407</v>
      </c>
      <c r="G256" s="36" t="s">
        <v>44</v>
      </c>
      <c r="H256" s="34">
        <v>-18</v>
      </c>
      <c r="I256" s="34">
        <v>0</v>
      </c>
      <c r="J256" s="38" t="s">
        <v>389</v>
      </c>
    </row>
    <row r="257" customHeight="1" spans="1:10">
      <c r="A257" s="31" t="s">
        <v>42</v>
      </c>
      <c r="B257" s="39">
        <v>45385.8407986111</v>
      </c>
      <c r="C257" s="33" t="s">
        <v>95</v>
      </c>
      <c r="D257" s="38" t="s">
        <v>310</v>
      </c>
      <c r="E257" s="34">
        <v>50</v>
      </c>
      <c r="F257" s="35">
        <v>202407</v>
      </c>
      <c r="G257" s="36" t="s">
        <v>44</v>
      </c>
      <c r="H257" s="34">
        <v>-18</v>
      </c>
      <c r="I257" s="34">
        <v>0</v>
      </c>
      <c r="J257" s="38" t="s">
        <v>389</v>
      </c>
    </row>
    <row r="258" customHeight="1" spans="1:10">
      <c r="A258" s="31" t="s">
        <v>42</v>
      </c>
      <c r="B258" s="39">
        <v>45387.6086226852</v>
      </c>
      <c r="C258" s="33" t="s">
        <v>95</v>
      </c>
      <c r="D258" s="38" t="s">
        <v>354</v>
      </c>
      <c r="E258" s="34">
        <v>50</v>
      </c>
      <c r="F258" s="35">
        <v>202407</v>
      </c>
      <c r="G258" s="36" t="s">
        <v>44</v>
      </c>
      <c r="H258" s="34">
        <v>-18</v>
      </c>
      <c r="I258" s="34">
        <v>0</v>
      </c>
      <c r="J258" s="38" t="s">
        <v>389</v>
      </c>
    </row>
    <row r="259" customHeight="1" spans="1:10">
      <c r="A259" s="31" t="s">
        <v>42</v>
      </c>
      <c r="B259" s="39">
        <v>45388.6990046296</v>
      </c>
      <c r="C259" s="33" t="s">
        <v>95</v>
      </c>
      <c r="D259" s="38" t="s">
        <v>74</v>
      </c>
      <c r="E259" s="34">
        <v>50</v>
      </c>
      <c r="F259" s="35">
        <v>202407</v>
      </c>
      <c r="G259" s="36" t="s">
        <v>44</v>
      </c>
      <c r="H259" s="34">
        <v>-18</v>
      </c>
      <c r="I259" s="34">
        <v>0</v>
      </c>
      <c r="J259" s="38" t="s">
        <v>389</v>
      </c>
    </row>
    <row r="260" customHeight="1" spans="1:10">
      <c r="A260" s="31" t="s">
        <v>42</v>
      </c>
      <c r="B260" s="39">
        <v>45388.7523611111</v>
      </c>
      <c r="C260" s="33" t="s">
        <v>95</v>
      </c>
      <c r="D260" s="38" t="s">
        <v>134</v>
      </c>
      <c r="E260" s="34">
        <v>50</v>
      </c>
      <c r="F260" s="35">
        <v>202407</v>
      </c>
      <c r="G260" s="36" t="s">
        <v>44</v>
      </c>
      <c r="H260" s="34">
        <v>-18</v>
      </c>
      <c r="I260" s="34">
        <v>0</v>
      </c>
      <c r="J260" s="38" t="s">
        <v>389</v>
      </c>
    </row>
    <row r="261" customHeight="1" spans="1:10">
      <c r="A261" s="31" t="s">
        <v>42</v>
      </c>
      <c r="B261" s="39">
        <v>45388.796875</v>
      </c>
      <c r="C261" s="33" t="s">
        <v>95</v>
      </c>
      <c r="D261" s="38" t="s">
        <v>427</v>
      </c>
      <c r="E261" s="34">
        <v>50</v>
      </c>
      <c r="F261" s="35">
        <v>202407</v>
      </c>
      <c r="G261" s="36" t="s">
        <v>44</v>
      </c>
      <c r="H261" s="34">
        <v>-18</v>
      </c>
      <c r="I261" s="34">
        <v>0</v>
      </c>
      <c r="J261" s="38" t="s">
        <v>389</v>
      </c>
    </row>
    <row r="262" customHeight="1" spans="1:10">
      <c r="A262" s="31" t="s">
        <v>42</v>
      </c>
      <c r="B262" s="39">
        <v>45389.7044212963</v>
      </c>
      <c r="C262" s="33" t="s">
        <v>95</v>
      </c>
      <c r="D262" s="38" t="s">
        <v>320</v>
      </c>
      <c r="E262" s="34">
        <v>50</v>
      </c>
      <c r="F262" s="35">
        <v>202407</v>
      </c>
      <c r="G262" s="36" t="s">
        <v>44</v>
      </c>
      <c r="H262" s="34">
        <v>-18</v>
      </c>
      <c r="I262" s="34">
        <v>0</v>
      </c>
      <c r="J262" s="38" t="s">
        <v>389</v>
      </c>
    </row>
    <row r="263" customHeight="1" spans="1:10">
      <c r="A263" s="31" t="s">
        <v>42</v>
      </c>
      <c r="B263" s="39">
        <v>45390.5172337963</v>
      </c>
      <c r="C263" s="33" t="s">
        <v>95</v>
      </c>
      <c r="D263" s="38" t="s">
        <v>165</v>
      </c>
      <c r="E263" s="34">
        <v>50</v>
      </c>
      <c r="F263" s="35">
        <v>202407</v>
      </c>
      <c r="G263" s="36" t="s">
        <v>44</v>
      </c>
      <c r="H263" s="34">
        <v>-18</v>
      </c>
      <c r="I263" s="34">
        <v>0</v>
      </c>
      <c r="J263" s="38" t="s">
        <v>389</v>
      </c>
    </row>
    <row r="264" customHeight="1" spans="1:10">
      <c r="A264" s="31" t="s">
        <v>42</v>
      </c>
      <c r="B264" s="39">
        <v>45390.6425810185</v>
      </c>
      <c r="C264" s="33" t="s">
        <v>95</v>
      </c>
      <c r="D264" s="38" t="s">
        <v>66</v>
      </c>
      <c r="E264" s="34">
        <v>50</v>
      </c>
      <c r="F264" s="35">
        <v>202407</v>
      </c>
      <c r="G264" s="36" t="s">
        <v>44</v>
      </c>
      <c r="H264" s="34">
        <v>-18</v>
      </c>
      <c r="I264" s="34">
        <v>0</v>
      </c>
      <c r="J264" s="38" t="s">
        <v>389</v>
      </c>
    </row>
    <row r="265" customHeight="1" spans="1:10">
      <c r="A265" s="31" t="s">
        <v>42</v>
      </c>
      <c r="B265" s="39">
        <v>45390.7249652778</v>
      </c>
      <c r="C265" s="33" t="s">
        <v>95</v>
      </c>
      <c r="D265" s="38" t="s">
        <v>158</v>
      </c>
      <c r="E265" s="34">
        <v>50</v>
      </c>
      <c r="F265" s="35">
        <v>202407</v>
      </c>
      <c r="G265" s="36" t="s">
        <v>44</v>
      </c>
      <c r="H265" s="34">
        <v>-18</v>
      </c>
      <c r="I265" s="34">
        <v>0</v>
      </c>
      <c r="J265" s="38" t="s">
        <v>389</v>
      </c>
    </row>
    <row r="266" customHeight="1" spans="1:10">
      <c r="A266" s="31" t="s">
        <v>42</v>
      </c>
      <c r="B266" s="39">
        <v>45390.7617708333</v>
      </c>
      <c r="C266" s="33" t="s">
        <v>95</v>
      </c>
      <c r="D266" s="38" t="s">
        <v>379</v>
      </c>
      <c r="E266" s="34">
        <v>50</v>
      </c>
      <c r="F266" s="35">
        <v>202407</v>
      </c>
      <c r="G266" s="36" t="s">
        <v>44</v>
      </c>
      <c r="H266" s="34">
        <v>-18</v>
      </c>
      <c r="I266" s="34">
        <v>0</v>
      </c>
      <c r="J266" s="38" t="s">
        <v>389</v>
      </c>
    </row>
    <row r="267" customHeight="1" spans="1:10">
      <c r="A267" s="31" t="s">
        <v>42</v>
      </c>
      <c r="B267" s="39">
        <v>45392.6546990741</v>
      </c>
      <c r="C267" s="33" t="s">
        <v>95</v>
      </c>
      <c r="D267" s="38" t="s">
        <v>428</v>
      </c>
      <c r="E267" s="34">
        <v>50</v>
      </c>
      <c r="F267" s="35">
        <v>202407</v>
      </c>
      <c r="G267" s="36" t="s">
        <v>44</v>
      </c>
      <c r="H267" s="34">
        <v>-18</v>
      </c>
      <c r="I267" s="34">
        <v>0</v>
      </c>
      <c r="J267" s="38" t="s">
        <v>389</v>
      </c>
    </row>
    <row r="268" customHeight="1" spans="1:10">
      <c r="A268" s="31" t="s">
        <v>42</v>
      </c>
      <c r="B268" s="39">
        <v>45393.7295023148</v>
      </c>
      <c r="C268" s="33" t="s">
        <v>95</v>
      </c>
      <c r="D268" s="38" t="s">
        <v>59</v>
      </c>
      <c r="E268" s="34">
        <v>50</v>
      </c>
      <c r="F268" s="35">
        <v>202407</v>
      </c>
      <c r="G268" s="36" t="s">
        <v>44</v>
      </c>
      <c r="H268" s="34">
        <v>-18</v>
      </c>
      <c r="I268" s="34">
        <v>0</v>
      </c>
      <c r="J268" s="38" t="s">
        <v>389</v>
      </c>
    </row>
    <row r="269" customHeight="1" spans="1:10">
      <c r="A269" s="31" t="s">
        <v>42</v>
      </c>
      <c r="B269" s="39">
        <v>45394.7759606481</v>
      </c>
      <c r="C269" s="33" t="s">
        <v>95</v>
      </c>
      <c r="D269" s="38" t="s">
        <v>244</v>
      </c>
      <c r="E269" s="34">
        <v>50</v>
      </c>
      <c r="F269" s="35">
        <v>202407</v>
      </c>
      <c r="G269" s="36" t="s">
        <v>44</v>
      </c>
      <c r="H269" s="34">
        <v>-18</v>
      </c>
      <c r="I269" s="34">
        <v>0</v>
      </c>
      <c r="J269" s="38" t="s">
        <v>389</v>
      </c>
    </row>
    <row r="270" customHeight="1" spans="1:10">
      <c r="A270" s="31" t="s">
        <v>42</v>
      </c>
      <c r="B270" s="39">
        <v>45395.4890740741</v>
      </c>
      <c r="C270" s="33" t="s">
        <v>95</v>
      </c>
      <c r="D270" s="38" t="s">
        <v>429</v>
      </c>
      <c r="E270" s="34">
        <v>50</v>
      </c>
      <c r="F270" s="35">
        <v>202407</v>
      </c>
      <c r="G270" s="36" t="s">
        <v>44</v>
      </c>
      <c r="H270" s="34">
        <v>-18</v>
      </c>
      <c r="I270" s="34">
        <v>0</v>
      </c>
      <c r="J270" s="38" t="s">
        <v>389</v>
      </c>
    </row>
    <row r="271" customHeight="1" spans="1:10">
      <c r="A271" s="31" t="s">
        <v>42</v>
      </c>
      <c r="B271" s="39">
        <v>45395.512037037</v>
      </c>
      <c r="C271" s="33" t="s">
        <v>95</v>
      </c>
      <c r="D271" s="38" t="s">
        <v>145</v>
      </c>
      <c r="E271" s="34">
        <v>50</v>
      </c>
      <c r="F271" s="35">
        <v>202407</v>
      </c>
      <c r="G271" s="36" t="s">
        <v>44</v>
      </c>
      <c r="H271" s="34">
        <v>-18</v>
      </c>
      <c r="I271" s="34">
        <v>0</v>
      </c>
      <c r="J271" s="38" t="s">
        <v>389</v>
      </c>
    </row>
    <row r="272" customHeight="1" spans="1:10">
      <c r="A272" s="31" t="s">
        <v>42</v>
      </c>
      <c r="B272" s="39">
        <v>45395.7517013889</v>
      </c>
      <c r="C272" s="33" t="s">
        <v>95</v>
      </c>
      <c r="D272" s="38" t="s">
        <v>266</v>
      </c>
      <c r="E272" s="34">
        <v>50</v>
      </c>
      <c r="F272" s="35">
        <v>202407</v>
      </c>
      <c r="G272" s="36" t="s">
        <v>44</v>
      </c>
      <c r="H272" s="34">
        <v>-18</v>
      </c>
      <c r="I272" s="34">
        <v>0</v>
      </c>
      <c r="J272" s="38" t="s">
        <v>389</v>
      </c>
    </row>
    <row r="273" customHeight="1" spans="1:10">
      <c r="A273" s="31" t="s">
        <v>42</v>
      </c>
      <c r="B273" s="39">
        <v>45395.760787037</v>
      </c>
      <c r="C273" s="33" t="s">
        <v>95</v>
      </c>
      <c r="D273" s="38" t="s">
        <v>153</v>
      </c>
      <c r="E273" s="34">
        <v>50</v>
      </c>
      <c r="F273" s="35">
        <v>202407</v>
      </c>
      <c r="G273" s="36" t="s">
        <v>44</v>
      </c>
      <c r="H273" s="34">
        <v>-18</v>
      </c>
      <c r="I273" s="34">
        <v>0</v>
      </c>
      <c r="J273" s="38" t="s">
        <v>389</v>
      </c>
    </row>
    <row r="274" customHeight="1" spans="1:10">
      <c r="A274" s="31" t="s">
        <v>42</v>
      </c>
      <c r="B274" s="39">
        <v>45396.5342824074</v>
      </c>
      <c r="C274" s="33" t="s">
        <v>95</v>
      </c>
      <c r="D274" s="38" t="s">
        <v>108</v>
      </c>
      <c r="E274" s="34">
        <v>50</v>
      </c>
      <c r="F274" s="35">
        <v>202407</v>
      </c>
      <c r="G274" s="36" t="s">
        <v>44</v>
      </c>
      <c r="H274" s="34">
        <v>-18</v>
      </c>
      <c r="I274" s="34">
        <v>0</v>
      </c>
      <c r="J274" s="38" t="s">
        <v>389</v>
      </c>
    </row>
    <row r="275" customHeight="1" spans="1:10">
      <c r="A275" s="31" t="s">
        <v>42</v>
      </c>
      <c r="B275" s="39">
        <v>45396.5616666667</v>
      </c>
      <c r="C275" s="33" t="s">
        <v>95</v>
      </c>
      <c r="D275" s="38" t="s">
        <v>136</v>
      </c>
      <c r="E275" s="34">
        <v>50</v>
      </c>
      <c r="F275" s="35">
        <v>202407</v>
      </c>
      <c r="G275" s="36" t="s">
        <v>44</v>
      </c>
      <c r="H275" s="34">
        <v>-18</v>
      </c>
      <c r="I275" s="34">
        <v>0</v>
      </c>
      <c r="J275" s="38" t="s">
        <v>389</v>
      </c>
    </row>
    <row r="276" customHeight="1" spans="1:10">
      <c r="A276" s="31" t="s">
        <v>42</v>
      </c>
      <c r="B276" s="39">
        <v>45396.8623842593</v>
      </c>
      <c r="C276" s="33" t="s">
        <v>95</v>
      </c>
      <c r="D276" s="38" t="s">
        <v>430</v>
      </c>
      <c r="E276" s="34">
        <v>50</v>
      </c>
      <c r="F276" s="35">
        <v>202407</v>
      </c>
      <c r="G276" s="36" t="s">
        <v>44</v>
      </c>
      <c r="H276" s="34">
        <v>-18</v>
      </c>
      <c r="I276" s="34">
        <v>0</v>
      </c>
      <c r="J276" s="38" t="s">
        <v>389</v>
      </c>
    </row>
    <row r="277" customHeight="1" spans="1:10">
      <c r="A277" s="31" t="s">
        <v>42</v>
      </c>
      <c r="B277" s="39">
        <v>45399.5800231481</v>
      </c>
      <c r="C277" s="33" t="s">
        <v>95</v>
      </c>
      <c r="D277" s="38" t="s">
        <v>375</v>
      </c>
      <c r="E277" s="34">
        <v>50</v>
      </c>
      <c r="F277" s="35">
        <v>202407</v>
      </c>
      <c r="G277" s="36" t="s">
        <v>44</v>
      </c>
      <c r="H277" s="34">
        <v>-18</v>
      </c>
      <c r="I277" s="34">
        <v>0</v>
      </c>
      <c r="J277" s="38" t="s">
        <v>389</v>
      </c>
    </row>
    <row r="278" customHeight="1" spans="1:10">
      <c r="A278" s="31" t="s">
        <v>42</v>
      </c>
      <c r="B278" s="39">
        <v>45399.682662037</v>
      </c>
      <c r="C278" s="33" t="s">
        <v>95</v>
      </c>
      <c r="D278" s="38" t="s">
        <v>270</v>
      </c>
      <c r="E278" s="34">
        <v>50</v>
      </c>
      <c r="F278" s="35">
        <v>202407</v>
      </c>
      <c r="G278" s="36" t="s">
        <v>44</v>
      </c>
      <c r="H278" s="34">
        <v>-18</v>
      </c>
      <c r="I278" s="34">
        <v>0</v>
      </c>
      <c r="J278" s="38" t="s">
        <v>389</v>
      </c>
    </row>
    <row r="279" customHeight="1" spans="1:10">
      <c r="A279" s="31" t="s">
        <v>42</v>
      </c>
      <c r="B279" s="39">
        <v>45399.9450347222</v>
      </c>
      <c r="C279" s="33" t="s">
        <v>95</v>
      </c>
      <c r="D279" s="38" t="s">
        <v>278</v>
      </c>
      <c r="E279" s="34">
        <v>50</v>
      </c>
      <c r="F279" s="35">
        <v>202407</v>
      </c>
      <c r="G279" s="36" t="s">
        <v>44</v>
      </c>
      <c r="H279" s="34">
        <v>-18</v>
      </c>
      <c r="I279" s="34">
        <v>0</v>
      </c>
      <c r="J279" s="38" t="s">
        <v>389</v>
      </c>
    </row>
    <row r="280" customHeight="1" spans="1:10">
      <c r="A280" s="31" t="s">
        <v>42</v>
      </c>
      <c r="B280" s="39">
        <v>45400.4970023148</v>
      </c>
      <c r="C280" s="33" t="s">
        <v>95</v>
      </c>
      <c r="D280" s="38" t="s">
        <v>256</v>
      </c>
      <c r="E280" s="34">
        <v>50</v>
      </c>
      <c r="F280" s="35">
        <v>202407</v>
      </c>
      <c r="G280" s="36" t="s">
        <v>44</v>
      </c>
      <c r="H280" s="34">
        <v>-18</v>
      </c>
      <c r="I280" s="34">
        <v>0</v>
      </c>
      <c r="J280" s="38" t="s">
        <v>389</v>
      </c>
    </row>
    <row r="281" customHeight="1" spans="1:10">
      <c r="A281" s="31" t="s">
        <v>42</v>
      </c>
      <c r="B281" s="39">
        <v>45400.7676041667</v>
      </c>
      <c r="C281" s="33" t="s">
        <v>95</v>
      </c>
      <c r="D281" s="38" t="s">
        <v>431</v>
      </c>
      <c r="E281" s="34">
        <v>50</v>
      </c>
      <c r="F281" s="35">
        <v>202407</v>
      </c>
      <c r="G281" s="36" t="s">
        <v>44</v>
      </c>
      <c r="H281" s="34">
        <v>-18</v>
      </c>
      <c r="I281" s="34">
        <v>0</v>
      </c>
      <c r="J281" s="38" t="s">
        <v>389</v>
      </c>
    </row>
    <row r="282" customHeight="1" spans="1:10">
      <c r="A282" s="31" t="s">
        <v>42</v>
      </c>
      <c r="B282" s="39">
        <v>45401.6353125</v>
      </c>
      <c r="C282" s="33" t="s">
        <v>95</v>
      </c>
      <c r="D282" s="38" t="s">
        <v>225</v>
      </c>
      <c r="E282" s="34">
        <v>50</v>
      </c>
      <c r="F282" s="35">
        <v>202407</v>
      </c>
      <c r="G282" s="36" t="s">
        <v>44</v>
      </c>
      <c r="H282" s="34">
        <v>-18</v>
      </c>
      <c r="I282" s="34">
        <v>0</v>
      </c>
      <c r="J282" s="38" t="s">
        <v>389</v>
      </c>
    </row>
    <row r="283" customHeight="1" spans="1:10">
      <c r="A283" s="31" t="s">
        <v>42</v>
      </c>
      <c r="B283" s="39">
        <v>45401.787962963</v>
      </c>
      <c r="C283" s="33" t="s">
        <v>95</v>
      </c>
      <c r="D283" s="38" t="s">
        <v>432</v>
      </c>
      <c r="E283" s="34">
        <v>50</v>
      </c>
      <c r="F283" s="35">
        <v>202407</v>
      </c>
      <c r="G283" s="36" t="s">
        <v>44</v>
      </c>
      <c r="H283" s="34">
        <v>-18</v>
      </c>
      <c r="I283" s="34">
        <v>0</v>
      </c>
      <c r="J283" s="38" t="s">
        <v>389</v>
      </c>
    </row>
    <row r="284" customHeight="1" spans="1:10">
      <c r="A284" s="31" t="s">
        <v>42</v>
      </c>
      <c r="B284" s="39">
        <v>45403.3861226852</v>
      </c>
      <c r="C284" s="33" t="s">
        <v>95</v>
      </c>
      <c r="D284" s="38" t="s">
        <v>433</v>
      </c>
      <c r="E284" s="34">
        <v>50</v>
      </c>
      <c r="F284" s="35">
        <v>202407</v>
      </c>
      <c r="G284" s="36" t="s">
        <v>44</v>
      </c>
      <c r="H284" s="34">
        <v>-18</v>
      </c>
      <c r="I284" s="34">
        <v>0</v>
      </c>
      <c r="J284" s="38" t="s">
        <v>389</v>
      </c>
    </row>
    <row r="285" customHeight="1" spans="1:10">
      <c r="A285" s="31" t="s">
        <v>42</v>
      </c>
      <c r="B285" s="39">
        <v>45403.8336458333</v>
      </c>
      <c r="C285" s="33" t="s">
        <v>95</v>
      </c>
      <c r="D285" s="38" t="s">
        <v>434</v>
      </c>
      <c r="E285" s="34">
        <v>50</v>
      </c>
      <c r="F285" s="35">
        <v>202407</v>
      </c>
      <c r="G285" s="36" t="s">
        <v>44</v>
      </c>
      <c r="H285" s="34">
        <v>-18</v>
      </c>
      <c r="I285" s="34">
        <v>0</v>
      </c>
      <c r="J285" s="38" t="s">
        <v>389</v>
      </c>
    </row>
    <row r="286" customHeight="1" spans="1:10">
      <c r="A286" s="31" t="s">
        <v>42</v>
      </c>
      <c r="B286" s="39">
        <v>45404.5608333333</v>
      </c>
      <c r="C286" s="33" t="s">
        <v>95</v>
      </c>
      <c r="D286" s="38" t="s">
        <v>50</v>
      </c>
      <c r="E286" s="34">
        <v>50</v>
      </c>
      <c r="F286" s="35">
        <v>202407</v>
      </c>
      <c r="G286" s="36" t="s">
        <v>44</v>
      </c>
      <c r="H286" s="34">
        <v>-18</v>
      </c>
      <c r="I286" s="34">
        <v>0</v>
      </c>
      <c r="J286" s="38" t="s">
        <v>389</v>
      </c>
    </row>
    <row r="287" customHeight="1" spans="1:10">
      <c r="A287" s="31" t="s">
        <v>42</v>
      </c>
      <c r="B287" s="39">
        <v>45404.5832638889</v>
      </c>
      <c r="C287" s="33" t="s">
        <v>95</v>
      </c>
      <c r="D287" s="38" t="s">
        <v>149</v>
      </c>
      <c r="E287" s="34">
        <v>50</v>
      </c>
      <c r="F287" s="35">
        <v>202407</v>
      </c>
      <c r="G287" s="36" t="s">
        <v>44</v>
      </c>
      <c r="H287" s="34">
        <v>-18</v>
      </c>
      <c r="I287" s="34">
        <v>0</v>
      </c>
      <c r="J287" s="38" t="s">
        <v>389</v>
      </c>
    </row>
    <row r="288" customHeight="1" spans="1:10">
      <c r="A288" s="31" t="s">
        <v>42</v>
      </c>
      <c r="B288" s="39">
        <v>45407.7813078704</v>
      </c>
      <c r="C288" s="33" t="s">
        <v>95</v>
      </c>
      <c r="D288" s="38" t="s">
        <v>47</v>
      </c>
      <c r="E288" s="34">
        <v>50</v>
      </c>
      <c r="F288" s="35">
        <v>202407</v>
      </c>
      <c r="G288" s="36" t="s">
        <v>44</v>
      </c>
      <c r="H288" s="34">
        <v>-18</v>
      </c>
      <c r="I288" s="34">
        <v>0</v>
      </c>
      <c r="J288" s="38" t="s">
        <v>389</v>
      </c>
    </row>
    <row r="289" customHeight="1" spans="1:10">
      <c r="A289" s="31" t="s">
        <v>42</v>
      </c>
      <c r="B289" s="39">
        <v>45410.385625</v>
      </c>
      <c r="C289" s="33" t="s">
        <v>95</v>
      </c>
      <c r="D289" s="38" t="s">
        <v>184</v>
      </c>
      <c r="E289" s="34">
        <v>50</v>
      </c>
      <c r="F289" s="35">
        <v>202407</v>
      </c>
      <c r="G289" s="36" t="s">
        <v>44</v>
      </c>
      <c r="H289" s="34">
        <v>-18</v>
      </c>
      <c r="I289" s="34">
        <v>0</v>
      </c>
      <c r="J289" s="38" t="s">
        <v>389</v>
      </c>
    </row>
    <row r="290" customHeight="1" spans="1:10">
      <c r="A290" s="31" t="s">
        <v>42</v>
      </c>
      <c r="B290" s="39">
        <v>45410.498900463</v>
      </c>
      <c r="C290" s="33" t="s">
        <v>95</v>
      </c>
      <c r="D290" s="38" t="s">
        <v>435</v>
      </c>
      <c r="E290" s="34">
        <v>50</v>
      </c>
      <c r="F290" s="35">
        <v>202407</v>
      </c>
      <c r="G290" s="36" t="s">
        <v>44</v>
      </c>
      <c r="H290" s="34">
        <v>-18</v>
      </c>
      <c r="I290" s="34">
        <v>0</v>
      </c>
      <c r="J290" s="38" t="s">
        <v>389</v>
      </c>
    </row>
    <row r="291" customHeight="1" spans="1:10">
      <c r="A291" s="31" t="s">
        <v>42</v>
      </c>
      <c r="B291" s="39">
        <v>45410.6838425926</v>
      </c>
      <c r="C291" s="33" t="s">
        <v>95</v>
      </c>
      <c r="D291" s="38" t="s">
        <v>340</v>
      </c>
      <c r="E291" s="34">
        <v>50</v>
      </c>
      <c r="F291" s="35">
        <v>202407</v>
      </c>
      <c r="G291" s="36" t="s">
        <v>44</v>
      </c>
      <c r="H291" s="34">
        <v>-18</v>
      </c>
      <c r="I291" s="34">
        <v>0</v>
      </c>
      <c r="J291" s="38" t="s">
        <v>389</v>
      </c>
    </row>
    <row r="292" customHeight="1" spans="1:10">
      <c r="A292" s="31" t="s">
        <v>42</v>
      </c>
      <c r="B292" s="39">
        <v>45412.6838541667</v>
      </c>
      <c r="C292" s="33" t="s">
        <v>95</v>
      </c>
      <c r="D292" s="38" t="s">
        <v>288</v>
      </c>
      <c r="E292" s="34">
        <v>50</v>
      </c>
      <c r="F292" s="35">
        <v>202407</v>
      </c>
      <c r="G292" s="36" t="s">
        <v>44</v>
      </c>
      <c r="H292" s="34">
        <v>-18</v>
      </c>
      <c r="I292" s="34">
        <v>0</v>
      </c>
      <c r="J292" s="38" t="s">
        <v>389</v>
      </c>
    </row>
    <row r="293" customHeight="1" spans="1:10">
      <c r="A293" s="31" t="s">
        <v>42</v>
      </c>
      <c r="B293" s="39">
        <v>45412.7344675926</v>
      </c>
      <c r="C293" s="33" t="s">
        <v>95</v>
      </c>
      <c r="D293" s="38" t="s">
        <v>121</v>
      </c>
      <c r="E293" s="34">
        <v>50</v>
      </c>
      <c r="F293" s="35">
        <v>202407</v>
      </c>
      <c r="G293" s="36" t="s">
        <v>44</v>
      </c>
      <c r="H293" s="34">
        <v>-18</v>
      </c>
      <c r="I293" s="34">
        <v>0</v>
      </c>
      <c r="J293" s="38" t="s">
        <v>389</v>
      </c>
    </row>
    <row r="294" customHeight="1" spans="1:10">
      <c r="A294" s="31" t="s">
        <v>42</v>
      </c>
      <c r="B294" s="39">
        <v>45412.7347222222</v>
      </c>
      <c r="C294" s="33" t="s">
        <v>95</v>
      </c>
      <c r="D294" s="38" t="s">
        <v>173</v>
      </c>
      <c r="E294" s="34">
        <v>50</v>
      </c>
      <c r="F294" s="35">
        <v>202407</v>
      </c>
      <c r="G294" s="36" t="s">
        <v>44</v>
      </c>
      <c r="H294" s="34">
        <v>-18</v>
      </c>
      <c r="I294" s="34">
        <v>0</v>
      </c>
      <c r="J294" s="38" t="s">
        <v>389</v>
      </c>
    </row>
    <row r="295" customHeight="1" spans="1:10">
      <c r="A295" s="31" t="s">
        <v>42</v>
      </c>
      <c r="B295" s="39">
        <v>45412.7350115741</v>
      </c>
      <c r="C295" s="33" t="s">
        <v>95</v>
      </c>
      <c r="D295" s="38" t="s">
        <v>112</v>
      </c>
      <c r="E295" s="34">
        <v>50</v>
      </c>
      <c r="F295" s="35">
        <v>202407</v>
      </c>
      <c r="G295" s="36" t="s">
        <v>44</v>
      </c>
      <c r="H295" s="34">
        <v>-18</v>
      </c>
      <c r="I295" s="34">
        <v>0</v>
      </c>
      <c r="J295" s="38" t="s">
        <v>389</v>
      </c>
    </row>
    <row r="296" customHeight="1" spans="1:10">
      <c r="A296" s="31" t="s">
        <v>42</v>
      </c>
      <c r="B296" s="39">
        <v>45413.9858564815</v>
      </c>
      <c r="C296" s="33" t="s">
        <v>95</v>
      </c>
      <c r="D296" s="38" t="s">
        <v>437</v>
      </c>
      <c r="E296" s="34">
        <v>50</v>
      </c>
      <c r="F296" s="35">
        <v>202407</v>
      </c>
      <c r="G296" s="36" t="s">
        <v>44</v>
      </c>
      <c r="H296" s="34">
        <v>-18</v>
      </c>
      <c r="I296" s="34">
        <v>0</v>
      </c>
      <c r="J296" s="38" t="s">
        <v>389</v>
      </c>
    </row>
    <row r="297" customHeight="1" spans="1:10">
      <c r="A297" s="31" t="s">
        <v>42</v>
      </c>
      <c r="B297" s="39">
        <v>45413.9861458333</v>
      </c>
      <c r="C297" s="33" t="s">
        <v>95</v>
      </c>
      <c r="D297" s="38" t="s">
        <v>220</v>
      </c>
      <c r="E297" s="34">
        <v>50</v>
      </c>
      <c r="F297" s="35">
        <v>202407</v>
      </c>
      <c r="G297" s="36" t="s">
        <v>44</v>
      </c>
      <c r="H297" s="34">
        <v>-18</v>
      </c>
      <c r="I297" s="34">
        <v>0</v>
      </c>
      <c r="J297" s="38" t="s">
        <v>389</v>
      </c>
    </row>
    <row r="298" customHeight="1" spans="1:10">
      <c r="A298" s="31" t="s">
        <v>42</v>
      </c>
      <c r="B298" s="39">
        <v>45414.8658333333</v>
      </c>
      <c r="C298" s="33" t="s">
        <v>95</v>
      </c>
      <c r="D298" s="38" t="s">
        <v>323</v>
      </c>
      <c r="E298" s="34">
        <v>50</v>
      </c>
      <c r="F298" s="35">
        <v>202407</v>
      </c>
      <c r="G298" s="36" t="s">
        <v>44</v>
      </c>
      <c r="H298" s="34">
        <v>-18</v>
      </c>
      <c r="I298" s="34">
        <v>0</v>
      </c>
      <c r="J298" s="38" t="s">
        <v>389</v>
      </c>
    </row>
    <row r="299" customHeight="1" spans="1:10">
      <c r="A299" s="31" t="s">
        <v>42</v>
      </c>
      <c r="B299" s="39">
        <v>45416.8315625</v>
      </c>
      <c r="C299" s="33" t="s">
        <v>95</v>
      </c>
      <c r="D299" s="38" t="s">
        <v>438</v>
      </c>
      <c r="E299" s="34">
        <v>50</v>
      </c>
      <c r="F299" s="35">
        <v>202407</v>
      </c>
      <c r="G299" s="36" t="s">
        <v>44</v>
      </c>
      <c r="H299" s="34">
        <v>-18</v>
      </c>
      <c r="I299" s="34">
        <v>0</v>
      </c>
      <c r="J299" s="38" t="s">
        <v>389</v>
      </c>
    </row>
    <row r="300" customHeight="1" spans="1:10">
      <c r="A300" s="31" t="s">
        <v>42</v>
      </c>
      <c r="B300" s="39">
        <v>45416.9011226852</v>
      </c>
      <c r="C300" s="33" t="s">
        <v>95</v>
      </c>
      <c r="D300" s="38" t="s">
        <v>114</v>
      </c>
      <c r="E300" s="34">
        <v>50</v>
      </c>
      <c r="F300" s="35">
        <v>202407</v>
      </c>
      <c r="G300" s="36" t="s">
        <v>44</v>
      </c>
      <c r="H300" s="34">
        <v>-18</v>
      </c>
      <c r="I300" s="34">
        <v>0</v>
      </c>
      <c r="J300" s="38" t="s">
        <v>389</v>
      </c>
    </row>
    <row r="301" customHeight="1" spans="1:10">
      <c r="A301" s="31" t="s">
        <v>42</v>
      </c>
      <c r="B301" s="39">
        <v>45418.8628240741</v>
      </c>
      <c r="C301" s="33" t="s">
        <v>95</v>
      </c>
      <c r="D301" s="38" t="s">
        <v>234</v>
      </c>
      <c r="E301" s="34">
        <v>50</v>
      </c>
      <c r="F301" s="35">
        <v>202407</v>
      </c>
      <c r="G301" s="36" t="s">
        <v>44</v>
      </c>
      <c r="H301" s="34">
        <v>-18</v>
      </c>
      <c r="I301" s="34">
        <v>0</v>
      </c>
      <c r="J301" s="38" t="s">
        <v>389</v>
      </c>
    </row>
    <row r="302" customHeight="1" spans="1:10">
      <c r="A302" s="31" t="s">
        <v>42</v>
      </c>
      <c r="B302" s="39">
        <v>45418.8873726852</v>
      </c>
      <c r="C302" s="33" t="s">
        <v>95</v>
      </c>
      <c r="D302" s="38" t="s">
        <v>130</v>
      </c>
      <c r="E302" s="34">
        <v>50</v>
      </c>
      <c r="F302" s="35">
        <v>202407</v>
      </c>
      <c r="G302" s="36" t="s">
        <v>44</v>
      </c>
      <c r="H302" s="34">
        <v>-18</v>
      </c>
      <c r="I302" s="34">
        <v>0</v>
      </c>
      <c r="J302" s="38" t="s">
        <v>389</v>
      </c>
    </row>
    <row r="303" customHeight="1" spans="1:10">
      <c r="A303" s="31" t="s">
        <v>42</v>
      </c>
      <c r="B303" s="39">
        <v>45419.8548263889</v>
      </c>
      <c r="C303" s="33" t="s">
        <v>95</v>
      </c>
      <c r="D303" s="38" t="s">
        <v>99</v>
      </c>
      <c r="E303" s="34">
        <v>50</v>
      </c>
      <c r="F303" s="35">
        <v>202407</v>
      </c>
      <c r="G303" s="36" t="s">
        <v>44</v>
      </c>
      <c r="H303" s="34">
        <v>-18</v>
      </c>
      <c r="I303" s="34">
        <v>0</v>
      </c>
      <c r="J303" s="38" t="s">
        <v>389</v>
      </c>
    </row>
    <row r="304" customHeight="1" spans="1:10">
      <c r="A304" s="31" t="s">
        <v>42</v>
      </c>
      <c r="B304" s="39">
        <v>45420.8375925926</v>
      </c>
      <c r="C304" s="33" t="s">
        <v>95</v>
      </c>
      <c r="D304" s="38" t="s">
        <v>243</v>
      </c>
      <c r="E304" s="34">
        <v>50</v>
      </c>
      <c r="F304" s="35">
        <v>202407</v>
      </c>
      <c r="G304" s="36" t="s">
        <v>44</v>
      </c>
      <c r="H304" s="34">
        <v>-18</v>
      </c>
      <c r="I304" s="34">
        <v>0</v>
      </c>
      <c r="J304" s="38" t="s">
        <v>389</v>
      </c>
    </row>
    <row r="305" customHeight="1" spans="1:10">
      <c r="A305" s="31" t="s">
        <v>42</v>
      </c>
      <c r="B305" s="39">
        <v>45421.4874537037</v>
      </c>
      <c r="C305" s="33" t="s">
        <v>95</v>
      </c>
      <c r="D305" s="38" t="s">
        <v>216</v>
      </c>
      <c r="E305" s="34">
        <v>50</v>
      </c>
      <c r="F305" s="35">
        <v>202407</v>
      </c>
      <c r="G305" s="36" t="s">
        <v>44</v>
      </c>
      <c r="H305" s="34">
        <v>-18</v>
      </c>
      <c r="I305" s="34">
        <v>0</v>
      </c>
      <c r="J305" s="38" t="s">
        <v>389</v>
      </c>
    </row>
    <row r="306" customHeight="1" spans="1:10">
      <c r="A306" s="31" t="s">
        <v>42</v>
      </c>
      <c r="B306" s="39">
        <v>45422.7464467593</v>
      </c>
      <c r="C306" s="33" t="s">
        <v>95</v>
      </c>
      <c r="D306" s="38" t="s">
        <v>250</v>
      </c>
      <c r="E306" s="34">
        <v>50</v>
      </c>
      <c r="F306" s="35">
        <v>202407</v>
      </c>
      <c r="G306" s="36" t="s">
        <v>44</v>
      </c>
      <c r="H306" s="34">
        <v>-18</v>
      </c>
      <c r="I306" s="34">
        <v>0</v>
      </c>
      <c r="J306" s="38" t="s">
        <v>389</v>
      </c>
    </row>
    <row r="307" customHeight="1" spans="1:10">
      <c r="A307" s="31" t="s">
        <v>42</v>
      </c>
      <c r="B307" s="39">
        <v>45422.8498148148</v>
      </c>
      <c r="C307" s="33" t="s">
        <v>95</v>
      </c>
      <c r="D307" s="38" t="s">
        <v>170</v>
      </c>
      <c r="E307" s="34">
        <v>50</v>
      </c>
      <c r="F307" s="35">
        <v>202407</v>
      </c>
      <c r="G307" s="36" t="s">
        <v>44</v>
      </c>
      <c r="H307" s="34">
        <v>-18</v>
      </c>
      <c r="I307" s="34">
        <v>0</v>
      </c>
      <c r="J307" s="38" t="s">
        <v>389</v>
      </c>
    </row>
    <row r="308" customHeight="1" spans="1:10">
      <c r="A308" s="31" t="s">
        <v>42</v>
      </c>
      <c r="B308" s="39">
        <v>45422.8500578704</v>
      </c>
      <c r="C308" s="33" t="s">
        <v>95</v>
      </c>
      <c r="D308" s="38" t="s">
        <v>64</v>
      </c>
      <c r="E308" s="34">
        <v>50</v>
      </c>
      <c r="F308" s="35">
        <v>202407</v>
      </c>
      <c r="G308" s="36" t="s">
        <v>44</v>
      </c>
      <c r="H308" s="34">
        <v>-18</v>
      </c>
      <c r="I308" s="34">
        <v>0</v>
      </c>
      <c r="J308" s="38" t="s">
        <v>389</v>
      </c>
    </row>
    <row r="309" customHeight="1" spans="1:10">
      <c r="A309" s="31" t="s">
        <v>42</v>
      </c>
      <c r="B309" s="39">
        <v>45422.8502893519</v>
      </c>
      <c r="C309" s="33" t="s">
        <v>95</v>
      </c>
      <c r="D309" s="38" t="s">
        <v>439</v>
      </c>
      <c r="E309" s="34">
        <v>50</v>
      </c>
      <c r="F309" s="35">
        <v>202407</v>
      </c>
      <c r="G309" s="36" t="s">
        <v>44</v>
      </c>
      <c r="H309" s="34">
        <v>-18</v>
      </c>
      <c r="I309" s="34">
        <v>0</v>
      </c>
      <c r="J309" s="38" t="s">
        <v>389</v>
      </c>
    </row>
    <row r="310" customHeight="1" spans="1:10">
      <c r="A310" s="31" t="s">
        <v>42</v>
      </c>
      <c r="B310" s="39">
        <v>45424.5508101852</v>
      </c>
      <c r="C310" s="33" t="s">
        <v>95</v>
      </c>
      <c r="D310" s="38" t="s">
        <v>230</v>
      </c>
      <c r="E310" s="34">
        <v>50</v>
      </c>
      <c r="F310" s="35">
        <v>202407</v>
      </c>
      <c r="G310" s="36" t="s">
        <v>44</v>
      </c>
      <c r="H310" s="34">
        <v>-18</v>
      </c>
      <c r="I310" s="34">
        <v>0</v>
      </c>
      <c r="J310" s="38" t="s">
        <v>389</v>
      </c>
    </row>
    <row r="311" customHeight="1" spans="1:10">
      <c r="A311" s="31" t="s">
        <v>42</v>
      </c>
      <c r="B311" s="39">
        <v>45425.5356712963</v>
      </c>
      <c r="C311" s="33" t="s">
        <v>95</v>
      </c>
      <c r="D311" s="38" t="s">
        <v>191</v>
      </c>
      <c r="E311" s="34">
        <v>50</v>
      </c>
      <c r="F311" s="35">
        <v>202407</v>
      </c>
      <c r="G311" s="36" t="s">
        <v>44</v>
      </c>
      <c r="H311" s="34">
        <v>-18</v>
      </c>
      <c r="I311" s="34">
        <v>0</v>
      </c>
      <c r="J311" s="38" t="s">
        <v>389</v>
      </c>
    </row>
    <row r="312" customHeight="1" spans="1:10">
      <c r="A312" s="31" t="s">
        <v>42</v>
      </c>
      <c r="B312" s="39">
        <v>45425.5359375</v>
      </c>
      <c r="C312" s="33" t="s">
        <v>95</v>
      </c>
      <c r="D312" s="38" t="s">
        <v>176</v>
      </c>
      <c r="E312" s="34">
        <v>50</v>
      </c>
      <c r="F312" s="35">
        <v>202407</v>
      </c>
      <c r="G312" s="36" t="s">
        <v>44</v>
      </c>
      <c r="H312" s="34">
        <v>-18</v>
      </c>
      <c r="I312" s="34">
        <v>0</v>
      </c>
      <c r="J312" s="38" t="s">
        <v>389</v>
      </c>
    </row>
    <row r="313" customHeight="1" spans="1:10">
      <c r="A313" s="31" t="s">
        <v>42</v>
      </c>
      <c r="B313" s="39">
        <v>45426.3880671296</v>
      </c>
      <c r="C313" s="33" t="s">
        <v>95</v>
      </c>
      <c r="D313" s="38" t="s">
        <v>440</v>
      </c>
      <c r="E313" s="34">
        <v>50</v>
      </c>
      <c r="F313" s="35">
        <v>202407</v>
      </c>
      <c r="G313" s="36" t="s">
        <v>44</v>
      </c>
      <c r="H313" s="34">
        <v>-18</v>
      </c>
      <c r="I313" s="34">
        <v>0</v>
      </c>
      <c r="J313" s="38" t="s">
        <v>389</v>
      </c>
    </row>
    <row r="314" customHeight="1" spans="1:10">
      <c r="A314" s="31" t="s">
        <v>42</v>
      </c>
      <c r="B314" s="39">
        <v>45426.5727893518</v>
      </c>
      <c r="C314" s="33" t="s">
        <v>95</v>
      </c>
      <c r="D314" s="38" t="s">
        <v>163</v>
      </c>
      <c r="E314" s="34">
        <v>50</v>
      </c>
      <c r="F314" s="35">
        <v>202407</v>
      </c>
      <c r="G314" s="36" t="s">
        <v>44</v>
      </c>
      <c r="H314" s="34">
        <v>-18</v>
      </c>
      <c r="I314" s="34">
        <v>0</v>
      </c>
      <c r="J314" s="38" t="s">
        <v>389</v>
      </c>
    </row>
    <row r="315" customHeight="1" spans="1:10">
      <c r="A315" s="31" t="s">
        <v>42</v>
      </c>
      <c r="B315" s="39">
        <v>45426.858912037</v>
      </c>
      <c r="C315" s="33" t="s">
        <v>95</v>
      </c>
      <c r="D315" s="38" t="s">
        <v>178</v>
      </c>
      <c r="E315" s="34">
        <v>50</v>
      </c>
      <c r="F315" s="35">
        <v>202407</v>
      </c>
      <c r="G315" s="36" t="s">
        <v>44</v>
      </c>
      <c r="H315" s="34">
        <v>-18</v>
      </c>
      <c r="I315" s="34">
        <v>0</v>
      </c>
      <c r="J315" s="38" t="s">
        <v>389</v>
      </c>
    </row>
    <row r="316" customHeight="1" spans="1:10">
      <c r="A316" s="31" t="s">
        <v>42</v>
      </c>
      <c r="B316" s="39">
        <v>45427.6216203704</v>
      </c>
      <c r="C316" s="33" t="s">
        <v>95</v>
      </c>
      <c r="D316" s="38" t="s">
        <v>54</v>
      </c>
      <c r="E316" s="34">
        <v>50</v>
      </c>
      <c r="F316" s="35">
        <v>202407</v>
      </c>
      <c r="G316" s="36" t="s">
        <v>44</v>
      </c>
      <c r="H316" s="34">
        <v>-18</v>
      </c>
      <c r="I316" s="34">
        <v>0</v>
      </c>
      <c r="J316" s="38" t="s">
        <v>389</v>
      </c>
    </row>
    <row r="317" customHeight="1" spans="1:10">
      <c r="A317" s="31" t="s">
        <v>42</v>
      </c>
      <c r="B317" s="39">
        <v>45427.624849537</v>
      </c>
      <c r="C317" s="33" t="s">
        <v>95</v>
      </c>
      <c r="D317" s="38" t="s">
        <v>223</v>
      </c>
      <c r="E317" s="34">
        <v>50</v>
      </c>
      <c r="F317" s="35">
        <v>202407</v>
      </c>
      <c r="G317" s="36" t="s">
        <v>44</v>
      </c>
      <c r="H317" s="34">
        <v>-18</v>
      </c>
      <c r="I317" s="34">
        <v>0</v>
      </c>
      <c r="J317" s="38" t="s">
        <v>389</v>
      </c>
    </row>
    <row r="318" customHeight="1" spans="1:10">
      <c r="A318" s="31" t="s">
        <v>42</v>
      </c>
      <c r="B318" s="39">
        <v>45427.8727083333</v>
      </c>
      <c r="C318" s="33" t="s">
        <v>95</v>
      </c>
      <c r="D318" s="38" t="s">
        <v>226</v>
      </c>
      <c r="E318" s="34">
        <v>50</v>
      </c>
      <c r="F318" s="35">
        <v>202407</v>
      </c>
      <c r="G318" s="36" t="s">
        <v>44</v>
      </c>
      <c r="H318" s="34">
        <v>-18</v>
      </c>
      <c r="I318" s="34">
        <v>0</v>
      </c>
      <c r="J318" s="38" t="s">
        <v>389</v>
      </c>
    </row>
    <row r="319" customHeight="1" spans="1:10">
      <c r="A319" s="31" t="s">
        <v>42</v>
      </c>
      <c r="B319" s="39">
        <v>45431.8632407407</v>
      </c>
      <c r="C319" s="33" t="s">
        <v>95</v>
      </c>
      <c r="D319" s="38" t="s">
        <v>360</v>
      </c>
      <c r="E319" s="34">
        <v>50</v>
      </c>
      <c r="F319" s="35">
        <v>202407</v>
      </c>
      <c r="G319" s="36" t="s">
        <v>44</v>
      </c>
      <c r="H319" s="34">
        <v>-18</v>
      </c>
      <c r="I319" s="34">
        <v>0</v>
      </c>
      <c r="J319" s="38" t="s">
        <v>389</v>
      </c>
    </row>
    <row r="320" customHeight="1" spans="1:10">
      <c r="A320" s="31" t="s">
        <v>42</v>
      </c>
      <c r="B320" s="39">
        <v>45432.8674421296</v>
      </c>
      <c r="C320" s="33" t="s">
        <v>95</v>
      </c>
      <c r="D320" s="38" t="s">
        <v>441</v>
      </c>
      <c r="E320" s="34">
        <v>50</v>
      </c>
      <c r="F320" s="35">
        <v>202407</v>
      </c>
      <c r="G320" s="36" t="s">
        <v>44</v>
      </c>
      <c r="H320" s="34">
        <v>-18</v>
      </c>
      <c r="I320" s="34">
        <v>0</v>
      </c>
      <c r="J320" s="38" t="s">
        <v>389</v>
      </c>
    </row>
    <row r="321" customHeight="1" spans="1:10">
      <c r="A321" s="31" t="s">
        <v>42</v>
      </c>
      <c r="B321" s="39">
        <v>45432.8676967593</v>
      </c>
      <c r="C321" s="33" t="s">
        <v>95</v>
      </c>
      <c r="D321" s="38" t="s">
        <v>344</v>
      </c>
      <c r="E321" s="34">
        <v>50</v>
      </c>
      <c r="F321" s="35">
        <v>202407</v>
      </c>
      <c r="G321" s="36" t="s">
        <v>44</v>
      </c>
      <c r="H321" s="34">
        <v>-18</v>
      </c>
      <c r="I321" s="34">
        <v>0</v>
      </c>
      <c r="J321" s="38" t="s">
        <v>389</v>
      </c>
    </row>
    <row r="322" customHeight="1" spans="1:10">
      <c r="A322" s="31" t="s">
        <v>42</v>
      </c>
      <c r="B322" s="39">
        <v>45432.8679398148</v>
      </c>
      <c r="C322" s="33" t="s">
        <v>95</v>
      </c>
      <c r="D322" s="38" t="s">
        <v>49</v>
      </c>
      <c r="E322" s="34">
        <v>50</v>
      </c>
      <c r="F322" s="35">
        <v>202407</v>
      </c>
      <c r="G322" s="36" t="s">
        <v>44</v>
      </c>
      <c r="H322" s="34">
        <v>-18</v>
      </c>
      <c r="I322" s="34">
        <v>0</v>
      </c>
      <c r="J322" s="38" t="s">
        <v>389</v>
      </c>
    </row>
    <row r="323" customHeight="1" spans="1:10">
      <c r="A323" s="31" t="s">
        <v>42</v>
      </c>
      <c r="B323" s="39">
        <v>45433.3846875</v>
      </c>
      <c r="C323" s="33" t="s">
        <v>95</v>
      </c>
      <c r="D323" s="38" t="s">
        <v>212</v>
      </c>
      <c r="E323" s="34">
        <v>50</v>
      </c>
      <c r="F323" s="35">
        <v>202407</v>
      </c>
      <c r="G323" s="36" t="s">
        <v>44</v>
      </c>
      <c r="H323" s="34">
        <v>-18</v>
      </c>
      <c r="I323" s="34">
        <v>0</v>
      </c>
      <c r="J323" s="38" t="s">
        <v>389</v>
      </c>
    </row>
    <row r="324" customHeight="1" spans="1:10">
      <c r="A324" s="31" t="s">
        <v>42</v>
      </c>
      <c r="B324" s="39">
        <v>45434.3995717593</v>
      </c>
      <c r="C324" s="33" t="s">
        <v>95</v>
      </c>
      <c r="D324" s="38" t="s">
        <v>345</v>
      </c>
      <c r="E324" s="34">
        <v>50</v>
      </c>
      <c r="F324" s="35">
        <v>202407</v>
      </c>
      <c r="G324" s="36" t="s">
        <v>44</v>
      </c>
      <c r="H324" s="34">
        <v>-18</v>
      </c>
      <c r="I324" s="34">
        <v>0</v>
      </c>
      <c r="J324" s="38" t="s">
        <v>389</v>
      </c>
    </row>
    <row r="325" customHeight="1" spans="1:10">
      <c r="A325" s="31" t="s">
        <v>42</v>
      </c>
      <c r="B325" s="39">
        <v>45434.558599537</v>
      </c>
      <c r="C325" s="33" t="s">
        <v>95</v>
      </c>
      <c r="D325" s="38" t="s">
        <v>94</v>
      </c>
      <c r="E325" s="34">
        <v>50</v>
      </c>
      <c r="F325" s="35">
        <v>202407</v>
      </c>
      <c r="G325" s="36" t="s">
        <v>44</v>
      </c>
      <c r="H325" s="34">
        <v>-18</v>
      </c>
      <c r="I325" s="34">
        <v>0</v>
      </c>
      <c r="J325" s="38" t="s">
        <v>389</v>
      </c>
    </row>
    <row r="326" customHeight="1" spans="1:10">
      <c r="A326" s="31" t="s">
        <v>42</v>
      </c>
      <c r="B326" s="39">
        <v>45434.7321064815</v>
      </c>
      <c r="C326" s="33" t="s">
        <v>95</v>
      </c>
      <c r="D326" s="38" t="s">
        <v>154</v>
      </c>
      <c r="E326" s="34">
        <v>50</v>
      </c>
      <c r="F326" s="35">
        <v>202407</v>
      </c>
      <c r="G326" s="36" t="s">
        <v>44</v>
      </c>
      <c r="H326" s="34">
        <v>-18</v>
      </c>
      <c r="I326" s="34">
        <v>0</v>
      </c>
      <c r="J326" s="38" t="s">
        <v>389</v>
      </c>
    </row>
    <row r="327" customHeight="1" spans="1:10">
      <c r="A327" s="31" t="s">
        <v>42</v>
      </c>
      <c r="B327" s="39">
        <v>45435.4977546296</v>
      </c>
      <c r="C327" s="33" t="s">
        <v>95</v>
      </c>
      <c r="D327" s="38" t="s">
        <v>267</v>
      </c>
      <c r="E327" s="34">
        <v>50</v>
      </c>
      <c r="F327" s="35">
        <v>202407</v>
      </c>
      <c r="G327" s="36" t="s">
        <v>44</v>
      </c>
      <c r="H327" s="34">
        <v>-18</v>
      </c>
      <c r="I327" s="34">
        <v>0</v>
      </c>
      <c r="J327" s="38" t="s">
        <v>389</v>
      </c>
    </row>
    <row r="328" customHeight="1" spans="1:10">
      <c r="A328" s="31" t="s">
        <v>42</v>
      </c>
      <c r="B328" s="39">
        <v>45437.5619560185</v>
      </c>
      <c r="C328" s="33" t="s">
        <v>95</v>
      </c>
      <c r="D328" s="38" t="s">
        <v>338</v>
      </c>
      <c r="E328" s="34">
        <v>50</v>
      </c>
      <c r="F328" s="35">
        <v>202407</v>
      </c>
      <c r="G328" s="36" t="s">
        <v>44</v>
      </c>
      <c r="H328" s="34">
        <v>-18</v>
      </c>
      <c r="I328" s="34">
        <v>0</v>
      </c>
      <c r="J328" s="38" t="s">
        <v>389</v>
      </c>
    </row>
    <row r="329" customHeight="1" spans="1:10">
      <c r="A329" s="31" t="s">
        <v>42</v>
      </c>
      <c r="B329" s="39">
        <v>45438.9320601852</v>
      </c>
      <c r="C329" s="33" t="s">
        <v>95</v>
      </c>
      <c r="D329" s="38" t="s">
        <v>319</v>
      </c>
      <c r="E329" s="34">
        <v>50</v>
      </c>
      <c r="F329" s="35">
        <v>202407</v>
      </c>
      <c r="G329" s="36" t="s">
        <v>44</v>
      </c>
      <c r="H329" s="34">
        <v>-18</v>
      </c>
      <c r="I329" s="34">
        <v>0</v>
      </c>
      <c r="J329" s="38" t="s">
        <v>389</v>
      </c>
    </row>
    <row r="330" customHeight="1" spans="1:10">
      <c r="A330" s="31" t="s">
        <v>42</v>
      </c>
      <c r="B330" s="39">
        <v>45440.5245833333</v>
      </c>
      <c r="C330" s="33" t="s">
        <v>95</v>
      </c>
      <c r="D330" s="38" t="s">
        <v>442</v>
      </c>
      <c r="E330" s="34">
        <v>50</v>
      </c>
      <c r="F330" s="35">
        <v>202407</v>
      </c>
      <c r="G330" s="36" t="s">
        <v>44</v>
      </c>
      <c r="H330" s="34">
        <v>-18</v>
      </c>
      <c r="I330" s="34">
        <v>0</v>
      </c>
      <c r="J330" s="38" t="s">
        <v>389</v>
      </c>
    </row>
    <row r="331" customHeight="1" spans="1:10">
      <c r="A331" s="31" t="s">
        <v>42</v>
      </c>
      <c r="B331" s="39">
        <v>45440.7354513889</v>
      </c>
      <c r="C331" s="33" t="s">
        <v>95</v>
      </c>
      <c r="D331" s="38" t="s">
        <v>143</v>
      </c>
      <c r="E331" s="34">
        <v>50</v>
      </c>
      <c r="F331" s="35">
        <v>202407</v>
      </c>
      <c r="G331" s="36" t="s">
        <v>44</v>
      </c>
      <c r="H331" s="34">
        <v>-18</v>
      </c>
      <c r="I331" s="34">
        <v>0</v>
      </c>
      <c r="J331" s="38" t="s">
        <v>389</v>
      </c>
    </row>
    <row r="332" customHeight="1" spans="1:10">
      <c r="A332" s="31" t="s">
        <v>42</v>
      </c>
      <c r="B332" s="39">
        <v>45440.7357523148</v>
      </c>
      <c r="C332" s="33" t="s">
        <v>95</v>
      </c>
      <c r="D332" s="38" t="s">
        <v>443</v>
      </c>
      <c r="E332" s="34">
        <v>50</v>
      </c>
      <c r="F332" s="35">
        <v>202407</v>
      </c>
      <c r="G332" s="36" t="s">
        <v>44</v>
      </c>
      <c r="H332" s="34">
        <v>-18</v>
      </c>
      <c r="I332" s="34">
        <v>0</v>
      </c>
      <c r="J332" s="38" t="s">
        <v>389</v>
      </c>
    </row>
    <row r="333" customHeight="1" spans="1:10">
      <c r="A333" s="31" t="s">
        <v>42</v>
      </c>
      <c r="B333" s="39">
        <v>45440.7787384259</v>
      </c>
      <c r="C333" s="33" t="s">
        <v>95</v>
      </c>
      <c r="D333" s="38" t="s">
        <v>76</v>
      </c>
      <c r="E333" s="34">
        <v>50</v>
      </c>
      <c r="F333" s="35">
        <v>202407</v>
      </c>
      <c r="G333" s="36" t="s">
        <v>44</v>
      </c>
      <c r="H333" s="34">
        <v>-18</v>
      </c>
      <c r="I333" s="34">
        <v>0</v>
      </c>
      <c r="J333" s="38" t="s">
        <v>389</v>
      </c>
    </row>
    <row r="334" customHeight="1" spans="1:10">
      <c r="A334" s="31" t="s">
        <v>42</v>
      </c>
      <c r="B334" s="39">
        <v>45441.6083101852</v>
      </c>
      <c r="C334" s="33" t="s">
        <v>95</v>
      </c>
      <c r="D334" s="38" t="s">
        <v>161</v>
      </c>
      <c r="E334" s="34">
        <v>50</v>
      </c>
      <c r="F334" s="35">
        <v>202407</v>
      </c>
      <c r="G334" s="36" t="s">
        <v>44</v>
      </c>
      <c r="H334" s="34">
        <v>-18</v>
      </c>
      <c r="I334" s="34">
        <v>0</v>
      </c>
      <c r="J334" s="38" t="s">
        <v>389</v>
      </c>
    </row>
    <row r="335" customHeight="1" spans="1:10">
      <c r="A335" s="31" t="s">
        <v>42</v>
      </c>
      <c r="B335" s="39">
        <v>45442.7224421296</v>
      </c>
      <c r="C335" s="33" t="s">
        <v>95</v>
      </c>
      <c r="D335" s="38" t="s">
        <v>444</v>
      </c>
      <c r="E335" s="34">
        <v>50</v>
      </c>
      <c r="F335" s="35">
        <v>202407</v>
      </c>
      <c r="G335" s="36" t="s">
        <v>44</v>
      </c>
      <c r="H335" s="34">
        <v>-18</v>
      </c>
      <c r="I335" s="34">
        <v>0</v>
      </c>
      <c r="J335" s="38" t="s">
        <v>389</v>
      </c>
    </row>
    <row r="336" customHeight="1" spans="1:10">
      <c r="A336" s="31" t="s">
        <v>42</v>
      </c>
      <c r="B336" s="39">
        <v>45442.7231944444</v>
      </c>
      <c r="C336" s="33" t="s">
        <v>95</v>
      </c>
      <c r="D336" s="38" t="s">
        <v>251</v>
      </c>
      <c r="E336" s="34">
        <v>50</v>
      </c>
      <c r="F336" s="35">
        <v>202407</v>
      </c>
      <c r="G336" s="36" t="s">
        <v>44</v>
      </c>
      <c r="H336" s="34">
        <v>-18</v>
      </c>
      <c r="I336" s="34">
        <v>0</v>
      </c>
      <c r="J336" s="38" t="s">
        <v>389</v>
      </c>
    </row>
    <row r="337" customHeight="1" spans="1:10">
      <c r="A337" s="31" t="s">
        <v>42</v>
      </c>
      <c r="B337" s="39">
        <v>45442.7234259259</v>
      </c>
      <c r="C337" s="33" t="s">
        <v>95</v>
      </c>
      <c r="D337" s="38" t="s">
        <v>90</v>
      </c>
      <c r="E337" s="34">
        <v>50</v>
      </c>
      <c r="F337" s="35">
        <v>202407</v>
      </c>
      <c r="G337" s="36" t="s">
        <v>44</v>
      </c>
      <c r="H337" s="34">
        <v>-18</v>
      </c>
      <c r="I337" s="34">
        <v>0</v>
      </c>
      <c r="J337" s="38" t="s">
        <v>389</v>
      </c>
    </row>
    <row r="338" customHeight="1" spans="1:10">
      <c r="A338" s="31" t="s">
        <v>42</v>
      </c>
      <c r="B338" s="39">
        <v>45442.8137037037</v>
      </c>
      <c r="C338" s="33" t="s">
        <v>95</v>
      </c>
      <c r="D338" s="38" t="s">
        <v>358</v>
      </c>
      <c r="E338" s="34">
        <v>50</v>
      </c>
      <c r="F338" s="35">
        <v>202407</v>
      </c>
      <c r="G338" s="36" t="s">
        <v>44</v>
      </c>
      <c r="H338" s="34">
        <v>-18</v>
      </c>
      <c r="I338" s="34">
        <v>0</v>
      </c>
      <c r="J338" s="38" t="s">
        <v>389</v>
      </c>
    </row>
    <row r="339" customHeight="1" spans="1:10">
      <c r="A339" s="31" t="s">
        <v>42</v>
      </c>
      <c r="B339" s="39">
        <v>45443.8180439815</v>
      </c>
      <c r="C339" s="33" t="s">
        <v>95</v>
      </c>
      <c r="D339" s="38" t="s">
        <v>318</v>
      </c>
      <c r="E339" s="34">
        <v>50</v>
      </c>
      <c r="F339" s="35">
        <v>202407</v>
      </c>
      <c r="G339" s="36" t="s">
        <v>44</v>
      </c>
      <c r="H339" s="34">
        <v>-18</v>
      </c>
      <c r="I339" s="34">
        <v>0</v>
      </c>
      <c r="J339" s="38" t="s">
        <v>389</v>
      </c>
    </row>
    <row r="340" customHeight="1" spans="1:10">
      <c r="A340" s="31" t="s">
        <v>42</v>
      </c>
      <c r="B340" s="39">
        <v>45443.8571990741</v>
      </c>
      <c r="C340" s="33" t="s">
        <v>95</v>
      </c>
      <c r="D340" s="38" t="s">
        <v>207</v>
      </c>
      <c r="E340" s="34">
        <v>50</v>
      </c>
      <c r="F340" s="35">
        <v>202407</v>
      </c>
      <c r="G340" s="36" t="s">
        <v>44</v>
      </c>
      <c r="H340" s="34">
        <v>-18</v>
      </c>
      <c r="I340" s="34">
        <v>0</v>
      </c>
      <c r="J340" s="38" t="s">
        <v>389</v>
      </c>
    </row>
    <row r="341" customHeight="1" spans="1:10">
      <c r="A341" s="31" t="s">
        <v>42</v>
      </c>
      <c r="B341" s="39">
        <v>45443.8574884259</v>
      </c>
      <c r="C341" s="33" t="s">
        <v>95</v>
      </c>
      <c r="D341" s="38" t="s">
        <v>445</v>
      </c>
      <c r="E341" s="34">
        <v>50</v>
      </c>
      <c r="F341" s="35">
        <v>202407</v>
      </c>
      <c r="G341" s="36" t="s">
        <v>44</v>
      </c>
      <c r="H341" s="34">
        <v>-18</v>
      </c>
      <c r="I341" s="34">
        <v>0</v>
      </c>
      <c r="J341" s="38" t="s">
        <v>389</v>
      </c>
    </row>
    <row r="342" customHeight="1" spans="1:10">
      <c r="A342" s="31" t="s">
        <v>42</v>
      </c>
      <c r="B342" s="39">
        <v>45447.8700925926</v>
      </c>
      <c r="C342" s="33" t="s">
        <v>95</v>
      </c>
      <c r="D342" s="38" t="s">
        <v>198</v>
      </c>
      <c r="E342" s="34">
        <v>50</v>
      </c>
      <c r="F342" s="35">
        <v>202407</v>
      </c>
      <c r="G342" s="36" t="s">
        <v>44</v>
      </c>
      <c r="H342" s="34">
        <v>-18</v>
      </c>
      <c r="I342" s="34">
        <v>0</v>
      </c>
      <c r="J342" s="38" t="s">
        <v>389</v>
      </c>
    </row>
    <row r="343" customHeight="1" spans="1:10">
      <c r="A343" s="31" t="s">
        <v>42</v>
      </c>
      <c r="B343" s="39">
        <v>45449.5475231481</v>
      </c>
      <c r="C343" s="33" t="s">
        <v>95</v>
      </c>
      <c r="D343" s="38" t="s">
        <v>324</v>
      </c>
      <c r="E343" s="34">
        <v>50</v>
      </c>
      <c r="F343" s="35">
        <v>202407</v>
      </c>
      <c r="G343" s="36" t="s">
        <v>44</v>
      </c>
      <c r="H343" s="34">
        <v>-18</v>
      </c>
      <c r="I343" s="34">
        <v>0</v>
      </c>
      <c r="J343" s="38" t="s">
        <v>389</v>
      </c>
    </row>
    <row r="344" customHeight="1" spans="1:10">
      <c r="A344" s="31" t="s">
        <v>42</v>
      </c>
      <c r="B344" s="39">
        <v>45449.8685300926</v>
      </c>
      <c r="C344" s="33" t="s">
        <v>95</v>
      </c>
      <c r="D344" s="38" t="s">
        <v>92</v>
      </c>
      <c r="E344" s="34">
        <v>50</v>
      </c>
      <c r="F344" s="35">
        <v>202407</v>
      </c>
      <c r="G344" s="36" t="s">
        <v>44</v>
      </c>
      <c r="H344" s="34">
        <v>-18</v>
      </c>
      <c r="I344" s="34">
        <v>0</v>
      </c>
      <c r="J344" s="38" t="s">
        <v>389</v>
      </c>
    </row>
    <row r="345" customHeight="1" spans="1:10">
      <c r="A345" s="31" t="s">
        <v>42</v>
      </c>
      <c r="B345" s="39">
        <v>45450.4689467593</v>
      </c>
      <c r="C345" s="33" t="s">
        <v>95</v>
      </c>
      <c r="D345" s="38" t="s">
        <v>131</v>
      </c>
      <c r="E345" s="34">
        <v>50</v>
      </c>
      <c r="F345" s="35">
        <v>202407</v>
      </c>
      <c r="G345" s="36" t="s">
        <v>44</v>
      </c>
      <c r="H345" s="34">
        <v>-18</v>
      </c>
      <c r="I345" s="34">
        <v>0</v>
      </c>
      <c r="J345" s="38" t="s">
        <v>389</v>
      </c>
    </row>
    <row r="346" customHeight="1" spans="1:10">
      <c r="A346" s="31" t="s">
        <v>42</v>
      </c>
      <c r="B346" s="39">
        <v>45451.3971643519</v>
      </c>
      <c r="C346" s="33" t="s">
        <v>95</v>
      </c>
      <c r="D346" s="38" t="s">
        <v>197</v>
      </c>
      <c r="E346" s="34">
        <v>50</v>
      </c>
      <c r="F346" s="35">
        <v>202407</v>
      </c>
      <c r="G346" s="36" t="s">
        <v>44</v>
      </c>
      <c r="H346" s="34">
        <v>-18</v>
      </c>
      <c r="I346" s="34">
        <v>0</v>
      </c>
      <c r="J346" s="38" t="s">
        <v>389</v>
      </c>
    </row>
    <row r="347" customHeight="1" spans="1:10">
      <c r="A347" s="31" t="s">
        <v>42</v>
      </c>
      <c r="B347" s="39">
        <v>45451.4242824074</v>
      </c>
      <c r="C347" s="33" t="s">
        <v>95</v>
      </c>
      <c r="D347" s="38" t="s">
        <v>81</v>
      </c>
      <c r="E347" s="34">
        <v>50</v>
      </c>
      <c r="F347" s="35">
        <v>202407</v>
      </c>
      <c r="G347" s="36" t="s">
        <v>44</v>
      </c>
      <c r="H347" s="34">
        <v>-18</v>
      </c>
      <c r="I347" s="34">
        <v>0</v>
      </c>
      <c r="J347" s="38" t="s">
        <v>389</v>
      </c>
    </row>
    <row r="348" customHeight="1" spans="1:10">
      <c r="A348" s="31" t="s">
        <v>42</v>
      </c>
      <c r="B348" s="39">
        <v>45452.4344328704</v>
      </c>
      <c r="C348" s="33" t="s">
        <v>95</v>
      </c>
      <c r="D348" s="38" t="s">
        <v>269</v>
      </c>
      <c r="E348" s="34">
        <v>50</v>
      </c>
      <c r="F348" s="35">
        <v>202407</v>
      </c>
      <c r="G348" s="36" t="s">
        <v>44</v>
      </c>
      <c r="H348" s="34">
        <v>-18</v>
      </c>
      <c r="I348" s="34">
        <v>0</v>
      </c>
      <c r="J348" s="38" t="s">
        <v>389</v>
      </c>
    </row>
    <row r="349" customHeight="1" spans="1:10">
      <c r="A349" s="31" t="s">
        <v>42</v>
      </c>
      <c r="B349" s="39">
        <v>45452.4346643519</v>
      </c>
      <c r="C349" s="33" t="s">
        <v>95</v>
      </c>
      <c r="D349" s="38" t="s">
        <v>70</v>
      </c>
      <c r="E349" s="34">
        <v>50</v>
      </c>
      <c r="F349" s="35">
        <v>202407</v>
      </c>
      <c r="G349" s="36" t="s">
        <v>44</v>
      </c>
      <c r="H349" s="34">
        <v>-18</v>
      </c>
      <c r="I349" s="34">
        <v>0</v>
      </c>
      <c r="J349" s="38" t="s">
        <v>389</v>
      </c>
    </row>
    <row r="350" customHeight="1" spans="1:10">
      <c r="A350" s="31" t="s">
        <v>42</v>
      </c>
      <c r="B350" s="39">
        <v>45453.7596990741</v>
      </c>
      <c r="C350" s="33" t="s">
        <v>95</v>
      </c>
      <c r="D350" s="38" t="s">
        <v>185</v>
      </c>
      <c r="E350" s="34">
        <v>50</v>
      </c>
      <c r="F350" s="35">
        <v>202407</v>
      </c>
      <c r="G350" s="36" t="s">
        <v>44</v>
      </c>
      <c r="H350" s="34">
        <v>-18</v>
      </c>
      <c r="I350" s="34">
        <v>0</v>
      </c>
      <c r="J350" s="38" t="s">
        <v>389</v>
      </c>
    </row>
    <row r="351" customHeight="1" spans="1:10">
      <c r="A351" s="31" t="s">
        <v>42</v>
      </c>
      <c r="B351" s="39">
        <v>45453.7599305556</v>
      </c>
      <c r="C351" s="33" t="s">
        <v>95</v>
      </c>
      <c r="D351" s="38" t="s">
        <v>252</v>
      </c>
      <c r="E351" s="34">
        <v>50</v>
      </c>
      <c r="F351" s="35">
        <v>202407</v>
      </c>
      <c r="G351" s="36" t="s">
        <v>44</v>
      </c>
      <c r="H351" s="34">
        <v>-18</v>
      </c>
      <c r="I351" s="34">
        <v>0</v>
      </c>
      <c r="J351" s="38" t="s">
        <v>389</v>
      </c>
    </row>
    <row r="352" customHeight="1" spans="1:10">
      <c r="A352" s="31" t="s">
        <v>42</v>
      </c>
      <c r="B352" s="39">
        <v>45453.9096990741</v>
      </c>
      <c r="C352" s="33" t="s">
        <v>95</v>
      </c>
      <c r="D352" s="38" t="s">
        <v>446</v>
      </c>
      <c r="E352" s="34">
        <v>50</v>
      </c>
      <c r="F352" s="35">
        <v>202407</v>
      </c>
      <c r="G352" s="36" t="s">
        <v>44</v>
      </c>
      <c r="H352" s="34">
        <v>-18</v>
      </c>
      <c r="I352" s="34">
        <v>0</v>
      </c>
      <c r="J352" s="38" t="s">
        <v>389</v>
      </c>
    </row>
    <row r="353" customHeight="1" spans="1:10">
      <c r="A353" s="31" t="s">
        <v>42</v>
      </c>
      <c r="B353" s="39">
        <v>45455.5436342593</v>
      </c>
      <c r="C353" s="33" t="s">
        <v>95</v>
      </c>
      <c r="D353" s="38" t="s">
        <v>382</v>
      </c>
      <c r="E353" s="34">
        <v>50</v>
      </c>
      <c r="F353" s="35">
        <v>202407</v>
      </c>
      <c r="G353" s="36" t="s">
        <v>44</v>
      </c>
      <c r="H353" s="34">
        <v>-18</v>
      </c>
      <c r="I353" s="34">
        <v>0</v>
      </c>
      <c r="J353" s="38" t="s">
        <v>389</v>
      </c>
    </row>
    <row r="354" customHeight="1" spans="1:10">
      <c r="A354" s="31" t="s">
        <v>42</v>
      </c>
      <c r="B354" s="39">
        <v>45455.7702199074</v>
      </c>
      <c r="C354" s="33" t="s">
        <v>95</v>
      </c>
      <c r="D354" s="38" t="s">
        <v>127</v>
      </c>
      <c r="E354" s="34">
        <v>50</v>
      </c>
      <c r="F354" s="35">
        <v>202407</v>
      </c>
      <c r="G354" s="36" t="s">
        <v>44</v>
      </c>
      <c r="H354" s="34">
        <v>-18</v>
      </c>
      <c r="I354" s="34">
        <v>0</v>
      </c>
      <c r="J354" s="38" t="s">
        <v>389</v>
      </c>
    </row>
    <row r="355" customHeight="1" spans="1:10">
      <c r="A355" s="31" t="s">
        <v>42</v>
      </c>
      <c r="B355" s="39">
        <v>45456.7296064815</v>
      </c>
      <c r="C355" s="33" t="s">
        <v>95</v>
      </c>
      <c r="D355" s="38" t="s">
        <v>204</v>
      </c>
      <c r="E355" s="34">
        <v>50</v>
      </c>
      <c r="F355" s="35">
        <v>202407</v>
      </c>
      <c r="G355" s="36" t="s">
        <v>44</v>
      </c>
      <c r="H355" s="34">
        <v>-18</v>
      </c>
      <c r="I355" s="34">
        <v>0</v>
      </c>
      <c r="J355" s="38" t="s">
        <v>389</v>
      </c>
    </row>
    <row r="356" customHeight="1" spans="1:10">
      <c r="A356" s="31" t="s">
        <v>42</v>
      </c>
      <c r="B356" s="39">
        <v>45462.869849537</v>
      </c>
      <c r="C356" s="33" t="s">
        <v>95</v>
      </c>
      <c r="D356" s="38" t="s">
        <v>284</v>
      </c>
      <c r="E356" s="34">
        <v>50</v>
      </c>
      <c r="F356" s="35">
        <v>202407</v>
      </c>
      <c r="G356" s="36" t="s">
        <v>44</v>
      </c>
      <c r="H356" s="34">
        <v>-18</v>
      </c>
      <c r="I356" s="34">
        <v>0</v>
      </c>
      <c r="J356" s="38" t="s">
        <v>389</v>
      </c>
    </row>
    <row r="357" customHeight="1" spans="1:10">
      <c r="A357" s="31" t="s">
        <v>42</v>
      </c>
      <c r="B357" s="39">
        <v>45463.6454513889</v>
      </c>
      <c r="C357" s="33" t="s">
        <v>95</v>
      </c>
      <c r="D357" s="38" t="s">
        <v>236</v>
      </c>
      <c r="E357" s="34">
        <v>50</v>
      </c>
      <c r="F357" s="35">
        <v>202407</v>
      </c>
      <c r="G357" s="36" t="s">
        <v>44</v>
      </c>
      <c r="H357" s="34">
        <v>-18</v>
      </c>
      <c r="I357" s="34">
        <v>0</v>
      </c>
      <c r="J357" s="38" t="s">
        <v>389</v>
      </c>
    </row>
    <row r="358" customHeight="1" spans="1:10">
      <c r="A358" s="31" t="s">
        <v>42</v>
      </c>
      <c r="B358" s="39">
        <v>45466.6456944444</v>
      </c>
      <c r="C358" s="33" t="s">
        <v>95</v>
      </c>
      <c r="D358" s="38" t="s">
        <v>93</v>
      </c>
      <c r="E358" s="34">
        <v>50</v>
      </c>
      <c r="F358" s="35">
        <v>202407</v>
      </c>
      <c r="G358" s="36" t="s">
        <v>44</v>
      </c>
      <c r="H358" s="34">
        <v>-18</v>
      </c>
      <c r="I358" s="34">
        <v>0</v>
      </c>
      <c r="J358" s="38" t="s">
        <v>389</v>
      </c>
    </row>
    <row r="359" customHeight="1" spans="1:10">
      <c r="A359" s="31" t="s">
        <v>42</v>
      </c>
      <c r="B359" s="39">
        <v>45467.7415046296</v>
      </c>
      <c r="C359" s="33" t="s">
        <v>95</v>
      </c>
      <c r="D359" s="38" t="s">
        <v>447</v>
      </c>
      <c r="E359" s="34">
        <v>50</v>
      </c>
      <c r="F359" s="35">
        <v>202407</v>
      </c>
      <c r="G359" s="36" t="s">
        <v>44</v>
      </c>
      <c r="H359" s="34">
        <v>-18</v>
      </c>
      <c r="I359" s="34">
        <v>0</v>
      </c>
      <c r="J359" s="38" t="s">
        <v>389</v>
      </c>
    </row>
    <row r="360" customHeight="1" spans="1:10">
      <c r="A360" s="31" t="s">
        <v>42</v>
      </c>
      <c r="B360" s="39">
        <v>45468.6267476852</v>
      </c>
      <c r="C360" s="33" t="s">
        <v>95</v>
      </c>
      <c r="D360" s="38" t="s">
        <v>91</v>
      </c>
      <c r="E360" s="34">
        <v>50</v>
      </c>
      <c r="F360" s="35">
        <v>202407</v>
      </c>
      <c r="G360" s="36" t="s">
        <v>44</v>
      </c>
      <c r="H360" s="34">
        <v>-18</v>
      </c>
      <c r="I360" s="34">
        <v>0</v>
      </c>
      <c r="J360" s="38" t="s">
        <v>389</v>
      </c>
    </row>
    <row r="361" customHeight="1" spans="1:10">
      <c r="A361" s="31" t="s">
        <v>42</v>
      </c>
      <c r="B361" s="39">
        <v>45468.6269791667</v>
      </c>
      <c r="C361" s="33" t="s">
        <v>95</v>
      </c>
      <c r="D361" s="38" t="s">
        <v>141</v>
      </c>
      <c r="E361" s="34">
        <v>50</v>
      </c>
      <c r="F361" s="35">
        <v>202407</v>
      </c>
      <c r="G361" s="36" t="s">
        <v>44</v>
      </c>
      <c r="H361" s="34">
        <v>-18</v>
      </c>
      <c r="I361" s="34">
        <v>0</v>
      </c>
      <c r="J361" s="38" t="s">
        <v>389</v>
      </c>
    </row>
    <row r="362" customHeight="1" spans="1:10">
      <c r="A362" s="31" t="s">
        <v>42</v>
      </c>
      <c r="B362" s="39">
        <v>45471.5165856481</v>
      </c>
      <c r="C362" s="33" t="s">
        <v>95</v>
      </c>
      <c r="D362" s="38" t="s">
        <v>78</v>
      </c>
      <c r="E362" s="34">
        <v>50</v>
      </c>
      <c r="F362" s="35">
        <v>202407</v>
      </c>
      <c r="G362" s="36" t="s">
        <v>44</v>
      </c>
      <c r="H362" s="34">
        <v>-18</v>
      </c>
      <c r="I362" s="34">
        <v>0</v>
      </c>
      <c r="J362" s="38" t="s">
        <v>389</v>
      </c>
    </row>
    <row r="363" customHeight="1" spans="1:10">
      <c r="A363" s="31" t="s">
        <v>42</v>
      </c>
      <c r="B363" s="39">
        <v>45474.5411111111</v>
      </c>
      <c r="C363" s="33" t="s">
        <v>95</v>
      </c>
      <c r="D363" s="38" t="s">
        <v>303</v>
      </c>
      <c r="E363" s="34">
        <v>50</v>
      </c>
      <c r="F363" s="35">
        <v>202407</v>
      </c>
      <c r="G363" s="36" t="s">
        <v>44</v>
      </c>
      <c r="H363" s="34">
        <v>-18</v>
      </c>
      <c r="I363" s="34">
        <v>0</v>
      </c>
      <c r="J363" s="38" t="s">
        <v>389</v>
      </c>
    </row>
    <row r="364" customHeight="1" spans="1:10">
      <c r="A364" s="31" t="s">
        <v>42</v>
      </c>
      <c r="B364" s="39">
        <v>45475.7818171296</v>
      </c>
      <c r="C364" s="33" t="s">
        <v>95</v>
      </c>
      <c r="D364" s="38" t="s">
        <v>422</v>
      </c>
      <c r="E364" s="34">
        <v>50</v>
      </c>
      <c r="F364" s="35">
        <v>202407</v>
      </c>
      <c r="G364" s="36" t="s">
        <v>44</v>
      </c>
      <c r="H364" s="34">
        <v>-18</v>
      </c>
      <c r="I364" s="34">
        <v>0</v>
      </c>
      <c r="J364" s="38" t="s">
        <v>389</v>
      </c>
    </row>
    <row r="365" customHeight="1" spans="1:10">
      <c r="A365" s="31" t="s">
        <v>42</v>
      </c>
      <c r="B365" s="39">
        <v>45475.7821296296</v>
      </c>
      <c r="C365" s="33" t="s">
        <v>95</v>
      </c>
      <c r="D365" s="38" t="s">
        <v>86</v>
      </c>
      <c r="E365" s="34">
        <v>50</v>
      </c>
      <c r="F365" s="35">
        <v>202407</v>
      </c>
      <c r="G365" s="36" t="s">
        <v>44</v>
      </c>
      <c r="H365" s="34">
        <v>-18</v>
      </c>
      <c r="I365" s="34">
        <v>0</v>
      </c>
      <c r="J365" s="38" t="s">
        <v>389</v>
      </c>
    </row>
    <row r="366" customHeight="1" spans="1:10">
      <c r="A366" s="31" t="s">
        <v>42</v>
      </c>
      <c r="B366" s="39">
        <v>45478.7648032407</v>
      </c>
      <c r="C366" s="33" t="s">
        <v>95</v>
      </c>
      <c r="D366" s="38" t="s">
        <v>450</v>
      </c>
      <c r="E366" s="34">
        <v>50</v>
      </c>
      <c r="F366" s="35">
        <v>202407</v>
      </c>
      <c r="G366" s="36" t="s">
        <v>44</v>
      </c>
      <c r="H366" s="34">
        <v>-18</v>
      </c>
      <c r="I366" s="34">
        <v>0</v>
      </c>
      <c r="J366" s="38" t="s">
        <v>389</v>
      </c>
    </row>
    <row r="367" customHeight="1" spans="1:10">
      <c r="A367" s="31" t="s">
        <v>42</v>
      </c>
      <c r="B367" s="39">
        <v>45478.7651851852</v>
      </c>
      <c r="C367" s="33" t="s">
        <v>95</v>
      </c>
      <c r="D367" s="38" t="s">
        <v>155</v>
      </c>
      <c r="E367" s="34">
        <v>50</v>
      </c>
      <c r="F367" s="35">
        <v>202407</v>
      </c>
      <c r="G367" s="36" t="s">
        <v>44</v>
      </c>
      <c r="H367" s="34">
        <v>-18</v>
      </c>
      <c r="I367" s="34">
        <v>0</v>
      </c>
      <c r="J367" s="38" t="s">
        <v>389</v>
      </c>
    </row>
    <row r="368" customHeight="1" spans="1:10">
      <c r="A368" s="31" t="s">
        <v>42</v>
      </c>
      <c r="B368" s="39">
        <v>45478.8369791667</v>
      </c>
      <c r="C368" s="33" t="s">
        <v>95</v>
      </c>
      <c r="D368" s="38" t="s">
        <v>309</v>
      </c>
      <c r="E368" s="34">
        <v>50</v>
      </c>
      <c r="F368" s="35">
        <v>202407</v>
      </c>
      <c r="G368" s="36" t="s">
        <v>44</v>
      </c>
      <c r="H368" s="34">
        <v>-18</v>
      </c>
      <c r="I368" s="34">
        <v>0</v>
      </c>
      <c r="J368" s="38" t="s">
        <v>389</v>
      </c>
    </row>
    <row r="369" customHeight="1" spans="1:10">
      <c r="A369" s="31" t="s">
        <v>42</v>
      </c>
      <c r="B369" s="39">
        <v>45479.5231712963</v>
      </c>
      <c r="C369" s="33" t="s">
        <v>95</v>
      </c>
      <c r="D369" s="38" t="s">
        <v>58</v>
      </c>
      <c r="E369" s="34">
        <v>50</v>
      </c>
      <c r="F369" s="35">
        <v>202407</v>
      </c>
      <c r="G369" s="36" t="s">
        <v>44</v>
      </c>
      <c r="H369" s="34">
        <v>-18</v>
      </c>
      <c r="I369" s="34">
        <v>0</v>
      </c>
      <c r="J369" s="38" t="s">
        <v>389</v>
      </c>
    </row>
    <row r="370" customHeight="1" spans="1:10">
      <c r="A370" s="31" t="s">
        <v>42</v>
      </c>
      <c r="B370" s="39">
        <v>45479.5262847222</v>
      </c>
      <c r="C370" s="33" t="s">
        <v>95</v>
      </c>
      <c r="D370" s="38" t="s">
        <v>451</v>
      </c>
      <c r="E370" s="34">
        <v>50</v>
      </c>
      <c r="F370" s="35">
        <v>202407</v>
      </c>
      <c r="G370" s="36" t="s">
        <v>44</v>
      </c>
      <c r="H370" s="34">
        <v>-18</v>
      </c>
      <c r="I370" s="34">
        <v>0</v>
      </c>
      <c r="J370" s="38" t="s">
        <v>389</v>
      </c>
    </row>
    <row r="371" customHeight="1" spans="1:10">
      <c r="A371" s="31" t="s">
        <v>42</v>
      </c>
      <c r="B371" s="39">
        <v>45479.6760648148</v>
      </c>
      <c r="C371" s="33" t="s">
        <v>95</v>
      </c>
      <c r="D371" s="38" t="s">
        <v>299</v>
      </c>
      <c r="E371" s="34">
        <v>50</v>
      </c>
      <c r="F371" s="35">
        <v>202407</v>
      </c>
      <c r="G371" s="36" t="s">
        <v>44</v>
      </c>
      <c r="H371" s="34">
        <v>-18</v>
      </c>
      <c r="I371" s="34">
        <v>0</v>
      </c>
      <c r="J371" s="38" t="s">
        <v>389</v>
      </c>
    </row>
    <row r="372" customHeight="1" spans="1:10">
      <c r="A372" s="31" t="s">
        <v>42</v>
      </c>
      <c r="B372" s="39">
        <v>45482.8551967593</v>
      </c>
      <c r="C372" s="33" t="s">
        <v>95</v>
      </c>
      <c r="D372" s="38" t="s">
        <v>265</v>
      </c>
      <c r="E372" s="34">
        <v>50</v>
      </c>
      <c r="F372" s="35">
        <v>202407</v>
      </c>
      <c r="G372" s="36" t="s">
        <v>44</v>
      </c>
      <c r="H372" s="34">
        <v>-18</v>
      </c>
      <c r="I372" s="34">
        <v>0</v>
      </c>
      <c r="J372" s="38" t="s">
        <v>389</v>
      </c>
    </row>
    <row r="373" customHeight="1" spans="1:10">
      <c r="A373" s="31" t="s">
        <v>42</v>
      </c>
      <c r="B373" s="39">
        <v>45485.5593171296</v>
      </c>
      <c r="C373" s="33" t="s">
        <v>95</v>
      </c>
      <c r="D373" s="38" t="s">
        <v>157</v>
      </c>
      <c r="E373" s="34">
        <v>50</v>
      </c>
      <c r="F373" s="35">
        <v>202407</v>
      </c>
      <c r="G373" s="36" t="s">
        <v>44</v>
      </c>
      <c r="H373" s="34">
        <v>-18</v>
      </c>
      <c r="I373" s="34">
        <v>0</v>
      </c>
      <c r="J373" s="38" t="s">
        <v>389</v>
      </c>
    </row>
    <row r="374" customHeight="1" spans="1:10">
      <c r="A374" s="31" t="s">
        <v>42</v>
      </c>
      <c r="B374" s="39">
        <v>45485.560162037</v>
      </c>
      <c r="C374" s="33" t="s">
        <v>95</v>
      </c>
      <c r="D374" s="38" t="s">
        <v>452</v>
      </c>
      <c r="E374" s="34">
        <v>50</v>
      </c>
      <c r="F374" s="35">
        <v>202407</v>
      </c>
      <c r="G374" s="36" t="s">
        <v>44</v>
      </c>
      <c r="H374" s="34">
        <v>-18</v>
      </c>
      <c r="I374" s="34">
        <v>0</v>
      </c>
      <c r="J374" s="38" t="s">
        <v>389</v>
      </c>
    </row>
    <row r="375" customHeight="1" spans="1:10">
      <c r="A375" s="31" t="s">
        <v>42</v>
      </c>
      <c r="B375" s="39">
        <v>45485.7102430556</v>
      </c>
      <c r="C375" s="33" t="s">
        <v>95</v>
      </c>
      <c r="D375" s="38" t="s">
        <v>200</v>
      </c>
      <c r="E375" s="34">
        <v>50</v>
      </c>
      <c r="F375" s="35">
        <v>202407</v>
      </c>
      <c r="G375" s="36" t="s">
        <v>44</v>
      </c>
      <c r="H375" s="34">
        <v>-18</v>
      </c>
      <c r="I375" s="34">
        <v>0</v>
      </c>
      <c r="J375" s="38" t="s">
        <v>389</v>
      </c>
    </row>
    <row r="376" customHeight="1" spans="1:10">
      <c r="A376" s="31" t="s">
        <v>42</v>
      </c>
      <c r="B376" s="39">
        <v>45486.6093055556</v>
      </c>
      <c r="C376" s="33" t="s">
        <v>95</v>
      </c>
      <c r="D376" s="38" t="s">
        <v>233</v>
      </c>
      <c r="E376" s="34">
        <v>50</v>
      </c>
      <c r="F376" s="35">
        <v>202407</v>
      </c>
      <c r="G376" s="36" t="s">
        <v>44</v>
      </c>
      <c r="H376" s="34">
        <v>-18</v>
      </c>
      <c r="I376" s="34">
        <v>0</v>
      </c>
      <c r="J376" s="38" t="s">
        <v>389</v>
      </c>
    </row>
    <row r="377" customHeight="1" spans="1:10">
      <c r="A377" s="31" t="s">
        <v>42</v>
      </c>
      <c r="B377" s="39">
        <v>45489.8309953704</v>
      </c>
      <c r="C377" s="33" t="s">
        <v>95</v>
      </c>
      <c r="D377" s="38" t="s">
        <v>138</v>
      </c>
      <c r="E377" s="34">
        <v>50</v>
      </c>
      <c r="F377" s="35">
        <v>202407</v>
      </c>
      <c r="G377" s="36" t="s">
        <v>44</v>
      </c>
      <c r="H377" s="34">
        <v>-18</v>
      </c>
      <c r="I377" s="34">
        <v>0</v>
      </c>
      <c r="J377" s="38" t="s">
        <v>389</v>
      </c>
    </row>
    <row r="378" customHeight="1" spans="1:10">
      <c r="A378" s="31" t="s">
        <v>42</v>
      </c>
      <c r="B378" s="39">
        <v>45491.9443171296</v>
      </c>
      <c r="C378" s="33" t="s">
        <v>95</v>
      </c>
      <c r="D378" s="38" t="s">
        <v>436</v>
      </c>
      <c r="E378" s="34">
        <v>50</v>
      </c>
      <c r="F378" s="35">
        <v>202407</v>
      </c>
      <c r="G378" s="36" t="s">
        <v>44</v>
      </c>
      <c r="H378" s="34">
        <v>-18</v>
      </c>
      <c r="I378" s="34">
        <v>0</v>
      </c>
      <c r="J378" s="38" t="s">
        <v>389</v>
      </c>
    </row>
    <row r="379" customHeight="1" spans="1:10">
      <c r="A379" s="31" t="s">
        <v>42</v>
      </c>
      <c r="B379" s="39">
        <v>45492.4413773148</v>
      </c>
      <c r="C379" s="33" t="s">
        <v>95</v>
      </c>
      <c r="D379" s="38" t="s">
        <v>196</v>
      </c>
      <c r="E379" s="34">
        <v>50</v>
      </c>
      <c r="F379" s="35">
        <v>202407</v>
      </c>
      <c r="G379" s="36" t="s">
        <v>44</v>
      </c>
      <c r="H379" s="34">
        <v>-18</v>
      </c>
      <c r="I379" s="34">
        <v>0</v>
      </c>
      <c r="J379" s="38" t="s">
        <v>389</v>
      </c>
    </row>
    <row r="380" customHeight="1" spans="1:10">
      <c r="A380" s="31" t="s">
        <v>42</v>
      </c>
      <c r="B380" s="39">
        <v>45492.7327546296</v>
      </c>
      <c r="C380" s="33" t="s">
        <v>95</v>
      </c>
      <c r="D380" s="38" t="s">
        <v>181</v>
      </c>
      <c r="E380" s="34">
        <v>50</v>
      </c>
      <c r="F380" s="35">
        <v>202407</v>
      </c>
      <c r="G380" s="36" t="s">
        <v>44</v>
      </c>
      <c r="H380" s="34">
        <v>-18</v>
      </c>
      <c r="I380" s="34">
        <v>0</v>
      </c>
      <c r="J380" s="38" t="s">
        <v>389</v>
      </c>
    </row>
    <row r="381" customHeight="1" spans="1:10">
      <c r="A381" s="31" t="s">
        <v>42</v>
      </c>
      <c r="B381" s="39">
        <v>45493.3965046296</v>
      </c>
      <c r="C381" s="33" t="s">
        <v>95</v>
      </c>
      <c r="D381" s="38" t="s">
        <v>175</v>
      </c>
      <c r="E381" s="34">
        <v>50</v>
      </c>
      <c r="F381" s="35">
        <v>202407</v>
      </c>
      <c r="G381" s="36" t="s">
        <v>44</v>
      </c>
      <c r="H381" s="34">
        <v>-18</v>
      </c>
      <c r="I381" s="34">
        <v>0</v>
      </c>
      <c r="J381" s="38" t="s">
        <v>389</v>
      </c>
    </row>
    <row r="382" customHeight="1" spans="1:10">
      <c r="A382" s="31" t="s">
        <v>42</v>
      </c>
      <c r="B382" s="39">
        <v>45493.5346875</v>
      </c>
      <c r="C382" s="33" t="s">
        <v>95</v>
      </c>
      <c r="D382" s="38" t="s">
        <v>169</v>
      </c>
      <c r="E382" s="34">
        <v>50</v>
      </c>
      <c r="F382" s="35">
        <v>202407</v>
      </c>
      <c r="G382" s="36" t="s">
        <v>44</v>
      </c>
      <c r="H382" s="34">
        <v>-18</v>
      </c>
      <c r="I382" s="34">
        <v>0</v>
      </c>
      <c r="J382" s="38" t="s">
        <v>389</v>
      </c>
    </row>
    <row r="383" customHeight="1" spans="1:10">
      <c r="A383" s="31" t="s">
        <v>42</v>
      </c>
      <c r="B383" s="39">
        <v>45493.6755671296</v>
      </c>
      <c r="C383" s="33" t="s">
        <v>95</v>
      </c>
      <c r="D383" s="38" t="s">
        <v>123</v>
      </c>
      <c r="E383" s="34">
        <v>50</v>
      </c>
      <c r="F383" s="35">
        <v>202407</v>
      </c>
      <c r="G383" s="36" t="s">
        <v>44</v>
      </c>
      <c r="H383" s="34">
        <v>-18</v>
      </c>
      <c r="I383" s="34">
        <v>0</v>
      </c>
      <c r="J383" s="38" t="s">
        <v>389</v>
      </c>
    </row>
    <row r="384" customHeight="1" spans="1:10">
      <c r="A384" s="31" t="s">
        <v>42</v>
      </c>
      <c r="B384" s="39">
        <v>45494.6216087963</v>
      </c>
      <c r="C384" s="33" t="s">
        <v>95</v>
      </c>
      <c r="D384" s="38" t="s">
        <v>125</v>
      </c>
      <c r="E384" s="34">
        <v>50</v>
      </c>
      <c r="F384" s="35">
        <v>202407</v>
      </c>
      <c r="G384" s="36" t="s">
        <v>44</v>
      </c>
      <c r="H384" s="34">
        <v>-18</v>
      </c>
      <c r="I384" s="34">
        <v>0</v>
      </c>
      <c r="J384" s="38" t="s">
        <v>389</v>
      </c>
    </row>
    <row r="385" customHeight="1" spans="1:10">
      <c r="A385" s="31" t="s">
        <v>42</v>
      </c>
      <c r="B385" s="39">
        <v>45496.5999305556</v>
      </c>
      <c r="C385" s="33" t="s">
        <v>95</v>
      </c>
      <c r="D385" s="38" t="s">
        <v>262</v>
      </c>
      <c r="E385" s="34">
        <v>50</v>
      </c>
      <c r="F385" s="35">
        <v>202407</v>
      </c>
      <c r="G385" s="36" t="s">
        <v>44</v>
      </c>
      <c r="H385" s="34">
        <v>-18</v>
      </c>
      <c r="I385" s="34">
        <v>0</v>
      </c>
      <c r="J385" s="38" t="s">
        <v>389</v>
      </c>
    </row>
    <row r="386" customHeight="1" spans="1:10">
      <c r="A386" s="31" t="s">
        <v>42</v>
      </c>
      <c r="B386" s="39">
        <v>45497.4841782407</v>
      </c>
      <c r="C386" s="33" t="s">
        <v>95</v>
      </c>
      <c r="D386" s="38" t="s">
        <v>119</v>
      </c>
      <c r="E386" s="34">
        <v>50</v>
      </c>
      <c r="F386" s="35">
        <v>202407</v>
      </c>
      <c r="G386" s="36" t="s">
        <v>44</v>
      </c>
      <c r="H386" s="34">
        <v>-18</v>
      </c>
      <c r="I386" s="34">
        <v>0</v>
      </c>
      <c r="J386" s="38" t="s">
        <v>389</v>
      </c>
    </row>
    <row r="387" customHeight="1" spans="1:10">
      <c r="A387" s="31" t="s">
        <v>42</v>
      </c>
      <c r="B387" s="39">
        <v>45497.5952546296</v>
      </c>
      <c r="C387" s="33" t="s">
        <v>95</v>
      </c>
      <c r="D387" s="38" t="s">
        <v>381</v>
      </c>
      <c r="E387" s="34">
        <v>50</v>
      </c>
      <c r="F387" s="35">
        <v>202407</v>
      </c>
      <c r="G387" s="36" t="s">
        <v>44</v>
      </c>
      <c r="H387" s="34">
        <v>-18</v>
      </c>
      <c r="I387" s="34">
        <v>0</v>
      </c>
      <c r="J387" s="38" t="s">
        <v>389</v>
      </c>
    </row>
    <row r="388" customHeight="1" spans="1:10">
      <c r="A388" s="31" t="s">
        <v>42</v>
      </c>
      <c r="B388" s="39">
        <v>45497.6696990741</v>
      </c>
      <c r="C388" s="33" t="s">
        <v>95</v>
      </c>
      <c r="D388" s="38" t="s">
        <v>219</v>
      </c>
      <c r="E388" s="34">
        <v>50</v>
      </c>
      <c r="F388" s="35">
        <v>202407</v>
      </c>
      <c r="G388" s="36" t="s">
        <v>44</v>
      </c>
      <c r="H388" s="34">
        <v>-18</v>
      </c>
      <c r="I388" s="34">
        <v>0</v>
      </c>
      <c r="J388" s="38" t="s">
        <v>389</v>
      </c>
    </row>
    <row r="389" customHeight="1" spans="1:10">
      <c r="A389" s="31" t="s">
        <v>42</v>
      </c>
      <c r="B389" s="39">
        <v>45497.8448842593</v>
      </c>
      <c r="C389" s="33" t="s">
        <v>95</v>
      </c>
      <c r="D389" s="38" t="s">
        <v>69</v>
      </c>
      <c r="E389" s="34">
        <v>50</v>
      </c>
      <c r="F389" s="35">
        <v>202407</v>
      </c>
      <c r="G389" s="36" t="s">
        <v>44</v>
      </c>
      <c r="H389" s="34">
        <v>-18</v>
      </c>
      <c r="I389" s="34">
        <v>0</v>
      </c>
      <c r="J389" s="38" t="s">
        <v>389</v>
      </c>
    </row>
    <row r="390" customHeight="1" spans="1:10">
      <c r="A390" s="31" t="s">
        <v>42</v>
      </c>
      <c r="B390" s="39">
        <v>45498.9121527778</v>
      </c>
      <c r="C390" s="33" t="s">
        <v>95</v>
      </c>
      <c r="D390" s="38" t="s">
        <v>213</v>
      </c>
      <c r="E390" s="34">
        <v>50</v>
      </c>
      <c r="F390" s="35">
        <v>202407</v>
      </c>
      <c r="G390" s="36" t="s">
        <v>44</v>
      </c>
      <c r="H390" s="34">
        <v>-18</v>
      </c>
      <c r="I390" s="34">
        <v>0</v>
      </c>
      <c r="J390" s="38" t="s">
        <v>389</v>
      </c>
    </row>
    <row r="391" customHeight="1" spans="1:10">
      <c r="A391" s="31" t="s">
        <v>42</v>
      </c>
      <c r="B391" s="39">
        <v>45501.5144560185</v>
      </c>
      <c r="C391" s="33" t="s">
        <v>95</v>
      </c>
      <c r="D391" s="38" t="s">
        <v>301</v>
      </c>
      <c r="E391" s="34">
        <v>50</v>
      </c>
      <c r="F391" s="35">
        <v>202407</v>
      </c>
      <c r="G391" s="36" t="s">
        <v>44</v>
      </c>
      <c r="H391" s="34">
        <v>-18</v>
      </c>
      <c r="I391" s="34">
        <v>0</v>
      </c>
      <c r="J391" s="38" t="s">
        <v>389</v>
      </c>
    </row>
    <row r="392" customHeight="1" spans="1:10">
      <c r="A392" s="31" t="s">
        <v>42</v>
      </c>
      <c r="B392" s="39">
        <v>45501.5604050926</v>
      </c>
      <c r="C392" s="33" t="s">
        <v>95</v>
      </c>
      <c r="D392" s="38" t="s">
        <v>272</v>
      </c>
      <c r="E392" s="34">
        <v>50</v>
      </c>
      <c r="F392" s="35">
        <v>202407</v>
      </c>
      <c r="G392" s="36" t="s">
        <v>44</v>
      </c>
      <c r="H392" s="34">
        <v>-18</v>
      </c>
      <c r="I392" s="34">
        <v>0</v>
      </c>
      <c r="J392" s="38" t="s">
        <v>389</v>
      </c>
    </row>
    <row r="393" customHeight="1" spans="1:10">
      <c r="A393" s="31" t="s">
        <v>42</v>
      </c>
      <c r="B393" s="39">
        <v>45504.8521527778</v>
      </c>
      <c r="C393" s="33" t="s">
        <v>95</v>
      </c>
      <c r="D393" s="38" t="s">
        <v>63</v>
      </c>
      <c r="E393" s="34">
        <v>50</v>
      </c>
      <c r="F393" s="35">
        <v>202407</v>
      </c>
      <c r="G393" s="36" t="s">
        <v>44</v>
      </c>
      <c r="H393" s="34">
        <v>-18</v>
      </c>
      <c r="I393" s="34">
        <v>0</v>
      </c>
      <c r="J393" s="38" t="s">
        <v>389</v>
      </c>
    </row>
    <row r="394" customHeight="1" spans="1:10">
      <c r="A394" s="31" t="s">
        <v>42</v>
      </c>
      <c r="B394" s="39">
        <v>45504.8904050926</v>
      </c>
      <c r="C394" s="33" t="s">
        <v>95</v>
      </c>
      <c r="D394" s="38" t="s">
        <v>242</v>
      </c>
      <c r="E394" s="34">
        <v>50</v>
      </c>
      <c r="F394" s="35">
        <v>202407</v>
      </c>
      <c r="G394" s="36" t="s">
        <v>44</v>
      </c>
      <c r="H394" s="34">
        <v>-18</v>
      </c>
      <c r="I394" s="34">
        <v>0</v>
      </c>
      <c r="J394" s="38" t="s">
        <v>389</v>
      </c>
    </row>
  </sheetData>
  <conditionalFormatting sqref="B49:B87">
    <cfRule type="duplicateValues" dxfId="0" priority="1"/>
  </conditionalFormatting>
  <conditionalFormatting sqref="D32:D394">
    <cfRule type="duplicateValues" dxfId="0" priority="2"/>
  </conditionalFormatting>
  <pageMargins left="0.75" right="0.75" top="1" bottom="1" header="0.5" footer="0.5"/>
  <pageSetup paperSize="1"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J395"/>
  <sheetViews>
    <sheetView topLeftCell="A372" workbookViewId="0">
      <selection activeCell="M384" sqref="M384"/>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5.2857142857143" style="23" customWidth="1"/>
    <col min="11" max="12" width="9" style="23"/>
    <col min="13" max="13" width="12.8571428571429" style="23"/>
    <col min="14"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0">
      <c r="A2" s="31" t="s">
        <v>42</v>
      </c>
      <c r="B2" s="32">
        <v>45255.6155439815</v>
      </c>
      <c r="C2" s="33" t="s">
        <v>95</v>
      </c>
      <c r="D2" s="31" t="s">
        <v>201</v>
      </c>
      <c r="E2" s="34">
        <v>50</v>
      </c>
      <c r="F2" s="35">
        <v>202408</v>
      </c>
      <c r="G2" s="36" t="s">
        <v>44</v>
      </c>
      <c r="H2" s="34">
        <v>-18</v>
      </c>
      <c r="I2" s="34">
        <v>0</v>
      </c>
      <c r="J2" s="38" t="s">
        <v>389</v>
      </c>
    </row>
    <row r="3" customHeight="1" spans="1:10">
      <c r="A3" s="31" t="s">
        <v>42</v>
      </c>
      <c r="B3" s="32">
        <v>45248.6083333333</v>
      </c>
      <c r="C3" s="33" t="s">
        <v>95</v>
      </c>
      <c r="D3" s="31" t="s">
        <v>56</v>
      </c>
      <c r="E3" s="34">
        <v>50</v>
      </c>
      <c r="F3" s="35">
        <v>202408</v>
      </c>
      <c r="G3" s="36" t="s">
        <v>44</v>
      </c>
      <c r="H3" s="34">
        <v>-18</v>
      </c>
      <c r="I3" s="34">
        <v>0</v>
      </c>
      <c r="J3" s="38" t="s">
        <v>389</v>
      </c>
    </row>
    <row r="4" customHeight="1" spans="1:10">
      <c r="A4" s="31" t="s">
        <v>42</v>
      </c>
      <c r="B4" s="32">
        <v>45255.7421759259</v>
      </c>
      <c r="C4" s="33" t="s">
        <v>95</v>
      </c>
      <c r="D4" s="31" t="s">
        <v>258</v>
      </c>
      <c r="E4" s="34">
        <v>50</v>
      </c>
      <c r="F4" s="35">
        <v>202408</v>
      </c>
      <c r="G4" s="36" t="s">
        <v>44</v>
      </c>
      <c r="H4" s="34">
        <v>-18</v>
      </c>
      <c r="I4" s="34">
        <v>0</v>
      </c>
      <c r="J4" s="38" t="s">
        <v>389</v>
      </c>
    </row>
    <row r="5" customHeight="1" spans="1:10">
      <c r="A5" s="31" t="s">
        <v>42</v>
      </c>
      <c r="B5" s="32">
        <v>45252.7756944444</v>
      </c>
      <c r="C5" s="33" t="s">
        <v>95</v>
      </c>
      <c r="D5" s="31" t="s">
        <v>366</v>
      </c>
      <c r="E5" s="34">
        <v>50</v>
      </c>
      <c r="F5" s="35">
        <v>202408</v>
      </c>
      <c r="G5" s="36" t="s">
        <v>44</v>
      </c>
      <c r="H5" s="34">
        <v>-18</v>
      </c>
      <c r="I5" s="34">
        <v>0</v>
      </c>
      <c r="J5" s="38" t="s">
        <v>389</v>
      </c>
    </row>
    <row r="6" customHeight="1" spans="1:10">
      <c r="A6" s="31" t="s">
        <v>42</v>
      </c>
      <c r="B6" s="32">
        <v>45252.48125</v>
      </c>
      <c r="C6" s="33" t="s">
        <v>95</v>
      </c>
      <c r="D6" s="31" t="s">
        <v>249</v>
      </c>
      <c r="E6" s="34">
        <v>50</v>
      </c>
      <c r="F6" s="35">
        <v>202408</v>
      </c>
      <c r="G6" s="36" t="s">
        <v>44</v>
      </c>
      <c r="H6" s="34">
        <v>-18</v>
      </c>
      <c r="I6" s="34">
        <v>0</v>
      </c>
      <c r="J6" s="38" t="s">
        <v>389</v>
      </c>
    </row>
    <row r="7" customHeight="1" spans="1:10">
      <c r="A7" s="31" t="s">
        <v>42</v>
      </c>
      <c r="B7" s="32">
        <v>45249.5895833333</v>
      </c>
      <c r="C7" s="33" t="s">
        <v>95</v>
      </c>
      <c r="D7" s="31" t="s">
        <v>367</v>
      </c>
      <c r="E7" s="34">
        <v>50</v>
      </c>
      <c r="F7" s="35">
        <v>202408</v>
      </c>
      <c r="G7" s="36" t="s">
        <v>44</v>
      </c>
      <c r="H7" s="34">
        <v>-18</v>
      </c>
      <c r="I7" s="34">
        <v>0</v>
      </c>
      <c r="J7" s="38" t="s">
        <v>389</v>
      </c>
    </row>
    <row r="8" customHeight="1" spans="1:10">
      <c r="A8" s="31" t="s">
        <v>42</v>
      </c>
      <c r="B8" s="32">
        <v>45248.3840277778</v>
      </c>
      <c r="C8" s="33" t="s">
        <v>95</v>
      </c>
      <c r="D8" s="31" t="s">
        <v>369</v>
      </c>
      <c r="E8" s="34">
        <v>50</v>
      </c>
      <c r="F8" s="35">
        <v>202408</v>
      </c>
      <c r="G8" s="36" t="s">
        <v>44</v>
      </c>
      <c r="H8" s="34">
        <v>-18</v>
      </c>
      <c r="I8" s="34">
        <v>0</v>
      </c>
      <c r="J8" s="38" t="s">
        <v>389</v>
      </c>
    </row>
    <row r="9" customHeight="1" spans="1:10">
      <c r="A9" s="31" t="s">
        <v>42</v>
      </c>
      <c r="B9" s="32">
        <v>45247.6395833333</v>
      </c>
      <c r="C9" s="33" t="s">
        <v>95</v>
      </c>
      <c r="D9" s="31" t="s">
        <v>120</v>
      </c>
      <c r="E9" s="34">
        <v>50</v>
      </c>
      <c r="F9" s="35">
        <v>202408</v>
      </c>
      <c r="G9" s="36" t="s">
        <v>44</v>
      </c>
      <c r="H9" s="34">
        <v>-18</v>
      </c>
      <c r="I9" s="34">
        <v>0</v>
      </c>
      <c r="J9" s="38" t="s">
        <v>389</v>
      </c>
    </row>
    <row r="10" customHeight="1" spans="1:10">
      <c r="A10" s="31" t="s">
        <v>42</v>
      </c>
      <c r="B10" s="32">
        <v>45245.8444444444</v>
      </c>
      <c r="C10" s="33" t="s">
        <v>95</v>
      </c>
      <c r="D10" s="31" t="s">
        <v>218</v>
      </c>
      <c r="E10" s="34">
        <v>50</v>
      </c>
      <c r="F10" s="35">
        <v>202408</v>
      </c>
      <c r="G10" s="36" t="s">
        <v>44</v>
      </c>
      <c r="H10" s="34">
        <v>-18</v>
      </c>
      <c r="I10" s="34">
        <v>0</v>
      </c>
      <c r="J10" s="38" t="s">
        <v>389</v>
      </c>
    </row>
    <row r="11" customHeight="1" spans="1:10">
      <c r="A11" s="31" t="s">
        <v>42</v>
      </c>
      <c r="B11" s="32">
        <v>45242.8736111111</v>
      </c>
      <c r="C11" s="33" t="s">
        <v>95</v>
      </c>
      <c r="D11" s="31" t="s">
        <v>60</v>
      </c>
      <c r="E11" s="34">
        <v>50</v>
      </c>
      <c r="F11" s="35">
        <v>202408</v>
      </c>
      <c r="G11" s="36" t="s">
        <v>44</v>
      </c>
      <c r="H11" s="34">
        <v>-18</v>
      </c>
      <c r="I11" s="34">
        <v>0</v>
      </c>
      <c r="J11" s="38" t="s">
        <v>389</v>
      </c>
    </row>
    <row r="12" customHeight="1" spans="1:10">
      <c r="A12" s="31" t="s">
        <v>42</v>
      </c>
      <c r="B12" s="32">
        <v>45244.5701388889</v>
      </c>
      <c r="C12" s="33" t="s">
        <v>95</v>
      </c>
      <c r="D12" s="31" t="s">
        <v>371</v>
      </c>
      <c r="E12" s="34">
        <v>50</v>
      </c>
      <c r="F12" s="35">
        <v>202408</v>
      </c>
      <c r="G12" s="36" t="s">
        <v>44</v>
      </c>
      <c r="H12" s="34">
        <v>-18</v>
      </c>
      <c r="I12" s="34">
        <v>0</v>
      </c>
      <c r="J12" s="38" t="s">
        <v>389</v>
      </c>
    </row>
    <row r="13" customHeight="1" spans="1:10">
      <c r="A13" s="31" t="s">
        <v>42</v>
      </c>
      <c r="B13" s="37">
        <v>45261</v>
      </c>
      <c r="C13" s="33" t="s">
        <v>95</v>
      </c>
      <c r="D13" s="38" t="s">
        <v>113</v>
      </c>
      <c r="E13" s="34">
        <v>50</v>
      </c>
      <c r="F13" s="35">
        <v>202408</v>
      </c>
      <c r="G13" s="36" t="s">
        <v>44</v>
      </c>
      <c r="H13" s="34">
        <v>-18</v>
      </c>
      <c r="I13" s="34">
        <v>0</v>
      </c>
      <c r="J13" s="38" t="s">
        <v>389</v>
      </c>
    </row>
    <row r="14" customHeight="1" spans="1:10">
      <c r="A14" s="31" t="s">
        <v>42</v>
      </c>
      <c r="B14" s="37">
        <v>45277</v>
      </c>
      <c r="C14" s="33" t="s">
        <v>95</v>
      </c>
      <c r="D14" s="38" t="s">
        <v>109</v>
      </c>
      <c r="E14" s="34">
        <v>50</v>
      </c>
      <c r="F14" s="35">
        <v>202408</v>
      </c>
      <c r="G14" s="36" t="s">
        <v>44</v>
      </c>
      <c r="H14" s="34">
        <v>-18</v>
      </c>
      <c r="I14" s="34">
        <v>0</v>
      </c>
      <c r="J14" s="38" t="s">
        <v>389</v>
      </c>
    </row>
    <row r="15" customHeight="1" spans="1:10">
      <c r="A15" s="31" t="s">
        <v>42</v>
      </c>
      <c r="B15" s="37">
        <v>45273</v>
      </c>
      <c r="C15" s="33" t="s">
        <v>95</v>
      </c>
      <c r="D15" s="38" t="s">
        <v>232</v>
      </c>
      <c r="E15" s="34">
        <v>50</v>
      </c>
      <c r="F15" s="35">
        <v>202408</v>
      </c>
      <c r="G15" s="36" t="s">
        <v>44</v>
      </c>
      <c r="H15" s="34">
        <v>-18</v>
      </c>
      <c r="I15" s="34">
        <v>0</v>
      </c>
      <c r="J15" s="38" t="s">
        <v>389</v>
      </c>
    </row>
    <row r="16" customHeight="1" spans="1:10">
      <c r="A16" s="31" t="s">
        <v>42</v>
      </c>
      <c r="B16" s="37">
        <v>45279</v>
      </c>
      <c r="C16" s="33" t="s">
        <v>95</v>
      </c>
      <c r="D16" s="38" t="s">
        <v>246</v>
      </c>
      <c r="E16" s="34">
        <v>50</v>
      </c>
      <c r="F16" s="35">
        <v>202408</v>
      </c>
      <c r="G16" s="36" t="s">
        <v>44</v>
      </c>
      <c r="H16" s="34">
        <v>-18</v>
      </c>
      <c r="I16" s="34">
        <v>0</v>
      </c>
      <c r="J16" s="38" t="s">
        <v>389</v>
      </c>
    </row>
    <row r="17" customHeight="1" spans="1:10">
      <c r="A17" s="31" t="s">
        <v>42</v>
      </c>
      <c r="B17" s="37">
        <v>45270</v>
      </c>
      <c r="C17" s="33" t="s">
        <v>95</v>
      </c>
      <c r="D17" s="38" t="s">
        <v>57</v>
      </c>
      <c r="E17" s="34">
        <v>50</v>
      </c>
      <c r="F17" s="35">
        <v>202408</v>
      </c>
      <c r="G17" s="36" t="s">
        <v>44</v>
      </c>
      <c r="H17" s="34">
        <v>-18</v>
      </c>
      <c r="I17" s="34">
        <v>0</v>
      </c>
      <c r="J17" s="38" t="s">
        <v>389</v>
      </c>
    </row>
    <row r="18" customHeight="1" spans="1:10">
      <c r="A18" s="31" t="s">
        <v>42</v>
      </c>
      <c r="B18" s="37">
        <v>45269</v>
      </c>
      <c r="C18" s="33" t="s">
        <v>95</v>
      </c>
      <c r="D18" s="38" t="s">
        <v>62</v>
      </c>
      <c r="E18" s="34">
        <v>50</v>
      </c>
      <c r="F18" s="35">
        <v>202408</v>
      </c>
      <c r="G18" s="36" t="s">
        <v>44</v>
      </c>
      <c r="H18" s="34">
        <v>-18</v>
      </c>
      <c r="I18" s="34">
        <v>0</v>
      </c>
      <c r="J18" s="38" t="s">
        <v>389</v>
      </c>
    </row>
    <row r="19" customHeight="1" spans="1:10">
      <c r="A19" s="31" t="s">
        <v>42</v>
      </c>
      <c r="B19" s="39">
        <v>45293.5437152778</v>
      </c>
      <c r="C19" s="33" t="s">
        <v>95</v>
      </c>
      <c r="D19" s="38" t="s">
        <v>349</v>
      </c>
      <c r="E19" s="34">
        <v>50</v>
      </c>
      <c r="F19" s="35">
        <v>202408</v>
      </c>
      <c r="G19" s="36" t="s">
        <v>44</v>
      </c>
      <c r="H19" s="34">
        <v>-18</v>
      </c>
      <c r="I19" s="34">
        <v>0</v>
      </c>
      <c r="J19" s="38" t="s">
        <v>389</v>
      </c>
    </row>
    <row r="20" customHeight="1" spans="1:10">
      <c r="A20" s="31" t="s">
        <v>42</v>
      </c>
      <c r="B20" s="39">
        <v>45295.5308796296</v>
      </c>
      <c r="C20" s="33" t="s">
        <v>95</v>
      </c>
      <c r="D20" s="38" t="s">
        <v>144</v>
      </c>
      <c r="E20" s="34">
        <v>50</v>
      </c>
      <c r="F20" s="35">
        <v>202408</v>
      </c>
      <c r="G20" s="36" t="s">
        <v>44</v>
      </c>
      <c r="H20" s="34">
        <v>-18</v>
      </c>
      <c r="I20" s="34">
        <v>0</v>
      </c>
      <c r="J20" s="38" t="s">
        <v>389</v>
      </c>
    </row>
    <row r="21" customHeight="1" spans="1:10">
      <c r="A21" s="31" t="s">
        <v>42</v>
      </c>
      <c r="B21" s="39">
        <v>45298.5579976852</v>
      </c>
      <c r="C21" s="33" t="s">
        <v>95</v>
      </c>
      <c r="D21" s="38" t="s">
        <v>276</v>
      </c>
      <c r="E21" s="34">
        <v>50</v>
      </c>
      <c r="F21" s="35">
        <v>202408</v>
      </c>
      <c r="G21" s="36" t="s">
        <v>44</v>
      </c>
      <c r="H21" s="34">
        <v>-18</v>
      </c>
      <c r="I21" s="34">
        <v>0</v>
      </c>
      <c r="J21" s="38" t="s">
        <v>389</v>
      </c>
    </row>
    <row r="22" customHeight="1" spans="1:10">
      <c r="A22" s="31" t="s">
        <v>42</v>
      </c>
      <c r="B22" s="39">
        <v>45298.6524189815</v>
      </c>
      <c r="C22" s="33" t="s">
        <v>95</v>
      </c>
      <c r="D22" s="38" t="s">
        <v>206</v>
      </c>
      <c r="E22" s="34">
        <v>50</v>
      </c>
      <c r="F22" s="35">
        <v>202408</v>
      </c>
      <c r="G22" s="36" t="s">
        <v>44</v>
      </c>
      <c r="H22" s="34">
        <v>-18</v>
      </c>
      <c r="I22" s="34">
        <v>0</v>
      </c>
      <c r="J22" s="38" t="s">
        <v>389</v>
      </c>
    </row>
    <row r="23" customHeight="1" spans="1:10">
      <c r="A23" s="31" t="s">
        <v>42</v>
      </c>
      <c r="B23" s="39">
        <v>45300.5562268519</v>
      </c>
      <c r="C23" s="33" t="s">
        <v>95</v>
      </c>
      <c r="D23" s="38" t="s">
        <v>391</v>
      </c>
      <c r="E23" s="34">
        <v>50</v>
      </c>
      <c r="F23" s="35">
        <v>202408</v>
      </c>
      <c r="G23" s="36" t="s">
        <v>44</v>
      </c>
      <c r="H23" s="34">
        <v>-18</v>
      </c>
      <c r="I23" s="34">
        <v>0</v>
      </c>
      <c r="J23" s="38" t="s">
        <v>389</v>
      </c>
    </row>
    <row r="24" customHeight="1" spans="1:10">
      <c r="A24" s="31" t="s">
        <v>42</v>
      </c>
      <c r="B24" s="39">
        <v>45301.5458101852</v>
      </c>
      <c r="C24" s="33" t="s">
        <v>95</v>
      </c>
      <c r="D24" s="38" t="s">
        <v>384</v>
      </c>
      <c r="E24" s="34">
        <v>50</v>
      </c>
      <c r="F24" s="35">
        <v>202408</v>
      </c>
      <c r="G24" s="36" t="s">
        <v>44</v>
      </c>
      <c r="H24" s="34">
        <v>-18</v>
      </c>
      <c r="I24" s="34">
        <v>0</v>
      </c>
      <c r="J24" s="38" t="s">
        <v>389</v>
      </c>
    </row>
    <row r="25" customHeight="1" spans="1:10">
      <c r="A25" s="31" t="s">
        <v>42</v>
      </c>
      <c r="B25" s="39">
        <v>45303.4961342593</v>
      </c>
      <c r="C25" s="33" t="s">
        <v>95</v>
      </c>
      <c r="D25" s="38" t="s">
        <v>159</v>
      </c>
      <c r="E25" s="34">
        <v>80</v>
      </c>
      <c r="F25" s="35">
        <v>202408</v>
      </c>
      <c r="G25" s="36" t="s">
        <v>44</v>
      </c>
      <c r="H25" s="34">
        <v>-18</v>
      </c>
      <c r="I25" s="34">
        <v>0</v>
      </c>
      <c r="J25" s="38" t="s">
        <v>389</v>
      </c>
    </row>
    <row r="26" customHeight="1" spans="1:10">
      <c r="A26" s="31" t="s">
        <v>42</v>
      </c>
      <c r="B26" s="39">
        <v>45304.4610416667</v>
      </c>
      <c r="C26" s="33" t="s">
        <v>95</v>
      </c>
      <c r="D26" s="38" t="s">
        <v>186</v>
      </c>
      <c r="E26" s="34">
        <v>50</v>
      </c>
      <c r="F26" s="35">
        <v>202408</v>
      </c>
      <c r="G26" s="36" t="s">
        <v>44</v>
      </c>
      <c r="H26" s="34">
        <v>-18</v>
      </c>
      <c r="I26" s="34">
        <v>0</v>
      </c>
      <c r="J26" s="38" t="s">
        <v>389</v>
      </c>
    </row>
    <row r="27" customHeight="1" spans="1:10">
      <c r="A27" s="31" t="s">
        <v>42</v>
      </c>
      <c r="B27" s="39">
        <v>45304.5665277778</v>
      </c>
      <c r="C27" s="33" t="s">
        <v>95</v>
      </c>
      <c r="D27" s="38" t="s">
        <v>359</v>
      </c>
      <c r="E27" s="34">
        <v>50</v>
      </c>
      <c r="F27" s="35">
        <v>202408</v>
      </c>
      <c r="G27" s="36" t="s">
        <v>44</v>
      </c>
      <c r="H27" s="34">
        <v>-18</v>
      </c>
      <c r="I27" s="34">
        <v>0</v>
      </c>
      <c r="J27" s="38" t="s">
        <v>389</v>
      </c>
    </row>
    <row r="28" customHeight="1" spans="1:10">
      <c r="A28" s="31" t="s">
        <v>42</v>
      </c>
      <c r="B28" s="39">
        <v>45304.6603240741</v>
      </c>
      <c r="C28" s="33" t="s">
        <v>95</v>
      </c>
      <c r="D28" s="38" t="s">
        <v>308</v>
      </c>
      <c r="E28" s="34">
        <v>50</v>
      </c>
      <c r="F28" s="35">
        <v>202408</v>
      </c>
      <c r="G28" s="36" t="s">
        <v>44</v>
      </c>
      <c r="H28" s="34">
        <v>-18</v>
      </c>
      <c r="I28" s="34">
        <v>0</v>
      </c>
      <c r="J28" s="38" t="s">
        <v>389</v>
      </c>
    </row>
    <row r="29" customHeight="1" spans="1:10">
      <c r="A29" s="31" t="s">
        <v>42</v>
      </c>
      <c r="B29" s="39">
        <v>45304.6675462963</v>
      </c>
      <c r="C29" s="33" t="s">
        <v>95</v>
      </c>
      <c r="D29" s="38" t="s">
        <v>217</v>
      </c>
      <c r="E29" s="34">
        <v>50</v>
      </c>
      <c r="F29" s="35">
        <v>202408</v>
      </c>
      <c r="G29" s="36" t="s">
        <v>44</v>
      </c>
      <c r="H29" s="34">
        <v>-18</v>
      </c>
      <c r="I29" s="34">
        <v>0</v>
      </c>
      <c r="J29" s="38" t="s">
        <v>389</v>
      </c>
    </row>
    <row r="30" customHeight="1" spans="1:10">
      <c r="A30" s="31" t="s">
        <v>42</v>
      </c>
      <c r="B30" s="39">
        <v>45304.6679050926</v>
      </c>
      <c r="C30" s="33" t="s">
        <v>95</v>
      </c>
      <c r="D30" s="38" t="s">
        <v>302</v>
      </c>
      <c r="E30" s="34">
        <v>50</v>
      </c>
      <c r="F30" s="35">
        <v>202408</v>
      </c>
      <c r="G30" s="36" t="s">
        <v>44</v>
      </c>
      <c r="H30" s="34">
        <v>-18</v>
      </c>
      <c r="I30" s="34">
        <v>0</v>
      </c>
      <c r="J30" s="38" t="s">
        <v>389</v>
      </c>
    </row>
    <row r="31" customHeight="1" spans="1:10">
      <c r="A31" s="31" t="s">
        <v>42</v>
      </c>
      <c r="B31" s="39">
        <v>45305.4403703704</v>
      </c>
      <c r="C31" s="33" t="s">
        <v>95</v>
      </c>
      <c r="D31" s="38" t="s">
        <v>291</v>
      </c>
      <c r="E31" s="34">
        <v>50</v>
      </c>
      <c r="F31" s="35">
        <v>202408</v>
      </c>
      <c r="G31" s="36" t="s">
        <v>44</v>
      </c>
      <c r="H31" s="34">
        <v>-18</v>
      </c>
      <c r="I31" s="34">
        <v>0</v>
      </c>
      <c r="J31" s="38" t="s">
        <v>389</v>
      </c>
    </row>
    <row r="32" customHeight="1" spans="1:10">
      <c r="A32" s="31" t="s">
        <v>42</v>
      </c>
      <c r="B32" s="39">
        <v>45305.4536342593</v>
      </c>
      <c r="C32" s="33" t="s">
        <v>95</v>
      </c>
      <c r="D32" s="38" t="s">
        <v>365</v>
      </c>
      <c r="E32" s="34">
        <v>50</v>
      </c>
      <c r="F32" s="35">
        <v>202408</v>
      </c>
      <c r="G32" s="36" t="s">
        <v>44</v>
      </c>
      <c r="H32" s="34">
        <v>-18</v>
      </c>
      <c r="I32" s="34">
        <v>0</v>
      </c>
      <c r="J32" s="38" t="s">
        <v>389</v>
      </c>
    </row>
    <row r="33" customHeight="1" spans="1:10">
      <c r="A33" s="31" t="s">
        <v>42</v>
      </c>
      <c r="B33" s="39">
        <v>45305.8360648148</v>
      </c>
      <c r="C33" s="33" t="s">
        <v>95</v>
      </c>
      <c r="D33" s="38" t="s">
        <v>279</v>
      </c>
      <c r="E33" s="34">
        <v>50</v>
      </c>
      <c r="F33" s="35">
        <v>202408</v>
      </c>
      <c r="G33" s="36" t="s">
        <v>44</v>
      </c>
      <c r="H33" s="34">
        <v>-18</v>
      </c>
      <c r="I33" s="34">
        <v>0</v>
      </c>
      <c r="J33" s="38" t="s">
        <v>389</v>
      </c>
    </row>
    <row r="34" customHeight="1" spans="1:10">
      <c r="A34" s="31" t="s">
        <v>42</v>
      </c>
      <c r="B34" s="39">
        <v>45306.9563773148</v>
      </c>
      <c r="C34" s="33" t="s">
        <v>95</v>
      </c>
      <c r="D34" s="38" t="s">
        <v>332</v>
      </c>
      <c r="E34" s="34">
        <v>50</v>
      </c>
      <c r="F34" s="35">
        <v>202408</v>
      </c>
      <c r="G34" s="36" t="s">
        <v>44</v>
      </c>
      <c r="H34" s="34">
        <v>-18</v>
      </c>
      <c r="I34" s="34">
        <v>0</v>
      </c>
      <c r="J34" s="38" t="s">
        <v>389</v>
      </c>
    </row>
    <row r="35" customHeight="1" spans="1:10">
      <c r="A35" s="31" t="s">
        <v>42</v>
      </c>
      <c r="B35" s="39">
        <v>45310.6637384259</v>
      </c>
      <c r="C35" s="33" t="s">
        <v>95</v>
      </c>
      <c r="D35" s="38" t="s">
        <v>394</v>
      </c>
      <c r="E35" s="34">
        <v>50</v>
      </c>
      <c r="F35" s="35">
        <v>202408</v>
      </c>
      <c r="G35" s="36" t="s">
        <v>44</v>
      </c>
      <c r="H35" s="34">
        <v>-18</v>
      </c>
      <c r="I35" s="34">
        <v>0</v>
      </c>
      <c r="J35" s="38" t="s">
        <v>389</v>
      </c>
    </row>
    <row r="36" customHeight="1" spans="1:10">
      <c r="A36" s="31" t="s">
        <v>42</v>
      </c>
      <c r="B36" s="39">
        <v>45311.5903009259</v>
      </c>
      <c r="C36" s="33" t="s">
        <v>95</v>
      </c>
      <c r="D36" s="38" t="s">
        <v>395</v>
      </c>
      <c r="E36" s="34">
        <v>50</v>
      </c>
      <c r="F36" s="35">
        <v>202408</v>
      </c>
      <c r="G36" s="36" t="s">
        <v>44</v>
      </c>
      <c r="H36" s="34">
        <v>-18</v>
      </c>
      <c r="I36" s="34">
        <v>0</v>
      </c>
      <c r="J36" s="38" t="s">
        <v>389</v>
      </c>
    </row>
    <row r="37" customHeight="1" spans="1:10">
      <c r="A37" s="31" t="s">
        <v>42</v>
      </c>
      <c r="B37" s="39">
        <v>45311.6986921296</v>
      </c>
      <c r="C37" s="33" t="s">
        <v>95</v>
      </c>
      <c r="D37" s="38" t="s">
        <v>164</v>
      </c>
      <c r="E37" s="34">
        <v>50</v>
      </c>
      <c r="F37" s="35">
        <v>202408</v>
      </c>
      <c r="G37" s="36" t="s">
        <v>44</v>
      </c>
      <c r="H37" s="34">
        <v>-18</v>
      </c>
      <c r="I37" s="34">
        <v>0</v>
      </c>
      <c r="J37" s="38" t="s">
        <v>389</v>
      </c>
    </row>
    <row r="38" customHeight="1" spans="1:10">
      <c r="A38" s="31" t="s">
        <v>42</v>
      </c>
      <c r="B38" s="39">
        <v>45313.754224537</v>
      </c>
      <c r="C38" s="33" t="s">
        <v>95</v>
      </c>
      <c r="D38" s="38" t="s">
        <v>380</v>
      </c>
      <c r="E38" s="34">
        <v>50</v>
      </c>
      <c r="F38" s="35">
        <v>202408</v>
      </c>
      <c r="G38" s="36" t="s">
        <v>44</v>
      </c>
      <c r="H38" s="34">
        <v>-18</v>
      </c>
      <c r="I38" s="34">
        <v>0</v>
      </c>
      <c r="J38" s="38" t="s">
        <v>389</v>
      </c>
    </row>
    <row r="39" customHeight="1" spans="1:10">
      <c r="A39" s="31" t="s">
        <v>42</v>
      </c>
      <c r="B39" s="39">
        <v>45314.581412037</v>
      </c>
      <c r="C39" s="33" t="s">
        <v>95</v>
      </c>
      <c r="D39" s="38" t="s">
        <v>289</v>
      </c>
      <c r="E39" s="34">
        <v>50</v>
      </c>
      <c r="F39" s="35">
        <v>202408</v>
      </c>
      <c r="G39" s="36" t="s">
        <v>44</v>
      </c>
      <c r="H39" s="34">
        <v>-18</v>
      </c>
      <c r="I39" s="34">
        <v>0</v>
      </c>
      <c r="J39" s="38" t="s">
        <v>389</v>
      </c>
    </row>
    <row r="40" customHeight="1" spans="1:10">
      <c r="A40" s="31" t="s">
        <v>42</v>
      </c>
      <c r="B40" s="39">
        <v>45314.5824768519</v>
      </c>
      <c r="C40" s="33" t="s">
        <v>95</v>
      </c>
      <c r="D40" s="38" t="s">
        <v>396</v>
      </c>
      <c r="E40" s="34">
        <v>50</v>
      </c>
      <c r="F40" s="35">
        <v>202408</v>
      </c>
      <c r="G40" s="36" t="s">
        <v>44</v>
      </c>
      <c r="H40" s="34">
        <v>-18</v>
      </c>
      <c r="I40" s="34">
        <v>0</v>
      </c>
      <c r="J40" s="38" t="s">
        <v>389</v>
      </c>
    </row>
    <row r="41" customHeight="1" spans="1:10">
      <c r="A41" s="31" t="s">
        <v>42</v>
      </c>
      <c r="B41" s="39">
        <v>45315.7450115741</v>
      </c>
      <c r="C41" s="33" t="s">
        <v>95</v>
      </c>
      <c r="D41" s="38" t="s">
        <v>96</v>
      </c>
      <c r="E41" s="34">
        <v>50</v>
      </c>
      <c r="F41" s="35">
        <v>202408</v>
      </c>
      <c r="G41" s="36" t="s">
        <v>44</v>
      </c>
      <c r="H41" s="34">
        <v>-18</v>
      </c>
      <c r="I41" s="34">
        <v>0</v>
      </c>
      <c r="J41" s="38" t="s">
        <v>389</v>
      </c>
    </row>
    <row r="42" customHeight="1" spans="1:10">
      <c r="A42" s="31" t="s">
        <v>42</v>
      </c>
      <c r="B42" s="39">
        <v>45316.6819791667</v>
      </c>
      <c r="C42" s="33" t="s">
        <v>95</v>
      </c>
      <c r="D42" s="38" t="s">
        <v>199</v>
      </c>
      <c r="E42" s="34">
        <v>50</v>
      </c>
      <c r="F42" s="35">
        <v>202408</v>
      </c>
      <c r="G42" s="36" t="s">
        <v>44</v>
      </c>
      <c r="H42" s="34">
        <v>-18</v>
      </c>
      <c r="I42" s="34">
        <v>0</v>
      </c>
      <c r="J42" s="38" t="s">
        <v>389</v>
      </c>
    </row>
    <row r="43" customHeight="1" spans="1:10">
      <c r="A43" s="31" t="s">
        <v>42</v>
      </c>
      <c r="B43" s="39">
        <v>45317.7221412037</v>
      </c>
      <c r="C43" s="33" t="s">
        <v>95</v>
      </c>
      <c r="D43" s="38" t="s">
        <v>352</v>
      </c>
      <c r="E43" s="34">
        <v>50</v>
      </c>
      <c r="F43" s="35">
        <v>202408</v>
      </c>
      <c r="G43" s="36" t="s">
        <v>44</v>
      </c>
      <c r="H43" s="34">
        <v>-18</v>
      </c>
      <c r="I43" s="34">
        <v>0</v>
      </c>
      <c r="J43" s="38" t="s">
        <v>389</v>
      </c>
    </row>
    <row r="44" customHeight="1" spans="1:10">
      <c r="A44" s="31" t="s">
        <v>42</v>
      </c>
      <c r="B44" s="39">
        <v>45319.6394675926</v>
      </c>
      <c r="C44" s="33" t="s">
        <v>95</v>
      </c>
      <c r="D44" s="38" t="s">
        <v>397</v>
      </c>
      <c r="E44" s="34">
        <v>50</v>
      </c>
      <c r="F44" s="35">
        <v>202408</v>
      </c>
      <c r="G44" s="36" t="s">
        <v>44</v>
      </c>
      <c r="H44" s="34">
        <v>-18</v>
      </c>
      <c r="I44" s="34">
        <v>0</v>
      </c>
      <c r="J44" s="38" t="s">
        <v>389</v>
      </c>
    </row>
    <row r="45" customHeight="1" spans="1:10">
      <c r="A45" s="31" t="s">
        <v>42</v>
      </c>
      <c r="B45" s="39">
        <v>45319.7501388889</v>
      </c>
      <c r="C45" s="33" t="s">
        <v>95</v>
      </c>
      <c r="D45" s="38" t="s">
        <v>83</v>
      </c>
      <c r="E45" s="34">
        <v>50</v>
      </c>
      <c r="F45" s="35">
        <v>202408</v>
      </c>
      <c r="G45" s="36" t="s">
        <v>44</v>
      </c>
      <c r="H45" s="34">
        <v>-18</v>
      </c>
      <c r="I45" s="34">
        <v>0</v>
      </c>
      <c r="J45" s="38" t="s">
        <v>389</v>
      </c>
    </row>
    <row r="46" customHeight="1" spans="1:10">
      <c r="A46" s="31" t="s">
        <v>42</v>
      </c>
      <c r="B46" s="39">
        <v>45320.5791666667</v>
      </c>
      <c r="C46" s="33" t="s">
        <v>95</v>
      </c>
      <c r="D46" s="38" t="s">
        <v>240</v>
      </c>
      <c r="E46" s="34">
        <v>50</v>
      </c>
      <c r="F46" s="35">
        <v>202408</v>
      </c>
      <c r="G46" s="36" t="s">
        <v>44</v>
      </c>
      <c r="H46" s="34">
        <v>-18</v>
      </c>
      <c r="I46" s="34">
        <v>0</v>
      </c>
      <c r="J46" s="38" t="s">
        <v>389</v>
      </c>
    </row>
    <row r="47" customHeight="1" spans="1:10">
      <c r="A47" s="31" t="s">
        <v>42</v>
      </c>
      <c r="B47" s="39">
        <v>45320.6033333333</v>
      </c>
      <c r="C47" s="33" t="s">
        <v>95</v>
      </c>
      <c r="D47" s="38" t="s">
        <v>209</v>
      </c>
      <c r="E47" s="34">
        <v>50</v>
      </c>
      <c r="F47" s="35">
        <v>202408</v>
      </c>
      <c r="G47" s="36" t="s">
        <v>44</v>
      </c>
      <c r="H47" s="34">
        <v>-18</v>
      </c>
      <c r="I47" s="34">
        <v>0</v>
      </c>
      <c r="J47" s="38" t="s">
        <v>389</v>
      </c>
    </row>
    <row r="48" customHeight="1" spans="1:10">
      <c r="A48" s="31" t="s">
        <v>42</v>
      </c>
      <c r="B48" s="39">
        <v>45320.6380555556</v>
      </c>
      <c r="C48" s="33" t="s">
        <v>95</v>
      </c>
      <c r="D48" s="38" t="s">
        <v>321</v>
      </c>
      <c r="E48" s="34">
        <v>50</v>
      </c>
      <c r="F48" s="35">
        <v>202408</v>
      </c>
      <c r="G48" s="36" t="s">
        <v>44</v>
      </c>
      <c r="H48" s="34">
        <v>-18</v>
      </c>
      <c r="I48" s="34">
        <v>0</v>
      </c>
      <c r="J48" s="38" t="s">
        <v>389</v>
      </c>
    </row>
    <row r="49" customHeight="1" spans="1:10">
      <c r="A49" s="31" t="s">
        <v>42</v>
      </c>
      <c r="B49" s="39">
        <v>45320.7002662037</v>
      </c>
      <c r="C49" s="33" t="s">
        <v>95</v>
      </c>
      <c r="D49" s="38" t="s">
        <v>398</v>
      </c>
      <c r="E49" s="34">
        <v>50</v>
      </c>
      <c r="F49" s="35">
        <v>202408</v>
      </c>
      <c r="G49" s="36" t="s">
        <v>44</v>
      </c>
      <c r="H49" s="34">
        <v>-18</v>
      </c>
      <c r="I49" s="34">
        <v>0</v>
      </c>
      <c r="J49" s="38" t="s">
        <v>389</v>
      </c>
    </row>
    <row r="50" customHeight="1" spans="1:10">
      <c r="A50" s="31" t="s">
        <v>42</v>
      </c>
      <c r="B50" s="39">
        <v>45320.7602430556</v>
      </c>
      <c r="C50" s="33" t="s">
        <v>95</v>
      </c>
      <c r="D50" s="38" t="s">
        <v>52</v>
      </c>
      <c r="E50" s="34">
        <v>50</v>
      </c>
      <c r="F50" s="35">
        <v>202408</v>
      </c>
      <c r="G50" s="36" t="s">
        <v>44</v>
      </c>
      <c r="H50" s="34">
        <v>-18</v>
      </c>
      <c r="I50" s="34">
        <v>0</v>
      </c>
      <c r="J50" s="38" t="s">
        <v>389</v>
      </c>
    </row>
    <row r="51" customHeight="1" spans="1:10">
      <c r="A51" s="31" t="s">
        <v>42</v>
      </c>
      <c r="B51" s="39">
        <v>45321.4323148148</v>
      </c>
      <c r="C51" s="33" t="s">
        <v>95</v>
      </c>
      <c r="D51" s="38" t="s">
        <v>370</v>
      </c>
      <c r="E51" s="34">
        <v>50</v>
      </c>
      <c r="F51" s="35">
        <v>202408</v>
      </c>
      <c r="G51" s="36" t="s">
        <v>44</v>
      </c>
      <c r="H51" s="34">
        <v>-18</v>
      </c>
      <c r="I51" s="34">
        <v>0</v>
      </c>
      <c r="J51" s="38" t="s">
        <v>389</v>
      </c>
    </row>
    <row r="52" customHeight="1" spans="1:10">
      <c r="A52" s="31" t="s">
        <v>42</v>
      </c>
      <c r="B52" s="39">
        <v>45321.7858680556</v>
      </c>
      <c r="C52" s="33" t="s">
        <v>95</v>
      </c>
      <c r="D52" s="38" t="s">
        <v>275</v>
      </c>
      <c r="E52" s="34">
        <v>50</v>
      </c>
      <c r="F52" s="35">
        <v>202408</v>
      </c>
      <c r="G52" s="36" t="s">
        <v>44</v>
      </c>
      <c r="H52" s="34">
        <v>-18</v>
      </c>
      <c r="I52" s="34">
        <v>0</v>
      </c>
      <c r="J52" s="38" t="s">
        <v>389</v>
      </c>
    </row>
    <row r="53" customHeight="1" spans="1:10">
      <c r="A53" s="31" t="s">
        <v>42</v>
      </c>
      <c r="B53" s="39">
        <v>45321.8346412037</v>
      </c>
      <c r="C53" s="33" t="s">
        <v>95</v>
      </c>
      <c r="D53" s="38" t="s">
        <v>55</v>
      </c>
      <c r="E53" s="34">
        <v>50</v>
      </c>
      <c r="F53" s="35">
        <v>202408</v>
      </c>
      <c r="G53" s="36" t="s">
        <v>44</v>
      </c>
      <c r="H53" s="34">
        <v>-18</v>
      </c>
      <c r="I53" s="34">
        <v>0</v>
      </c>
      <c r="J53" s="38" t="s">
        <v>389</v>
      </c>
    </row>
    <row r="54" customHeight="1" spans="1:10">
      <c r="A54" s="31" t="s">
        <v>42</v>
      </c>
      <c r="B54" s="39">
        <v>45322.4844097222</v>
      </c>
      <c r="C54" s="33" t="s">
        <v>95</v>
      </c>
      <c r="D54" s="38" t="s">
        <v>231</v>
      </c>
      <c r="E54" s="34">
        <v>50</v>
      </c>
      <c r="F54" s="35">
        <v>202408</v>
      </c>
      <c r="G54" s="36" t="s">
        <v>44</v>
      </c>
      <c r="H54" s="34">
        <v>-18</v>
      </c>
      <c r="I54" s="34">
        <v>0</v>
      </c>
      <c r="J54" s="38" t="s">
        <v>389</v>
      </c>
    </row>
    <row r="55" customHeight="1" spans="1:10">
      <c r="A55" s="31" t="s">
        <v>42</v>
      </c>
      <c r="B55" s="39">
        <v>45322.5425115741</v>
      </c>
      <c r="C55" s="33" t="s">
        <v>95</v>
      </c>
      <c r="D55" s="38" t="s">
        <v>399</v>
      </c>
      <c r="E55" s="34">
        <v>50</v>
      </c>
      <c r="F55" s="35">
        <v>202408</v>
      </c>
      <c r="G55" s="36" t="s">
        <v>44</v>
      </c>
      <c r="H55" s="34">
        <v>-18</v>
      </c>
      <c r="I55" s="34">
        <v>0</v>
      </c>
      <c r="J55" s="38" t="s">
        <v>389</v>
      </c>
    </row>
    <row r="56" customHeight="1" spans="1:10">
      <c r="A56" s="31" t="s">
        <v>42</v>
      </c>
      <c r="B56" s="39">
        <v>45322.6205208333</v>
      </c>
      <c r="C56" s="33" t="s">
        <v>95</v>
      </c>
      <c r="D56" s="38" t="s">
        <v>400</v>
      </c>
      <c r="E56" s="34">
        <v>50</v>
      </c>
      <c r="F56" s="35">
        <v>202408</v>
      </c>
      <c r="G56" s="36" t="s">
        <v>44</v>
      </c>
      <c r="H56" s="34">
        <v>-18</v>
      </c>
      <c r="I56" s="34">
        <v>0</v>
      </c>
      <c r="J56" s="38" t="s">
        <v>389</v>
      </c>
    </row>
    <row r="57" customHeight="1" spans="1:10">
      <c r="A57" s="31" t="s">
        <v>42</v>
      </c>
      <c r="B57" s="39">
        <v>45322.8175810185</v>
      </c>
      <c r="C57" s="33" t="s">
        <v>95</v>
      </c>
      <c r="D57" s="38" t="s">
        <v>283</v>
      </c>
      <c r="E57" s="34">
        <v>50</v>
      </c>
      <c r="F57" s="35">
        <v>202408</v>
      </c>
      <c r="G57" s="36" t="s">
        <v>44</v>
      </c>
      <c r="H57" s="34">
        <v>-18</v>
      </c>
      <c r="I57" s="34">
        <v>0</v>
      </c>
      <c r="J57" s="38" t="s">
        <v>389</v>
      </c>
    </row>
    <row r="58" customHeight="1" spans="1:10">
      <c r="A58" s="31" t="s">
        <v>42</v>
      </c>
      <c r="B58" s="39">
        <v>45324.6859722222</v>
      </c>
      <c r="C58" s="33" t="s">
        <v>95</v>
      </c>
      <c r="D58" s="38" t="s">
        <v>254</v>
      </c>
      <c r="E58" s="34">
        <v>50</v>
      </c>
      <c r="F58" s="35">
        <v>202408</v>
      </c>
      <c r="G58" s="36" t="s">
        <v>44</v>
      </c>
      <c r="H58" s="34">
        <v>-18</v>
      </c>
      <c r="I58" s="34">
        <v>0</v>
      </c>
      <c r="J58" s="38" t="s">
        <v>389</v>
      </c>
    </row>
    <row r="59" customHeight="1" spans="1:10">
      <c r="A59" s="31" t="s">
        <v>42</v>
      </c>
      <c r="B59" s="39">
        <v>45325.3835532407</v>
      </c>
      <c r="C59" s="33" t="s">
        <v>95</v>
      </c>
      <c r="D59" s="38" t="s">
        <v>264</v>
      </c>
      <c r="E59" s="34">
        <v>50</v>
      </c>
      <c r="F59" s="35">
        <v>202408</v>
      </c>
      <c r="G59" s="36" t="s">
        <v>44</v>
      </c>
      <c r="H59" s="34">
        <v>-18</v>
      </c>
      <c r="I59" s="34">
        <v>0</v>
      </c>
      <c r="J59" s="38" t="s">
        <v>389</v>
      </c>
    </row>
    <row r="60" customHeight="1" spans="1:10">
      <c r="A60" s="31" t="s">
        <v>42</v>
      </c>
      <c r="B60" s="39">
        <v>45325.5667013889</v>
      </c>
      <c r="C60" s="33" t="s">
        <v>95</v>
      </c>
      <c r="D60" s="38" t="s">
        <v>84</v>
      </c>
      <c r="E60" s="34">
        <v>50</v>
      </c>
      <c r="F60" s="35">
        <v>202408</v>
      </c>
      <c r="G60" s="36" t="s">
        <v>44</v>
      </c>
      <c r="H60" s="34">
        <v>-18</v>
      </c>
      <c r="I60" s="34">
        <v>0</v>
      </c>
      <c r="J60" s="38" t="s">
        <v>389</v>
      </c>
    </row>
    <row r="61" customHeight="1" spans="1:10">
      <c r="A61" s="31" t="s">
        <v>42</v>
      </c>
      <c r="B61" s="39">
        <v>45326.5823611111</v>
      </c>
      <c r="C61" s="33" t="s">
        <v>95</v>
      </c>
      <c r="D61" s="38" t="s">
        <v>404</v>
      </c>
      <c r="E61" s="34">
        <v>50</v>
      </c>
      <c r="F61" s="35">
        <v>202408</v>
      </c>
      <c r="G61" s="36" t="s">
        <v>44</v>
      </c>
      <c r="H61" s="34">
        <v>-18</v>
      </c>
      <c r="I61" s="34">
        <v>0</v>
      </c>
      <c r="J61" s="38" t="s">
        <v>389</v>
      </c>
    </row>
    <row r="62" customHeight="1" spans="1:10">
      <c r="A62" s="31" t="s">
        <v>42</v>
      </c>
      <c r="B62" s="39">
        <v>45327.7005902778</v>
      </c>
      <c r="C62" s="33" t="s">
        <v>95</v>
      </c>
      <c r="D62" s="38" t="s">
        <v>43</v>
      </c>
      <c r="E62" s="34">
        <v>50</v>
      </c>
      <c r="F62" s="35">
        <v>202408</v>
      </c>
      <c r="G62" s="36" t="s">
        <v>44</v>
      </c>
      <c r="H62" s="34">
        <v>-18</v>
      </c>
      <c r="I62" s="34">
        <v>0</v>
      </c>
      <c r="J62" s="38" t="s">
        <v>389</v>
      </c>
    </row>
    <row r="63" customHeight="1" spans="1:10">
      <c r="A63" s="31" t="s">
        <v>42</v>
      </c>
      <c r="B63" s="39">
        <v>45334.6106828704</v>
      </c>
      <c r="C63" s="33" t="s">
        <v>95</v>
      </c>
      <c r="D63" s="38" t="s">
        <v>405</v>
      </c>
      <c r="E63" s="34">
        <v>50</v>
      </c>
      <c r="F63" s="35">
        <v>202408</v>
      </c>
      <c r="G63" s="36" t="s">
        <v>44</v>
      </c>
      <c r="H63" s="34">
        <v>-18</v>
      </c>
      <c r="I63" s="34">
        <v>0</v>
      </c>
      <c r="J63" s="38" t="s">
        <v>389</v>
      </c>
    </row>
    <row r="64" customHeight="1" spans="1:10">
      <c r="A64" s="31" t="s">
        <v>42</v>
      </c>
      <c r="B64" s="39">
        <v>45334.6247800926</v>
      </c>
      <c r="C64" s="33" t="s">
        <v>95</v>
      </c>
      <c r="D64" s="38" t="s">
        <v>150</v>
      </c>
      <c r="E64" s="34">
        <v>50</v>
      </c>
      <c r="F64" s="35">
        <v>202408</v>
      </c>
      <c r="G64" s="36" t="s">
        <v>44</v>
      </c>
      <c r="H64" s="34">
        <v>-18</v>
      </c>
      <c r="I64" s="34">
        <v>0</v>
      </c>
      <c r="J64" s="38" t="s">
        <v>389</v>
      </c>
    </row>
    <row r="65" customHeight="1" spans="1:10">
      <c r="A65" s="31" t="s">
        <v>42</v>
      </c>
      <c r="B65" s="39">
        <v>45334.7397222222</v>
      </c>
      <c r="C65" s="33" t="s">
        <v>95</v>
      </c>
      <c r="D65" s="38" t="s">
        <v>166</v>
      </c>
      <c r="E65" s="34">
        <v>50</v>
      </c>
      <c r="F65" s="35">
        <v>202408</v>
      </c>
      <c r="G65" s="36" t="s">
        <v>44</v>
      </c>
      <c r="H65" s="34">
        <v>-18</v>
      </c>
      <c r="I65" s="34">
        <v>0</v>
      </c>
      <c r="J65" s="38" t="s">
        <v>389</v>
      </c>
    </row>
    <row r="66" customHeight="1" spans="1:10">
      <c r="A66" s="31" t="s">
        <v>42</v>
      </c>
      <c r="B66" s="39">
        <v>45334.7405787037</v>
      </c>
      <c r="C66" s="33" t="s">
        <v>95</v>
      </c>
      <c r="D66" s="38" t="s">
        <v>77</v>
      </c>
      <c r="E66" s="34">
        <v>50</v>
      </c>
      <c r="F66" s="35">
        <v>202408</v>
      </c>
      <c r="G66" s="36" t="s">
        <v>44</v>
      </c>
      <c r="H66" s="34">
        <v>-18</v>
      </c>
      <c r="I66" s="34">
        <v>0</v>
      </c>
      <c r="J66" s="38" t="s">
        <v>389</v>
      </c>
    </row>
    <row r="67" customHeight="1" spans="1:10">
      <c r="A67" s="31" t="s">
        <v>42</v>
      </c>
      <c r="B67" s="39">
        <v>45334.7413194444</v>
      </c>
      <c r="C67" s="33" t="s">
        <v>95</v>
      </c>
      <c r="D67" s="38" t="s">
        <v>328</v>
      </c>
      <c r="E67" s="34">
        <v>50</v>
      </c>
      <c r="F67" s="35">
        <v>202408</v>
      </c>
      <c r="G67" s="36" t="s">
        <v>44</v>
      </c>
      <c r="H67" s="34">
        <v>-18</v>
      </c>
      <c r="I67" s="34">
        <v>0</v>
      </c>
      <c r="J67" s="38" t="s">
        <v>389</v>
      </c>
    </row>
    <row r="68" customHeight="1" spans="1:10">
      <c r="A68" s="31" t="s">
        <v>42</v>
      </c>
      <c r="B68" s="39">
        <v>45334.7428009259</v>
      </c>
      <c r="C68" s="33" t="s">
        <v>95</v>
      </c>
      <c r="D68" s="38" t="s">
        <v>336</v>
      </c>
      <c r="E68" s="34">
        <v>50</v>
      </c>
      <c r="F68" s="35">
        <v>202408</v>
      </c>
      <c r="G68" s="36" t="s">
        <v>44</v>
      </c>
      <c r="H68" s="34">
        <v>-18</v>
      </c>
      <c r="I68" s="34">
        <v>0</v>
      </c>
      <c r="J68" s="38" t="s">
        <v>389</v>
      </c>
    </row>
    <row r="69" customHeight="1" spans="1:10">
      <c r="A69" s="31" t="s">
        <v>42</v>
      </c>
      <c r="B69" s="39">
        <v>45335.5479513889</v>
      </c>
      <c r="C69" s="33" t="s">
        <v>95</v>
      </c>
      <c r="D69" s="38" t="s">
        <v>383</v>
      </c>
      <c r="E69" s="34">
        <v>50</v>
      </c>
      <c r="F69" s="35">
        <v>202408</v>
      </c>
      <c r="G69" s="36" t="s">
        <v>44</v>
      </c>
      <c r="H69" s="34">
        <v>-18</v>
      </c>
      <c r="I69" s="34">
        <v>0</v>
      </c>
      <c r="J69" s="38" t="s">
        <v>389</v>
      </c>
    </row>
    <row r="70" customHeight="1" spans="1:10">
      <c r="A70" s="31" t="s">
        <v>42</v>
      </c>
      <c r="B70" s="39">
        <v>45336.8818171296</v>
      </c>
      <c r="C70" s="33" t="s">
        <v>95</v>
      </c>
      <c r="D70" s="38" t="s">
        <v>364</v>
      </c>
      <c r="E70" s="34">
        <v>50</v>
      </c>
      <c r="F70" s="35">
        <v>202408</v>
      </c>
      <c r="G70" s="36" t="s">
        <v>44</v>
      </c>
      <c r="H70" s="34">
        <v>-18</v>
      </c>
      <c r="I70" s="34">
        <v>0</v>
      </c>
      <c r="J70" s="38" t="s">
        <v>389</v>
      </c>
    </row>
    <row r="71" customHeight="1" spans="1:10">
      <c r="A71" s="31" t="s">
        <v>42</v>
      </c>
      <c r="B71" s="39">
        <v>45337.3771296296</v>
      </c>
      <c r="C71" s="33" t="s">
        <v>95</v>
      </c>
      <c r="D71" s="38" t="s">
        <v>221</v>
      </c>
      <c r="E71" s="34">
        <v>50</v>
      </c>
      <c r="F71" s="35">
        <v>202408</v>
      </c>
      <c r="G71" s="36" t="s">
        <v>44</v>
      </c>
      <c r="H71" s="34">
        <v>-18</v>
      </c>
      <c r="I71" s="34">
        <v>0</v>
      </c>
      <c r="J71" s="38" t="s">
        <v>389</v>
      </c>
    </row>
    <row r="72" customHeight="1" spans="1:10">
      <c r="A72" s="31" t="s">
        <v>42</v>
      </c>
      <c r="B72" s="39">
        <v>45337.4663078704</v>
      </c>
      <c r="C72" s="33" t="s">
        <v>95</v>
      </c>
      <c r="D72" s="38" t="s">
        <v>362</v>
      </c>
      <c r="E72" s="34">
        <v>50</v>
      </c>
      <c r="F72" s="35">
        <v>202408</v>
      </c>
      <c r="G72" s="36" t="s">
        <v>44</v>
      </c>
      <c r="H72" s="34">
        <v>-18</v>
      </c>
      <c r="I72" s="34">
        <v>0</v>
      </c>
      <c r="J72" s="38" t="s">
        <v>389</v>
      </c>
    </row>
    <row r="73" customHeight="1" spans="1:10">
      <c r="A73" s="31" t="s">
        <v>42</v>
      </c>
      <c r="B73" s="39">
        <v>45338.7313425926</v>
      </c>
      <c r="C73" s="33" t="s">
        <v>95</v>
      </c>
      <c r="D73" s="38" t="s">
        <v>111</v>
      </c>
      <c r="E73" s="34">
        <v>50</v>
      </c>
      <c r="F73" s="35">
        <v>202408</v>
      </c>
      <c r="G73" s="36" t="s">
        <v>44</v>
      </c>
      <c r="H73" s="34">
        <v>-18</v>
      </c>
      <c r="I73" s="34">
        <v>0</v>
      </c>
      <c r="J73" s="38" t="s">
        <v>389</v>
      </c>
    </row>
    <row r="74" customHeight="1" spans="1:10">
      <c r="A74" s="31" t="s">
        <v>42</v>
      </c>
      <c r="B74" s="39">
        <v>45338.7318055556</v>
      </c>
      <c r="C74" s="33" t="s">
        <v>95</v>
      </c>
      <c r="D74" s="38" t="s">
        <v>286</v>
      </c>
      <c r="E74" s="34">
        <v>50</v>
      </c>
      <c r="F74" s="35">
        <v>202408</v>
      </c>
      <c r="G74" s="36" t="s">
        <v>44</v>
      </c>
      <c r="H74" s="34">
        <v>-18</v>
      </c>
      <c r="I74" s="34">
        <v>0</v>
      </c>
      <c r="J74" s="38" t="s">
        <v>389</v>
      </c>
    </row>
    <row r="75" customHeight="1" spans="1:10">
      <c r="A75" s="31" t="s">
        <v>42</v>
      </c>
      <c r="B75" s="39">
        <v>45338.7328125</v>
      </c>
      <c r="C75" s="33" t="s">
        <v>95</v>
      </c>
      <c r="D75" s="38" t="s">
        <v>368</v>
      </c>
      <c r="E75" s="34">
        <v>50</v>
      </c>
      <c r="F75" s="35">
        <v>202408</v>
      </c>
      <c r="G75" s="36" t="s">
        <v>44</v>
      </c>
      <c r="H75" s="34">
        <v>-18</v>
      </c>
      <c r="I75" s="34">
        <v>0</v>
      </c>
      <c r="J75" s="38" t="s">
        <v>389</v>
      </c>
    </row>
    <row r="76" customHeight="1" spans="1:10">
      <c r="A76" s="31" t="s">
        <v>42</v>
      </c>
      <c r="B76" s="39">
        <v>45339.5081828704</v>
      </c>
      <c r="C76" s="33" t="s">
        <v>95</v>
      </c>
      <c r="D76" s="38" t="s">
        <v>208</v>
      </c>
      <c r="E76" s="34">
        <v>50</v>
      </c>
      <c r="F76" s="35">
        <v>202408</v>
      </c>
      <c r="G76" s="36" t="s">
        <v>44</v>
      </c>
      <c r="H76" s="34">
        <v>-18</v>
      </c>
      <c r="I76" s="34">
        <v>0</v>
      </c>
      <c r="J76" s="38" t="s">
        <v>389</v>
      </c>
    </row>
    <row r="77" customHeight="1" spans="1:10">
      <c r="A77" s="31" t="s">
        <v>42</v>
      </c>
      <c r="B77" s="39">
        <v>45339.8310763889</v>
      </c>
      <c r="C77" s="33" t="s">
        <v>95</v>
      </c>
      <c r="D77" s="38" t="s">
        <v>45</v>
      </c>
      <c r="E77" s="34">
        <v>50</v>
      </c>
      <c r="F77" s="35">
        <v>202408</v>
      </c>
      <c r="G77" s="36" t="s">
        <v>44</v>
      </c>
      <c r="H77" s="34">
        <v>-18</v>
      </c>
      <c r="I77" s="34">
        <v>0</v>
      </c>
      <c r="J77" s="38" t="s">
        <v>389</v>
      </c>
    </row>
    <row r="78" customHeight="1" spans="1:10">
      <c r="A78" s="31" t="s">
        <v>42</v>
      </c>
      <c r="B78" s="39">
        <v>45339.831400463</v>
      </c>
      <c r="C78" s="33" t="s">
        <v>95</v>
      </c>
      <c r="D78" s="38" t="s">
        <v>142</v>
      </c>
      <c r="E78" s="34">
        <v>50</v>
      </c>
      <c r="F78" s="35">
        <v>202408</v>
      </c>
      <c r="G78" s="36" t="s">
        <v>44</v>
      </c>
      <c r="H78" s="34">
        <v>-18</v>
      </c>
      <c r="I78" s="34">
        <v>0</v>
      </c>
      <c r="J78" s="38" t="s">
        <v>389</v>
      </c>
    </row>
    <row r="79" customHeight="1" spans="1:10">
      <c r="A79" s="31" t="s">
        <v>42</v>
      </c>
      <c r="B79" s="39">
        <v>45339.9182175926</v>
      </c>
      <c r="C79" s="33" t="s">
        <v>95</v>
      </c>
      <c r="D79" s="38" t="s">
        <v>75</v>
      </c>
      <c r="E79" s="34">
        <v>50</v>
      </c>
      <c r="F79" s="35">
        <v>202408</v>
      </c>
      <c r="G79" s="36" t="s">
        <v>44</v>
      </c>
      <c r="H79" s="34">
        <v>-18</v>
      </c>
      <c r="I79" s="34">
        <v>0</v>
      </c>
      <c r="J79" s="38" t="s">
        <v>389</v>
      </c>
    </row>
    <row r="80" customHeight="1" spans="1:10">
      <c r="A80" s="31" t="s">
        <v>42</v>
      </c>
      <c r="B80" s="39">
        <v>45340.4603009259</v>
      </c>
      <c r="C80" s="33" t="s">
        <v>95</v>
      </c>
      <c r="D80" s="38" t="s">
        <v>82</v>
      </c>
      <c r="E80" s="34">
        <v>50</v>
      </c>
      <c r="F80" s="35">
        <v>202408</v>
      </c>
      <c r="G80" s="36" t="s">
        <v>44</v>
      </c>
      <c r="H80" s="34">
        <v>-18</v>
      </c>
      <c r="I80" s="34">
        <v>0</v>
      </c>
      <c r="J80" s="38" t="s">
        <v>389</v>
      </c>
    </row>
    <row r="81" customHeight="1" spans="1:10">
      <c r="A81" s="31" t="s">
        <v>42</v>
      </c>
      <c r="B81" s="39">
        <v>45340.4606134259</v>
      </c>
      <c r="C81" s="33" t="s">
        <v>95</v>
      </c>
      <c r="D81" s="38" t="s">
        <v>406</v>
      </c>
      <c r="E81" s="34">
        <v>50</v>
      </c>
      <c r="F81" s="35">
        <v>202408</v>
      </c>
      <c r="G81" s="36" t="s">
        <v>44</v>
      </c>
      <c r="H81" s="34">
        <v>-18</v>
      </c>
      <c r="I81" s="34">
        <v>0</v>
      </c>
      <c r="J81" s="38" t="s">
        <v>389</v>
      </c>
    </row>
    <row r="82" customHeight="1" spans="1:10">
      <c r="A82" s="31" t="s">
        <v>42</v>
      </c>
      <c r="B82" s="39">
        <v>45340.5068981481</v>
      </c>
      <c r="C82" s="33" t="s">
        <v>95</v>
      </c>
      <c r="D82" s="38" t="s">
        <v>285</v>
      </c>
      <c r="E82" s="34">
        <v>50</v>
      </c>
      <c r="F82" s="35">
        <v>202408</v>
      </c>
      <c r="G82" s="36" t="s">
        <v>44</v>
      </c>
      <c r="H82" s="34">
        <v>-18</v>
      </c>
      <c r="I82" s="34">
        <v>0</v>
      </c>
      <c r="J82" s="38" t="s">
        <v>389</v>
      </c>
    </row>
    <row r="83" customHeight="1" spans="1:10">
      <c r="A83" s="31" t="s">
        <v>42</v>
      </c>
      <c r="B83" s="39">
        <v>45340.6133680556</v>
      </c>
      <c r="C83" s="33" t="s">
        <v>95</v>
      </c>
      <c r="D83" s="38" t="s">
        <v>229</v>
      </c>
      <c r="E83" s="34">
        <v>50</v>
      </c>
      <c r="F83" s="35">
        <v>202408</v>
      </c>
      <c r="G83" s="36" t="s">
        <v>44</v>
      </c>
      <c r="H83" s="34">
        <v>-18</v>
      </c>
      <c r="I83" s="34">
        <v>0</v>
      </c>
      <c r="J83" s="38" t="s">
        <v>389</v>
      </c>
    </row>
    <row r="84" customHeight="1" spans="1:10">
      <c r="A84" s="31" t="s">
        <v>42</v>
      </c>
      <c r="B84" s="39">
        <v>45340.6678703704</v>
      </c>
      <c r="C84" s="33" t="s">
        <v>95</v>
      </c>
      <c r="D84" s="38" t="s">
        <v>386</v>
      </c>
      <c r="E84" s="34">
        <v>50</v>
      </c>
      <c r="F84" s="35">
        <v>202408</v>
      </c>
      <c r="G84" s="36" t="s">
        <v>44</v>
      </c>
      <c r="H84" s="34">
        <v>-18</v>
      </c>
      <c r="I84" s="34">
        <v>0</v>
      </c>
      <c r="J84" s="38" t="s">
        <v>389</v>
      </c>
    </row>
    <row r="85" customHeight="1" spans="1:10">
      <c r="A85" s="31" t="s">
        <v>42</v>
      </c>
      <c r="B85" s="39">
        <v>45340.7560300926</v>
      </c>
      <c r="C85" s="33" t="s">
        <v>95</v>
      </c>
      <c r="D85" s="38" t="s">
        <v>97</v>
      </c>
      <c r="E85" s="34">
        <v>50</v>
      </c>
      <c r="F85" s="35">
        <v>202408</v>
      </c>
      <c r="G85" s="36" t="s">
        <v>44</v>
      </c>
      <c r="H85" s="34">
        <v>-18</v>
      </c>
      <c r="I85" s="34">
        <v>0</v>
      </c>
      <c r="J85" s="38" t="s">
        <v>389</v>
      </c>
    </row>
    <row r="86" customHeight="1" spans="1:10">
      <c r="A86" s="31" t="s">
        <v>42</v>
      </c>
      <c r="B86" s="39">
        <v>45340.7562847222</v>
      </c>
      <c r="C86" s="33" t="s">
        <v>95</v>
      </c>
      <c r="D86" s="38" t="s">
        <v>317</v>
      </c>
      <c r="E86" s="34">
        <v>50</v>
      </c>
      <c r="F86" s="35">
        <v>202408</v>
      </c>
      <c r="G86" s="36" t="s">
        <v>44</v>
      </c>
      <c r="H86" s="34">
        <v>-18</v>
      </c>
      <c r="I86" s="34">
        <v>0</v>
      </c>
      <c r="J86" s="38" t="s">
        <v>389</v>
      </c>
    </row>
    <row r="87" customHeight="1" spans="1:10">
      <c r="A87" s="31" t="s">
        <v>42</v>
      </c>
      <c r="B87" s="39">
        <v>45340.7566087963</v>
      </c>
      <c r="C87" s="33" t="s">
        <v>95</v>
      </c>
      <c r="D87" s="38" t="s">
        <v>151</v>
      </c>
      <c r="E87" s="34">
        <v>50</v>
      </c>
      <c r="F87" s="35">
        <v>202408</v>
      </c>
      <c r="G87" s="36" t="s">
        <v>44</v>
      </c>
      <c r="H87" s="34">
        <v>-18</v>
      </c>
      <c r="I87" s="34">
        <v>0</v>
      </c>
      <c r="J87" s="38" t="s">
        <v>389</v>
      </c>
    </row>
    <row r="88" customHeight="1" spans="1:10">
      <c r="A88" s="31" t="s">
        <v>42</v>
      </c>
      <c r="B88" s="39">
        <v>45340.7970601852</v>
      </c>
      <c r="C88" s="33" t="s">
        <v>95</v>
      </c>
      <c r="D88" s="38" t="s">
        <v>117</v>
      </c>
      <c r="E88" s="34">
        <v>50</v>
      </c>
      <c r="F88" s="35">
        <v>202408</v>
      </c>
      <c r="G88" s="36" t="s">
        <v>44</v>
      </c>
      <c r="H88" s="34">
        <v>-18</v>
      </c>
      <c r="I88" s="34">
        <v>0</v>
      </c>
      <c r="J88" s="38" t="s">
        <v>389</v>
      </c>
    </row>
    <row r="89" customHeight="1" spans="1:10">
      <c r="A89" s="31" t="s">
        <v>42</v>
      </c>
      <c r="B89" s="39">
        <v>45340.8481018519</v>
      </c>
      <c r="C89" s="33" t="s">
        <v>95</v>
      </c>
      <c r="D89" s="38" t="s">
        <v>280</v>
      </c>
      <c r="E89" s="34">
        <v>50</v>
      </c>
      <c r="F89" s="35">
        <v>202408</v>
      </c>
      <c r="G89" s="36" t="s">
        <v>44</v>
      </c>
      <c r="H89" s="34">
        <v>-18</v>
      </c>
      <c r="I89" s="34">
        <v>0</v>
      </c>
      <c r="J89" s="38" t="s">
        <v>389</v>
      </c>
    </row>
    <row r="90" customHeight="1" spans="1:10">
      <c r="A90" s="31" t="s">
        <v>42</v>
      </c>
      <c r="B90" s="39">
        <v>45341.7168981481</v>
      </c>
      <c r="C90" s="33" t="s">
        <v>95</v>
      </c>
      <c r="D90" s="38" t="s">
        <v>407</v>
      </c>
      <c r="E90" s="34">
        <v>50</v>
      </c>
      <c r="F90" s="35">
        <v>202408</v>
      </c>
      <c r="G90" s="36" t="s">
        <v>44</v>
      </c>
      <c r="H90" s="34">
        <v>-18</v>
      </c>
      <c r="I90" s="34">
        <v>0</v>
      </c>
      <c r="J90" s="38" t="s">
        <v>389</v>
      </c>
    </row>
    <row r="91" customHeight="1" spans="1:10">
      <c r="A91" s="31" t="s">
        <v>42</v>
      </c>
      <c r="B91" s="39">
        <v>45341.7171412037</v>
      </c>
      <c r="C91" s="33" t="s">
        <v>95</v>
      </c>
      <c r="D91" s="38" t="s">
        <v>132</v>
      </c>
      <c r="E91" s="34">
        <v>50</v>
      </c>
      <c r="F91" s="35">
        <v>202408</v>
      </c>
      <c r="G91" s="36" t="s">
        <v>44</v>
      </c>
      <c r="H91" s="34">
        <v>-18</v>
      </c>
      <c r="I91" s="34">
        <v>0</v>
      </c>
      <c r="J91" s="38" t="s">
        <v>389</v>
      </c>
    </row>
    <row r="92" customHeight="1" spans="1:10">
      <c r="A92" s="31" t="s">
        <v>42</v>
      </c>
      <c r="B92" s="39">
        <v>45341.763587963</v>
      </c>
      <c r="C92" s="33" t="s">
        <v>95</v>
      </c>
      <c r="D92" s="38" t="s">
        <v>171</v>
      </c>
      <c r="E92" s="34">
        <v>50</v>
      </c>
      <c r="F92" s="35">
        <v>202408</v>
      </c>
      <c r="G92" s="36" t="s">
        <v>44</v>
      </c>
      <c r="H92" s="34">
        <v>-18</v>
      </c>
      <c r="I92" s="34">
        <v>0</v>
      </c>
      <c r="J92" s="38" t="s">
        <v>389</v>
      </c>
    </row>
    <row r="93" customHeight="1" spans="1:10">
      <c r="A93" s="31" t="s">
        <v>42</v>
      </c>
      <c r="B93" s="39">
        <v>45341.8349189815</v>
      </c>
      <c r="C93" s="33" t="s">
        <v>95</v>
      </c>
      <c r="D93" s="38" t="s">
        <v>408</v>
      </c>
      <c r="E93" s="34">
        <v>50</v>
      </c>
      <c r="F93" s="35">
        <v>202408</v>
      </c>
      <c r="G93" s="36" t="s">
        <v>44</v>
      </c>
      <c r="H93" s="34">
        <v>-18</v>
      </c>
      <c r="I93" s="34">
        <v>0</v>
      </c>
      <c r="J93" s="38" t="s">
        <v>389</v>
      </c>
    </row>
    <row r="94" customHeight="1" spans="1:10">
      <c r="A94" s="31" t="s">
        <v>42</v>
      </c>
      <c r="B94" s="39">
        <v>45343.5444907407</v>
      </c>
      <c r="C94" s="33" t="s">
        <v>95</v>
      </c>
      <c r="D94" s="38" t="s">
        <v>67</v>
      </c>
      <c r="E94" s="34">
        <v>50</v>
      </c>
      <c r="F94" s="35">
        <v>202408</v>
      </c>
      <c r="G94" s="36" t="s">
        <v>44</v>
      </c>
      <c r="H94" s="34">
        <v>-18</v>
      </c>
      <c r="I94" s="34">
        <v>0</v>
      </c>
      <c r="J94" s="38" t="s">
        <v>389</v>
      </c>
    </row>
    <row r="95" customHeight="1" spans="1:10">
      <c r="A95" s="31" t="s">
        <v>42</v>
      </c>
      <c r="B95" s="39">
        <v>45343.6334837963</v>
      </c>
      <c r="C95" s="33" t="s">
        <v>95</v>
      </c>
      <c r="D95" s="38" t="s">
        <v>300</v>
      </c>
      <c r="E95" s="34">
        <v>50</v>
      </c>
      <c r="F95" s="35">
        <v>202408</v>
      </c>
      <c r="G95" s="36" t="s">
        <v>44</v>
      </c>
      <c r="H95" s="34">
        <v>-18</v>
      </c>
      <c r="I95" s="34">
        <v>0</v>
      </c>
      <c r="J95" s="38" t="s">
        <v>389</v>
      </c>
    </row>
    <row r="96" customHeight="1" spans="1:10">
      <c r="A96" s="31" t="s">
        <v>42</v>
      </c>
      <c r="B96" s="39">
        <v>45343.7339814815</v>
      </c>
      <c r="C96" s="33" t="s">
        <v>95</v>
      </c>
      <c r="D96" s="38" t="s">
        <v>409</v>
      </c>
      <c r="E96" s="34">
        <v>50</v>
      </c>
      <c r="F96" s="35">
        <v>202408</v>
      </c>
      <c r="G96" s="36" t="s">
        <v>44</v>
      </c>
      <c r="H96" s="34">
        <v>-18</v>
      </c>
      <c r="I96" s="34">
        <v>0</v>
      </c>
      <c r="J96" s="38" t="s">
        <v>389</v>
      </c>
    </row>
    <row r="97" customHeight="1" spans="1:10">
      <c r="A97" s="31" t="s">
        <v>42</v>
      </c>
      <c r="B97" s="39">
        <v>45343.7342824074</v>
      </c>
      <c r="C97" s="33" t="s">
        <v>95</v>
      </c>
      <c r="D97" s="38" t="s">
        <v>126</v>
      </c>
      <c r="E97" s="34">
        <v>50</v>
      </c>
      <c r="F97" s="35">
        <v>202408</v>
      </c>
      <c r="G97" s="36" t="s">
        <v>44</v>
      </c>
      <c r="H97" s="34">
        <v>-18</v>
      </c>
      <c r="I97" s="34">
        <v>0</v>
      </c>
      <c r="J97" s="38" t="s">
        <v>389</v>
      </c>
    </row>
    <row r="98" customHeight="1" spans="1:10">
      <c r="A98" s="31" t="s">
        <v>42</v>
      </c>
      <c r="B98" s="39">
        <v>45343.734537037</v>
      </c>
      <c r="C98" s="33" t="s">
        <v>95</v>
      </c>
      <c r="D98" s="38" t="s">
        <v>363</v>
      </c>
      <c r="E98" s="34">
        <v>50</v>
      </c>
      <c r="F98" s="35">
        <v>202408</v>
      </c>
      <c r="G98" s="36" t="s">
        <v>44</v>
      </c>
      <c r="H98" s="34">
        <v>-18</v>
      </c>
      <c r="I98" s="34">
        <v>0</v>
      </c>
      <c r="J98" s="38" t="s">
        <v>389</v>
      </c>
    </row>
    <row r="99" customHeight="1" spans="1:10">
      <c r="A99" s="31" t="s">
        <v>42</v>
      </c>
      <c r="B99" s="39">
        <v>45343.734849537</v>
      </c>
      <c r="C99" s="33" t="s">
        <v>95</v>
      </c>
      <c r="D99" s="38" t="s">
        <v>172</v>
      </c>
      <c r="E99" s="34">
        <v>50</v>
      </c>
      <c r="F99" s="35">
        <v>202408</v>
      </c>
      <c r="G99" s="36" t="s">
        <v>44</v>
      </c>
      <c r="H99" s="34">
        <v>-18</v>
      </c>
      <c r="I99" s="34">
        <v>0</v>
      </c>
      <c r="J99" s="38" t="s">
        <v>389</v>
      </c>
    </row>
    <row r="100" customHeight="1" spans="1:10">
      <c r="A100" s="31" t="s">
        <v>42</v>
      </c>
      <c r="B100" s="39">
        <v>45344.5331828704</v>
      </c>
      <c r="C100" s="33" t="s">
        <v>95</v>
      </c>
      <c r="D100" s="38" t="s">
        <v>305</v>
      </c>
      <c r="E100" s="34">
        <v>50</v>
      </c>
      <c r="F100" s="35">
        <v>202408</v>
      </c>
      <c r="G100" s="36" t="s">
        <v>44</v>
      </c>
      <c r="H100" s="34">
        <v>-18</v>
      </c>
      <c r="I100" s="34">
        <v>0</v>
      </c>
      <c r="J100" s="38" t="s">
        <v>389</v>
      </c>
    </row>
    <row r="101" customHeight="1" spans="1:10">
      <c r="A101" s="31" t="s">
        <v>42</v>
      </c>
      <c r="B101" s="39">
        <v>45344.7670601852</v>
      </c>
      <c r="C101" s="33" t="s">
        <v>95</v>
      </c>
      <c r="D101" s="38" t="s">
        <v>235</v>
      </c>
      <c r="E101" s="34">
        <v>50</v>
      </c>
      <c r="F101" s="35">
        <v>202408</v>
      </c>
      <c r="G101" s="36" t="s">
        <v>44</v>
      </c>
      <c r="H101" s="34">
        <v>-18</v>
      </c>
      <c r="I101" s="34">
        <v>0</v>
      </c>
      <c r="J101" s="38" t="s">
        <v>389</v>
      </c>
    </row>
    <row r="102" customHeight="1" spans="1:10">
      <c r="A102" s="31" t="s">
        <v>42</v>
      </c>
      <c r="B102" s="39">
        <v>45344.7674421296</v>
      </c>
      <c r="C102" s="33" t="s">
        <v>95</v>
      </c>
      <c r="D102" s="38" t="s">
        <v>88</v>
      </c>
      <c r="E102" s="34">
        <v>50</v>
      </c>
      <c r="F102" s="35">
        <v>202408</v>
      </c>
      <c r="G102" s="36" t="s">
        <v>44</v>
      </c>
      <c r="H102" s="34">
        <v>-18</v>
      </c>
      <c r="I102" s="34">
        <v>0</v>
      </c>
      <c r="J102" s="38" t="s">
        <v>389</v>
      </c>
    </row>
    <row r="103" customHeight="1" spans="1:10">
      <c r="A103" s="31" t="s">
        <v>42</v>
      </c>
      <c r="B103" s="39">
        <v>45344.7677314815</v>
      </c>
      <c r="C103" s="33" t="s">
        <v>95</v>
      </c>
      <c r="D103" s="38" t="s">
        <v>152</v>
      </c>
      <c r="E103" s="34">
        <v>50</v>
      </c>
      <c r="F103" s="35">
        <v>202408</v>
      </c>
      <c r="G103" s="36" t="s">
        <v>44</v>
      </c>
      <c r="H103" s="34">
        <v>-18</v>
      </c>
      <c r="I103" s="34">
        <v>0</v>
      </c>
      <c r="J103" s="38" t="s">
        <v>389</v>
      </c>
    </row>
    <row r="104" customHeight="1" spans="1:10">
      <c r="A104" s="31" t="s">
        <v>42</v>
      </c>
      <c r="B104" s="39">
        <v>45345.7028009259</v>
      </c>
      <c r="C104" s="33" t="s">
        <v>95</v>
      </c>
      <c r="D104" s="38" t="s">
        <v>326</v>
      </c>
      <c r="E104" s="34">
        <v>50</v>
      </c>
      <c r="F104" s="35">
        <v>202408</v>
      </c>
      <c r="G104" s="36" t="s">
        <v>44</v>
      </c>
      <c r="H104" s="34">
        <v>-18</v>
      </c>
      <c r="I104" s="34">
        <v>0</v>
      </c>
      <c r="J104" s="38" t="s">
        <v>389</v>
      </c>
    </row>
    <row r="105" customHeight="1" spans="1:10">
      <c r="A105" s="31" t="s">
        <v>42</v>
      </c>
      <c r="B105" s="39">
        <v>45345.735162037</v>
      </c>
      <c r="C105" s="33" t="s">
        <v>95</v>
      </c>
      <c r="D105" s="38" t="s">
        <v>268</v>
      </c>
      <c r="E105" s="34">
        <v>50</v>
      </c>
      <c r="F105" s="35">
        <v>202408</v>
      </c>
      <c r="G105" s="36" t="s">
        <v>44</v>
      </c>
      <c r="H105" s="34">
        <v>-18</v>
      </c>
      <c r="I105" s="34">
        <v>0</v>
      </c>
      <c r="J105" s="38" t="s">
        <v>389</v>
      </c>
    </row>
    <row r="106" customHeight="1" spans="1:10">
      <c r="A106" s="31" t="s">
        <v>42</v>
      </c>
      <c r="B106" s="39">
        <v>45345.7354861111</v>
      </c>
      <c r="C106" s="33" t="s">
        <v>95</v>
      </c>
      <c r="D106" s="38" t="s">
        <v>306</v>
      </c>
      <c r="E106" s="34">
        <v>50</v>
      </c>
      <c r="F106" s="35">
        <v>202408</v>
      </c>
      <c r="G106" s="36" t="s">
        <v>44</v>
      </c>
      <c r="H106" s="34">
        <v>-18</v>
      </c>
      <c r="I106" s="34">
        <v>0</v>
      </c>
      <c r="J106" s="38" t="s">
        <v>389</v>
      </c>
    </row>
    <row r="107" customHeight="1" spans="1:10">
      <c r="A107" s="31" t="s">
        <v>42</v>
      </c>
      <c r="B107" s="39">
        <v>45345.7833912037</v>
      </c>
      <c r="C107" s="33" t="s">
        <v>95</v>
      </c>
      <c r="D107" s="38" t="s">
        <v>228</v>
      </c>
      <c r="E107" s="34">
        <v>50</v>
      </c>
      <c r="F107" s="35">
        <v>202408</v>
      </c>
      <c r="G107" s="36" t="s">
        <v>44</v>
      </c>
      <c r="H107" s="34">
        <v>-18</v>
      </c>
      <c r="I107" s="34">
        <v>0</v>
      </c>
      <c r="J107" s="38" t="s">
        <v>389</v>
      </c>
    </row>
    <row r="108" customHeight="1" spans="1:10">
      <c r="A108" s="31" t="s">
        <v>42</v>
      </c>
      <c r="B108" s="39">
        <v>45346.5150925926</v>
      </c>
      <c r="C108" s="33" t="s">
        <v>95</v>
      </c>
      <c r="D108" s="38" t="s">
        <v>46</v>
      </c>
      <c r="E108" s="34">
        <v>50</v>
      </c>
      <c r="F108" s="35">
        <v>202408</v>
      </c>
      <c r="G108" s="36" t="s">
        <v>44</v>
      </c>
      <c r="H108" s="34">
        <v>-18</v>
      </c>
      <c r="I108" s="34">
        <v>0</v>
      </c>
      <c r="J108" s="38" t="s">
        <v>389</v>
      </c>
    </row>
    <row r="109" customHeight="1" spans="1:10">
      <c r="A109" s="31" t="s">
        <v>42</v>
      </c>
      <c r="B109" s="39">
        <v>45346.5153472222</v>
      </c>
      <c r="C109" s="33" t="s">
        <v>95</v>
      </c>
      <c r="D109" s="38" t="s">
        <v>89</v>
      </c>
      <c r="E109" s="34">
        <v>50</v>
      </c>
      <c r="F109" s="35">
        <v>202408</v>
      </c>
      <c r="G109" s="36" t="s">
        <v>44</v>
      </c>
      <c r="H109" s="34">
        <v>-18</v>
      </c>
      <c r="I109" s="34">
        <v>0</v>
      </c>
      <c r="J109" s="38" t="s">
        <v>389</v>
      </c>
    </row>
    <row r="110" customHeight="1" spans="1:10">
      <c r="A110" s="31" t="s">
        <v>42</v>
      </c>
      <c r="B110" s="39">
        <v>45346.8487384259</v>
      </c>
      <c r="C110" s="33" t="s">
        <v>95</v>
      </c>
      <c r="D110" s="38" t="s">
        <v>261</v>
      </c>
      <c r="E110" s="34">
        <v>50</v>
      </c>
      <c r="F110" s="35">
        <v>202408</v>
      </c>
      <c r="G110" s="36" t="s">
        <v>44</v>
      </c>
      <c r="H110" s="34">
        <v>-18</v>
      </c>
      <c r="I110" s="34">
        <v>0</v>
      </c>
      <c r="J110" s="38" t="s">
        <v>389</v>
      </c>
    </row>
    <row r="111" customHeight="1" spans="1:10">
      <c r="A111" s="31" t="s">
        <v>42</v>
      </c>
      <c r="B111" s="39">
        <v>45346.8590277778</v>
      </c>
      <c r="C111" s="33" t="s">
        <v>95</v>
      </c>
      <c r="D111" s="38" t="s">
        <v>133</v>
      </c>
      <c r="E111" s="34">
        <v>50</v>
      </c>
      <c r="F111" s="35">
        <v>202408</v>
      </c>
      <c r="G111" s="36" t="s">
        <v>44</v>
      </c>
      <c r="H111" s="34">
        <v>-18</v>
      </c>
      <c r="I111" s="34">
        <v>0</v>
      </c>
      <c r="J111" s="38" t="s">
        <v>389</v>
      </c>
    </row>
    <row r="112" customHeight="1" spans="1:10">
      <c r="A112" s="31" t="s">
        <v>42</v>
      </c>
      <c r="B112" s="39">
        <v>45346.8595486111</v>
      </c>
      <c r="C112" s="33" t="s">
        <v>95</v>
      </c>
      <c r="D112" s="38" t="s">
        <v>410</v>
      </c>
      <c r="E112" s="34">
        <v>50</v>
      </c>
      <c r="F112" s="35">
        <v>202408</v>
      </c>
      <c r="G112" s="36" t="s">
        <v>44</v>
      </c>
      <c r="H112" s="34">
        <v>-18</v>
      </c>
      <c r="I112" s="34">
        <v>0</v>
      </c>
      <c r="J112" s="38" t="s">
        <v>389</v>
      </c>
    </row>
    <row r="113" customHeight="1" spans="1:10">
      <c r="A113" s="31" t="s">
        <v>42</v>
      </c>
      <c r="B113" s="39">
        <v>45346.9702314815</v>
      </c>
      <c r="C113" s="33" t="s">
        <v>95</v>
      </c>
      <c r="D113" s="38" t="s">
        <v>374</v>
      </c>
      <c r="E113" s="34">
        <v>50</v>
      </c>
      <c r="F113" s="35">
        <v>202408</v>
      </c>
      <c r="G113" s="36" t="s">
        <v>44</v>
      </c>
      <c r="H113" s="34">
        <v>-18</v>
      </c>
      <c r="I113" s="34">
        <v>0</v>
      </c>
      <c r="J113" s="38" t="s">
        <v>389</v>
      </c>
    </row>
    <row r="114" customHeight="1" spans="1:10">
      <c r="A114" s="31" t="s">
        <v>42</v>
      </c>
      <c r="B114" s="39">
        <v>45347.3925</v>
      </c>
      <c r="C114" s="33" t="s">
        <v>95</v>
      </c>
      <c r="D114" s="38" t="s">
        <v>274</v>
      </c>
      <c r="E114" s="34">
        <v>50</v>
      </c>
      <c r="F114" s="35">
        <v>202408</v>
      </c>
      <c r="G114" s="36" t="s">
        <v>44</v>
      </c>
      <c r="H114" s="34">
        <v>-18</v>
      </c>
      <c r="I114" s="34">
        <v>0</v>
      </c>
      <c r="J114" s="38" t="s">
        <v>389</v>
      </c>
    </row>
    <row r="115" customHeight="1" spans="1:10">
      <c r="A115" s="31" t="s">
        <v>42</v>
      </c>
      <c r="B115" s="39">
        <v>45347.4344328704</v>
      </c>
      <c r="C115" s="33" t="s">
        <v>95</v>
      </c>
      <c r="D115" s="38" t="s">
        <v>411</v>
      </c>
      <c r="E115" s="34">
        <v>50</v>
      </c>
      <c r="F115" s="35">
        <v>202408</v>
      </c>
      <c r="G115" s="36" t="s">
        <v>44</v>
      </c>
      <c r="H115" s="34">
        <v>-18</v>
      </c>
      <c r="I115" s="34">
        <v>0</v>
      </c>
      <c r="J115" s="38" t="s">
        <v>389</v>
      </c>
    </row>
    <row r="116" customHeight="1" spans="1:10">
      <c r="A116" s="31" t="s">
        <v>42</v>
      </c>
      <c r="B116" s="39">
        <v>45347.6249537037</v>
      </c>
      <c r="C116" s="33" t="s">
        <v>95</v>
      </c>
      <c r="D116" s="38" t="s">
        <v>139</v>
      </c>
      <c r="E116" s="34">
        <v>50</v>
      </c>
      <c r="F116" s="35">
        <v>202408</v>
      </c>
      <c r="G116" s="36" t="s">
        <v>44</v>
      </c>
      <c r="H116" s="34">
        <v>-18</v>
      </c>
      <c r="I116" s="34">
        <v>0</v>
      </c>
      <c r="J116" s="38" t="s">
        <v>389</v>
      </c>
    </row>
    <row r="117" customHeight="1" spans="1:10">
      <c r="A117" s="31" t="s">
        <v>42</v>
      </c>
      <c r="B117" s="39">
        <v>45347.6658564815</v>
      </c>
      <c r="C117" s="33" t="s">
        <v>95</v>
      </c>
      <c r="D117" s="38" t="s">
        <v>80</v>
      </c>
      <c r="E117" s="34">
        <v>50</v>
      </c>
      <c r="F117" s="35">
        <v>202408</v>
      </c>
      <c r="G117" s="36" t="s">
        <v>44</v>
      </c>
      <c r="H117" s="34">
        <v>-18</v>
      </c>
      <c r="I117" s="34">
        <v>0</v>
      </c>
      <c r="J117" s="38" t="s">
        <v>389</v>
      </c>
    </row>
    <row r="118" customHeight="1" spans="1:10">
      <c r="A118" s="31" t="s">
        <v>42</v>
      </c>
      <c r="B118" s="39">
        <v>45347.7644560185</v>
      </c>
      <c r="C118" s="33" t="s">
        <v>95</v>
      </c>
      <c r="D118" s="38" t="s">
        <v>253</v>
      </c>
      <c r="E118" s="34">
        <v>50</v>
      </c>
      <c r="F118" s="35">
        <v>202408</v>
      </c>
      <c r="G118" s="36" t="s">
        <v>44</v>
      </c>
      <c r="H118" s="34">
        <v>-18</v>
      </c>
      <c r="I118" s="34">
        <v>0</v>
      </c>
      <c r="J118" s="38" t="s">
        <v>389</v>
      </c>
    </row>
    <row r="119" customHeight="1" spans="1:10">
      <c r="A119" s="31" t="s">
        <v>42</v>
      </c>
      <c r="B119" s="39">
        <v>45347.7646527778</v>
      </c>
      <c r="C119" s="33" t="s">
        <v>95</v>
      </c>
      <c r="D119" s="38" t="s">
        <v>315</v>
      </c>
      <c r="E119" s="34">
        <v>50</v>
      </c>
      <c r="F119" s="35">
        <v>202408</v>
      </c>
      <c r="G119" s="36" t="s">
        <v>44</v>
      </c>
      <c r="H119" s="34">
        <v>-18</v>
      </c>
      <c r="I119" s="34">
        <v>0</v>
      </c>
      <c r="J119" s="38" t="s">
        <v>389</v>
      </c>
    </row>
    <row r="120" customHeight="1" spans="1:10">
      <c r="A120" s="31" t="s">
        <v>42</v>
      </c>
      <c r="B120" s="39">
        <v>45347.764849537</v>
      </c>
      <c r="C120" s="33" t="s">
        <v>95</v>
      </c>
      <c r="D120" s="38" t="s">
        <v>71</v>
      </c>
      <c r="E120" s="34">
        <v>50</v>
      </c>
      <c r="F120" s="35">
        <v>202408</v>
      </c>
      <c r="G120" s="36" t="s">
        <v>44</v>
      </c>
      <c r="H120" s="34">
        <v>-18</v>
      </c>
      <c r="I120" s="34">
        <v>0</v>
      </c>
      <c r="J120" s="38" t="s">
        <v>389</v>
      </c>
    </row>
    <row r="121" customHeight="1" spans="1:10">
      <c r="A121" s="31" t="s">
        <v>42</v>
      </c>
      <c r="B121" s="39">
        <v>45347.7890162037</v>
      </c>
      <c r="C121" s="33" t="s">
        <v>95</v>
      </c>
      <c r="D121" s="38" t="s">
        <v>390</v>
      </c>
      <c r="E121" s="34">
        <v>50</v>
      </c>
      <c r="F121" s="35">
        <v>202408</v>
      </c>
      <c r="G121" s="36" t="s">
        <v>44</v>
      </c>
      <c r="H121" s="34">
        <v>-18</v>
      </c>
      <c r="I121" s="34">
        <v>0</v>
      </c>
      <c r="J121" s="38" t="s">
        <v>389</v>
      </c>
    </row>
    <row r="122" customHeight="1" spans="1:10">
      <c r="A122" s="31" t="s">
        <v>42</v>
      </c>
      <c r="B122" s="39">
        <v>45347.8345023148</v>
      </c>
      <c r="C122" s="33" t="s">
        <v>95</v>
      </c>
      <c r="D122" s="38" t="s">
        <v>295</v>
      </c>
      <c r="E122" s="34">
        <v>50</v>
      </c>
      <c r="F122" s="35">
        <v>202408</v>
      </c>
      <c r="G122" s="36" t="s">
        <v>44</v>
      </c>
      <c r="H122" s="34">
        <v>-18</v>
      </c>
      <c r="I122" s="34">
        <v>0</v>
      </c>
      <c r="J122" s="38" t="s">
        <v>389</v>
      </c>
    </row>
    <row r="123" customHeight="1" spans="1:10">
      <c r="A123" s="31" t="s">
        <v>42</v>
      </c>
      <c r="B123" s="39">
        <v>45347.9165740741</v>
      </c>
      <c r="C123" s="33" t="s">
        <v>95</v>
      </c>
      <c r="D123" s="38" t="s">
        <v>174</v>
      </c>
      <c r="E123" s="34">
        <v>50</v>
      </c>
      <c r="F123" s="35">
        <v>202408</v>
      </c>
      <c r="G123" s="36" t="s">
        <v>44</v>
      </c>
      <c r="H123" s="34">
        <v>-18</v>
      </c>
      <c r="I123" s="34">
        <v>0</v>
      </c>
      <c r="J123" s="38" t="s">
        <v>389</v>
      </c>
    </row>
    <row r="124" customHeight="1" spans="1:10">
      <c r="A124" s="31" t="s">
        <v>42</v>
      </c>
      <c r="B124" s="39">
        <v>45348.4175578704</v>
      </c>
      <c r="C124" s="33" t="s">
        <v>95</v>
      </c>
      <c r="D124" s="38" t="s">
        <v>378</v>
      </c>
      <c r="E124" s="34">
        <v>50</v>
      </c>
      <c r="F124" s="35">
        <v>202408</v>
      </c>
      <c r="G124" s="36" t="s">
        <v>44</v>
      </c>
      <c r="H124" s="34">
        <v>-18</v>
      </c>
      <c r="I124" s="34">
        <v>0</v>
      </c>
      <c r="J124" s="38" t="s">
        <v>389</v>
      </c>
    </row>
    <row r="125" customHeight="1" spans="1:10">
      <c r="A125" s="31" t="s">
        <v>42</v>
      </c>
      <c r="B125" s="39">
        <v>45348.4457291667</v>
      </c>
      <c r="C125" s="33" t="s">
        <v>95</v>
      </c>
      <c r="D125" s="38" t="s">
        <v>241</v>
      </c>
      <c r="E125" s="34">
        <v>50</v>
      </c>
      <c r="F125" s="35">
        <v>202408</v>
      </c>
      <c r="G125" s="36" t="s">
        <v>44</v>
      </c>
      <c r="H125" s="34">
        <v>-18</v>
      </c>
      <c r="I125" s="34">
        <v>0</v>
      </c>
      <c r="J125" s="38" t="s">
        <v>389</v>
      </c>
    </row>
    <row r="126" customHeight="1" spans="1:10">
      <c r="A126" s="31" t="s">
        <v>42</v>
      </c>
      <c r="B126" s="39">
        <v>45348.5872800926</v>
      </c>
      <c r="C126" s="33" t="s">
        <v>95</v>
      </c>
      <c r="D126" s="38" t="s">
        <v>189</v>
      </c>
      <c r="E126" s="34">
        <v>50</v>
      </c>
      <c r="F126" s="35">
        <v>202408</v>
      </c>
      <c r="G126" s="36" t="s">
        <v>44</v>
      </c>
      <c r="H126" s="34">
        <v>-18</v>
      </c>
      <c r="I126" s="34">
        <v>0</v>
      </c>
      <c r="J126" s="38" t="s">
        <v>389</v>
      </c>
    </row>
    <row r="127" customHeight="1" spans="1:10">
      <c r="A127" s="31" t="s">
        <v>42</v>
      </c>
      <c r="B127" s="39">
        <v>45348.6699884259</v>
      </c>
      <c r="C127" s="33" t="s">
        <v>95</v>
      </c>
      <c r="D127" s="38" t="s">
        <v>377</v>
      </c>
      <c r="E127" s="34">
        <v>50</v>
      </c>
      <c r="F127" s="35">
        <v>202408</v>
      </c>
      <c r="G127" s="36" t="s">
        <v>44</v>
      </c>
      <c r="H127" s="34">
        <v>-18</v>
      </c>
      <c r="I127" s="34">
        <v>0</v>
      </c>
      <c r="J127" s="38" t="s">
        <v>389</v>
      </c>
    </row>
    <row r="128" customHeight="1" spans="1:10">
      <c r="A128" s="31" t="s">
        <v>42</v>
      </c>
      <c r="B128" s="39">
        <v>45348.8794328704</v>
      </c>
      <c r="C128" s="33" t="s">
        <v>95</v>
      </c>
      <c r="D128" s="38" t="s">
        <v>348</v>
      </c>
      <c r="E128" s="34">
        <v>50</v>
      </c>
      <c r="F128" s="35">
        <v>202408</v>
      </c>
      <c r="G128" s="36" t="s">
        <v>44</v>
      </c>
      <c r="H128" s="34">
        <v>-18</v>
      </c>
      <c r="I128" s="34">
        <v>0</v>
      </c>
      <c r="J128" s="38" t="s">
        <v>389</v>
      </c>
    </row>
    <row r="129" customHeight="1" spans="1:10">
      <c r="A129" s="31" t="s">
        <v>42</v>
      </c>
      <c r="B129" s="39">
        <v>45349.8392708333</v>
      </c>
      <c r="C129" s="33" t="s">
        <v>95</v>
      </c>
      <c r="D129" s="38" t="s">
        <v>53</v>
      </c>
      <c r="E129" s="34">
        <v>50</v>
      </c>
      <c r="F129" s="35">
        <v>202408</v>
      </c>
      <c r="G129" s="36" t="s">
        <v>44</v>
      </c>
      <c r="H129" s="34">
        <v>-18</v>
      </c>
      <c r="I129" s="34">
        <v>0</v>
      </c>
      <c r="J129" s="38" t="s">
        <v>389</v>
      </c>
    </row>
    <row r="130" customHeight="1" spans="1:10">
      <c r="A130" s="31" t="s">
        <v>42</v>
      </c>
      <c r="B130" s="39">
        <v>45349.8398842593</v>
      </c>
      <c r="C130" s="33" t="s">
        <v>95</v>
      </c>
      <c r="D130" s="38" t="s">
        <v>412</v>
      </c>
      <c r="E130" s="34">
        <v>50</v>
      </c>
      <c r="F130" s="35">
        <v>202408</v>
      </c>
      <c r="G130" s="36" t="s">
        <v>44</v>
      </c>
      <c r="H130" s="34">
        <v>-18</v>
      </c>
      <c r="I130" s="34">
        <v>0</v>
      </c>
      <c r="J130" s="38" t="s">
        <v>389</v>
      </c>
    </row>
    <row r="131" customHeight="1" spans="1:10">
      <c r="A131" s="31" t="s">
        <v>42</v>
      </c>
      <c r="B131" s="39">
        <v>45349.8402083333</v>
      </c>
      <c r="C131" s="33" t="s">
        <v>95</v>
      </c>
      <c r="D131" s="38" t="s">
        <v>247</v>
      </c>
      <c r="E131" s="34">
        <v>50</v>
      </c>
      <c r="F131" s="35">
        <v>202408</v>
      </c>
      <c r="G131" s="36" t="s">
        <v>44</v>
      </c>
      <c r="H131" s="34">
        <v>-18</v>
      </c>
      <c r="I131" s="34">
        <v>0</v>
      </c>
      <c r="J131" s="38" t="s">
        <v>389</v>
      </c>
    </row>
    <row r="132" customHeight="1" spans="1:10">
      <c r="A132" s="31" t="s">
        <v>42</v>
      </c>
      <c r="B132" s="39">
        <v>45349.8415046296</v>
      </c>
      <c r="C132" s="33" t="s">
        <v>95</v>
      </c>
      <c r="D132" s="38" t="s">
        <v>335</v>
      </c>
      <c r="E132" s="34">
        <v>50</v>
      </c>
      <c r="F132" s="35">
        <v>202408</v>
      </c>
      <c r="G132" s="36" t="s">
        <v>44</v>
      </c>
      <c r="H132" s="34">
        <v>-18</v>
      </c>
      <c r="I132" s="34">
        <v>0</v>
      </c>
      <c r="J132" s="38" t="s">
        <v>389</v>
      </c>
    </row>
    <row r="133" customHeight="1" spans="1:10">
      <c r="A133" s="31" t="s">
        <v>42</v>
      </c>
      <c r="B133" s="39">
        <v>45349.8417708333</v>
      </c>
      <c r="C133" s="33" t="s">
        <v>95</v>
      </c>
      <c r="D133" s="38" t="s">
        <v>330</v>
      </c>
      <c r="E133" s="34">
        <v>50</v>
      </c>
      <c r="F133" s="35">
        <v>202408</v>
      </c>
      <c r="G133" s="36" t="s">
        <v>44</v>
      </c>
      <c r="H133" s="34">
        <v>-18</v>
      </c>
      <c r="I133" s="34">
        <v>0</v>
      </c>
      <c r="J133" s="38" t="s">
        <v>389</v>
      </c>
    </row>
    <row r="134" customHeight="1" spans="1:10">
      <c r="A134" s="31" t="s">
        <v>42</v>
      </c>
      <c r="B134" s="39">
        <v>45349.8421990741</v>
      </c>
      <c r="C134" s="33" t="s">
        <v>95</v>
      </c>
      <c r="D134" s="38" t="s">
        <v>202</v>
      </c>
      <c r="E134" s="34">
        <v>50</v>
      </c>
      <c r="F134" s="35">
        <v>202408</v>
      </c>
      <c r="G134" s="36" t="s">
        <v>44</v>
      </c>
      <c r="H134" s="34">
        <v>-18</v>
      </c>
      <c r="I134" s="34">
        <v>0</v>
      </c>
      <c r="J134" s="38" t="s">
        <v>389</v>
      </c>
    </row>
    <row r="135" customHeight="1" spans="1:10">
      <c r="A135" s="31" t="s">
        <v>42</v>
      </c>
      <c r="B135" s="39">
        <v>45350.4468518519</v>
      </c>
      <c r="C135" s="33" t="s">
        <v>95</v>
      </c>
      <c r="D135" s="38" t="s">
        <v>277</v>
      </c>
      <c r="E135" s="34">
        <v>50</v>
      </c>
      <c r="F135" s="35">
        <v>202408</v>
      </c>
      <c r="G135" s="36" t="s">
        <v>44</v>
      </c>
      <c r="H135" s="34">
        <v>-18</v>
      </c>
      <c r="I135" s="34">
        <v>0</v>
      </c>
      <c r="J135" s="38" t="s">
        <v>389</v>
      </c>
    </row>
    <row r="136" customHeight="1" spans="1:10">
      <c r="A136" s="31" t="s">
        <v>42</v>
      </c>
      <c r="B136" s="39">
        <v>45351.5352430556</v>
      </c>
      <c r="C136" s="33" t="s">
        <v>95</v>
      </c>
      <c r="D136" s="41" t="s">
        <v>346</v>
      </c>
      <c r="E136" s="34">
        <v>50</v>
      </c>
      <c r="F136" s="35">
        <v>202408</v>
      </c>
      <c r="G136" s="36" t="s">
        <v>44</v>
      </c>
      <c r="H136" s="34">
        <v>-18</v>
      </c>
      <c r="I136" s="34">
        <v>0</v>
      </c>
      <c r="J136" s="38" t="s">
        <v>389</v>
      </c>
    </row>
    <row r="137" customHeight="1" spans="1:10">
      <c r="A137" s="31" t="s">
        <v>42</v>
      </c>
      <c r="B137" s="39">
        <v>45351.5354398148</v>
      </c>
      <c r="C137" s="33" t="s">
        <v>95</v>
      </c>
      <c r="D137" s="41" t="s">
        <v>110</v>
      </c>
      <c r="E137" s="34">
        <v>50</v>
      </c>
      <c r="F137" s="35">
        <v>202408</v>
      </c>
      <c r="G137" s="36" t="s">
        <v>44</v>
      </c>
      <c r="H137" s="34">
        <v>-18</v>
      </c>
      <c r="I137" s="34">
        <v>0</v>
      </c>
      <c r="J137" s="38" t="s">
        <v>389</v>
      </c>
    </row>
    <row r="138" customHeight="1" spans="1:10">
      <c r="A138" s="31" t="s">
        <v>42</v>
      </c>
      <c r="B138" s="39">
        <v>45351.9557638889</v>
      </c>
      <c r="C138" s="33" t="s">
        <v>95</v>
      </c>
      <c r="D138" s="41" t="s">
        <v>413</v>
      </c>
      <c r="E138" s="34">
        <v>50</v>
      </c>
      <c r="F138" s="35">
        <v>202408</v>
      </c>
      <c r="G138" s="36" t="s">
        <v>44</v>
      </c>
      <c r="H138" s="34">
        <v>-18</v>
      </c>
      <c r="I138" s="34">
        <v>0</v>
      </c>
      <c r="J138" s="38" t="s">
        <v>389</v>
      </c>
    </row>
    <row r="139" customHeight="1" spans="1:10">
      <c r="A139" s="31" t="s">
        <v>42</v>
      </c>
      <c r="B139" s="39">
        <v>45351.956099537</v>
      </c>
      <c r="C139" s="33" t="s">
        <v>95</v>
      </c>
      <c r="D139" s="41" t="s">
        <v>259</v>
      </c>
      <c r="E139" s="34">
        <v>50</v>
      </c>
      <c r="F139" s="35">
        <v>202408</v>
      </c>
      <c r="G139" s="36" t="s">
        <v>44</v>
      </c>
      <c r="H139" s="34">
        <v>-18</v>
      </c>
      <c r="I139" s="34">
        <v>0</v>
      </c>
      <c r="J139" s="38" t="s">
        <v>389</v>
      </c>
    </row>
    <row r="140" customHeight="1" spans="1:10">
      <c r="A140" s="31" t="s">
        <v>42</v>
      </c>
      <c r="B140" s="39">
        <v>45352.5185069444</v>
      </c>
      <c r="C140" s="33" t="s">
        <v>95</v>
      </c>
      <c r="D140" s="38" t="s">
        <v>393</v>
      </c>
      <c r="E140" s="34">
        <v>50</v>
      </c>
      <c r="F140" s="35">
        <v>202408</v>
      </c>
      <c r="G140" s="36" t="s">
        <v>44</v>
      </c>
      <c r="H140" s="34">
        <v>-18</v>
      </c>
      <c r="I140" s="34">
        <v>0</v>
      </c>
      <c r="J140" s="38" t="s">
        <v>389</v>
      </c>
    </row>
    <row r="141" customHeight="1" spans="1:10">
      <c r="A141" s="31" t="s">
        <v>42</v>
      </c>
      <c r="B141" s="39">
        <v>45352.5187731481</v>
      </c>
      <c r="C141" s="33" t="s">
        <v>95</v>
      </c>
      <c r="D141" s="38" t="s">
        <v>414</v>
      </c>
      <c r="E141" s="34">
        <v>50</v>
      </c>
      <c r="F141" s="35">
        <v>202408</v>
      </c>
      <c r="G141" s="36" t="s">
        <v>44</v>
      </c>
      <c r="H141" s="34">
        <v>-18</v>
      </c>
      <c r="I141" s="34">
        <v>0</v>
      </c>
      <c r="J141" s="38" t="s">
        <v>389</v>
      </c>
    </row>
    <row r="142" customHeight="1" spans="1:10">
      <c r="A142" s="31" t="s">
        <v>42</v>
      </c>
      <c r="B142" s="39">
        <v>45352.5190277778</v>
      </c>
      <c r="C142" s="33" t="s">
        <v>95</v>
      </c>
      <c r="D142" s="38" t="s">
        <v>282</v>
      </c>
      <c r="E142" s="34">
        <v>50</v>
      </c>
      <c r="F142" s="35">
        <v>202408</v>
      </c>
      <c r="G142" s="36" t="s">
        <v>44</v>
      </c>
      <c r="H142" s="34">
        <v>-18</v>
      </c>
      <c r="I142" s="34">
        <v>0</v>
      </c>
      <c r="J142" s="38" t="s">
        <v>389</v>
      </c>
    </row>
    <row r="143" customHeight="1" spans="1:10">
      <c r="A143" s="31" t="s">
        <v>42</v>
      </c>
      <c r="B143" s="39">
        <v>45352.5195601852</v>
      </c>
      <c r="C143" s="33" t="s">
        <v>95</v>
      </c>
      <c r="D143" s="38" t="s">
        <v>273</v>
      </c>
      <c r="E143" s="34">
        <v>50</v>
      </c>
      <c r="F143" s="35">
        <v>202408</v>
      </c>
      <c r="G143" s="36" t="s">
        <v>44</v>
      </c>
      <c r="H143" s="34">
        <v>-18</v>
      </c>
      <c r="I143" s="34">
        <v>0</v>
      </c>
      <c r="J143" s="38" t="s">
        <v>389</v>
      </c>
    </row>
    <row r="144" customHeight="1" spans="1:10">
      <c r="A144" s="31" t="s">
        <v>42</v>
      </c>
      <c r="B144" s="39">
        <v>45352.8370486111</v>
      </c>
      <c r="C144" s="33" t="s">
        <v>95</v>
      </c>
      <c r="D144" s="38" t="s">
        <v>238</v>
      </c>
      <c r="E144" s="34">
        <v>50</v>
      </c>
      <c r="F144" s="35">
        <v>202408</v>
      </c>
      <c r="G144" s="36" t="s">
        <v>44</v>
      </c>
      <c r="H144" s="34">
        <v>-18</v>
      </c>
      <c r="I144" s="34">
        <v>0</v>
      </c>
      <c r="J144" s="38" t="s">
        <v>389</v>
      </c>
    </row>
    <row r="145" customHeight="1" spans="1:10">
      <c r="A145" s="31" t="s">
        <v>42</v>
      </c>
      <c r="B145" s="39">
        <v>45353.578587963</v>
      </c>
      <c r="C145" s="33" t="s">
        <v>95</v>
      </c>
      <c r="D145" s="38" t="s">
        <v>48</v>
      </c>
      <c r="E145" s="34">
        <v>50</v>
      </c>
      <c r="F145" s="35">
        <v>202408</v>
      </c>
      <c r="G145" s="36" t="s">
        <v>44</v>
      </c>
      <c r="H145" s="34">
        <v>-18</v>
      </c>
      <c r="I145" s="34">
        <v>0</v>
      </c>
      <c r="J145" s="38" t="s">
        <v>389</v>
      </c>
    </row>
    <row r="146" customHeight="1" spans="1:10">
      <c r="A146" s="31" t="s">
        <v>42</v>
      </c>
      <c r="B146" s="39">
        <v>45353.5788310185</v>
      </c>
      <c r="C146" s="33" t="s">
        <v>95</v>
      </c>
      <c r="D146" s="38" t="s">
        <v>137</v>
      </c>
      <c r="E146" s="34">
        <v>50</v>
      </c>
      <c r="F146" s="35">
        <v>202408</v>
      </c>
      <c r="G146" s="36" t="s">
        <v>44</v>
      </c>
      <c r="H146" s="34">
        <v>-18</v>
      </c>
      <c r="I146" s="34">
        <v>0</v>
      </c>
      <c r="J146" s="38" t="s">
        <v>389</v>
      </c>
    </row>
    <row r="147" customHeight="1" spans="1:10">
      <c r="A147" s="31" t="s">
        <v>42</v>
      </c>
      <c r="B147" s="39">
        <v>45354.7435300926</v>
      </c>
      <c r="C147" s="33" t="s">
        <v>95</v>
      </c>
      <c r="D147" s="38" t="s">
        <v>61</v>
      </c>
      <c r="E147" s="34">
        <v>50</v>
      </c>
      <c r="F147" s="35">
        <v>202408</v>
      </c>
      <c r="G147" s="36" t="s">
        <v>44</v>
      </c>
      <c r="H147" s="34">
        <v>-18</v>
      </c>
      <c r="I147" s="34">
        <v>0</v>
      </c>
      <c r="J147" s="38" t="s">
        <v>389</v>
      </c>
    </row>
    <row r="148" customHeight="1" spans="1:10">
      <c r="A148" s="31" t="s">
        <v>42</v>
      </c>
      <c r="B148" s="39">
        <v>45354.7437847222</v>
      </c>
      <c r="C148" s="33" t="s">
        <v>95</v>
      </c>
      <c r="D148" s="38" t="s">
        <v>415</v>
      </c>
      <c r="E148" s="34">
        <v>50</v>
      </c>
      <c r="F148" s="35">
        <v>202408</v>
      </c>
      <c r="G148" s="36" t="s">
        <v>44</v>
      </c>
      <c r="H148" s="34">
        <v>-18</v>
      </c>
      <c r="I148" s="34">
        <v>0</v>
      </c>
      <c r="J148" s="38" t="s">
        <v>389</v>
      </c>
    </row>
    <row r="149" customHeight="1" spans="1:10">
      <c r="A149" s="31" t="s">
        <v>42</v>
      </c>
      <c r="B149" s="39">
        <v>45354.744224537</v>
      </c>
      <c r="C149" s="33" t="s">
        <v>95</v>
      </c>
      <c r="D149" s="38" t="s">
        <v>351</v>
      </c>
      <c r="E149" s="34">
        <v>50</v>
      </c>
      <c r="F149" s="35">
        <v>202408</v>
      </c>
      <c r="G149" s="36" t="s">
        <v>44</v>
      </c>
      <c r="H149" s="34">
        <v>-18</v>
      </c>
      <c r="I149" s="34">
        <v>0</v>
      </c>
      <c r="J149" s="38" t="s">
        <v>389</v>
      </c>
    </row>
    <row r="150" customHeight="1" spans="1:10">
      <c r="A150" s="31" t="s">
        <v>42</v>
      </c>
      <c r="B150" s="39">
        <v>45354.7444444444</v>
      </c>
      <c r="C150" s="33" t="s">
        <v>95</v>
      </c>
      <c r="D150" s="38" t="s">
        <v>342</v>
      </c>
      <c r="E150" s="34">
        <v>50</v>
      </c>
      <c r="F150" s="35">
        <v>202408</v>
      </c>
      <c r="G150" s="36" t="s">
        <v>44</v>
      </c>
      <c r="H150" s="34">
        <v>-18</v>
      </c>
      <c r="I150" s="34">
        <v>0</v>
      </c>
      <c r="J150" s="38" t="s">
        <v>389</v>
      </c>
    </row>
    <row r="151" customHeight="1" spans="1:10">
      <c r="A151" s="31" t="s">
        <v>42</v>
      </c>
      <c r="B151" s="39">
        <v>45354.7446759259</v>
      </c>
      <c r="C151" s="33" t="s">
        <v>95</v>
      </c>
      <c r="D151" s="38" t="s">
        <v>333</v>
      </c>
      <c r="E151" s="34">
        <v>50</v>
      </c>
      <c r="F151" s="35">
        <v>202408</v>
      </c>
      <c r="G151" s="36" t="s">
        <v>44</v>
      </c>
      <c r="H151" s="34">
        <v>-18</v>
      </c>
      <c r="I151" s="34">
        <v>0</v>
      </c>
      <c r="J151" s="38" t="s">
        <v>389</v>
      </c>
    </row>
    <row r="152" customHeight="1" spans="1:10">
      <c r="A152" s="31" t="s">
        <v>42</v>
      </c>
      <c r="B152" s="39">
        <v>45355.6205324074</v>
      </c>
      <c r="C152" s="33" t="s">
        <v>95</v>
      </c>
      <c r="D152" s="38" t="s">
        <v>281</v>
      </c>
      <c r="E152" s="34">
        <v>50</v>
      </c>
      <c r="F152" s="35">
        <v>202408</v>
      </c>
      <c r="G152" s="36" t="s">
        <v>44</v>
      </c>
      <c r="H152" s="34">
        <v>-18</v>
      </c>
      <c r="I152" s="34">
        <v>0</v>
      </c>
      <c r="J152" s="38" t="s">
        <v>389</v>
      </c>
    </row>
    <row r="153" customHeight="1" spans="1:10">
      <c r="A153" s="31" t="s">
        <v>42</v>
      </c>
      <c r="B153" s="39">
        <v>45355.6455787037</v>
      </c>
      <c r="C153" s="33" t="s">
        <v>95</v>
      </c>
      <c r="D153" s="38" t="s">
        <v>135</v>
      </c>
      <c r="E153" s="34">
        <v>50</v>
      </c>
      <c r="F153" s="35">
        <v>202408</v>
      </c>
      <c r="G153" s="36" t="s">
        <v>44</v>
      </c>
      <c r="H153" s="34">
        <v>-18</v>
      </c>
      <c r="I153" s="34">
        <v>0</v>
      </c>
      <c r="J153" s="38" t="s">
        <v>389</v>
      </c>
    </row>
    <row r="154" customHeight="1" spans="1:10">
      <c r="A154" s="31" t="s">
        <v>42</v>
      </c>
      <c r="B154" s="39">
        <v>45356.5296527778</v>
      </c>
      <c r="C154" s="33" t="s">
        <v>95</v>
      </c>
      <c r="D154" s="38" t="s">
        <v>416</v>
      </c>
      <c r="E154" s="34">
        <v>50</v>
      </c>
      <c r="F154" s="35">
        <v>202408</v>
      </c>
      <c r="G154" s="36" t="s">
        <v>44</v>
      </c>
      <c r="H154" s="34">
        <v>-18</v>
      </c>
      <c r="I154" s="34">
        <v>0</v>
      </c>
      <c r="J154" s="38" t="s">
        <v>389</v>
      </c>
    </row>
    <row r="155" customHeight="1" spans="1:10">
      <c r="A155" s="31" t="s">
        <v>42</v>
      </c>
      <c r="B155" s="39">
        <v>45356.6367708333</v>
      </c>
      <c r="C155" s="33" t="s">
        <v>95</v>
      </c>
      <c r="D155" s="38" t="s">
        <v>417</v>
      </c>
      <c r="E155" s="34">
        <v>50</v>
      </c>
      <c r="F155" s="35">
        <v>202408</v>
      </c>
      <c r="G155" s="36" t="s">
        <v>44</v>
      </c>
      <c r="H155" s="34">
        <v>-18</v>
      </c>
      <c r="I155" s="34">
        <v>0</v>
      </c>
      <c r="J155" s="38" t="s">
        <v>389</v>
      </c>
    </row>
    <row r="156" customHeight="1" spans="1:10">
      <c r="A156" s="31" t="s">
        <v>42</v>
      </c>
      <c r="B156" s="39">
        <v>45356.7028125</v>
      </c>
      <c r="C156" s="33" t="s">
        <v>95</v>
      </c>
      <c r="D156" s="38" t="s">
        <v>179</v>
      </c>
      <c r="E156" s="34">
        <v>50</v>
      </c>
      <c r="F156" s="35">
        <v>202408</v>
      </c>
      <c r="G156" s="36" t="s">
        <v>44</v>
      </c>
      <c r="H156" s="34">
        <v>-18</v>
      </c>
      <c r="I156" s="34">
        <v>0</v>
      </c>
      <c r="J156" s="38" t="s">
        <v>389</v>
      </c>
    </row>
    <row r="157" customHeight="1" spans="1:10">
      <c r="A157" s="31" t="s">
        <v>42</v>
      </c>
      <c r="B157" s="39">
        <v>45356.7035648148</v>
      </c>
      <c r="C157" s="33" t="s">
        <v>95</v>
      </c>
      <c r="D157" s="38" t="s">
        <v>418</v>
      </c>
      <c r="E157" s="34">
        <v>50</v>
      </c>
      <c r="F157" s="35">
        <v>202408</v>
      </c>
      <c r="G157" s="36" t="s">
        <v>44</v>
      </c>
      <c r="H157" s="34">
        <v>-18</v>
      </c>
      <c r="I157" s="34">
        <v>0</v>
      </c>
      <c r="J157" s="38" t="s">
        <v>389</v>
      </c>
    </row>
    <row r="158" customHeight="1" spans="1:10">
      <c r="A158" s="31" t="s">
        <v>42</v>
      </c>
      <c r="B158" s="39">
        <v>45356.7565393519</v>
      </c>
      <c r="C158" s="33" t="s">
        <v>95</v>
      </c>
      <c r="D158" s="38" t="s">
        <v>376</v>
      </c>
      <c r="E158" s="34">
        <v>50</v>
      </c>
      <c r="F158" s="35">
        <v>202408</v>
      </c>
      <c r="G158" s="36" t="s">
        <v>44</v>
      </c>
      <c r="H158" s="34">
        <v>-18</v>
      </c>
      <c r="I158" s="34">
        <v>0</v>
      </c>
      <c r="J158" s="38" t="s">
        <v>389</v>
      </c>
    </row>
    <row r="159" customHeight="1" spans="1:10">
      <c r="A159" s="31" t="s">
        <v>42</v>
      </c>
      <c r="B159" s="39">
        <v>45356.843275463</v>
      </c>
      <c r="C159" s="33" t="s">
        <v>95</v>
      </c>
      <c r="D159" s="38" t="s">
        <v>188</v>
      </c>
      <c r="E159" s="34">
        <v>50</v>
      </c>
      <c r="F159" s="35">
        <v>202408</v>
      </c>
      <c r="G159" s="36" t="s">
        <v>44</v>
      </c>
      <c r="H159" s="34">
        <v>-18</v>
      </c>
      <c r="I159" s="34">
        <v>0</v>
      </c>
      <c r="J159" s="38" t="s">
        <v>389</v>
      </c>
    </row>
    <row r="160" customHeight="1" spans="1:10">
      <c r="A160" s="31" t="s">
        <v>42</v>
      </c>
      <c r="B160" s="39">
        <v>45356.9543518519</v>
      </c>
      <c r="C160" s="33" t="s">
        <v>95</v>
      </c>
      <c r="D160" s="38" t="s">
        <v>387</v>
      </c>
      <c r="E160" s="34">
        <v>50</v>
      </c>
      <c r="F160" s="35">
        <v>202408</v>
      </c>
      <c r="G160" s="36" t="s">
        <v>44</v>
      </c>
      <c r="H160" s="34">
        <v>-18</v>
      </c>
      <c r="I160" s="34">
        <v>0</v>
      </c>
      <c r="J160" s="38" t="s">
        <v>389</v>
      </c>
    </row>
    <row r="161" customHeight="1" spans="1:10">
      <c r="A161" s="31" t="s">
        <v>42</v>
      </c>
      <c r="B161" s="39">
        <v>45357.6338194444</v>
      </c>
      <c r="C161" s="33" t="s">
        <v>95</v>
      </c>
      <c r="D161" s="38" t="s">
        <v>385</v>
      </c>
      <c r="E161" s="34">
        <v>50</v>
      </c>
      <c r="F161" s="35">
        <v>202408</v>
      </c>
      <c r="G161" s="36" t="s">
        <v>44</v>
      </c>
      <c r="H161" s="34">
        <v>-18</v>
      </c>
      <c r="I161" s="34">
        <v>0</v>
      </c>
      <c r="J161" s="38" t="s">
        <v>389</v>
      </c>
    </row>
    <row r="162" customHeight="1" spans="1:10">
      <c r="A162" s="31" t="s">
        <v>42</v>
      </c>
      <c r="B162" s="39">
        <v>45357.634224537</v>
      </c>
      <c r="C162" s="33" t="s">
        <v>95</v>
      </c>
      <c r="D162" s="38" t="s">
        <v>203</v>
      </c>
      <c r="E162" s="34">
        <v>50</v>
      </c>
      <c r="F162" s="35">
        <v>202408</v>
      </c>
      <c r="G162" s="36" t="s">
        <v>44</v>
      </c>
      <c r="H162" s="34">
        <v>-18</v>
      </c>
      <c r="I162" s="34">
        <v>0</v>
      </c>
      <c r="J162" s="38" t="s">
        <v>389</v>
      </c>
    </row>
    <row r="163" customHeight="1" spans="1:10">
      <c r="A163" s="31" t="s">
        <v>42</v>
      </c>
      <c r="B163" s="39">
        <v>45357.8358564815</v>
      </c>
      <c r="C163" s="33" t="s">
        <v>95</v>
      </c>
      <c r="D163" s="38" t="s">
        <v>118</v>
      </c>
      <c r="E163" s="34">
        <v>50</v>
      </c>
      <c r="F163" s="35">
        <v>202408</v>
      </c>
      <c r="G163" s="36" t="s">
        <v>44</v>
      </c>
      <c r="H163" s="34">
        <v>-18</v>
      </c>
      <c r="I163" s="34">
        <v>0</v>
      </c>
      <c r="J163" s="38" t="s">
        <v>389</v>
      </c>
    </row>
    <row r="164" customHeight="1" spans="1:10">
      <c r="A164" s="31" t="s">
        <v>42</v>
      </c>
      <c r="B164" s="39">
        <v>45358.7471990741</v>
      </c>
      <c r="C164" s="33" t="s">
        <v>95</v>
      </c>
      <c r="D164" s="38" t="s">
        <v>103</v>
      </c>
      <c r="E164" s="34">
        <v>50</v>
      </c>
      <c r="F164" s="35">
        <v>202408</v>
      </c>
      <c r="G164" s="36" t="s">
        <v>44</v>
      </c>
      <c r="H164" s="34">
        <v>-18</v>
      </c>
      <c r="I164" s="34">
        <v>0</v>
      </c>
      <c r="J164" s="38" t="s">
        <v>389</v>
      </c>
    </row>
    <row r="165" customHeight="1" spans="1:10">
      <c r="A165" s="31" t="s">
        <v>42</v>
      </c>
      <c r="B165" s="39">
        <v>45359.8428356481</v>
      </c>
      <c r="C165" s="33" t="s">
        <v>95</v>
      </c>
      <c r="D165" s="38" t="s">
        <v>192</v>
      </c>
      <c r="E165" s="34">
        <v>50</v>
      </c>
      <c r="F165" s="35">
        <v>202408</v>
      </c>
      <c r="G165" s="36" t="s">
        <v>44</v>
      </c>
      <c r="H165" s="34">
        <v>-18</v>
      </c>
      <c r="I165" s="34">
        <v>0</v>
      </c>
      <c r="J165" s="38" t="s">
        <v>389</v>
      </c>
    </row>
    <row r="166" customHeight="1" spans="1:10">
      <c r="A166" s="31" t="s">
        <v>42</v>
      </c>
      <c r="B166" s="39">
        <v>45359.8584837963</v>
      </c>
      <c r="C166" s="33" t="s">
        <v>95</v>
      </c>
      <c r="D166" s="38" t="s">
        <v>372</v>
      </c>
      <c r="E166" s="34">
        <v>50</v>
      </c>
      <c r="F166" s="35">
        <v>202408</v>
      </c>
      <c r="G166" s="36" t="s">
        <v>44</v>
      </c>
      <c r="H166" s="34">
        <v>-18</v>
      </c>
      <c r="I166" s="34">
        <v>0</v>
      </c>
      <c r="J166" s="38" t="s">
        <v>389</v>
      </c>
    </row>
    <row r="167" customHeight="1" spans="1:10">
      <c r="A167" s="31" t="s">
        <v>42</v>
      </c>
      <c r="B167" s="39">
        <v>45360.4610185185</v>
      </c>
      <c r="C167" s="33" t="s">
        <v>95</v>
      </c>
      <c r="D167" s="38" t="s">
        <v>187</v>
      </c>
      <c r="E167" s="34">
        <v>50</v>
      </c>
      <c r="F167" s="35">
        <v>202408</v>
      </c>
      <c r="G167" s="36" t="s">
        <v>44</v>
      </c>
      <c r="H167" s="34">
        <v>-18</v>
      </c>
      <c r="I167" s="34">
        <v>0</v>
      </c>
      <c r="J167" s="38" t="s">
        <v>389</v>
      </c>
    </row>
    <row r="168" customHeight="1" spans="1:10">
      <c r="A168" s="31" t="s">
        <v>42</v>
      </c>
      <c r="B168" s="39">
        <v>45360.485</v>
      </c>
      <c r="C168" s="33" t="s">
        <v>95</v>
      </c>
      <c r="D168" s="38" t="s">
        <v>355</v>
      </c>
      <c r="E168" s="34">
        <v>50</v>
      </c>
      <c r="F168" s="35">
        <v>202408</v>
      </c>
      <c r="G168" s="36" t="s">
        <v>44</v>
      </c>
      <c r="H168" s="34">
        <v>-18</v>
      </c>
      <c r="I168" s="34">
        <v>0</v>
      </c>
      <c r="J168" s="38" t="s">
        <v>389</v>
      </c>
    </row>
    <row r="169" customHeight="1" spans="1:10">
      <c r="A169" s="31" t="s">
        <v>42</v>
      </c>
      <c r="B169" s="39">
        <v>45361.6751736111</v>
      </c>
      <c r="C169" s="33" t="s">
        <v>95</v>
      </c>
      <c r="D169" s="38" t="s">
        <v>316</v>
      </c>
      <c r="E169" s="34">
        <v>50</v>
      </c>
      <c r="F169" s="35">
        <v>202408</v>
      </c>
      <c r="G169" s="36" t="s">
        <v>44</v>
      </c>
      <c r="H169" s="34">
        <v>-18</v>
      </c>
      <c r="I169" s="34">
        <v>0</v>
      </c>
      <c r="J169" s="38" t="s">
        <v>389</v>
      </c>
    </row>
    <row r="170" customHeight="1" spans="1:10">
      <c r="A170" s="31" t="s">
        <v>42</v>
      </c>
      <c r="B170" s="39">
        <v>45361.7461805556</v>
      </c>
      <c r="C170" s="33" t="s">
        <v>95</v>
      </c>
      <c r="D170" s="38" t="s">
        <v>79</v>
      </c>
      <c r="E170" s="34">
        <v>50</v>
      </c>
      <c r="F170" s="35">
        <v>202408</v>
      </c>
      <c r="G170" s="36" t="s">
        <v>44</v>
      </c>
      <c r="H170" s="34">
        <v>-18</v>
      </c>
      <c r="I170" s="34">
        <v>0</v>
      </c>
      <c r="J170" s="38" t="s">
        <v>389</v>
      </c>
    </row>
    <row r="171" customHeight="1" spans="1:10">
      <c r="A171" s="31" t="s">
        <v>42</v>
      </c>
      <c r="B171" s="39">
        <v>45361.8423842593</v>
      </c>
      <c r="C171" s="33" t="s">
        <v>95</v>
      </c>
      <c r="D171" s="38" t="s">
        <v>128</v>
      </c>
      <c r="E171" s="34">
        <v>50</v>
      </c>
      <c r="F171" s="35">
        <v>202408</v>
      </c>
      <c r="G171" s="36" t="s">
        <v>44</v>
      </c>
      <c r="H171" s="34">
        <v>-18</v>
      </c>
      <c r="I171" s="34">
        <v>0</v>
      </c>
      <c r="J171" s="38" t="s">
        <v>389</v>
      </c>
    </row>
    <row r="172" customHeight="1" spans="1:10">
      <c r="A172" s="31" t="s">
        <v>42</v>
      </c>
      <c r="B172" s="39">
        <v>45361.9135069444</v>
      </c>
      <c r="C172" s="33" t="s">
        <v>95</v>
      </c>
      <c r="D172" s="38" t="s">
        <v>68</v>
      </c>
      <c r="E172" s="34">
        <v>50</v>
      </c>
      <c r="F172" s="35">
        <v>202408</v>
      </c>
      <c r="G172" s="36" t="s">
        <v>44</v>
      </c>
      <c r="H172" s="34">
        <v>-18</v>
      </c>
      <c r="I172" s="34">
        <v>0</v>
      </c>
      <c r="J172" s="38" t="s">
        <v>389</v>
      </c>
    </row>
    <row r="173" customHeight="1" spans="1:10">
      <c r="A173" s="31" t="s">
        <v>42</v>
      </c>
      <c r="B173" s="39">
        <v>45363.7095833333</v>
      </c>
      <c r="C173" s="33" t="s">
        <v>95</v>
      </c>
      <c r="D173" s="38" t="s">
        <v>146</v>
      </c>
      <c r="E173" s="34">
        <v>50</v>
      </c>
      <c r="F173" s="35">
        <v>202408</v>
      </c>
      <c r="G173" s="36" t="s">
        <v>44</v>
      </c>
      <c r="H173" s="34">
        <v>-18</v>
      </c>
      <c r="I173" s="34">
        <v>0</v>
      </c>
      <c r="J173" s="38" t="s">
        <v>389</v>
      </c>
    </row>
    <row r="174" customHeight="1" spans="1:10">
      <c r="A174" s="31" t="s">
        <v>42</v>
      </c>
      <c r="B174" s="39">
        <v>45363.7099074074</v>
      </c>
      <c r="C174" s="33" t="s">
        <v>95</v>
      </c>
      <c r="D174" s="38" t="s">
        <v>337</v>
      </c>
      <c r="E174" s="34">
        <v>50</v>
      </c>
      <c r="F174" s="35">
        <v>202408</v>
      </c>
      <c r="G174" s="36" t="s">
        <v>44</v>
      </c>
      <c r="H174" s="34">
        <v>-18</v>
      </c>
      <c r="I174" s="34">
        <v>0</v>
      </c>
      <c r="J174" s="38" t="s">
        <v>389</v>
      </c>
    </row>
    <row r="175" customHeight="1" spans="1:10">
      <c r="A175" s="31" t="s">
        <v>42</v>
      </c>
      <c r="B175" s="39">
        <v>45363.7193634259</v>
      </c>
      <c r="C175" s="33" t="s">
        <v>95</v>
      </c>
      <c r="D175" s="38" t="s">
        <v>419</v>
      </c>
      <c r="E175" s="34">
        <v>50</v>
      </c>
      <c r="F175" s="35">
        <v>202408</v>
      </c>
      <c r="G175" s="36" t="s">
        <v>44</v>
      </c>
      <c r="H175" s="34">
        <v>-18</v>
      </c>
      <c r="I175" s="34">
        <v>0</v>
      </c>
      <c r="J175" s="38" t="s">
        <v>389</v>
      </c>
    </row>
    <row r="176" customHeight="1" spans="1:10">
      <c r="A176" s="31" t="s">
        <v>42</v>
      </c>
      <c r="B176" s="39">
        <v>45363.7771990741</v>
      </c>
      <c r="C176" s="33" t="s">
        <v>95</v>
      </c>
      <c r="D176" s="38" t="s">
        <v>182</v>
      </c>
      <c r="E176" s="34">
        <v>50</v>
      </c>
      <c r="F176" s="35">
        <v>202408</v>
      </c>
      <c r="G176" s="36" t="s">
        <v>44</v>
      </c>
      <c r="H176" s="34">
        <v>-18</v>
      </c>
      <c r="I176" s="34">
        <v>0</v>
      </c>
      <c r="J176" s="38" t="s">
        <v>389</v>
      </c>
    </row>
    <row r="177" customHeight="1" spans="1:10">
      <c r="A177" s="31" t="s">
        <v>42</v>
      </c>
      <c r="B177" s="39">
        <v>45363.8365509259</v>
      </c>
      <c r="C177" s="33" t="s">
        <v>95</v>
      </c>
      <c r="D177" s="38" t="s">
        <v>347</v>
      </c>
      <c r="E177" s="34">
        <v>50</v>
      </c>
      <c r="F177" s="35">
        <v>202408</v>
      </c>
      <c r="G177" s="36" t="s">
        <v>44</v>
      </c>
      <c r="H177" s="34">
        <v>-18</v>
      </c>
      <c r="I177" s="34">
        <v>0</v>
      </c>
      <c r="J177" s="38" t="s">
        <v>389</v>
      </c>
    </row>
    <row r="178" customHeight="1" spans="1:10">
      <c r="A178" s="31" t="s">
        <v>42</v>
      </c>
      <c r="B178" s="39">
        <v>45364.5480787037</v>
      </c>
      <c r="C178" s="33" t="s">
        <v>95</v>
      </c>
      <c r="D178" s="38" t="s">
        <v>341</v>
      </c>
      <c r="E178" s="34">
        <v>50</v>
      </c>
      <c r="F178" s="35">
        <v>202408</v>
      </c>
      <c r="G178" s="36" t="s">
        <v>44</v>
      </c>
      <c r="H178" s="34">
        <v>-18</v>
      </c>
      <c r="I178" s="34">
        <v>0</v>
      </c>
      <c r="J178" s="38" t="s">
        <v>389</v>
      </c>
    </row>
    <row r="179" customHeight="1" spans="1:10">
      <c r="A179" s="31" t="s">
        <v>42</v>
      </c>
      <c r="B179" s="39">
        <v>45364.7258796296</v>
      </c>
      <c r="C179" s="33" t="s">
        <v>95</v>
      </c>
      <c r="D179" s="38" t="s">
        <v>329</v>
      </c>
      <c r="E179" s="34">
        <v>50</v>
      </c>
      <c r="F179" s="35">
        <v>202408</v>
      </c>
      <c r="G179" s="36" t="s">
        <v>44</v>
      </c>
      <c r="H179" s="34">
        <v>-18</v>
      </c>
      <c r="I179" s="34">
        <v>0</v>
      </c>
      <c r="J179" s="38" t="s">
        <v>389</v>
      </c>
    </row>
    <row r="180" customHeight="1" spans="1:10">
      <c r="A180" s="31" t="s">
        <v>42</v>
      </c>
      <c r="B180" s="39">
        <v>45365.6737615741</v>
      </c>
      <c r="C180" s="33" t="s">
        <v>95</v>
      </c>
      <c r="D180" s="38" t="s">
        <v>168</v>
      </c>
      <c r="E180" s="34">
        <v>50</v>
      </c>
      <c r="F180" s="35">
        <v>202408</v>
      </c>
      <c r="G180" s="36" t="s">
        <v>44</v>
      </c>
      <c r="H180" s="34">
        <v>-18</v>
      </c>
      <c r="I180" s="34">
        <v>0</v>
      </c>
      <c r="J180" s="38" t="s">
        <v>389</v>
      </c>
    </row>
    <row r="181" customHeight="1" spans="1:10">
      <c r="A181" s="31" t="s">
        <v>42</v>
      </c>
      <c r="B181" s="39">
        <v>45367.5625347222</v>
      </c>
      <c r="C181" s="33" t="s">
        <v>95</v>
      </c>
      <c r="D181" s="38" t="s">
        <v>214</v>
      </c>
      <c r="E181" s="34">
        <v>50</v>
      </c>
      <c r="F181" s="35">
        <v>202408</v>
      </c>
      <c r="G181" s="36" t="s">
        <v>44</v>
      </c>
      <c r="H181" s="34">
        <v>-18</v>
      </c>
      <c r="I181" s="34">
        <v>0</v>
      </c>
      <c r="J181" s="38" t="s">
        <v>389</v>
      </c>
    </row>
    <row r="182" customHeight="1" spans="1:10">
      <c r="A182" s="31" t="s">
        <v>42</v>
      </c>
      <c r="B182" s="39">
        <v>45367.8666550926</v>
      </c>
      <c r="C182" s="33" t="s">
        <v>95</v>
      </c>
      <c r="D182" s="38" t="s">
        <v>224</v>
      </c>
      <c r="E182" s="34">
        <v>50</v>
      </c>
      <c r="F182" s="35">
        <v>202408</v>
      </c>
      <c r="G182" s="36" t="s">
        <v>44</v>
      </c>
      <c r="H182" s="34">
        <v>-18</v>
      </c>
      <c r="I182" s="34">
        <v>0</v>
      </c>
      <c r="J182" s="38" t="s">
        <v>389</v>
      </c>
    </row>
    <row r="183" customHeight="1" spans="1:10">
      <c r="A183" s="31" t="s">
        <v>42</v>
      </c>
      <c r="B183" s="39">
        <v>45368.8183449074</v>
      </c>
      <c r="C183" s="33" t="s">
        <v>95</v>
      </c>
      <c r="D183" s="38" t="s">
        <v>65</v>
      </c>
      <c r="E183" s="34">
        <v>50</v>
      </c>
      <c r="F183" s="35">
        <v>202408</v>
      </c>
      <c r="G183" s="36" t="s">
        <v>44</v>
      </c>
      <c r="H183" s="34">
        <v>-18</v>
      </c>
      <c r="I183" s="34">
        <v>0</v>
      </c>
      <c r="J183" s="38" t="s">
        <v>389</v>
      </c>
    </row>
    <row r="184" customHeight="1" spans="1:10">
      <c r="A184" s="31" t="s">
        <v>42</v>
      </c>
      <c r="B184" s="39">
        <v>45368.8534143519</v>
      </c>
      <c r="C184" s="33" t="s">
        <v>95</v>
      </c>
      <c r="D184" s="38" t="s">
        <v>292</v>
      </c>
      <c r="E184" s="34">
        <v>50</v>
      </c>
      <c r="F184" s="35">
        <v>202408</v>
      </c>
      <c r="G184" s="36" t="s">
        <v>44</v>
      </c>
      <c r="H184" s="34">
        <v>-18</v>
      </c>
      <c r="I184" s="34">
        <v>0</v>
      </c>
      <c r="J184" s="38" t="s">
        <v>389</v>
      </c>
    </row>
    <row r="185" customHeight="1" spans="1:10">
      <c r="A185" s="31" t="s">
        <v>42</v>
      </c>
      <c r="B185" s="39">
        <v>45368.8843981481</v>
      </c>
      <c r="C185" s="33" t="s">
        <v>95</v>
      </c>
      <c r="D185" s="38" t="s">
        <v>239</v>
      </c>
      <c r="E185" s="34">
        <v>50</v>
      </c>
      <c r="F185" s="35">
        <v>202408</v>
      </c>
      <c r="G185" s="36" t="s">
        <v>44</v>
      </c>
      <c r="H185" s="34">
        <v>-18</v>
      </c>
      <c r="I185" s="34">
        <v>0</v>
      </c>
      <c r="J185" s="38" t="s">
        <v>389</v>
      </c>
    </row>
    <row r="186" customHeight="1" spans="1:10">
      <c r="A186" s="31" t="s">
        <v>42</v>
      </c>
      <c r="B186" s="39">
        <v>45369.6988310185</v>
      </c>
      <c r="C186" s="33" t="s">
        <v>95</v>
      </c>
      <c r="D186" s="38" t="s">
        <v>205</v>
      </c>
      <c r="E186" s="34">
        <v>50</v>
      </c>
      <c r="F186" s="35">
        <v>202408</v>
      </c>
      <c r="G186" s="36" t="s">
        <v>44</v>
      </c>
      <c r="H186" s="34">
        <v>-18</v>
      </c>
      <c r="I186" s="34">
        <v>0</v>
      </c>
      <c r="J186" s="38" t="s">
        <v>389</v>
      </c>
    </row>
    <row r="187" customHeight="1" spans="1:10">
      <c r="A187" s="31" t="s">
        <v>42</v>
      </c>
      <c r="B187" s="39">
        <v>45369.7871643519</v>
      </c>
      <c r="C187" s="33" t="s">
        <v>95</v>
      </c>
      <c r="D187" s="38" t="s">
        <v>177</v>
      </c>
      <c r="E187" s="34">
        <v>50</v>
      </c>
      <c r="F187" s="35">
        <v>202408</v>
      </c>
      <c r="G187" s="36" t="s">
        <v>44</v>
      </c>
      <c r="H187" s="34">
        <v>-18</v>
      </c>
      <c r="I187" s="34">
        <v>0</v>
      </c>
      <c r="J187" s="38" t="s">
        <v>389</v>
      </c>
    </row>
    <row r="188" customHeight="1" spans="1:10">
      <c r="A188" s="31" t="s">
        <v>42</v>
      </c>
      <c r="B188" s="39">
        <v>45369.7902199074</v>
      </c>
      <c r="C188" s="33" t="s">
        <v>95</v>
      </c>
      <c r="D188" s="38" t="s">
        <v>353</v>
      </c>
      <c r="E188" s="34">
        <v>50</v>
      </c>
      <c r="F188" s="35">
        <v>202408</v>
      </c>
      <c r="G188" s="36" t="s">
        <v>44</v>
      </c>
      <c r="H188" s="34">
        <v>-18</v>
      </c>
      <c r="I188" s="34">
        <v>0</v>
      </c>
      <c r="J188" s="38" t="s">
        <v>389</v>
      </c>
    </row>
    <row r="189" customHeight="1" spans="1:10">
      <c r="A189" s="31" t="s">
        <v>42</v>
      </c>
      <c r="B189" s="39">
        <v>45369.9243055556</v>
      </c>
      <c r="C189" s="33" t="s">
        <v>95</v>
      </c>
      <c r="D189" s="38" t="s">
        <v>193</v>
      </c>
      <c r="E189" s="34">
        <v>50</v>
      </c>
      <c r="F189" s="35">
        <v>202408</v>
      </c>
      <c r="G189" s="36" t="s">
        <v>44</v>
      </c>
      <c r="H189" s="34">
        <v>-18</v>
      </c>
      <c r="I189" s="34">
        <v>0</v>
      </c>
      <c r="J189" s="38" t="s">
        <v>389</v>
      </c>
    </row>
    <row r="190" customHeight="1" spans="1:10">
      <c r="A190" s="31" t="s">
        <v>42</v>
      </c>
      <c r="B190" s="39">
        <v>45370.5390740741</v>
      </c>
      <c r="C190" s="33" t="s">
        <v>95</v>
      </c>
      <c r="D190" s="38" t="s">
        <v>107</v>
      </c>
      <c r="E190" s="34">
        <v>50</v>
      </c>
      <c r="F190" s="35">
        <v>202408</v>
      </c>
      <c r="G190" s="36" t="s">
        <v>44</v>
      </c>
      <c r="H190" s="34">
        <v>-18</v>
      </c>
      <c r="I190" s="34">
        <v>0</v>
      </c>
      <c r="J190" s="38" t="s">
        <v>389</v>
      </c>
    </row>
    <row r="191" customHeight="1" spans="1:10">
      <c r="A191" s="31" t="s">
        <v>42</v>
      </c>
      <c r="B191" s="39">
        <v>45370.810150463</v>
      </c>
      <c r="C191" s="33" t="s">
        <v>95</v>
      </c>
      <c r="D191" s="38" t="s">
        <v>325</v>
      </c>
      <c r="E191" s="34">
        <v>50</v>
      </c>
      <c r="F191" s="35">
        <v>202408</v>
      </c>
      <c r="G191" s="36" t="s">
        <v>44</v>
      </c>
      <c r="H191" s="34">
        <v>-18</v>
      </c>
      <c r="I191" s="34">
        <v>0</v>
      </c>
      <c r="J191" s="38" t="s">
        <v>389</v>
      </c>
    </row>
    <row r="192" customHeight="1" spans="1:10">
      <c r="A192" s="31" t="s">
        <v>42</v>
      </c>
      <c r="B192" s="39">
        <v>45371.5157407407</v>
      </c>
      <c r="C192" s="33" t="s">
        <v>95</v>
      </c>
      <c r="D192" s="38" t="s">
        <v>245</v>
      </c>
      <c r="E192" s="34">
        <v>50</v>
      </c>
      <c r="F192" s="35">
        <v>202408</v>
      </c>
      <c r="G192" s="36" t="s">
        <v>44</v>
      </c>
      <c r="H192" s="34">
        <v>-18</v>
      </c>
      <c r="I192" s="34">
        <v>0</v>
      </c>
      <c r="J192" s="38" t="s">
        <v>389</v>
      </c>
    </row>
    <row r="193" customHeight="1" spans="1:10">
      <c r="A193" s="31" t="s">
        <v>42</v>
      </c>
      <c r="B193" s="39">
        <v>45371.5755902778</v>
      </c>
      <c r="C193" s="33" t="s">
        <v>95</v>
      </c>
      <c r="D193" s="38" t="s">
        <v>420</v>
      </c>
      <c r="E193" s="34">
        <v>50</v>
      </c>
      <c r="F193" s="35">
        <v>202408</v>
      </c>
      <c r="G193" s="36" t="s">
        <v>44</v>
      </c>
      <c r="H193" s="34">
        <v>-18</v>
      </c>
      <c r="I193" s="34">
        <v>0</v>
      </c>
      <c r="J193" s="38" t="s">
        <v>389</v>
      </c>
    </row>
    <row r="194" customHeight="1" spans="1:10">
      <c r="A194" s="31" t="s">
        <v>42</v>
      </c>
      <c r="B194" s="39">
        <v>45371.7522800926</v>
      </c>
      <c r="C194" s="33" t="s">
        <v>95</v>
      </c>
      <c r="D194" s="38" t="s">
        <v>222</v>
      </c>
      <c r="E194" s="34">
        <v>50</v>
      </c>
      <c r="F194" s="35">
        <v>202408</v>
      </c>
      <c r="G194" s="36" t="s">
        <v>44</v>
      </c>
      <c r="H194" s="34">
        <v>-18</v>
      </c>
      <c r="I194" s="34">
        <v>0</v>
      </c>
      <c r="J194" s="38" t="s">
        <v>389</v>
      </c>
    </row>
    <row r="195" customHeight="1" spans="1:10">
      <c r="A195" s="31" t="s">
        <v>42</v>
      </c>
      <c r="B195" s="39">
        <v>45372.600474537</v>
      </c>
      <c r="C195" s="33" t="s">
        <v>95</v>
      </c>
      <c r="D195" s="38" t="s">
        <v>237</v>
      </c>
      <c r="E195" s="34">
        <v>50</v>
      </c>
      <c r="F195" s="35">
        <v>202408</v>
      </c>
      <c r="G195" s="36" t="s">
        <v>44</v>
      </c>
      <c r="H195" s="34">
        <v>-18</v>
      </c>
      <c r="I195" s="34">
        <v>0</v>
      </c>
      <c r="J195" s="38" t="s">
        <v>389</v>
      </c>
    </row>
    <row r="196" customHeight="1" spans="1:10">
      <c r="A196" s="31" t="s">
        <v>42</v>
      </c>
      <c r="B196" s="39">
        <v>45372.6043865741</v>
      </c>
      <c r="C196" s="33" t="s">
        <v>95</v>
      </c>
      <c r="D196" s="38" t="s">
        <v>271</v>
      </c>
      <c r="E196" s="34">
        <v>50</v>
      </c>
      <c r="F196" s="35">
        <v>202408</v>
      </c>
      <c r="G196" s="36" t="s">
        <v>44</v>
      </c>
      <c r="H196" s="34">
        <v>-18</v>
      </c>
      <c r="I196" s="34">
        <v>0</v>
      </c>
      <c r="J196" s="38" t="s">
        <v>389</v>
      </c>
    </row>
    <row r="197" customHeight="1" spans="1:10">
      <c r="A197" s="31" t="s">
        <v>42</v>
      </c>
      <c r="B197" s="39">
        <v>45373.6690393519</v>
      </c>
      <c r="C197" s="33" t="s">
        <v>95</v>
      </c>
      <c r="D197" s="38" t="s">
        <v>263</v>
      </c>
      <c r="E197" s="34">
        <v>50</v>
      </c>
      <c r="F197" s="35">
        <v>202408</v>
      </c>
      <c r="G197" s="36" t="s">
        <v>44</v>
      </c>
      <c r="H197" s="34">
        <v>-18</v>
      </c>
      <c r="I197" s="34">
        <v>0</v>
      </c>
      <c r="J197" s="38" t="s">
        <v>389</v>
      </c>
    </row>
    <row r="198" customHeight="1" spans="1:10">
      <c r="A198" s="31" t="s">
        <v>42</v>
      </c>
      <c r="B198" s="39">
        <v>45374.5261458333</v>
      </c>
      <c r="C198" s="33" t="s">
        <v>95</v>
      </c>
      <c r="D198" s="38" t="s">
        <v>162</v>
      </c>
      <c r="E198" s="34">
        <v>50</v>
      </c>
      <c r="F198" s="35">
        <v>202408</v>
      </c>
      <c r="G198" s="36" t="s">
        <v>44</v>
      </c>
      <c r="H198" s="34">
        <v>-18</v>
      </c>
      <c r="I198" s="34">
        <v>0</v>
      </c>
      <c r="J198" s="38" t="s">
        <v>389</v>
      </c>
    </row>
    <row r="199" customHeight="1" spans="1:10">
      <c r="A199" s="31" t="s">
        <v>42</v>
      </c>
      <c r="B199" s="39">
        <v>45374.7449421296</v>
      </c>
      <c r="C199" s="33" t="s">
        <v>95</v>
      </c>
      <c r="D199" s="38" t="s">
        <v>102</v>
      </c>
      <c r="E199" s="34">
        <v>50</v>
      </c>
      <c r="F199" s="35">
        <v>202408</v>
      </c>
      <c r="G199" s="36" t="s">
        <v>44</v>
      </c>
      <c r="H199" s="34">
        <v>-18</v>
      </c>
      <c r="I199" s="34">
        <v>0</v>
      </c>
      <c r="J199" s="38" t="s">
        <v>389</v>
      </c>
    </row>
    <row r="200" customHeight="1" spans="1:10">
      <c r="A200" s="31" t="s">
        <v>42</v>
      </c>
      <c r="B200" s="39">
        <v>45375.5565856481</v>
      </c>
      <c r="C200" s="33" t="s">
        <v>95</v>
      </c>
      <c r="D200" s="38" t="s">
        <v>294</v>
      </c>
      <c r="E200" s="34">
        <v>50</v>
      </c>
      <c r="F200" s="35">
        <v>202408</v>
      </c>
      <c r="G200" s="36" t="s">
        <v>44</v>
      </c>
      <c r="H200" s="34">
        <v>-18</v>
      </c>
      <c r="I200" s="34">
        <v>0</v>
      </c>
      <c r="J200" s="38" t="s">
        <v>389</v>
      </c>
    </row>
    <row r="201" customHeight="1" spans="1:10">
      <c r="A201" s="31" t="s">
        <v>42</v>
      </c>
      <c r="B201" s="39">
        <v>45375.8195833333</v>
      </c>
      <c r="C201" s="33" t="s">
        <v>95</v>
      </c>
      <c r="D201" s="38" t="s">
        <v>195</v>
      </c>
      <c r="E201" s="34">
        <v>50</v>
      </c>
      <c r="F201" s="35">
        <v>202408</v>
      </c>
      <c r="G201" s="36" t="s">
        <v>44</v>
      </c>
      <c r="H201" s="34">
        <v>-18</v>
      </c>
      <c r="I201" s="34">
        <v>0</v>
      </c>
      <c r="J201" s="38" t="s">
        <v>389</v>
      </c>
    </row>
    <row r="202" customHeight="1" spans="1:10">
      <c r="A202" s="31" t="s">
        <v>42</v>
      </c>
      <c r="B202" s="39">
        <v>45375.819849537</v>
      </c>
      <c r="C202" s="33" t="s">
        <v>95</v>
      </c>
      <c r="D202" s="38" t="s">
        <v>343</v>
      </c>
      <c r="E202" s="34">
        <v>50</v>
      </c>
      <c r="F202" s="35">
        <v>202408</v>
      </c>
      <c r="G202" s="36" t="s">
        <v>44</v>
      </c>
      <c r="H202" s="34">
        <v>-18</v>
      </c>
      <c r="I202" s="34">
        <v>0</v>
      </c>
      <c r="J202" s="38" t="s">
        <v>389</v>
      </c>
    </row>
    <row r="203" customHeight="1" spans="1:10">
      <c r="A203" s="31" t="s">
        <v>42</v>
      </c>
      <c r="B203" s="39">
        <v>45375.8201851852</v>
      </c>
      <c r="C203" s="33" t="s">
        <v>95</v>
      </c>
      <c r="D203" s="38" t="s">
        <v>350</v>
      </c>
      <c r="E203" s="34">
        <v>50</v>
      </c>
      <c r="F203" s="35">
        <v>202408</v>
      </c>
      <c r="G203" s="36" t="s">
        <v>44</v>
      </c>
      <c r="H203" s="34">
        <v>-18</v>
      </c>
      <c r="I203" s="34">
        <v>0</v>
      </c>
      <c r="J203" s="38" t="s">
        <v>389</v>
      </c>
    </row>
    <row r="204" customHeight="1" spans="1:10">
      <c r="A204" s="31" t="s">
        <v>42</v>
      </c>
      <c r="B204" s="39">
        <v>45375.8204050926</v>
      </c>
      <c r="C204" s="33" t="s">
        <v>95</v>
      </c>
      <c r="D204" s="38" t="s">
        <v>73</v>
      </c>
      <c r="E204" s="34">
        <v>50</v>
      </c>
      <c r="F204" s="35">
        <v>202408</v>
      </c>
      <c r="G204" s="36" t="s">
        <v>44</v>
      </c>
      <c r="H204" s="34">
        <v>-18</v>
      </c>
      <c r="I204" s="34">
        <v>0</v>
      </c>
      <c r="J204" s="38" t="s">
        <v>389</v>
      </c>
    </row>
    <row r="205" customHeight="1" spans="1:10">
      <c r="A205" s="31" t="s">
        <v>42</v>
      </c>
      <c r="B205" s="39">
        <v>45376.7684953704</v>
      </c>
      <c r="C205" s="33" t="s">
        <v>95</v>
      </c>
      <c r="D205" s="38" t="s">
        <v>211</v>
      </c>
      <c r="E205" s="34">
        <v>50</v>
      </c>
      <c r="F205" s="35">
        <v>202408</v>
      </c>
      <c r="G205" s="36" t="s">
        <v>44</v>
      </c>
      <c r="H205" s="34">
        <v>-18</v>
      </c>
      <c r="I205" s="34">
        <v>0</v>
      </c>
      <c r="J205" s="38" t="s">
        <v>389</v>
      </c>
    </row>
    <row r="206" customHeight="1" spans="1:10">
      <c r="A206" s="31" t="s">
        <v>42</v>
      </c>
      <c r="B206" s="39">
        <v>45377.3765972222</v>
      </c>
      <c r="C206" s="33" t="s">
        <v>95</v>
      </c>
      <c r="D206" s="38" t="s">
        <v>180</v>
      </c>
      <c r="E206" s="34">
        <v>50</v>
      </c>
      <c r="F206" s="35">
        <v>202408</v>
      </c>
      <c r="G206" s="36" t="s">
        <v>44</v>
      </c>
      <c r="H206" s="34">
        <v>-18</v>
      </c>
      <c r="I206" s="34">
        <v>0</v>
      </c>
      <c r="J206" s="38" t="s">
        <v>389</v>
      </c>
    </row>
    <row r="207" customHeight="1" spans="1:10">
      <c r="A207" s="31" t="s">
        <v>42</v>
      </c>
      <c r="B207" s="39">
        <v>45379.668287037</v>
      </c>
      <c r="C207" s="33" t="s">
        <v>95</v>
      </c>
      <c r="D207" s="38" t="s">
        <v>215</v>
      </c>
      <c r="E207" s="34">
        <v>50</v>
      </c>
      <c r="F207" s="35">
        <v>202408</v>
      </c>
      <c r="G207" s="36" t="s">
        <v>44</v>
      </c>
      <c r="H207" s="34">
        <v>-18</v>
      </c>
      <c r="I207" s="34">
        <v>0</v>
      </c>
      <c r="J207" s="38" t="s">
        <v>389</v>
      </c>
    </row>
    <row r="208" customHeight="1" spans="1:10">
      <c r="A208" s="31" t="s">
        <v>42</v>
      </c>
      <c r="B208" s="39">
        <v>45379.6685185185</v>
      </c>
      <c r="C208" s="33" t="s">
        <v>95</v>
      </c>
      <c r="D208" s="38" t="s">
        <v>373</v>
      </c>
      <c r="E208" s="34">
        <v>50</v>
      </c>
      <c r="F208" s="35">
        <v>202408</v>
      </c>
      <c r="G208" s="36" t="s">
        <v>44</v>
      </c>
      <c r="H208" s="34">
        <v>-18</v>
      </c>
      <c r="I208" s="34">
        <v>0</v>
      </c>
      <c r="J208" s="38" t="s">
        <v>389</v>
      </c>
    </row>
    <row r="209" customHeight="1" spans="1:10">
      <c r="A209" s="31" t="s">
        <v>42</v>
      </c>
      <c r="B209" s="39">
        <v>45379.66875</v>
      </c>
      <c r="C209" s="33" t="s">
        <v>95</v>
      </c>
      <c r="D209" s="38" t="s">
        <v>421</v>
      </c>
      <c r="E209" s="34">
        <v>50</v>
      </c>
      <c r="F209" s="35">
        <v>202408</v>
      </c>
      <c r="G209" s="36" t="s">
        <v>44</v>
      </c>
      <c r="H209" s="34">
        <v>-18</v>
      </c>
      <c r="I209" s="34">
        <v>0</v>
      </c>
      <c r="J209" s="38" t="s">
        <v>389</v>
      </c>
    </row>
    <row r="210" customHeight="1" spans="1:10">
      <c r="A210" s="31" t="s">
        <v>42</v>
      </c>
      <c r="B210" s="39">
        <v>45379.6690162037</v>
      </c>
      <c r="C210" s="33" t="s">
        <v>95</v>
      </c>
      <c r="D210" s="38" t="s">
        <v>313</v>
      </c>
      <c r="E210" s="34">
        <v>50</v>
      </c>
      <c r="F210" s="35">
        <v>202408</v>
      </c>
      <c r="G210" s="36" t="s">
        <v>44</v>
      </c>
      <c r="H210" s="34">
        <v>-18</v>
      </c>
      <c r="I210" s="34">
        <v>0</v>
      </c>
      <c r="J210" s="38" t="s">
        <v>389</v>
      </c>
    </row>
    <row r="211" customHeight="1" spans="1:10">
      <c r="A211" s="31" t="s">
        <v>42</v>
      </c>
      <c r="B211" s="39">
        <v>45380.5928587963</v>
      </c>
      <c r="C211" s="33" t="s">
        <v>95</v>
      </c>
      <c r="D211" s="38" t="s">
        <v>122</v>
      </c>
      <c r="E211" s="34">
        <v>50</v>
      </c>
      <c r="F211" s="35">
        <v>202408</v>
      </c>
      <c r="G211" s="36" t="s">
        <v>44</v>
      </c>
      <c r="H211" s="34">
        <v>-18</v>
      </c>
      <c r="I211" s="34">
        <v>0</v>
      </c>
      <c r="J211" s="38" t="s">
        <v>389</v>
      </c>
    </row>
    <row r="212" customHeight="1" spans="1:10">
      <c r="A212" s="31" t="s">
        <v>42</v>
      </c>
      <c r="B212" s="39">
        <v>45380.9494444444</v>
      </c>
      <c r="C212" s="33" t="s">
        <v>95</v>
      </c>
      <c r="D212" s="38" t="s">
        <v>190</v>
      </c>
      <c r="E212" s="34">
        <v>50</v>
      </c>
      <c r="F212" s="35">
        <v>202408</v>
      </c>
      <c r="G212" s="36" t="s">
        <v>44</v>
      </c>
      <c r="H212" s="34">
        <v>-18</v>
      </c>
      <c r="I212" s="34">
        <v>0</v>
      </c>
      <c r="J212" s="38" t="s">
        <v>389</v>
      </c>
    </row>
    <row r="213" customHeight="1" spans="1:10">
      <c r="A213" s="31" t="s">
        <v>42</v>
      </c>
      <c r="B213" s="39">
        <v>45381.5697453704</v>
      </c>
      <c r="C213" s="33" t="s">
        <v>95</v>
      </c>
      <c r="D213" s="38" t="s">
        <v>361</v>
      </c>
      <c r="E213" s="34">
        <v>50</v>
      </c>
      <c r="F213" s="35">
        <v>202408</v>
      </c>
      <c r="G213" s="36" t="s">
        <v>44</v>
      </c>
      <c r="H213" s="34">
        <v>-18</v>
      </c>
      <c r="I213" s="34">
        <v>0</v>
      </c>
      <c r="J213" s="38" t="s">
        <v>389</v>
      </c>
    </row>
    <row r="214" customHeight="1" spans="1:10">
      <c r="A214" s="31" t="s">
        <v>42</v>
      </c>
      <c r="B214" s="39">
        <v>45382.7787731482</v>
      </c>
      <c r="C214" s="33" t="s">
        <v>95</v>
      </c>
      <c r="D214" s="38" t="s">
        <v>307</v>
      </c>
      <c r="E214" s="34">
        <v>50</v>
      </c>
      <c r="F214" s="35">
        <v>202408</v>
      </c>
      <c r="G214" s="36" t="s">
        <v>44</v>
      </c>
      <c r="H214" s="34">
        <v>-18</v>
      </c>
      <c r="I214" s="34">
        <v>0</v>
      </c>
      <c r="J214" s="38" t="s">
        <v>389</v>
      </c>
    </row>
    <row r="215" customHeight="1" spans="1:10">
      <c r="A215" s="31" t="s">
        <v>42</v>
      </c>
      <c r="B215" s="39">
        <v>45382.7789699074</v>
      </c>
      <c r="C215" s="33" t="s">
        <v>95</v>
      </c>
      <c r="D215" s="38" t="s">
        <v>257</v>
      </c>
      <c r="E215" s="34">
        <v>50</v>
      </c>
      <c r="F215" s="35">
        <v>202408</v>
      </c>
      <c r="G215" s="36" t="s">
        <v>44</v>
      </c>
      <c r="H215" s="34">
        <v>-18</v>
      </c>
      <c r="I215" s="34">
        <v>0</v>
      </c>
      <c r="J215" s="38" t="s">
        <v>389</v>
      </c>
    </row>
    <row r="216" customHeight="1" spans="1:10">
      <c r="A216" s="31" t="s">
        <v>42</v>
      </c>
      <c r="B216" s="39">
        <v>45382.7791666667</v>
      </c>
      <c r="C216" s="33" t="s">
        <v>95</v>
      </c>
      <c r="D216" s="38" t="s">
        <v>298</v>
      </c>
      <c r="E216" s="34">
        <v>50</v>
      </c>
      <c r="F216" s="35">
        <v>202408</v>
      </c>
      <c r="G216" s="36" t="s">
        <v>44</v>
      </c>
      <c r="H216" s="34">
        <v>-18</v>
      </c>
      <c r="I216" s="34">
        <v>0</v>
      </c>
      <c r="J216" s="38" t="s">
        <v>389</v>
      </c>
    </row>
    <row r="217" customHeight="1" spans="1:10">
      <c r="A217" s="31" t="s">
        <v>42</v>
      </c>
      <c r="B217" s="39">
        <v>45383.4007407407</v>
      </c>
      <c r="C217" s="33" t="s">
        <v>95</v>
      </c>
      <c r="D217" s="38" t="s">
        <v>116</v>
      </c>
      <c r="E217" s="34">
        <v>50</v>
      </c>
      <c r="F217" s="35">
        <v>202408</v>
      </c>
      <c r="G217" s="36" t="s">
        <v>44</v>
      </c>
      <c r="H217" s="34">
        <v>-18</v>
      </c>
      <c r="I217" s="34">
        <v>0</v>
      </c>
      <c r="J217" s="38" t="s">
        <v>389</v>
      </c>
    </row>
    <row r="218" customHeight="1" spans="1:10">
      <c r="A218" s="31" t="s">
        <v>42</v>
      </c>
      <c r="B218" s="39">
        <v>45383.7625</v>
      </c>
      <c r="C218" s="33" t="s">
        <v>95</v>
      </c>
      <c r="D218" s="38" t="s">
        <v>423</v>
      </c>
      <c r="E218" s="34">
        <v>50</v>
      </c>
      <c r="F218" s="35">
        <v>202408</v>
      </c>
      <c r="G218" s="36" t="s">
        <v>44</v>
      </c>
      <c r="H218" s="34">
        <v>-18</v>
      </c>
      <c r="I218" s="34">
        <v>0</v>
      </c>
      <c r="J218" s="38" t="s">
        <v>389</v>
      </c>
    </row>
    <row r="219" customHeight="1" spans="1:10">
      <c r="A219" s="31" t="s">
        <v>42</v>
      </c>
      <c r="B219" s="39">
        <v>45383.8654166667</v>
      </c>
      <c r="C219" s="33" t="s">
        <v>95</v>
      </c>
      <c r="D219" s="38" t="s">
        <v>322</v>
      </c>
      <c r="E219" s="34">
        <v>50</v>
      </c>
      <c r="F219" s="35">
        <v>202408</v>
      </c>
      <c r="G219" s="36" t="s">
        <v>44</v>
      </c>
      <c r="H219" s="34">
        <v>-18</v>
      </c>
      <c r="I219" s="34">
        <v>0</v>
      </c>
      <c r="J219" s="38" t="s">
        <v>389</v>
      </c>
    </row>
    <row r="220" customHeight="1" spans="1:10">
      <c r="A220" s="31" t="s">
        <v>42</v>
      </c>
      <c r="B220" s="39">
        <v>45384.5600231482</v>
      </c>
      <c r="C220" s="33" t="s">
        <v>95</v>
      </c>
      <c r="D220" s="38" t="s">
        <v>424</v>
      </c>
      <c r="E220" s="34">
        <v>50</v>
      </c>
      <c r="F220" s="35">
        <v>202408</v>
      </c>
      <c r="G220" s="36" t="s">
        <v>44</v>
      </c>
      <c r="H220" s="34">
        <v>-18</v>
      </c>
      <c r="I220" s="34">
        <v>0</v>
      </c>
      <c r="J220" s="38" t="s">
        <v>389</v>
      </c>
    </row>
    <row r="221" customHeight="1" spans="1:10">
      <c r="A221" s="31" t="s">
        <v>42</v>
      </c>
      <c r="B221" s="39">
        <v>45384.6785069444</v>
      </c>
      <c r="C221" s="33" t="s">
        <v>95</v>
      </c>
      <c r="D221" s="38" t="s">
        <v>339</v>
      </c>
      <c r="E221" s="34">
        <v>50</v>
      </c>
      <c r="F221" s="35">
        <v>202408</v>
      </c>
      <c r="G221" s="36" t="s">
        <v>44</v>
      </c>
      <c r="H221" s="34">
        <v>-18</v>
      </c>
      <c r="I221" s="34">
        <v>0</v>
      </c>
      <c r="J221" s="38" t="s">
        <v>389</v>
      </c>
    </row>
    <row r="222" customHeight="1" spans="1:10">
      <c r="A222" s="31" t="s">
        <v>42</v>
      </c>
      <c r="B222" s="39">
        <v>45384.7855208333</v>
      </c>
      <c r="C222" s="33" t="s">
        <v>95</v>
      </c>
      <c r="D222" s="38" t="s">
        <v>312</v>
      </c>
      <c r="E222" s="34">
        <v>50</v>
      </c>
      <c r="F222" s="35">
        <v>202408</v>
      </c>
      <c r="G222" s="36" t="s">
        <v>44</v>
      </c>
      <c r="H222" s="34">
        <v>-18</v>
      </c>
      <c r="I222" s="34">
        <v>0</v>
      </c>
      <c r="J222" s="38" t="s">
        <v>389</v>
      </c>
    </row>
    <row r="223" customHeight="1" spans="1:10">
      <c r="A223" s="31" t="s">
        <v>42</v>
      </c>
      <c r="B223" s="39">
        <v>45385.3964699074</v>
      </c>
      <c r="C223" s="33" t="s">
        <v>95</v>
      </c>
      <c r="D223" s="38" t="s">
        <v>425</v>
      </c>
      <c r="E223" s="34">
        <v>50</v>
      </c>
      <c r="F223" s="35">
        <v>202408</v>
      </c>
      <c r="G223" s="36" t="s">
        <v>44</v>
      </c>
      <c r="H223" s="34">
        <v>-18</v>
      </c>
      <c r="I223" s="34">
        <v>0</v>
      </c>
      <c r="J223" s="38" t="s">
        <v>389</v>
      </c>
    </row>
    <row r="224" customHeight="1" spans="1:10">
      <c r="A224" s="31" t="s">
        <v>42</v>
      </c>
      <c r="B224" s="39">
        <v>45385.5702083333</v>
      </c>
      <c r="C224" s="33" t="s">
        <v>95</v>
      </c>
      <c r="D224" s="38" t="s">
        <v>311</v>
      </c>
      <c r="E224" s="34">
        <v>50</v>
      </c>
      <c r="F224" s="35">
        <v>202408</v>
      </c>
      <c r="G224" s="36" t="s">
        <v>44</v>
      </c>
      <c r="H224" s="34">
        <v>-18</v>
      </c>
      <c r="I224" s="34">
        <v>0</v>
      </c>
      <c r="J224" s="38" t="s">
        <v>389</v>
      </c>
    </row>
    <row r="225" customHeight="1" spans="1:10">
      <c r="A225" s="31" t="s">
        <v>42</v>
      </c>
      <c r="B225" s="39">
        <v>45385.8229861111</v>
      </c>
      <c r="C225" s="33" t="s">
        <v>95</v>
      </c>
      <c r="D225" s="38" t="s">
        <v>426</v>
      </c>
      <c r="E225" s="34">
        <v>50</v>
      </c>
      <c r="F225" s="35">
        <v>202408</v>
      </c>
      <c r="G225" s="36" t="s">
        <v>44</v>
      </c>
      <c r="H225" s="34">
        <v>-18</v>
      </c>
      <c r="I225" s="34">
        <v>0</v>
      </c>
      <c r="J225" s="38" t="s">
        <v>389</v>
      </c>
    </row>
    <row r="226" customHeight="1" spans="1:10">
      <c r="A226" s="31" t="s">
        <v>42</v>
      </c>
      <c r="B226" s="39">
        <v>45385.8405439815</v>
      </c>
      <c r="C226" s="33" t="s">
        <v>95</v>
      </c>
      <c r="D226" s="38" t="s">
        <v>248</v>
      </c>
      <c r="E226" s="34">
        <v>50</v>
      </c>
      <c r="F226" s="35">
        <v>202408</v>
      </c>
      <c r="G226" s="36" t="s">
        <v>44</v>
      </c>
      <c r="H226" s="34">
        <v>-18</v>
      </c>
      <c r="I226" s="34">
        <v>0</v>
      </c>
      <c r="J226" s="38" t="s">
        <v>389</v>
      </c>
    </row>
    <row r="227" customHeight="1" spans="1:10">
      <c r="A227" s="31" t="s">
        <v>42</v>
      </c>
      <c r="B227" s="39">
        <v>45385.8407986111</v>
      </c>
      <c r="C227" s="33" t="s">
        <v>95</v>
      </c>
      <c r="D227" s="38" t="s">
        <v>310</v>
      </c>
      <c r="E227" s="34">
        <v>50</v>
      </c>
      <c r="F227" s="35">
        <v>202408</v>
      </c>
      <c r="G227" s="36" t="s">
        <v>44</v>
      </c>
      <c r="H227" s="34">
        <v>-18</v>
      </c>
      <c r="I227" s="34">
        <v>0</v>
      </c>
      <c r="J227" s="38" t="s">
        <v>389</v>
      </c>
    </row>
    <row r="228" customHeight="1" spans="1:10">
      <c r="A228" s="31" t="s">
        <v>42</v>
      </c>
      <c r="B228" s="39">
        <v>45387.6086226852</v>
      </c>
      <c r="C228" s="33" t="s">
        <v>95</v>
      </c>
      <c r="D228" s="38" t="s">
        <v>354</v>
      </c>
      <c r="E228" s="34">
        <v>50</v>
      </c>
      <c r="F228" s="35">
        <v>202408</v>
      </c>
      <c r="G228" s="36" t="s">
        <v>44</v>
      </c>
      <c r="H228" s="34">
        <v>-18</v>
      </c>
      <c r="I228" s="34">
        <v>0</v>
      </c>
      <c r="J228" s="38" t="s">
        <v>389</v>
      </c>
    </row>
    <row r="229" customHeight="1" spans="1:10">
      <c r="A229" s="31" t="s">
        <v>42</v>
      </c>
      <c r="B229" s="39">
        <v>45388.6990046296</v>
      </c>
      <c r="C229" s="33" t="s">
        <v>95</v>
      </c>
      <c r="D229" s="38" t="s">
        <v>74</v>
      </c>
      <c r="E229" s="34">
        <v>50</v>
      </c>
      <c r="F229" s="35">
        <v>202408</v>
      </c>
      <c r="G229" s="36" t="s">
        <v>44</v>
      </c>
      <c r="H229" s="34">
        <v>-18</v>
      </c>
      <c r="I229" s="34">
        <v>0</v>
      </c>
      <c r="J229" s="38" t="s">
        <v>389</v>
      </c>
    </row>
    <row r="230" customHeight="1" spans="1:10">
      <c r="A230" s="31" t="s">
        <v>42</v>
      </c>
      <c r="B230" s="39">
        <v>45388.7523611111</v>
      </c>
      <c r="C230" s="33" t="s">
        <v>95</v>
      </c>
      <c r="D230" s="38" t="s">
        <v>134</v>
      </c>
      <c r="E230" s="34">
        <v>50</v>
      </c>
      <c r="F230" s="35">
        <v>202408</v>
      </c>
      <c r="G230" s="36" t="s">
        <v>44</v>
      </c>
      <c r="H230" s="34">
        <v>-18</v>
      </c>
      <c r="I230" s="34">
        <v>0</v>
      </c>
      <c r="J230" s="38" t="s">
        <v>389</v>
      </c>
    </row>
    <row r="231" customHeight="1" spans="1:10">
      <c r="A231" s="31" t="s">
        <v>42</v>
      </c>
      <c r="B231" s="39">
        <v>45388.796875</v>
      </c>
      <c r="C231" s="33" t="s">
        <v>95</v>
      </c>
      <c r="D231" s="38" t="s">
        <v>427</v>
      </c>
      <c r="E231" s="34">
        <v>50</v>
      </c>
      <c r="F231" s="35">
        <v>202408</v>
      </c>
      <c r="G231" s="36" t="s">
        <v>44</v>
      </c>
      <c r="H231" s="34">
        <v>-18</v>
      </c>
      <c r="I231" s="34">
        <v>0</v>
      </c>
      <c r="J231" s="38" t="s">
        <v>389</v>
      </c>
    </row>
    <row r="232" customHeight="1" spans="1:10">
      <c r="A232" s="31" t="s">
        <v>42</v>
      </c>
      <c r="B232" s="39">
        <v>45389.7044212963</v>
      </c>
      <c r="C232" s="33" t="s">
        <v>95</v>
      </c>
      <c r="D232" s="38" t="s">
        <v>320</v>
      </c>
      <c r="E232" s="34">
        <v>50</v>
      </c>
      <c r="F232" s="35">
        <v>202408</v>
      </c>
      <c r="G232" s="36" t="s">
        <v>44</v>
      </c>
      <c r="H232" s="34">
        <v>-18</v>
      </c>
      <c r="I232" s="34">
        <v>0</v>
      </c>
      <c r="J232" s="38" t="s">
        <v>389</v>
      </c>
    </row>
    <row r="233" customHeight="1" spans="1:10">
      <c r="A233" s="31" t="s">
        <v>42</v>
      </c>
      <c r="B233" s="39">
        <v>45390.5172337963</v>
      </c>
      <c r="C233" s="33" t="s">
        <v>95</v>
      </c>
      <c r="D233" s="38" t="s">
        <v>165</v>
      </c>
      <c r="E233" s="34">
        <v>50</v>
      </c>
      <c r="F233" s="35">
        <v>202408</v>
      </c>
      <c r="G233" s="36" t="s">
        <v>44</v>
      </c>
      <c r="H233" s="34">
        <v>-18</v>
      </c>
      <c r="I233" s="34">
        <v>0</v>
      </c>
      <c r="J233" s="38" t="s">
        <v>389</v>
      </c>
    </row>
    <row r="234" customHeight="1" spans="1:10">
      <c r="A234" s="31" t="s">
        <v>42</v>
      </c>
      <c r="B234" s="39">
        <v>45390.6425810185</v>
      </c>
      <c r="C234" s="33" t="s">
        <v>95</v>
      </c>
      <c r="D234" s="38" t="s">
        <v>66</v>
      </c>
      <c r="E234" s="34">
        <v>50</v>
      </c>
      <c r="F234" s="35">
        <v>202408</v>
      </c>
      <c r="G234" s="36" t="s">
        <v>44</v>
      </c>
      <c r="H234" s="34">
        <v>-18</v>
      </c>
      <c r="I234" s="34">
        <v>0</v>
      </c>
      <c r="J234" s="38" t="s">
        <v>389</v>
      </c>
    </row>
    <row r="235" customHeight="1" spans="1:10">
      <c r="A235" s="31" t="s">
        <v>42</v>
      </c>
      <c r="B235" s="39">
        <v>45390.7249652778</v>
      </c>
      <c r="C235" s="33" t="s">
        <v>95</v>
      </c>
      <c r="D235" s="38" t="s">
        <v>158</v>
      </c>
      <c r="E235" s="34">
        <v>50</v>
      </c>
      <c r="F235" s="35">
        <v>202408</v>
      </c>
      <c r="G235" s="36" t="s">
        <v>44</v>
      </c>
      <c r="H235" s="34">
        <v>-18</v>
      </c>
      <c r="I235" s="34">
        <v>0</v>
      </c>
      <c r="J235" s="38" t="s">
        <v>389</v>
      </c>
    </row>
    <row r="236" customHeight="1" spans="1:10">
      <c r="A236" s="31" t="s">
        <v>42</v>
      </c>
      <c r="B236" s="39">
        <v>45390.7617708333</v>
      </c>
      <c r="C236" s="33" t="s">
        <v>95</v>
      </c>
      <c r="D236" s="38" t="s">
        <v>379</v>
      </c>
      <c r="E236" s="34">
        <v>50</v>
      </c>
      <c r="F236" s="35">
        <v>202408</v>
      </c>
      <c r="G236" s="36" t="s">
        <v>44</v>
      </c>
      <c r="H236" s="34">
        <v>-18</v>
      </c>
      <c r="I236" s="34">
        <v>0</v>
      </c>
      <c r="J236" s="38" t="s">
        <v>389</v>
      </c>
    </row>
    <row r="237" customHeight="1" spans="1:10">
      <c r="A237" s="31" t="s">
        <v>42</v>
      </c>
      <c r="B237" s="39">
        <v>45392.6546990741</v>
      </c>
      <c r="C237" s="33" t="s">
        <v>95</v>
      </c>
      <c r="D237" s="38" t="s">
        <v>428</v>
      </c>
      <c r="E237" s="34">
        <v>50</v>
      </c>
      <c r="F237" s="35">
        <v>202408</v>
      </c>
      <c r="G237" s="36" t="s">
        <v>44</v>
      </c>
      <c r="H237" s="34">
        <v>-18</v>
      </c>
      <c r="I237" s="34">
        <v>0</v>
      </c>
      <c r="J237" s="38" t="s">
        <v>389</v>
      </c>
    </row>
    <row r="238" customHeight="1" spans="1:10">
      <c r="A238" s="31" t="s">
        <v>42</v>
      </c>
      <c r="B238" s="39">
        <v>45393.7295023148</v>
      </c>
      <c r="C238" s="33" t="s">
        <v>95</v>
      </c>
      <c r="D238" s="38" t="s">
        <v>59</v>
      </c>
      <c r="E238" s="34">
        <v>50</v>
      </c>
      <c r="F238" s="35">
        <v>202408</v>
      </c>
      <c r="G238" s="36" t="s">
        <v>44</v>
      </c>
      <c r="H238" s="34">
        <v>-18</v>
      </c>
      <c r="I238" s="34">
        <v>0</v>
      </c>
      <c r="J238" s="38" t="s">
        <v>389</v>
      </c>
    </row>
    <row r="239" customHeight="1" spans="1:10">
      <c r="A239" s="31" t="s">
        <v>42</v>
      </c>
      <c r="B239" s="39">
        <v>45394.7759606481</v>
      </c>
      <c r="C239" s="33" t="s">
        <v>95</v>
      </c>
      <c r="D239" s="38" t="s">
        <v>244</v>
      </c>
      <c r="E239" s="34">
        <v>50</v>
      </c>
      <c r="F239" s="35">
        <v>202408</v>
      </c>
      <c r="G239" s="36" t="s">
        <v>44</v>
      </c>
      <c r="H239" s="34">
        <v>-18</v>
      </c>
      <c r="I239" s="34">
        <v>0</v>
      </c>
      <c r="J239" s="38" t="s">
        <v>389</v>
      </c>
    </row>
    <row r="240" customHeight="1" spans="1:10">
      <c r="A240" s="31" t="s">
        <v>42</v>
      </c>
      <c r="B240" s="39">
        <v>45395.4890740741</v>
      </c>
      <c r="C240" s="33" t="s">
        <v>95</v>
      </c>
      <c r="D240" s="38" t="s">
        <v>429</v>
      </c>
      <c r="E240" s="34">
        <v>50</v>
      </c>
      <c r="F240" s="35">
        <v>202408</v>
      </c>
      <c r="G240" s="36" t="s">
        <v>44</v>
      </c>
      <c r="H240" s="34">
        <v>-18</v>
      </c>
      <c r="I240" s="34">
        <v>0</v>
      </c>
      <c r="J240" s="38" t="s">
        <v>389</v>
      </c>
    </row>
    <row r="241" customHeight="1" spans="1:10">
      <c r="A241" s="31" t="s">
        <v>42</v>
      </c>
      <c r="B241" s="39">
        <v>45395.512037037</v>
      </c>
      <c r="C241" s="33" t="s">
        <v>95</v>
      </c>
      <c r="D241" s="38" t="s">
        <v>145</v>
      </c>
      <c r="E241" s="34">
        <v>50</v>
      </c>
      <c r="F241" s="35">
        <v>202408</v>
      </c>
      <c r="G241" s="36" t="s">
        <v>44</v>
      </c>
      <c r="H241" s="34">
        <v>-18</v>
      </c>
      <c r="I241" s="34">
        <v>0</v>
      </c>
      <c r="J241" s="38" t="s">
        <v>389</v>
      </c>
    </row>
    <row r="242" customHeight="1" spans="1:10">
      <c r="A242" s="31" t="s">
        <v>42</v>
      </c>
      <c r="B242" s="39">
        <v>45395.7517013889</v>
      </c>
      <c r="C242" s="33" t="s">
        <v>95</v>
      </c>
      <c r="D242" s="38" t="s">
        <v>266</v>
      </c>
      <c r="E242" s="34">
        <v>50</v>
      </c>
      <c r="F242" s="35">
        <v>202408</v>
      </c>
      <c r="G242" s="36" t="s">
        <v>44</v>
      </c>
      <c r="H242" s="34">
        <v>-18</v>
      </c>
      <c r="I242" s="34">
        <v>0</v>
      </c>
      <c r="J242" s="38" t="s">
        <v>389</v>
      </c>
    </row>
    <row r="243" customHeight="1" spans="1:10">
      <c r="A243" s="31" t="s">
        <v>42</v>
      </c>
      <c r="B243" s="39">
        <v>45395.760787037</v>
      </c>
      <c r="C243" s="33" t="s">
        <v>95</v>
      </c>
      <c r="D243" s="38" t="s">
        <v>153</v>
      </c>
      <c r="E243" s="34">
        <v>50</v>
      </c>
      <c r="F243" s="35">
        <v>202408</v>
      </c>
      <c r="G243" s="36" t="s">
        <v>44</v>
      </c>
      <c r="H243" s="34">
        <v>-18</v>
      </c>
      <c r="I243" s="34">
        <v>0</v>
      </c>
      <c r="J243" s="38" t="s">
        <v>389</v>
      </c>
    </row>
    <row r="244" customHeight="1" spans="1:10">
      <c r="A244" s="31" t="s">
        <v>42</v>
      </c>
      <c r="B244" s="39">
        <v>45396.5342824074</v>
      </c>
      <c r="C244" s="33" t="s">
        <v>95</v>
      </c>
      <c r="D244" s="38" t="s">
        <v>108</v>
      </c>
      <c r="E244" s="34">
        <v>50</v>
      </c>
      <c r="F244" s="35">
        <v>202408</v>
      </c>
      <c r="G244" s="36" t="s">
        <v>44</v>
      </c>
      <c r="H244" s="34">
        <v>-18</v>
      </c>
      <c r="I244" s="34">
        <v>0</v>
      </c>
      <c r="J244" s="38" t="s">
        <v>389</v>
      </c>
    </row>
    <row r="245" customHeight="1" spans="1:10">
      <c r="A245" s="31" t="s">
        <v>42</v>
      </c>
      <c r="B245" s="39">
        <v>45396.5616666667</v>
      </c>
      <c r="C245" s="33" t="s">
        <v>95</v>
      </c>
      <c r="D245" s="38" t="s">
        <v>136</v>
      </c>
      <c r="E245" s="34">
        <v>50</v>
      </c>
      <c r="F245" s="35">
        <v>202408</v>
      </c>
      <c r="G245" s="36" t="s">
        <v>44</v>
      </c>
      <c r="H245" s="34">
        <v>-18</v>
      </c>
      <c r="I245" s="34">
        <v>0</v>
      </c>
      <c r="J245" s="38" t="s">
        <v>389</v>
      </c>
    </row>
    <row r="246" customHeight="1" spans="1:10">
      <c r="A246" s="31" t="s">
        <v>42</v>
      </c>
      <c r="B246" s="39">
        <v>45396.8623842593</v>
      </c>
      <c r="C246" s="33" t="s">
        <v>95</v>
      </c>
      <c r="D246" s="38" t="s">
        <v>430</v>
      </c>
      <c r="E246" s="34">
        <v>50</v>
      </c>
      <c r="F246" s="35">
        <v>202408</v>
      </c>
      <c r="G246" s="36" t="s">
        <v>44</v>
      </c>
      <c r="H246" s="34">
        <v>-18</v>
      </c>
      <c r="I246" s="34">
        <v>0</v>
      </c>
      <c r="J246" s="38" t="s">
        <v>389</v>
      </c>
    </row>
    <row r="247" customHeight="1" spans="1:10">
      <c r="A247" s="31" t="s">
        <v>42</v>
      </c>
      <c r="B247" s="39">
        <v>45399.5800231481</v>
      </c>
      <c r="C247" s="33" t="s">
        <v>95</v>
      </c>
      <c r="D247" s="38" t="s">
        <v>375</v>
      </c>
      <c r="E247" s="34">
        <v>50</v>
      </c>
      <c r="F247" s="35">
        <v>202408</v>
      </c>
      <c r="G247" s="36" t="s">
        <v>44</v>
      </c>
      <c r="H247" s="34">
        <v>-18</v>
      </c>
      <c r="I247" s="34">
        <v>0</v>
      </c>
      <c r="J247" s="38" t="s">
        <v>389</v>
      </c>
    </row>
    <row r="248" customHeight="1" spans="1:10">
      <c r="A248" s="31" t="s">
        <v>42</v>
      </c>
      <c r="B248" s="39">
        <v>45399.682662037</v>
      </c>
      <c r="C248" s="33" t="s">
        <v>95</v>
      </c>
      <c r="D248" s="38" t="s">
        <v>270</v>
      </c>
      <c r="E248" s="34">
        <v>50</v>
      </c>
      <c r="F248" s="35">
        <v>202408</v>
      </c>
      <c r="G248" s="36" t="s">
        <v>44</v>
      </c>
      <c r="H248" s="34">
        <v>-18</v>
      </c>
      <c r="I248" s="34">
        <v>0</v>
      </c>
      <c r="J248" s="38" t="s">
        <v>389</v>
      </c>
    </row>
    <row r="249" customHeight="1" spans="1:10">
      <c r="A249" s="31" t="s">
        <v>42</v>
      </c>
      <c r="B249" s="39">
        <v>45399.9450347222</v>
      </c>
      <c r="C249" s="33" t="s">
        <v>95</v>
      </c>
      <c r="D249" s="38" t="s">
        <v>278</v>
      </c>
      <c r="E249" s="34">
        <v>50</v>
      </c>
      <c r="F249" s="35">
        <v>202408</v>
      </c>
      <c r="G249" s="36" t="s">
        <v>44</v>
      </c>
      <c r="H249" s="34">
        <v>-18</v>
      </c>
      <c r="I249" s="34">
        <v>0</v>
      </c>
      <c r="J249" s="38" t="s">
        <v>389</v>
      </c>
    </row>
    <row r="250" customHeight="1" spans="1:10">
      <c r="A250" s="31" t="s">
        <v>42</v>
      </c>
      <c r="B250" s="39">
        <v>45400.4970023148</v>
      </c>
      <c r="C250" s="33" t="s">
        <v>95</v>
      </c>
      <c r="D250" s="38" t="s">
        <v>256</v>
      </c>
      <c r="E250" s="34">
        <v>50</v>
      </c>
      <c r="F250" s="35">
        <v>202408</v>
      </c>
      <c r="G250" s="36" t="s">
        <v>44</v>
      </c>
      <c r="H250" s="34">
        <v>-18</v>
      </c>
      <c r="I250" s="34">
        <v>0</v>
      </c>
      <c r="J250" s="38" t="s">
        <v>389</v>
      </c>
    </row>
    <row r="251" customHeight="1" spans="1:10">
      <c r="A251" s="31" t="s">
        <v>42</v>
      </c>
      <c r="B251" s="39">
        <v>45400.7676041667</v>
      </c>
      <c r="C251" s="33" t="s">
        <v>95</v>
      </c>
      <c r="D251" s="38" t="s">
        <v>431</v>
      </c>
      <c r="E251" s="34">
        <v>50</v>
      </c>
      <c r="F251" s="35">
        <v>202408</v>
      </c>
      <c r="G251" s="36" t="s">
        <v>44</v>
      </c>
      <c r="H251" s="34">
        <v>-18</v>
      </c>
      <c r="I251" s="34">
        <v>0</v>
      </c>
      <c r="J251" s="38" t="s">
        <v>389</v>
      </c>
    </row>
    <row r="252" customHeight="1" spans="1:10">
      <c r="A252" s="31" t="s">
        <v>42</v>
      </c>
      <c r="B252" s="39">
        <v>45401.6353125</v>
      </c>
      <c r="C252" s="33" t="s">
        <v>95</v>
      </c>
      <c r="D252" s="38" t="s">
        <v>225</v>
      </c>
      <c r="E252" s="34">
        <v>50</v>
      </c>
      <c r="F252" s="35">
        <v>202408</v>
      </c>
      <c r="G252" s="36" t="s">
        <v>44</v>
      </c>
      <c r="H252" s="34">
        <v>-18</v>
      </c>
      <c r="I252" s="34">
        <v>0</v>
      </c>
      <c r="J252" s="38" t="s">
        <v>389</v>
      </c>
    </row>
    <row r="253" customHeight="1" spans="1:10">
      <c r="A253" s="31" t="s">
        <v>42</v>
      </c>
      <c r="B253" s="39">
        <v>45401.787962963</v>
      </c>
      <c r="C253" s="33" t="s">
        <v>95</v>
      </c>
      <c r="D253" s="38" t="s">
        <v>432</v>
      </c>
      <c r="E253" s="34">
        <v>50</v>
      </c>
      <c r="F253" s="35">
        <v>202408</v>
      </c>
      <c r="G253" s="36" t="s">
        <v>44</v>
      </c>
      <c r="H253" s="34">
        <v>-18</v>
      </c>
      <c r="I253" s="34">
        <v>0</v>
      </c>
      <c r="J253" s="38" t="s">
        <v>389</v>
      </c>
    </row>
    <row r="254" customHeight="1" spans="1:10">
      <c r="A254" s="31" t="s">
        <v>42</v>
      </c>
      <c r="B254" s="39">
        <v>45403.3861226852</v>
      </c>
      <c r="C254" s="33" t="s">
        <v>95</v>
      </c>
      <c r="D254" s="38" t="s">
        <v>433</v>
      </c>
      <c r="E254" s="34">
        <v>50</v>
      </c>
      <c r="F254" s="35">
        <v>202408</v>
      </c>
      <c r="G254" s="36" t="s">
        <v>44</v>
      </c>
      <c r="H254" s="34">
        <v>-18</v>
      </c>
      <c r="I254" s="34">
        <v>0</v>
      </c>
      <c r="J254" s="38" t="s">
        <v>389</v>
      </c>
    </row>
    <row r="255" customHeight="1" spans="1:10">
      <c r="A255" s="31" t="s">
        <v>42</v>
      </c>
      <c r="B255" s="39">
        <v>45403.8336458333</v>
      </c>
      <c r="C255" s="33" t="s">
        <v>95</v>
      </c>
      <c r="D255" s="38" t="s">
        <v>434</v>
      </c>
      <c r="E255" s="34">
        <v>50</v>
      </c>
      <c r="F255" s="35">
        <v>202408</v>
      </c>
      <c r="G255" s="36" t="s">
        <v>44</v>
      </c>
      <c r="H255" s="34">
        <v>-18</v>
      </c>
      <c r="I255" s="34">
        <v>0</v>
      </c>
      <c r="J255" s="38" t="s">
        <v>389</v>
      </c>
    </row>
    <row r="256" customHeight="1" spans="1:10">
      <c r="A256" s="31" t="s">
        <v>42</v>
      </c>
      <c r="B256" s="39">
        <v>45404.5608333333</v>
      </c>
      <c r="C256" s="33" t="s">
        <v>95</v>
      </c>
      <c r="D256" s="38" t="s">
        <v>50</v>
      </c>
      <c r="E256" s="34">
        <v>50</v>
      </c>
      <c r="F256" s="35">
        <v>202408</v>
      </c>
      <c r="G256" s="36" t="s">
        <v>44</v>
      </c>
      <c r="H256" s="34">
        <v>-18</v>
      </c>
      <c r="I256" s="34">
        <v>0</v>
      </c>
      <c r="J256" s="38" t="s">
        <v>389</v>
      </c>
    </row>
    <row r="257" customHeight="1" spans="1:10">
      <c r="A257" s="31" t="s">
        <v>42</v>
      </c>
      <c r="B257" s="39">
        <v>45404.5832638889</v>
      </c>
      <c r="C257" s="33" t="s">
        <v>95</v>
      </c>
      <c r="D257" s="38" t="s">
        <v>149</v>
      </c>
      <c r="E257" s="34">
        <v>50</v>
      </c>
      <c r="F257" s="35">
        <v>202408</v>
      </c>
      <c r="G257" s="36" t="s">
        <v>44</v>
      </c>
      <c r="H257" s="34">
        <v>-18</v>
      </c>
      <c r="I257" s="34">
        <v>0</v>
      </c>
      <c r="J257" s="38" t="s">
        <v>389</v>
      </c>
    </row>
    <row r="258" customHeight="1" spans="1:10">
      <c r="A258" s="31" t="s">
        <v>42</v>
      </c>
      <c r="B258" s="39">
        <v>45407.7813078704</v>
      </c>
      <c r="C258" s="33" t="s">
        <v>95</v>
      </c>
      <c r="D258" s="38" t="s">
        <v>47</v>
      </c>
      <c r="E258" s="34">
        <v>50</v>
      </c>
      <c r="F258" s="35">
        <v>202408</v>
      </c>
      <c r="G258" s="36" t="s">
        <v>44</v>
      </c>
      <c r="H258" s="34">
        <v>-18</v>
      </c>
      <c r="I258" s="34">
        <v>0</v>
      </c>
      <c r="J258" s="38" t="s">
        <v>389</v>
      </c>
    </row>
    <row r="259" customHeight="1" spans="1:10">
      <c r="A259" s="31" t="s">
        <v>42</v>
      </c>
      <c r="B259" s="39">
        <v>45410.385625</v>
      </c>
      <c r="C259" s="33" t="s">
        <v>95</v>
      </c>
      <c r="D259" s="38" t="s">
        <v>184</v>
      </c>
      <c r="E259" s="34">
        <v>50</v>
      </c>
      <c r="F259" s="35">
        <v>202408</v>
      </c>
      <c r="G259" s="36" t="s">
        <v>44</v>
      </c>
      <c r="H259" s="34">
        <v>-18</v>
      </c>
      <c r="I259" s="34">
        <v>0</v>
      </c>
      <c r="J259" s="38" t="s">
        <v>389</v>
      </c>
    </row>
    <row r="260" customHeight="1" spans="1:10">
      <c r="A260" s="31" t="s">
        <v>42</v>
      </c>
      <c r="B260" s="39">
        <v>45410.498900463</v>
      </c>
      <c r="C260" s="33" t="s">
        <v>95</v>
      </c>
      <c r="D260" s="38" t="s">
        <v>435</v>
      </c>
      <c r="E260" s="34">
        <v>50</v>
      </c>
      <c r="F260" s="35">
        <v>202408</v>
      </c>
      <c r="G260" s="36" t="s">
        <v>44</v>
      </c>
      <c r="H260" s="34">
        <v>-18</v>
      </c>
      <c r="I260" s="34">
        <v>0</v>
      </c>
      <c r="J260" s="38" t="s">
        <v>389</v>
      </c>
    </row>
    <row r="261" customHeight="1" spans="1:10">
      <c r="A261" s="31" t="s">
        <v>42</v>
      </c>
      <c r="B261" s="39">
        <v>45410.6838425926</v>
      </c>
      <c r="C261" s="33" t="s">
        <v>95</v>
      </c>
      <c r="D261" s="38" t="s">
        <v>340</v>
      </c>
      <c r="E261" s="34">
        <v>50</v>
      </c>
      <c r="F261" s="35">
        <v>202408</v>
      </c>
      <c r="G261" s="36" t="s">
        <v>44</v>
      </c>
      <c r="H261" s="34">
        <v>-18</v>
      </c>
      <c r="I261" s="34">
        <v>0</v>
      </c>
      <c r="J261" s="38" t="s">
        <v>389</v>
      </c>
    </row>
    <row r="262" customHeight="1" spans="1:10">
      <c r="A262" s="31" t="s">
        <v>42</v>
      </c>
      <c r="B262" s="39">
        <v>45412.6838541667</v>
      </c>
      <c r="C262" s="33" t="s">
        <v>95</v>
      </c>
      <c r="D262" s="38" t="s">
        <v>288</v>
      </c>
      <c r="E262" s="34">
        <v>50</v>
      </c>
      <c r="F262" s="35">
        <v>202408</v>
      </c>
      <c r="G262" s="36" t="s">
        <v>44</v>
      </c>
      <c r="H262" s="34">
        <v>-18</v>
      </c>
      <c r="I262" s="34">
        <v>0</v>
      </c>
      <c r="J262" s="38" t="s">
        <v>389</v>
      </c>
    </row>
    <row r="263" customHeight="1" spans="1:10">
      <c r="A263" s="31" t="s">
        <v>42</v>
      </c>
      <c r="B263" s="39">
        <v>45412.7344675926</v>
      </c>
      <c r="C263" s="33" t="s">
        <v>95</v>
      </c>
      <c r="D263" s="38" t="s">
        <v>121</v>
      </c>
      <c r="E263" s="34">
        <v>50</v>
      </c>
      <c r="F263" s="35">
        <v>202408</v>
      </c>
      <c r="G263" s="36" t="s">
        <v>44</v>
      </c>
      <c r="H263" s="34">
        <v>-18</v>
      </c>
      <c r="I263" s="34">
        <v>0</v>
      </c>
      <c r="J263" s="38" t="s">
        <v>389</v>
      </c>
    </row>
    <row r="264" customHeight="1" spans="1:10">
      <c r="A264" s="31" t="s">
        <v>42</v>
      </c>
      <c r="B264" s="39">
        <v>45412.7347222222</v>
      </c>
      <c r="C264" s="33" t="s">
        <v>95</v>
      </c>
      <c r="D264" s="38" t="s">
        <v>173</v>
      </c>
      <c r="E264" s="34">
        <v>50</v>
      </c>
      <c r="F264" s="35">
        <v>202408</v>
      </c>
      <c r="G264" s="36" t="s">
        <v>44</v>
      </c>
      <c r="H264" s="34">
        <v>-18</v>
      </c>
      <c r="I264" s="34">
        <v>0</v>
      </c>
      <c r="J264" s="38" t="s">
        <v>389</v>
      </c>
    </row>
    <row r="265" customHeight="1" spans="1:10">
      <c r="A265" s="31" t="s">
        <v>42</v>
      </c>
      <c r="B265" s="39">
        <v>45412.7350115741</v>
      </c>
      <c r="C265" s="33" t="s">
        <v>95</v>
      </c>
      <c r="D265" s="38" t="s">
        <v>112</v>
      </c>
      <c r="E265" s="34">
        <v>50</v>
      </c>
      <c r="F265" s="35">
        <v>202408</v>
      </c>
      <c r="G265" s="36" t="s">
        <v>44</v>
      </c>
      <c r="H265" s="34">
        <v>-18</v>
      </c>
      <c r="I265" s="34">
        <v>0</v>
      </c>
      <c r="J265" s="38" t="s">
        <v>389</v>
      </c>
    </row>
    <row r="266" customHeight="1" spans="1:10">
      <c r="A266" s="31" t="s">
        <v>42</v>
      </c>
      <c r="B266" s="39">
        <v>45413.9858564815</v>
      </c>
      <c r="C266" s="33" t="s">
        <v>95</v>
      </c>
      <c r="D266" s="38" t="s">
        <v>437</v>
      </c>
      <c r="E266" s="34">
        <v>50</v>
      </c>
      <c r="F266" s="35">
        <v>202408</v>
      </c>
      <c r="G266" s="36" t="s">
        <v>44</v>
      </c>
      <c r="H266" s="34">
        <v>-18</v>
      </c>
      <c r="I266" s="34">
        <v>0</v>
      </c>
      <c r="J266" s="38" t="s">
        <v>389</v>
      </c>
    </row>
    <row r="267" customHeight="1" spans="1:10">
      <c r="A267" s="31" t="s">
        <v>42</v>
      </c>
      <c r="B267" s="39">
        <v>45413.9861458333</v>
      </c>
      <c r="C267" s="33" t="s">
        <v>95</v>
      </c>
      <c r="D267" s="38" t="s">
        <v>220</v>
      </c>
      <c r="E267" s="34">
        <v>50</v>
      </c>
      <c r="F267" s="35">
        <v>202408</v>
      </c>
      <c r="G267" s="36" t="s">
        <v>44</v>
      </c>
      <c r="H267" s="34">
        <v>-18</v>
      </c>
      <c r="I267" s="34">
        <v>0</v>
      </c>
      <c r="J267" s="38" t="s">
        <v>389</v>
      </c>
    </row>
    <row r="268" customHeight="1" spans="1:10">
      <c r="A268" s="31" t="s">
        <v>42</v>
      </c>
      <c r="B268" s="39">
        <v>45414.8658333333</v>
      </c>
      <c r="C268" s="33" t="s">
        <v>95</v>
      </c>
      <c r="D268" s="38" t="s">
        <v>323</v>
      </c>
      <c r="E268" s="34">
        <v>50</v>
      </c>
      <c r="F268" s="35">
        <v>202408</v>
      </c>
      <c r="G268" s="36" t="s">
        <v>44</v>
      </c>
      <c r="H268" s="34">
        <v>-18</v>
      </c>
      <c r="I268" s="34">
        <v>0</v>
      </c>
      <c r="J268" s="38" t="s">
        <v>389</v>
      </c>
    </row>
    <row r="269" customHeight="1" spans="1:10">
      <c r="A269" s="31" t="s">
        <v>42</v>
      </c>
      <c r="B269" s="39">
        <v>45416.8315625</v>
      </c>
      <c r="C269" s="33" t="s">
        <v>95</v>
      </c>
      <c r="D269" s="38" t="s">
        <v>438</v>
      </c>
      <c r="E269" s="34">
        <v>50</v>
      </c>
      <c r="F269" s="35">
        <v>202408</v>
      </c>
      <c r="G269" s="36" t="s">
        <v>44</v>
      </c>
      <c r="H269" s="34">
        <v>-18</v>
      </c>
      <c r="I269" s="34">
        <v>0</v>
      </c>
      <c r="J269" s="38" t="s">
        <v>389</v>
      </c>
    </row>
    <row r="270" customHeight="1" spans="1:10">
      <c r="A270" s="31" t="s">
        <v>42</v>
      </c>
      <c r="B270" s="39">
        <v>45416.9011226852</v>
      </c>
      <c r="C270" s="33" t="s">
        <v>95</v>
      </c>
      <c r="D270" s="38" t="s">
        <v>114</v>
      </c>
      <c r="E270" s="34">
        <v>50</v>
      </c>
      <c r="F270" s="35">
        <v>202408</v>
      </c>
      <c r="G270" s="36" t="s">
        <v>44</v>
      </c>
      <c r="H270" s="34">
        <v>-18</v>
      </c>
      <c r="I270" s="34">
        <v>0</v>
      </c>
      <c r="J270" s="38" t="s">
        <v>389</v>
      </c>
    </row>
    <row r="271" customHeight="1" spans="1:10">
      <c r="A271" s="31" t="s">
        <v>42</v>
      </c>
      <c r="B271" s="39">
        <v>45418.8628240741</v>
      </c>
      <c r="C271" s="33" t="s">
        <v>95</v>
      </c>
      <c r="D271" s="38" t="s">
        <v>234</v>
      </c>
      <c r="E271" s="34">
        <v>50</v>
      </c>
      <c r="F271" s="35">
        <v>202408</v>
      </c>
      <c r="G271" s="36" t="s">
        <v>44</v>
      </c>
      <c r="H271" s="34">
        <v>-18</v>
      </c>
      <c r="I271" s="34">
        <v>0</v>
      </c>
      <c r="J271" s="38" t="s">
        <v>389</v>
      </c>
    </row>
    <row r="272" customHeight="1" spans="1:10">
      <c r="A272" s="31" t="s">
        <v>42</v>
      </c>
      <c r="B272" s="39">
        <v>45418.8873726852</v>
      </c>
      <c r="C272" s="33" t="s">
        <v>95</v>
      </c>
      <c r="D272" s="38" t="s">
        <v>130</v>
      </c>
      <c r="E272" s="34">
        <v>50</v>
      </c>
      <c r="F272" s="35">
        <v>202408</v>
      </c>
      <c r="G272" s="36" t="s">
        <v>44</v>
      </c>
      <c r="H272" s="34">
        <v>-18</v>
      </c>
      <c r="I272" s="34">
        <v>0</v>
      </c>
      <c r="J272" s="38" t="s">
        <v>389</v>
      </c>
    </row>
    <row r="273" customHeight="1" spans="1:10">
      <c r="A273" s="31" t="s">
        <v>42</v>
      </c>
      <c r="B273" s="39">
        <v>45419.8548263889</v>
      </c>
      <c r="C273" s="33" t="s">
        <v>95</v>
      </c>
      <c r="D273" s="38" t="s">
        <v>99</v>
      </c>
      <c r="E273" s="34">
        <v>50</v>
      </c>
      <c r="F273" s="35">
        <v>202408</v>
      </c>
      <c r="G273" s="36" t="s">
        <v>44</v>
      </c>
      <c r="H273" s="34">
        <v>-18</v>
      </c>
      <c r="I273" s="34">
        <v>0</v>
      </c>
      <c r="J273" s="38" t="s">
        <v>389</v>
      </c>
    </row>
    <row r="274" customHeight="1" spans="1:10">
      <c r="A274" s="31" t="s">
        <v>42</v>
      </c>
      <c r="B274" s="39">
        <v>45420.8375925926</v>
      </c>
      <c r="C274" s="33" t="s">
        <v>95</v>
      </c>
      <c r="D274" s="38" t="s">
        <v>243</v>
      </c>
      <c r="E274" s="34">
        <v>50</v>
      </c>
      <c r="F274" s="35">
        <v>202408</v>
      </c>
      <c r="G274" s="36" t="s">
        <v>44</v>
      </c>
      <c r="H274" s="34">
        <v>-18</v>
      </c>
      <c r="I274" s="34">
        <v>0</v>
      </c>
      <c r="J274" s="38" t="s">
        <v>389</v>
      </c>
    </row>
    <row r="275" customHeight="1" spans="1:10">
      <c r="A275" s="31" t="s">
        <v>42</v>
      </c>
      <c r="B275" s="39">
        <v>45421.4874537037</v>
      </c>
      <c r="C275" s="33" t="s">
        <v>95</v>
      </c>
      <c r="D275" s="38" t="s">
        <v>216</v>
      </c>
      <c r="E275" s="34">
        <v>50</v>
      </c>
      <c r="F275" s="35">
        <v>202408</v>
      </c>
      <c r="G275" s="36" t="s">
        <v>44</v>
      </c>
      <c r="H275" s="34">
        <v>-18</v>
      </c>
      <c r="I275" s="34">
        <v>0</v>
      </c>
      <c r="J275" s="38" t="s">
        <v>389</v>
      </c>
    </row>
    <row r="276" customHeight="1" spans="1:10">
      <c r="A276" s="31" t="s">
        <v>42</v>
      </c>
      <c r="B276" s="39">
        <v>45422.7464467593</v>
      </c>
      <c r="C276" s="33" t="s">
        <v>95</v>
      </c>
      <c r="D276" s="38" t="s">
        <v>250</v>
      </c>
      <c r="E276" s="34">
        <v>50</v>
      </c>
      <c r="F276" s="35">
        <v>202408</v>
      </c>
      <c r="G276" s="36" t="s">
        <v>44</v>
      </c>
      <c r="H276" s="34">
        <v>-18</v>
      </c>
      <c r="I276" s="34">
        <v>0</v>
      </c>
      <c r="J276" s="38" t="s">
        <v>389</v>
      </c>
    </row>
    <row r="277" customHeight="1" spans="1:10">
      <c r="A277" s="31" t="s">
        <v>42</v>
      </c>
      <c r="B277" s="39">
        <v>45422.8498148148</v>
      </c>
      <c r="C277" s="33" t="s">
        <v>95</v>
      </c>
      <c r="D277" s="38" t="s">
        <v>170</v>
      </c>
      <c r="E277" s="34">
        <v>50</v>
      </c>
      <c r="F277" s="35">
        <v>202408</v>
      </c>
      <c r="G277" s="36" t="s">
        <v>44</v>
      </c>
      <c r="H277" s="34">
        <v>-18</v>
      </c>
      <c r="I277" s="34">
        <v>0</v>
      </c>
      <c r="J277" s="38" t="s">
        <v>389</v>
      </c>
    </row>
    <row r="278" customHeight="1" spans="1:10">
      <c r="A278" s="31" t="s">
        <v>42</v>
      </c>
      <c r="B278" s="39">
        <v>45422.8500578704</v>
      </c>
      <c r="C278" s="33" t="s">
        <v>95</v>
      </c>
      <c r="D278" s="38" t="s">
        <v>64</v>
      </c>
      <c r="E278" s="34">
        <v>50</v>
      </c>
      <c r="F278" s="35">
        <v>202408</v>
      </c>
      <c r="G278" s="36" t="s">
        <v>44</v>
      </c>
      <c r="H278" s="34">
        <v>-18</v>
      </c>
      <c r="I278" s="34">
        <v>0</v>
      </c>
      <c r="J278" s="38" t="s">
        <v>389</v>
      </c>
    </row>
    <row r="279" customHeight="1" spans="1:10">
      <c r="A279" s="31" t="s">
        <v>42</v>
      </c>
      <c r="B279" s="39">
        <v>45422.8502893519</v>
      </c>
      <c r="C279" s="33" t="s">
        <v>95</v>
      </c>
      <c r="D279" s="38" t="s">
        <v>439</v>
      </c>
      <c r="E279" s="34">
        <v>50</v>
      </c>
      <c r="F279" s="35">
        <v>202408</v>
      </c>
      <c r="G279" s="36" t="s">
        <v>44</v>
      </c>
      <c r="H279" s="34">
        <v>-18</v>
      </c>
      <c r="I279" s="34">
        <v>0</v>
      </c>
      <c r="J279" s="38" t="s">
        <v>389</v>
      </c>
    </row>
    <row r="280" customHeight="1" spans="1:10">
      <c r="A280" s="31" t="s">
        <v>42</v>
      </c>
      <c r="B280" s="39">
        <v>45424.5508101852</v>
      </c>
      <c r="C280" s="33" t="s">
        <v>95</v>
      </c>
      <c r="D280" s="38" t="s">
        <v>230</v>
      </c>
      <c r="E280" s="34">
        <v>50</v>
      </c>
      <c r="F280" s="35">
        <v>202408</v>
      </c>
      <c r="G280" s="36" t="s">
        <v>44</v>
      </c>
      <c r="H280" s="34">
        <v>-18</v>
      </c>
      <c r="I280" s="34">
        <v>0</v>
      </c>
      <c r="J280" s="38" t="s">
        <v>389</v>
      </c>
    </row>
    <row r="281" customHeight="1" spans="1:10">
      <c r="A281" s="31" t="s">
        <v>42</v>
      </c>
      <c r="B281" s="39">
        <v>45425.5356712963</v>
      </c>
      <c r="C281" s="33" t="s">
        <v>95</v>
      </c>
      <c r="D281" s="38" t="s">
        <v>191</v>
      </c>
      <c r="E281" s="34">
        <v>50</v>
      </c>
      <c r="F281" s="35">
        <v>202408</v>
      </c>
      <c r="G281" s="36" t="s">
        <v>44</v>
      </c>
      <c r="H281" s="34">
        <v>-18</v>
      </c>
      <c r="I281" s="34">
        <v>0</v>
      </c>
      <c r="J281" s="38" t="s">
        <v>389</v>
      </c>
    </row>
    <row r="282" customHeight="1" spans="1:10">
      <c r="A282" s="31" t="s">
        <v>42</v>
      </c>
      <c r="B282" s="39">
        <v>45425.5359375</v>
      </c>
      <c r="C282" s="33" t="s">
        <v>95</v>
      </c>
      <c r="D282" s="38" t="s">
        <v>176</v>
      </c>
      <c r="E282" s="34">
        <v>50</v>
      </c>
      <c r="F282" s="35">
        <v>202408</v>
      </c>
      <c r="G282" s="36" t="s">
        <v>44</v>
      </c>
      <c r="H282" s="34">
        <v>-18</v>
      </c>
      <c r="I282" s="34">
        <v>0</v>
      </c>
      <c r="J282" s="38" t="s">
        <v>389</v>
      </c>
    </row>
    <row r="283" customHeight="1" spans="1:10">
      <c r="A283" s="31" t="s">
        <v>42</v>
      </c>
      <c r="B283" s="39">
        <v>45426.3880671296</v>
      </c>
      <c r="C283" s="33" t="s">
        <v>95</v>
      </c>
      <c r="D283" s="38" t="s">
        <v>440</v>
      </c>
      <c r="E283" s="34">
        <v>50</v>
      </c>
      <c r="F283" s="35">
        <v>202408</v>
      </c>
      <c r="G283" s="36" t="s">
        <v>44</v>
      </c>
      <c r="H283" s="34">
        <v>-18</v>
      </c>
      <c r="I283" s="34">
        <v>0</v>
      </c>
      <c r="J283" s="38" t="s">
        <v>389</v>
      </c>
    </row>
    <row r="284" customHeight="1" spans="1:10">
      <c r="A284" s="31" t="s">
        <v>42</v>
      </c>
      <c r="B284" s="39">
        <v>45426.5727893518</v>
      </c>
      <c r="C284" s="33" t="s">
        <v>95</v>
      </c>
      <c r="D284" s="38" t="s">
        <v>163</v>
      </c>
      <c r="E284" s="34">
        <v>50</v>
      </c>
      <c r="F284" s="35">
        <v>202408</v>
      </c>
      <c r="G284" s="36" t="s">
        <v>44</v>
      </c>
      <c r="H284" s="34">
        <v>-18</v>
      </c>
      <c r="I284" s="34">
        <v>0</v>
      </c>
      <c r="J284" s="38" t="s">
        <v>389</v>
      </c>
    </row>
    <row r="285" customHeight="1" spans="1:10">
      <c r="A285" s="31" t="s">
        <v>42</v>
      </c>
      <c r="B285" s="39">
        <v>45426.858912037</v>
      </c>
      <c r="C285" s="33" t="s">
        <v>95</v>
      </c>
      <c r="D285" s="38" t="s">
        <v>178</v>
      </c>
      <c r="E285" s="34">
        <v>50</v>
      </c>
      <c r="F285" s="35">
        <v>202408</v>
      </c>
      <c r="G285" s="36" t="s">
        <v>44</v>
      </c>
      <c r="H285" s="34">
        <v>-18</v>
      </c>
      <c r="I285" s="34">
        <v>0</v>
      </c>
      <c r="J285" s="38" t="s">
        <v>389</v>
      </c>
    </row>
    <row r="286" customHeight="1" spans="1:10">
      <c r="A286" s="31" t="s">
        <v>42</v>
      </c>
      <c r="B286" s="39">
        <v>45427.6216203704</v>
      </c>
      <c r="C286" s="33" t="s">
        <v>95</v>
      </c>
      <c r="D286" s="38" t="s">
        <v>54</v>
      </c>
      <c r="E286" s="34">
        <v>50</v>
      </c>
      <c r="F286" s="35">
        <v>202408</v>
      </c>
      <c r="G286" s="36" t="s">
        <v>44</v>
      </c>
      <c r="H286" s="34">
        <v>-18</v>
      </c>
      <c r="I286" s="34">
        <v>0</v>
      </c>
      <c r="J286" s="38" t="s">
        <v>389</v>
      </c>
    </row>
    <row r="287" customHeight="1" spans="1:10">
      <c r="A287" s="31" t="s">
        <v>42</v>
      </c>
      <c r="B287" s="39">
        <v>45427.624849537</v>
      </c>
      <c r="C287" s="33" t="s">
        <v>95</v>
      </c>
      <c r="D287" s="38" t="s">
        <v>223</v>
      </c>
      <c r="E287" s="34">
        <v>50</v>
      </c>
      <c r="F287" s="35">
        <v>202408</v>
      </c>
      <c r="G287" s="36" t="s">
        <v>44</v>
      </c>
      <c r="H287" s="34">
        <v>-18</v>
      </c>
      <c r="I287" s="34">
        <v>0</v>
      </c>
      <c r="J287" s="38" t="s">
        <v>389</v>
      </c>
    </row>
    <row r="288" customHeight="1" spans="1:10">
      <c r="A288" s="31" t="s">
        <v>42</v>
      </c>
      <c r="B288" s="39">
        <v>45427.8727083333</v>
      </c>
      <c r="C288" s="33" t="s">
        <v>95</v>
      </c>
      <c r="D288" s="38" t="s">
        <v>226</v>
      </c>
      <c r="E288" s="34">
        <v>50</v>
      </c>
      <c r="F288" s="35">
        <v>202408</v>
      </c>
      <c r="G288" s="36" t="s">
        <v>44</v>
      </c>
      <c r="H288" s="34">
        <v>-18</v>
      </c>
      <c r="I288" s="34">
        <v>0</v>
      </c>
      <c r="J288" s="38" t="s">
        <v>389</v>
      </c>
    </row>
    <row r="289" customHeight="1" spans="1:10">
      <c r="A289" s="31" t="s">
        <v>42</v>
      </c>
      <c r="B289" s="39">
        <v>45431.8632407407</v>
      </c>
      <c r="C289" s="33" t="s">
        <v>95</v>
      </c>
      <c r="D289" s="38" t="s">
        <v>360</v>
      </c>
      <c r="E289" s="34">
        <v>50</v>
      </c>
      <c r="F289" s="35">
        <v>202408</v>
      </c>
      <c r="G289" s="36" t="s">
        <v>44</v>
      </c>
      <c r="H289" s="34">
        <v>-18</v>
      </c>
      <c r="I289" s="34">
        <v>0</v>
      </c>
      <c r="J289" s="38" t="s">
        <v>389</v>
      </c>
    </row>
    <row r="290" customHeight="1" spans="1:10">
      <c r="A290" s="31" t="s">
        <v>42</v>
      </c>
      <c r="B290" s="39">
        <v>45432.8674421296</v>
      </c>
      <c r="C290" s="33" t="s">
        <v>95</v>
      </c>
      <c r="D290" s="38" t="s">
        <v>441</v>
      </c>
      <c r="E290" s="34">
        <v>50</v>
      </c>
      <c r="F290" s="35">
        <v>202408</v>
      </c>
      <c r="G290" s="36" t="s">
        <v>44</v>
      </c>
      <c r="H290" s="34">
        <v>-18</v>
      </c>
      <c r="I290" s="34">
        <v>0</v>
      </c>
      <c r="J290" s="38" t="s">
        <v>389</v>
      </c>
    </row>
    <row r="291" customHeight="1" spans="1:10">
      <c r="A291" s="31" t="s">
        <v>42</v>
      </c>
      <c r="B291" s="39">
        <v>45432.8676967593</v>
      </c>
      <c r="C291" s="33" t="s">
        <v>95</v>
      </c>
      <c r="D291" s="38" t="s">
        <v>344</v>
      </c>
      <c r="E291" s="34">
        <v>50</v>
      </c>
      <c r="F291" s="35">
        <v>202408</v>
      </c>
      <c r="G291" s="36" t="s">
        <v>44</v>
      </c>
      <c r="H291" s="34">
        <v>-18</v>
      </c>
      <c r="I291" s="34">
        <v>0</v>
      </c>
      <c r="J291" s="38" t="s">
        <v>389</v>
      </c>
    </row>
    <row r="292" customHeight="1" spans="1:10">
      <c r="A292" s="31" t="s">
        <v>42</v>
      </c>
      <c r="B292" s="39">
        <v>45432.8679398148</v>
      </c>
      <c r="C292" s="33" t="s">
        <v>95</v>
      </c>
      <c r="D292" s="38" t="s">
        <v>49</v>
      </c>
      <c r="E292" s="34">
        <v>50</v>
      </c>
      <c r="F292" s="35">
        <v>202408</v>
      </c>
      <c r="G292" s="36" t="s">
        <v>44</v>
      </c>
      <c r="H292" s="34">
        <v>-18</v>
      </c>
      <c r="I292" s="34">
        <v>0</v>
      </c>
      <c r="J292" s="38" t="s">
        <v>389</v>
      </c>
    </row>
    <row r="293" customHeight="1" spans="1:10">
      <c r="A293" s="31" t="s">
        <v>42</v>
      </c>
      <c r="B293" s="39">
        <v>45433.3846875</v>
      </c>
      <c r="C293" s="33" t="s">
        <v>95</v>
      </c>
      <c r="D293" s="38" t="s">
        <v>212</v>
      </c>
      <c r="E293" s="34">
        <v>50</v>
      </c>
      <c r="F293" s="35">
        <v>202408</v>
      </c>
      <c r="G293" s="36" t="s">
        <v>44</v>
      </c>
      <c r="H293" s="34">
        <v>-18</v>
      </c>
      <c r="I293" s="34">
        <v>0</v>
      </c>
      <c r="J293" s="38" t="s">
        <v>389</v>
      </c>
    </row>
    <row r="294" customHeight="1" spans="1:10">
      <c r="A294" s="31" t="s">
        <v>42</v>
      </c>
      <c r="B294" s="39">
        <v>45434.3995717593</v>
      </c>
      <c r="C294" s="33" t="s">
        <v>95</v>
      </c>
      <c r="D294" s="38" t="s">
        <v>345</v>
      </c>
      <c r="E294" s="34">
        <v>50</v>
      </c>
      <c r="F294" s="35">
        <v>202408</v>
      </c>
      <c r="G294" s="36" t="s">
        <v>44</v>
      </c>
      <c r="H294" s="34">
        <v>-18</v>
      </c>
      <c r="I294" s="34">
        <v>0</v>
      </c>
      <c r="J294" s="38" t="s">
        <v>389</v>
      </c>
    </row>
    <row r="295" customHeight="1" spans="1:10">
      <c r="A295" s="31" t="s">
        <v>42</v>
      </c>
      <c r="B295" s="39">
        <v>45434.558599537</v>
      </c>
      <c r="C295" s="33" t="s">
        <v>95</v>
      </c>
      <c r="D295" s="38" t="s">
        <v>94</v>
      </c>
      <c r="E295" s="34">
        <v>50</v>
      </c>
      <c r="F295" s="35">
        <v>202408</v>
      </c>
      <c r="G295" s="36" t="s">
        <v>44</v>
      </c>
      <c r="H295" s="34">
        <v>-18</v>
      </c>
      <c r="I295" s="34">
        <v>0</v>
      </c>
      <c r="J295" s="38" t="s">
        <v>389</v>
      </c>
    </row>
    <row r="296" customHeight="1" spans="1:10">
      <c r="A296" s="31" t="s">
        <v>42</v>
      </c>
      <c r="B296" s="39">
        <v>45434.7321064815</v>
      </c>
      <c r="C296" s="33" t="s">
        <v>95</v>
      </c>
      <c r="D296" s="38" t="s">
        <v>154</v>
      </c>
      <c r="E296" s="34">
        <v>50</v>
      </c>
      <c r="F296" s="35">
        <v>202408</v>
      </c>
      <c r="G296" s="36" t="s">
        <v>44</v>
      </c>
      <c r="H296" s="34">
        <v>-18</v>
      </c>
      <c r="I296" s="34">
        <v>0</v>
      </c>
      <c r="J296" s="38" t="s">
        <v>389</v>
      </c>
    </row>
    <row r="297" customHeight="1" spans="1:10">
      <c r="A297" s="31" t="s">
        <v>42</v>
      </c>
      <c r="B297" s="39">
        <v>45435.4977546296</v>
      </c>
      <c r="C297" s="33" t="s">
        <v>95</v>
      </c>
      <c r="D297" s="38" t="s">
        <v>267</v>
      </c>
      <c r="E297" s="34">
        <v>50</v>
      </c>
      <c r="F297" s="35">
        <v>202408</v>
      </c>
      <c r="G297" s="36" t="s">
        <v>44</v>
      </c>
      <c r="H297" s="34">
        <v>-18</v>
      </c>
      <c r="I297" s="34">
        <v>0</v>
      </c>
      <c r="J297" s="38" t="s">
        <v>389</v>
      </c>
    </row>
    <row r="298" customHeight="1" spans="1:10">
      <c r="A298" s="31" t="s">
        <v>42</v>
      </c>
      <c r="B298" s="39">
        <v>45437.5619560185</v>
      </c>
      <c r="C298" s="33" t="s">
        <v>95</v>
      </c>
      <c r="D298" s="38" t="s">
        <v>338</v>
      </c>
      <c r="E298" s="34">
        <v>50</v>
      </c>
      <c r="F298" s="35">
        <v>202408</v>
      </c>
      <c r="G298" s="36" t="s">
        <v>44</v>
      </c>
      <c r="H298" s="34">
        <v>-18</v>
      </c>
      <c r="I298" s="34">
        <v>0</v>
      </c>
      <c r="J298" s="38" t="s">
        <v>389</v>
      </c>
    </row>
    <row r="299" customHeight="1" spans="1:10">
      <c r="A299" s="31" t="s">
        <v>42</v>
      </c>
      <c r="B299" s="39">
        <v>45438.9320601852</v>
      </c>
      <c r="C299" s="33" t="s">
        <v>95</v>
      </c>
      <c r="D299" s="38" t="s">
        <v>319</v>
      </c>
      <c r="E299" s="34">
        <v>50</v>
      </c>
      <c r="F299" s="35">
        <v>202408</v>
      </c>
      <c r="G299" s="36" t="s">
        <v>44</v>
      </c>
      <c r="H299" s="34">
        <v>-18</v>
      </c>
      <c r="I299" s="34">
        <v>0</v>
      </c>
      <c r="J299" s="38" t="s">
        <v>389</v>
      </c>
    </row>
    <row r="300" customHeight="1" spans="1:10">
      <c r="A300" s="31" t="s">
        <v>42</v>
      </c>
      <c r="B300" s="39">
        <v>45440.5245833333</v>
      </c>
      <c r="C300" s="33" t="s">
        <v>95</v>
      </c>
      <c r="D300" s="38" t="s">
        <v>442</v>
      </c>
      <c r="E300" s="34">
        <v>50</v>
      </c>
      <c r="F300" s="35">
        <v>202408</v>
      </c>
      <c r="G300" s="36" t="s">
        <v>44</v>
      </c>
      <c r="H300" s="34">
        <v>-18</v>
      </c>
      <c r="I300" s="34">
        <v>0</v>
      </c>
      <c r="J300" s="38" t="s">
        <v>389</v>
      </c>
    </row>
    <row r="301" customHeight="1" spans="1:10">
      <c r="A301" s="31" t="s">
        <v>42</v>
      </c>
      <c r="B301" s="39">
        <v>45440.7354513889</v>
      </c>
      <c r="C301" s="33" t="s">
        <v>95</v>
      </c>
      <c r="D301" s="38" t="s">
        <v>143</v>
      </c>
      <c r="E301" s="34">
        <v>50</v>
      </c>
      <c r="F301" s="35">
        <v>202408</v>
      </c>
      <c r="G301" s="36" t="s">
        <v>44</v>
      </c>
      <c r="H301" s="34">
        <v>-18</v>
      </c>
      <c r="I301" s="34">
        <v>0</v>
      </c>
      <c r="J301" s="38" t="s">
        <v>389</v>
      </c>
    </row>
    <row r="302" customHeight="1" spans="1:10">
      <c r="A302" s="31" t="s">
        <v>42</v>
      </c>
      <c r="B302" s="39">
        <v>45440.7357523148</v>
      </c>
      <c r="C302" s="33" t="s">
        <v>95</v>
      </c>
      <c r="D302" s="38" t="s">
        <v>443</v>
      </c>
      <c r="E302" s="34">
        <v>50</v>
      </c>
      <c r="F302" s="35">
        <v>202408</v>
      </c>
      <c r="G302" s="36" t="s">
        <v>44</v>
      </c>
      <c r="H302" s="34">
        <v>-18</v>
      </c>
      <c r="I302" s="34">
        <v>0</v>
      </c>
      <c r="J302" s="38" t="s">
        <v>389</v>
      </c>
    </row>
    <row r="303" customHeight="1" spans="1:10">
      <c r="A303" s="31" t="s">
        <v>42</v>
      </c>
      <c r="B303" s="39">
        <v>45440.7787384259</v>
      </c>
      <c r="C303" s="33" t="s">
        <v>95</v>
      </c>
      <c r="D303" s="38" t="s">
        <v>76</v>
      </c>
      <c r="E303" s="34">
        <v>50</v>
      </c>
      <c r="F303" s="35">
        <v>202408</v>
      </c>
      <c r="G303" s="36" t="s">
        <v>44</v>
      </c>
      <c r="H303" s="34">
        <v>-18</v>
      </c>
      <c r="I303" s="34">
        <v>0</v>
      </c>
      <c r="J303" s="38" t="s">
        <v>389</v>
      </c>
    </row>
    <row r="304" customHeight="1" spans="1:10">
      <c r="A304" s="31" t="s">
        <v>42</v>
      </c>
      <c r="B304" s="39">
        <v>45441.6083101852</v>
      </c>
      <c r="C304" s="33" t="s">
        <v>95</v>
      </c>
      <c r="D304" s="38" t="s">
        <v>161</v>
      </c>
      <c r="E304" s="34">
        <v>50</v>
      </c>
      <c r="F304" s="35">
        <v>202408</v>
      </c>
      <c r="G304" s="36" t="s">
        <v>44</v>
      </c>
      <c r="H304" s="34">
        <v>-18</v>
      </c>
      <c r="I304" s="34">
        <v>0</v>
      </c>
      <c r="J304" s="38" t="s">
        <v>389</v>
      </c>
    </row>
    <row r="305" customHeight="1" spans="1:10">
      <c r="A305" s="31" t="s">
        <v>42</v>
      </c>
      <c r="B305" s="39">
        <v>45442.7224421296</v>
      </c>
      <c r="C305" s="33" t="s">
        <v>95</v>
      </c>
      <c r="D305" s="38" t="s">
        <v>444</v>
      </c>
      <c r="E305" s="34">
        <v>50</v>
      </c>
      <c r="F305" s="35">
        <v>202408</v>
      </c>
      <c r="G305" s="36" t="s">
        <v>44</v>
      </c>
      <c r="H305" s="34">
        <v>-18</v>
      </c>
      <c r="I305" s="34">
        <v>0</v>
      </c>
      <c r="J305" s="38" t="s">
        <v>389</v>
      </c>
    </row>
    <row r="306" customHeight="1" spans="1:10">
      <c r="A306" s="31" t="s">
        <v>42</v>
      </c>
      <c r="B306" s="39">
        <v>45442.7231944444</v>
      </c>
      <c r="C306" s="33" t="s">
        <v>95</v>
      </c>
      <c r="D306" s="38" t="s">
        <v>251</v>
      </c>
      <c r="E306" s="34">
        <v>50</v>
      </c>
      <c r="F306" s="35">
        <v>202408</v>
      </c>
      <c r="G306" s="36" t="s">
        <v>44</v>
      </c>
      <c r="H306" s="34">
        <v>-18</v>
      </c>
      <c r="I306" s="34">
        <v>0</v>
      </c>
      <c r="J306" s="38" t="s">
        <v>389</v>
      </c>
    </row>
    <row r="307" customHeight="1" spans="1:10">
      <c r="A307" s="31" t="s">
        <v>42</v>
      </c>
      <c r="B307" s="39">
        <v>45442.7234259259</v>
      </c>
      <c r="C307" s="33" t="s">
        <v>95</v>
      </c>
      <c r="D307" s="38" t="s">
        <v>90</v>
      </c>
      <c r="E307" s="34">
        <v>50</v>
      </c>
      <c r="F307" s="35">
        <v>202408</v>
      </c>
      <c r="G307" s="36" t="s">
        <v>44</v>
      </c>
      <c r="H307" s="34">
        <v>-18</v>
      </c>
      <c r="I307" s="34">
        <v>0</v>
      </c>
      <c r="J307" s="38" t="s">
        <v>389</v>
      </c>
    </row>
    <row r="308" customHeight="1" spans="1:10">
      <c r="A308" s="31" t="s">
        <v>42</v>
      </c>
      <c r="B308" s="39">
        <v>45442.8137037037</v>
      </c>
      <c r="C308" s="33" t="s">
        <v>95</v>
      </c>
      <c r="D308" s="38" t="s">
        <v>358</v>
      </c>
      <c r="E308" s="34">
        <v>50</v>
      </c>
      <c r="F308" s="35">
        <v>202408</v>
      </c>
      <c r="G308" s="36" t="s">
        <v>44</v>
      </c>
      <c r="H308" s="34">
        <v>-18</v>
      </c>
      <c r="I308" s="34">
        <v>0</v>
      </c>
      <c r="J308" s="38" t="s">
        <v>389</v>
      </c>
    </row>
    <row r="309" customHeight="1" spans="1:10">
      <c r="A309" s="31" t="s">
        <v>42</v>
      </c>
      <c r="B309" s="39">
        <v>45443.8180439815</v>
      </c>
      <c r="C309" s="33" t="s">
        <v>95</v>
      </c>
      <c r="D309" s="38" t="s">
        <v>318</v>
      </c>
      <c r="E309" s="34">
        <v>50</v>
      </c>
      <c r="F309" s="35">
        <v>202408</v>
      </c>
      <c r="G309" s="36" t="s">
        <v>44</v>
      </c>
      <c r="H309" s="34">
        <v>-18</v>
      </c>
      <c r="I309" s="34">
        <v>0</v>
      </c>
      <c r="J309" s="38" t="s">
        <v>389</v>
      </c>
    </row>
    <row r="310" customHeight="1" spans="1:10">
      <c r="A310" s="31" t="s">
        <v>42</v>
      </c>
      <c r="B310" s="39">
        <v>45443.8571990741</v>
      </c>
      <c r="C310" s="33" t="s">
        <v>95</v>
      </c>
      <c r="D310" s="38" t="s">
        <v>207</v>
      </c>
      <c r="E310" s="34">
        <v>50</v>
      </c>
      <c r="F310" s="35">
        <v>202408</v>
      </c>
      <c r="G310" s="36" t="s">
        <v>44</v>
      </c>
      <c r="H310" s="34">
        <v>-18</v>
      </c>
      <c r="I310" s="34">
        <v>0</v>
      </c>
      <c r="J310" s="38" t="s">
        <v>389</v>
      </c>
    </row>
    <row r="311" customHeight="1" spans="1:10">
      <c r="A311" s="31" t="s">
        <v>42</v>
      </c>
      <c r="B311" s="39">
        <v>45443.8574884259</v>
      </c>
      <c r="C311" s="33" t="s">
        <v>95</v>
      </c>
      <c r="D311" s="38" t="s">
        <v>445</v>
      </c>
      <c r="E311" s="34">
        <v>50</v>
      </c>
      <c r="F311" s="35">
        <v>202408</v>
      </c>
      <c r="G311" s="36" t="s">
        <v>44</v>
      </c>
      <c r="H311" s="34">
        <v>-18</v>
      </c>
      <c r="I311" s="34">
        <v>0</v>
      </c>
      <c r="J311" s="38" t="s">
        <v>389</v>
      </c>
    </row>
    <row r="312" customHeight="1" spans="1:10">
      <c r="A312" s="31" t="s">
        <v>42</v>
      </c>
      <c r="B312" s="39">
        <v>45447.8700925926</v>
      </c>
      <c r="C312" s="33" t="s">
        <v>95</v>
      </c>
      <c r="D312" s="38" t="s">
        <v>198</v>
      </c>
      <c r="E312" s="34">
        <v>50</v>
      </c>
      <c r="F312" s="35">
        <v>202408</v>
      </c>
      <c r="G312" s="36" t="s">
        <v>44</v>
      </c>
      <c r="H312" s="34">
        <v>-18</v>
      </c>
      <c r="I312" s="34">
        <v>0</v>
      </c>
      <c r="J312" s="38" t="s">
        <v>389</v>
      </c>
    </row>
    <row r="313" customHeight="1" spans="1:10">
      <c r="A313" s="31" t="s">
        <v>42</v>
      </c>
      <c r="B313" s="39">
        <v>45449.5475231481</v>
      </c>
      <c r="C313" s="33" t="s">
        <v>95</v>
      </c>
      <c r="D313" s="38" t="s">
        <v>324</v>
      </c>
      <c r="E313" s="34">
        <v>50</v>
      </c>
      <c r="F313" s="35">
        <v>202408</v>
      </c>
      <c r="G313" s="36" t="s">
        <v>44</v>
      </c>
      <c r="H313" s="34">
        <v>-18</v>
      </c>
      <c r="I313" s="34">
        <v>0</v>
      </c>
      <c r="J313" s="38" t="s">
        <v>389</v>
      </c>
    </row>
    <row r="314" customHeight="1" spans="1:10">
      <c r="A314" s="31" t="s">
        <v>42</v>
      </c>
      <c r="B314" s="39">
        <v>45449.8685300926</v>
      </c>
      <c r="C314" s="33" t="s">
        <v>95</v>
      </c>
      <c r="D314" s="38" t="s">
        <v>92</v>
      </c>
      <c r="E314" s="34">
        <v>50</v>
      </c>
      <c r="F314" s="35">
        <v>202408</v>
      </c>
      <c r="G314" s="36" t="s">
        <v>44</v>
      </c>
      <c r="H314" s="34">
        <v>-18</v>
      </c>
      <c r="I314" s="34">
        <v>0</v>
      </c>
      <c r="J314" s="38" t="s">
        <v>389</v>
      </c>
    </row>
    <row r="315" customHeight="1" spans="1:10">
      <c r="A315" s="31" t="s">
        <v>42</v>
      </c>
      <c r="B315" s="39">
        <v>45450.4689467593</v>
      </c>
      <c r="C315" s="33" t="s">
        <v>95</v>
      </c>
      <c r="D315" s="38" t="s">
        <v>131</v>
      </c>
      <c r="E315" s="34">
        <v>50</v>
      </c>
      <c r="F315" s="35">
        <v>202408</v>
      </c>
      <c r="G315" s="36" t="s">
        <v>44</v>
      </c>
      <c r="H315" s="34">
        <v>-18</v>
      </c>
      <c r="I315" s="34">
        <v>0</v>
      </c>
      <c r="J315" s="38" t="s">
        <v>389</v>
      </c>
    </row>
    <row r="316" customHeight="1" spans="1:10">
      <c r="A316" s="31" t="s">
        <v>42</v>
      </c>
      <c r="B316" s="39">
        <v>45451.3971643519</v>
      </c>
      <c r="C316" s="33" t="s">
        <v>95</v>
      </c>
      <c r="D316" s="38" t="s">
        <v>197</v>
      </c>
      <c r="E316" s="34">
        <v>50</v>
      </c>
      <c r="F316" s="35">
        <v>202408</v>
      </c>
      <c r="G316" s="36" t="s">
        <v>44</v>
      </c>
      <c r="H316" s="34">
        <v>-18</v>
      </c>
      <c r="I316" s="34">
        <v>0</v>
      </c>
      <c r="J316" s="38" t="s">
        <v>389</v>
      </c>
    </row>
    <row r="317" customHeight="1" spans="1:10">
      <c r="A317" s="31" t="s">
        <v>42</v>
      </c>
      <c r="B317" s="39">
        <v>45451.4242824074</v>
      </c>
      <c r="C317" s="33" t="s">
        <v>95</v>
      </c>
      <c r="D317" s="38" t="s">
        <v>81</v>
      </c>
      <c r="E317" s="34">
        <v>50</v>
      </c>
      <c r="F317" s="35">
        <v>202408</v>
      </c>
      <c r="G317" s="36" t="s">
        <v>44</v>
      </c>
      <c r="H317" s="34">
        <v>-18</v>
      </c>
      <c r="I317" s="34">
        <v>0</v>
      </c>
      <c r="J317" s="38" t="s">
        <v>389</v>
      </c>
    </row>
    <row r="318" customHeight="1" spans="1:10">
      <c r="A318" s="31" t="s">
        <v>42</v>
      </c>
      <c r="B318" s="39">
        <v>45452.4344328704</v>
      </c>
      <c r="C318" s="33" t="s">
        <v>95</v>
      </c>
      <c r="D318" s="38" t="s">
        <v>269</v>
      </c>
      <c r="E318" s="34">
        <v>50</v>
      </c>
      <c r="F318" s="35">
        <v>202408</v>
      </c>
      <c r="G318" s="36" t="s">
        <v>44</v>
      </c>
      <c r="H318" s="34">
        <v>-18</v>
      </c>
      <c r="I318" s="34">
        <v>0</v>
      </c>
      <c r="J318" s="38" t="s">
        <v>389</v>
      </c>
    </row>
    <row r="319" customHeight="1" spans="1:10">
      <c r="A319" s="31" t="s">
        <v>42</v>
      </c>
      <c r="B319" s="39">
        <v>45452.4346643519</v>
      </c>
      <c r="C319" s="33" t="s">
        <v>95</v>
      </c>
      <c r="D319" s="38" t="s">
        <v>70</v>
      </c>
      <c r="E319" s="34">
        <v>50</v>
      </c>
      <c r="F319" s="35">
        <v>202408</v>
      </c>
      <c r="G319" s="36" t="s">
        <v>44</v>
      </c>
      <c r="H319" s="34">
        <v>-18</v>
      </c>
      <c r="I319" s="34">
        <v>0</v>
      </c>
      <c r="J319" s="38" t="s">
        <v>389</v>
      </c>
    </row>
    <row r="320" customHeight="1" spans="1:10">
      <c r="A320" s="31" t="s">
        <v>42</v>
      </c>
      <c r="B320" s="39">
        <v>45453.7596990741</v>
      </c>
      <c r="C320" s="33" t="s">
        <v>95</v>
      </c>
      <c r="D320" s="38" t="s">
        <v>185</v>
      </c>
      <c r="E320" s="34">
        <v>50</v>
      </c>
      <c r="F320" s="35">
        <v>202408</v>
      </c>
      <c r="G320" s="36" t="s">
        <v>44</v>
      </c>
      <c r="H320" s="34">
        <v>-18</v>
      </c>
      <c r="I320" s="34">
        <v>0</v>
      </c>
      <c r="J320" s="38" t="s">
        <v>389</v>
      </c>
    </row>
    <row r="321" customHeight="1" spans="1:10">
      <c r="A321" s="31" t="s">
        <v>42</v>
      </c>
      <c r="B321" s="39">
        <v>45453.7599305556</v>
      </c>
      <c r="C321" s="33" t="s">
        <v>95</v>
      </c>
      <c r="D321" s="38" t="s">
        <v>252</v>
      </c>
      <c r="E321" s="34">
        <v>50</v>
      </c>
      <c r="F321" s="35">
        <v>202408</v>
      </c>
      <c r="G321" s="36" t="s">
        <v>44</v>
      </c>
      <c r="H321" s="34">
        <v>-18</v>
      </c>
      <c r="I321" s="34">
        <v>0</v>
      </c>
      <c r="J321" s="38" t="s">
        <v>389</v>
      </c>
    </row>
    <row r="322" customHeight="1" spans="1:10">
      <c r="A322" s="31" t="s">
        <v>42</v>
      </c>
      <c r="B322" s="39">
        <v>45453.9096990741</v>
      </c>
      <c r="C322" s="33" t="s">
        <v>95</v>
      </c>
      <c r="D322" s="38" t="s">
        <v>446</v>
      </c>
      <c r="E322" s="34">
        <v>50</v>
      </c>
      <c r="F322" s="35">
        <v>202408</v>
      </c>
      <c r="G322" s="36" t="s">
        <v>44</v>
      </c>
      <c r="H322" s="34">
        <v>-18</v>
      </c>
      <c r="I322" s="34">
        <v>0</v>
      </c>
      <c r="J322" s="38" t="s">
        <v>389</v>
      </c>
    </row>
    <row r="323" customHeight="1" spans="1:10">
      <c r="A323" s="31" t="s">
        <v>42</v>
      </c>
      <c r="B323" s="39">
        <v>45455.5436342593</v>
      </c>
      <c r="C323" s="33" t="s">
        <v>95</v>
      </c>
      <c r="D323" s="38" t="s">
        <v>382</v>
      </c>
      <c r="E323" s="34">
        <v>50</v>
      </c>
      <c r="F323" s="35">
        <v>202408</v>
      </c>
      <c r="G323" s="36" t="s">
        <v>44</v>
      </c>
      <c r="H323" s="34">
        <v>-18</v>
      </c>
      <c r="I323" s="34">
        <v>0</v>
      </c>
      <c r="J323" s="38" t="s">
        <v>389</v>
      </c>
    </row>
    <row r="324" customHeight="1" spans="1:10">
      <c r="A324" s="31" t="s">
        <v>42</v>
      </c>
      <c r="B324" s="39">
        <v>45455.7702199074</v>
      </c>
      <c r="C324" s="33" t="s">
        <v>95</v>
      </c>
      <c r="D324" s="38" t="s">
        <v>127</v>
      </c>
      <c r="E324" s="34">
        <v>50</v>
      </c>
      <c r="F324" s="35">
        <v>202408</v>
      </c>
      <c r="G324" s="36" t="s">
        <v>44</v>
      </c>
      <c r="H324" s="34">
        <v>-18</v>
      </c>
      <c r="I324" s="34">
        <v>0</v>
      </c>
      <c r="J324" s="38" t="s">
        <v>389</v>
      </c>
    </row>
    <row r="325" customHeight="1" spans="1:10">
      <c r="A325" s="31" t="s">
        <v>42</v>
      </c>
      <c r="B325" s="39">
        <v>45456.7296064815</v>
      </c>
      <c r="C325" s="33" t="s">
        <v>95</v>
      </c>
      <c r="D325" s="38" t="s">
        <v>204</v>
      </c>
      <c r="E325" s="34">
        <v>50</v>
      </c>
      <c r="F325" s="35">
        <v>202408</v>
      </c>
      <c r="G325" s="36" t="s">
        <v>44</v>
      </c>
      <c r="H325" s="34">
        <v>-18</v>
      </c>
      <c r="I325" s="34">
        <v>0</v>
      </c>
      <c r="J325" s="38" t="s">
        <v>389</v>
      </c>
    </row>
    <row r="326" customHeight="1" spans="1:10">
      <c r="A326" s="31" t="s">
        <v>42</v>
      </c>
      <c r="B326" s="39">
        <v>45462.869849537</v>
      </c>
      <c r="C326" s="33" t="s">
        <v>95</v>
      </c>
      <c r="D326" s="38" t="s">
        <v>284</v>
      </c>
      <c r="E326" s="34">
        <v>50</v>
      </c>
      <c r="F326" s="35">
        <v>202408</v>
      </c>
      <c r="G326" s="36" t="s">
        <v>44</v>
      </c>
      <c r="H326" s="34">
        <v>-18</v>
      </c>
      <c r="I326" s="34">
        <v>0</v>
      </c>
      <c r="J326" s="38" t="s">
        <v>389</v>
      </c>
    </row>
    <row r="327" customHeight="1" spans="1:10">
      <c r="A327" s="31" t="s">
        <v>42</v>
      </c>
      <c r="B327" s="39">
        <v>45463.6454513889</v>
      </c>
      <c r="C327" s="33" t="s">
        <v>95</v>
      </c>
      <c r="D327" s="38" t="s">
        <v>236</v>
      </c>
      <c r="E327" s="34">
        <v>50</v>
      </c>
      <c r="F327" s="35">
        <v>202408</v>
      </c>
      <c r="G327" s="36" t="s">
        <v>44</v>
      </c>
      <c r="H327" s="34">
        <v>-18</v>
      </c>
      <c r="I327" s="34">
        <v>0</v>
      </c>
      <c r="J327" s="38" t="s">
        <v>389</v>
      </c>
    </row>
    <row r="328" customHeight="1" spans="1:10">
      <c r="A328" s="31" t="s">
        <v>42</v>
      </c>
      <c r="B328" s="39">
        <v>45466.6456944444</v>
      </c>
      <c r="C328" s="33" t="s">
        <v>95</v>
      </c>
      <c r="D328" s="38" t="s">
        <v>93</v>
      </c>
      <c r="E328" s="34">
        <v>50</v>
      </c>
      <c r="F328" s="35">
        <v>202408</v>
      </c>
      <c r="G328" s="36" t="s">
        <v>44</v>
      </c>
      <c r="H328" s="34">
        <v>-18</v>
      </c>
      <c r="I328" s="34">
        <v>0</v>
      </c>
      <c r="J328" s="38" t="s">
        <v>389</v>
      </c>
    </row>
    <row r="329" customHeight="1" spans="1:10">
      <c r="A329" s="31" t="s">
        <v>42</v>
      </c>
      <c r="B329" s="39">
        <v>45467.7415046296</v>
      </c>
      <c r="C329" s="33" t="s">
        <v>95</v>
      </c>
      <c r="D329" s="38" t="s">
        <v>447</v>
      </c>
      <c r="E329" s="34">
        <v>50</v>
      </c>
      <c r="F329" s="35">
        <v>202408</v>
      </c>
      <c r="G329" s="36" t="s">
        <v>44</v>
      </c>
      <c r="H329" s="34">
        <v>-18</v>
      </c>
      <c r="I329" s="34">
        <v>0</v>
      </c>
      <c r="J329" s="38" t="s">
        <v>389</v>
      </c>
    </row>
    <row r="330" customHeight="1" spans="1:10">
      <c r="A330" s="31" t="s">
        <v>42</v>
      </c>
      <c r="B330" s="39">
        <v>45468.6267476852</v>
      </c>
      <c r="C330" s="33" t="s">
        <v>95</v>
      </c>
      <c r="D330" s="38" t="s">
        <v>91</v>
      </c>
      <c r="E330" s="34">
        <v>50</v>
      </c>
      <c r="F330" s="35">
        <v>202408</v>
      </c>
      <c r="G330" s="36" t="s">
        <v>44</v>
      </c>
      <c r="H330" s="34">
        <v>-18</v>
      </c>
      <c r="I330" s="34">
        <v>0</v>
      </c>
      <c r="J330" s="38" t="s">
        <v>389</v>
      </c>
    </row>
    <row r="331" customHeight="1" spans="1:10">
      <c r="A331" s="31" t="s">
        <v>42</v>
      </c>
      <c r="B331" s="39">
        <v>45468.6269791667</v>
      </c>
      <c r="C331" s="33" t="s">
        <v>95</v>
      </c>
      <c r="D331" s="38" t="s">
        <v>141</v>
      </c>
      <c r="E331" s="34">
        <v>50</v>
      </c>
      <c r="F331" s="35">
        <v>202408</v>
      </c>
      <c r="G331" s="36" t="s">
        <v>44</v>
      </c>
      <c r="H331" s="34">
        <v>-18</v>
      </c>
      <c r="I331" s="34">
        <v>0</v>
      </c>
      <c r="J331" s="38" t="s">
        <v>389</v>
      </c>
    </row>
    <row r="332" customHeight="1" spans="1:10">
      <c r="A332" s="31" t="s">
        <v>42</v>
      </c>
      <c r="B332" s="39">
        <v>45471.5165856481</v>
      </c>
      <c r="C332" s="33" t="s">
        <v>95</v>
      </c>
      <c r="D332" s="38" t="s">
        <v>78</v>
      </c>
      <c r="E332" s="34">
        <v>50</v>
      </c>
      <c r="F332" s="35">
        <v>202408</v>
      </c>
      <c r="G332" s="36" t="s">
        <v>44</v>
      </c>
      <c r="H332" s="34">
        <v>-18</v>
      </c>
      <c r="I332" s="34">
        <v>0</v>
      </c>
      <c r="J332" s="38" t="s">
        <v>389</v>
      </c>
    </row>
    <row r="333" customHeight="1" spans="1:10">
      <c r="A333" s="31" t="s">
        <v>42</v>
      </c>
      <c r="B333" s="39">
        <v>45474.5411111111</v>
      </c>
      <c r="C333" s="33" t="s">
        <v>95</v>
      </c>
      <c r="D333" s="38" t="s">
        <v>303</v>
      </c>
      <c r="E333" s="34">
        <v>50</v>
      </c>
      <c r="F333" s="35">
        <v>202408</v>
      </c>
      <c r="G333" s="36" t="s">
        <v>44</v>
      </c>
      <c r="H333" s="34">
        <v>-18</v>
      </c>
      <c r="I333" s="34">
        <v>0</v>
      </c>
      <c r="J333" s="38" t="s">
        <v>389</v>
      </c>
    </row>
    <row r="334" customHeight="1" spans="1:10">
      <c r="A334" s="31" t="s">
        <v>42</v>
      </c>
      <c r="B334" s="39">
        <v>45475.7818171296</v>
      </c>
      <c r="C334" s="33" t="s">
        <v>95</v>
      </c>
      <c r="D334" s="38" t="s">
        <v>422</v>
      </c>
      <c r="E334" s="34">
        <v>50</v>
      </c>
      <c r="F334" s="35">
        <v>202408</v>
      </c>
      <c r="G334" s="36" t="s">
        <v>44</v>
      </c>
      <c r="H334" s="34">
        <v>-18</v>
      </c>
      <c r="I334" s="34">
        <v>0</v>
      </c>
      <c r="J334" s="38" t="s">
        <v>389</v>
      </c>
    </row>
    <row r="335" customHeight="1" spans="1:10">
      <c r="A335" s="31" t="s">
        <v>42</v>
      </c>
      <c r="B335" s="39">
        <v>45475.7821296296</v>
      </c>
      <c r="C335" s="33" t="s">
        <v>95</v>
      </c>
      <c r="D335" s="38" t="s">
        <v>86</v>
      </c>
      <c r="E335" s="34">
        <v>50</v>
      </c>
      <c r="F335" s="35">
        <v>202408</v>
      </c>
      <c r="G335" s="36" t="s">
        <v>44</v>
      </c>
      <c r="H335" s="34">
        <v>-18</v>
      </c>
      <c r="I335" s="34">
        <v>0</v>
      </c>
      <c r="J335" s="38" t="s">
        <v>389</v>
      </c>
    </row>
    <row r="336" customHeight="1" spans="1:10">
      <c r="A336" s="31" t="s">
        <v>42</v>
      </c>
      <c r="B336" s="39">
        <v>45478.7648032407</v>
      </c>
      <c r="C336" s="33" t="s">
        <v>95</v>
      </c>
      <c r="D336" s="38" t="s">
        <v>450</v>
      </c>
      <c r="E336" s="34">
        <v>50</v>
      </c>
      <c r="F336" s="35">
        <v>202408</v>
      </c>
      <c r="G336" s="36" t="s">
        <v>44</v>
      </c>
      <c r="H336" s="34">
        <v>-18</v>
      </c>
      <c r="I336" s="34">
        <v>0</v>
      </c>
      <c r="J336" s="38" t="s">
        <v>389</v>
      </c>
    </row>
    <row r="337" customHeight="1" spans="1:10">
      <c r="A337" s="31" t="s">
        <v>42</v>
      </c>
      <c r="B337" s="39">
        <v>45478.7651851852</v>
      </c>
      <c r="C337" s="33" t="s">
        <v>95</v>
      </c>
      <c r="D337" s="38" t="s">
        <v>155</v>
      </c>
      <c r="E337" s="34">
        <v>50</v>
      </c>
      <c r="F337" s="35">
        <v>202408</v>
      </c>
      <c r="G337" s="36" t="s">
        <v>44</v>
      </c>
      <c r="H337" s="34">
        <v>-18</v>
      </c>
      <c r="I337" s="34">
        <v>0</v>
      </c>
      <c r="J337" s="38" t="s">
        <v>389</v>
      </c>
    </row>
    <row r="338" customHeight="1" spans="1:10">
      <c r="A338" s="31" t="s">
        <v>42</v>
      </c>
      <c r="B338" s="39">
        <v>45478.8369791667</v>
      </c>
      <c r="C338" s="33" t="s">
        <v>95</v>
      </c>
      <c r="D338" s="38" t="s">
        <v>309</v>
      </c>
      <c r="E338" s="34">
        <v>50</v>
      </c>
      <c r="F338" s="35">
        <v>202408</v>
      </c>
      <c r="G338" s="36" t="s">
        <v>44</v>
      </c>
      <c r="H338" s="34">
        <v>-18</v>
      </c>
      <c r="I338" s="34">
        <v>0</v>
      </c>
      <c r="J338" s="38" t="s">
        <v>389</v>
      </c>
    </row>
    <row r="339" customHeight="1" spans="1:10">
      <c r="A339" s="31" t="s">
        <v>42</v>
      </c>
      <c r="B339" s="39">
        <v>45479.5231712963</v>
      </c>
      <c r="C339" s="33" t="s">
        <v>95</v>
      </c>
      <c r="D339" s="38" t="s">
        <v>58</v>
      </c>
      <c r="E339" s="34">
        <v>50</v>
      </c>
      <c r="F339" s="35">
        <v>202408</v>
      </c>
      <c r="G339" s="36" t="s">
        <v>44</v>
      </c>
      <c r="H339" s="34">
        <v>-18</v>
      </c>
      <c r="I339" s="34">
        <v>0</v>
      </c>
      <c r="J339" s="38" t="s">
        <v>389</v>
      </c>
    </row>
    <row r="340" customHeight="1" spans="1:10">
      <c r="A340" s="31" t="s">
        <v>42</v>
      </c>
      <c r="B340" s="39">
        <v>45479.5262847222</v>
      </c>
      <c r="C340" s="33" t="s">
        <v>95</v>
      </c>
      <c r="D340" s="38" t="s">
        <v>451</v>
      </c>
      <c r="E340" s="34">
        <v>50</v>
      </c>
      <c r="F340" s="35">
        <v>202408</v>
      </c>
      <c r="G340" s="36" t="s">
        <v>44</v>
      </c>
      <c r="H340" s="34">
        <v>-18</v>
      </c>
      <c r="I340" s="34">
        <v>0</v>
      </c>
      <c r="J340" s="38" t="s">
        <v>389</v>
      </c>
    </row>
    <row r="341" customHeight="1" spans="1:10">
      <c r="A341" s="31" t="s">
        <v>42</v>
      </c>
      <c r="B341" s="39">
        <v>45479.6760648148</v>
      </c>
      <c r="C341" s="33" t="s">
        <v>95</v>
      </c>
      <c r="D341" s="38" t="s">
        <v>299</v>
      </c>
      <c r="E341" s="34">
        <v>50</v>
      </c>
      <c r="F341" s="35">
        <v>202408</v>
      </c>
      <c r="G341" s="36" t="s">
        <v>44</v>
      </c>
      <c r="H341" s="34">
        <v>-18</v>
      </c>
      <c r="I341" s="34">
        <v>0</v>
      </c>
      <c r="J341" s="38" t="s">
        <v>389</v>
      </c>
    </row>
    <row r="342" customHeight="1" spans="1:10">
      <c r="A342" s="31" t="s">
        <v>42</v>
      </c>
      <c r="B342" s="39">
        <v>45482.8551967593</v>
      </c>
      <c r="C342" s="33" t="s">
        <v>95</v>
      </c>
      <c r="D342" s="38" t="s">
        <v>265</v>
      </c>
      <c r="E342" s="34">
        <v>50</v>
      </c>
      <c r="F342" s="35">
        <v>202408</v>
      </c>
      <c r="G342" s="36" t="s">
        <v>44</v>
      </c>
      <c r="H342" s="34">
        <v>-18</v>
      </c>
      <c r="I342" s="34">
        <v>0</v>
      </c>
      <c r="J342" s="38" t="s">
        <v>389</v>
      </c>
    </row>
    <row r="343" customHeight="1" spans="1:10">
      <c r="A343" s="31" t="s">
        <v>42</v>
      </c>
      <c r="B343" s="39">
        <v>45485.5593171296</v>
      </c>
      <c r="C343" s="33" t="s">
        <v>95</v>
      </c>
      <c r="D343" s="38" t="s">
        <v>157</v>
      </c>
      <c r="E343" s="34">
        <v>50</v>
      </c>
      <c r="F343" s="35">
        <v>202408</v>
      </c>
      <c r="G343" s="36" t="s">
        <v>44</v>
      </c>
      <c r="H343" s="34">
        <v>-18</v>
      </c>
      <c r="I343" s="34">
        <v>0</v>
      </c>
      <c r="J343" s="38" t="s">
        <v>389</v>
      </c>
    </row>
    <row r="344" customHeight="1" spans="1:10">
      <c r="A344" s="31" t="s">
        <v>42</v>
      </c>
      <c r="B344" s="39">
        <v>45485.560162037</v>
      </c>
      <c r="C344" s="33" t="s">
        <v>95</v>
      </c>
      <c r="D344" s="38" t="s">
        <v>452</v>
      </c>
      <c r="E344" s="34">
        <v>50</v>
      </c>
      <c r="F344" s="35">
        <v>202408</v>
      </c>
      <c r="G344" s="36" t="s">
        <v>44</v>
      </c>
      <c r="H344" s="34">
        <v>-18</v>
      </c>
      <c r="I344" s="34">
        <v>0</v>
      </c>
      <c r="J344" s="38" t="s">
        <v>389</v>
      </c>
    </row>
    <row r="345" customHeight="1" spans="1:10">
      <c r="A345" s="31" t="s">
        <v>42</v>
      </c>
      <c r="B345" s="39">
        <v>45485.7102430556</v>
      </c>
      <c r="C345" s="33" t="s">
        <v>95</v>
      </c>
      <c r="D345" s="38" t="s">
        <v>200</v>
      </c>
      <c r="E345" s="34">
        <v>50</v>
      </c>
      <c r="F345" s="35">
        <v>202408</v>
      </c>
      <c r="G345" s="36" t="s">
        <v>44</v>
      </c>
      <c r="H345" s="34">
        <v>-18</v>
      </c>
      <c r="I345" s="34">
        <v>0</v>
      </c>
      <c r="J345" s="38" t="s">
        <v>389</v>
      </c>
    </row>
    <row r="346" customHeight="1" spans="1:10">
      <c r="A346" s="31" t="s">
        <v>42</v>
      </c>
      <c r="B346" s="39">
        <v>45486.6093055556</v>
      </c>
      <c r="C346" s="33" t="s">
        <v>95</v>
      </c>
      <c r="D346" s="38" t="s">
        <v>233</v>
      </c>
      <c r="E346" s="34">
        <v>50</v>
      </c>
      <c r="F346" s="35">
        <v>202408</v>
      </c>
      <c r="G346" s="36" t="s">
        <v>44</v>
      </c>
      <c r="H346" s="34">
        <v>-18</v>
      </c>
      <c r="I346" s="34">
        <v>0</v>
      </c>
      <c r="J346" s="38" t="s">
        <v>389</v>
      </c>
    </row>
    <row r="347" customHeight="1" spans="1:10">
      <c r="A347" s="31" t="s">
        <v>42</v>
      </c>
      <c r="B347" s="39">
        <v>45489.8309953704</v>
      </c>
      <c r="C347" s="33" t="s">
        <v>95</v>
      </c>
      <c r="D347" s="38" t="s">
        <v>138</v>
      </c>
      <c r="E347" s="34">
        <v>50</v>
      </c>
      <c r="F347" s="35">
        <v>202408</v>
      </c>
      <c r="G347" s="36" t="s">
        <v>44</v>
      </c>
      <c r="H347" s="34">
        <v>-18</v>
      </c>
      <c r="I347" s="34">
        <v>0</v>
      </c>
      <c r="J347" s="38" t="s">
        <v>389</v>
      </c>
    </row>
    <row r="348" customHeight="1" spans="1:10">
      <c r="A348" s="31" t="s">
        <v>42</v>
      </c>
      <c r="B348" s="39">
        <v>45491.9443171296</v>
      </c>
      <c r="C348" s="33" t="s">
        <v>95</v>
      </c>
      <c r="D348" s="38" t="s">
        <v>436</v>
      </c>
      <c r="E348" s="34">
        <v>50</v>
      </c>
      <c r="F348" s="35">
        <v>202408</v>
      </c>
      <c r="G348" s="36" t="s">
        <v>44</v>
      </c>
      <c r="H348" s="34">
        <v>-18</v>
      </c>
      <c r="I348" s="34">
        <v>0</v>
      </c>
      <c r="J348" s="38" t="s">
        <v>389</v>
      </c>
    </row>
    <row r="349" customHeight="1" spans="1:10">
      <c r="A349" s="31" t="s">
        <v>42</v>
      </c>
      <c r="B349" s="39">
        <v>45492.4413773148</v>
      </c>
      <c r="C349" s="33" t="s">
        <v>95</v>
      </c>
      <c r="D349" s="38" t="s">
        <v>196</v>
      </c>
      <c r="E349" s="34">
        <v>50</v>
      </c>
      <c r="F349" s="35">
        <v>202408</v>
      </c>
      <c r="G349" s="36" t="s">
        <v>44</v>
      </c>
      <c r="H349" s="34">
        <v>-18</v>
      </c>
      <c r="I349" s="34">
        <v>0</v>
      </c>
      <c r="J349" s="38" t="s">
        <v>389</v>
      </c>
    </row>
    <row r="350" customHeight="1" spans="1:10">
      <c r="A350" s="31" t="s">
        <v>42</v>
      </c>
      <c r="B350" s="39">
        <v>45492.7327546296</v>
      </c>
      <c r="C350" s="33" t="s">
        <v>95</v>
      </c>
      <c r="D350" s="38" t="s">
        <v>181</v>
      </c>
      <c r="E350" s="34">
        <v>50</v>
      </c>
      <c r="F350" s="35">
        <v>202408</v>
      </c>
      <c r="G350" s="36" t="s">
        <v>44</v>
      </c>
      <c r="H350" s="34">
        <v>-18</v>
      </c>
      <c r="I350" s="34">
        <v>0</v>
      </c>
      <c r="J350" s="38" t="s">
        <v>389</v>
      </c>
    </row>
    <row r="351" customHeight="1" spans="1:10">
      <c r="A351" s="31" t="s">
        <v>42</v>
      </c>
      <c r="B351" s="39">
        <v>45493.3965046296</v>
      </c>
      <c r="C351" s="33" t="s">
        <v>95</v>
      </c>
      <c r="D351" s="38" t="s">
        <v>175</v>
      </c>
      <c r="E351" s="34">
        <v>50</v>
      </c>
      <c r="F351" s="35">
        <v>202408</v>
      </c>
      <c r="G351" s="36" t="s">
        <v>44</v>
      </c>
      <c r="H351" s="34">
        <v>-18</v>
      </c>
      <c r="I351" s="34">
        <v>0</v>
      </c>
      <c r="J351" s="38" t="s">
        <v>389</v>
      </c>
    </row>
    <row r="352" customHeight="1" spans="1:10">
      <c r="A352" s="31" t="s">
        <v>42</v>
      </c>
      <c r="B352" s="39">
        <v>45493.5346875</v>
      </c>
      <c r="C352" s="33" t="s">
        <v>95</v>
      </c>
      <c r="D352" s="38" t="s">
        <v>169</v>
      </c>
      <c r="E352" s="34">
        <v>50</v>
      </c>
      <c r="F352" s="35">
        <v>202408</v>
      </c>
      <c r="G352" s="36" t="s">
        <v>44</v>
      </c>
      <c r="H352" s="34">
        <v>-18</v>
      </c>
      <c r="I352" s="34">
        <v>0</v>
      </c>
      <c r="J352" s="38" t="s">
        <v>389</v>
      </c>
    </row>
    <row r="353" customHeight="1" spans="1:10">
      <c r="A353" s="31" t="s">
        <v>42</v>
      </c>
      <c r="B353" s="39">
        <v>45493.6755671296</v>
      </c>
      <c r="C353" s="33" t="s">
        <v>95</v>
      </c>
      <c r="D353" s="38" t="s">
        <v>123</v>
      </c>
      <c r="E353" s="34">
        <v>50</v>
      </c>
      <c r="F353" s="35">
        <v>202408</v>
      </c>
      <c r="G353" s="36" t="s">
        <v>44</v>
      </c>
      <c r="H353" s="34">
        <v>-18</v>
      </c>
      <c r="I353" s="34">
        <v>0</v>
      </c>
      <c r="J353" s="38" t="s">
        <v>389</v>
      </c>
    </row>
    <row r="354" customHeight="1" spans="1:10">
      <c r="A354" s="31" t="s">
        <v>42</v>
      </c>
      <c r="B354" s="39">
        <v>45494.6216087963</v>
      </c>
      <c r="C354" s="33" t="s">
        <v>95</v>
      </c>
      <c r="D354" s="38" t="s">
        <v>125</v>
      </c>
      <c r="E354" s="34">
        <v>50</v>
      </c>
      <c r="F354" s="35">
        <v>202408</v>
      </c>
      <c r="G354" s="36" t="s">
        <v>44</v>
      </c>
      <c r="H354" s="34">
        <v>-18</v>
      </c>
      <c r="I354" s="34">
        <v>0</v>
      </c>
      <c r="J354" s="38" t="s">
        <v>389</v>
      </c>
    </row>
    <row r="355" customHeight="1" spans="1:10">
      <c r="A355" s="31" t="s">
        <v>42</v>
      </c>
      <c r="B355" s="39">
        <v>45496.5999305556</v>
      </c>
      <c r="C355" s="33" t="s">
        <v>95</v>
      </c>
      <c r="D355" s="38" t="s">
        <v>262</v>
      </c>
      <c r="E355" s="34">
        <v>50</v>
      </c>
      <c r="F355" s="35">
        <v>202408</v>
      </c>
      <c r="G355" s="36" t="s">
        <v>44</v>
      </c>
      <c r="H355" s="34">
        <v>-18</v>
      </c>
      <c r="I355" s="34">
        <v>0</v>
      </c>
      <c r="J355" s="38" t="s">
        <v>389</v>
      </c>
    </row>
    <row r="356" customHeight="1" spans="1:10">
      <c r="A356" s="31" t="s">
        <v>42</v>
      </c>
      <c r="B356" s="39">
        <v>45497.4841782407</v>
      </c>
      <c r="C356" s="33" t="s">
        <v>95</v>
      </c>
      <c r="D356" s="38" t="s">
        <v>119</v>
      </c>
      <c r="E356" s="34">
        <v>50</v>
      </c>
      <c r="F356" s="35">
        <v>202408</v>
      </c>
      <c r="G356" s="36" t="s">
        <v>44</v>
      </c>
      <c r="H356" s="34">
        <v>-18</v>
      </c>
      <c r="I356" s="34">
        <v>0</v>
      </c>
      <c r="J356" s="38" t="s">
        <v>389</v>
      </c>
    </row>
    <row r="357" customHeight="1" spans="1:10">
      <c r="A357" s="31" t="s">
        <v>42</v>
      </c>
      <c r="B357" s="39">
        <v>45497.5952546296</v>
      </c>
      <c r="C357" s="33" t="s">
        <v>95</v>
      </c>
      <c r="D357" s="38" t="s">
        <v>381</v>
      </c>
      <c r="E357" s="34">
        <v>50</v>
      </c>
      <c r="F357" s="35">
        <v>202408</v>
      </c>
      <c r="G357" s="36" t="s">
        <v>44</v>
      </c>
      <c r="H357" s="34">
        <v>-18</v>
      </c>
      <c r="I357" s="34">
        <v>0</v>
      </c>
      <c r="J357" s="38" t="s">
        <v>389</v>
      </c>
    </row>
    <row r="358" customHeight="1" spans="1:10">
      <c r="A358" s="31" t="s">
        <v>42</v>
      </c>
      <c r="B358" s="39">
        <v>45497.6696990741</v>
      </c>
      <c r="C358" s="33" t="s">
        <v>95</v>
      </c>
      <c r="D358" s="38" t="s">
        <v>219</v>
      </c>
      <c r="E358" s="34">
        <v>50</v>
      </c>
      <c r="F358" s="35">
        <v>202408</v>
      </c>
      <c r="G358" s="36" t="s">
        <v>44</v>
      </c>
      <c r="H358" s="34">
        <v>-18</v>
      </c>
      <c r="I358" s="34">
        <v>0</v>
      </c>
      <c r="J358" s="38" t="s">
        <v>389</v>
      </c>
    </row>
    <row r="359" customHeight="1" spans="1:10">
      <c r="A359" s="31" t="s">
        <v>42</v>
      </c>
      <c r="B359" s="39">
        <v>45497.8448842593</v>
      </c>
      <c r="C359" s="33" t="s">
        <v>95</v>
      </c>
      <c r="D359" s="38" t="s">
        <v>69</v>
      </c>
      <c r="E359" s="34">
        <v>50</v>
      </c>
      <c r="F359" s="35">
        <v>202408</v>
      </c>
      <c r="G359" s="36" t="s">
        <v>44</v>
      </c>
      <c r="H359" s="34">
        <v>-18</v>
      </c>
      <c r="I359" s="34">
        <v>0</v>
      </c>
      <c r="J359" s="38" t="s">
        <v>389</v>
      </c>
    </row>
    <row r="360" customHeight="1" spans="1:10">
      <c r="A360" s="31" t="s">
        <v>42</v>
      </c>
      <c r="B360" s="39">
        <v>45498.9121527778</v>
      </c>
      <c r="C360" s="33" t="s">
        <v>95</v>
      </c>
      <c r="D360" s="38" t="s">
        <v>213</v>
      </c>
      <c r="E360" s="34">
        <v>50</v>
      </c>
      <c r="F360" s="35">
        <v>202408</v>
      </c>
      <c r="G360" s="36" t="s">
        <v>44</v>
      </c>
      <c r="H360" s="34">
        <v>-18</v>
      </c>
      <c r="I360" s="34">
        <v>0</v>
      </c>
      <c r="J360" s="38" t="s">
        <v>389</v>
      </c>
    </row>
    <row r="361" customHeight="1" spans="1:10">
      <c r="A361" s="31" t="s">
        <v>42</v>
      </c>
      <c r="B361" s="39">
        <v>45501.5144560185</v>
      </c>
      <c r="C361" s="33" t="s">
        <v>95</v>
      </c>
      <c r="D361" s="38" t="s">
        <v>301</v>
      </c>
      <c r="E361" s="34">
        <v>50</v>
      </c>
      <c r="F361" s="35">
        <v>202408</v>
      </c>
      <c r="G361" s="36" t="s">
        <v>44</v>
      </c>
      <c r="H361" s="34">
        <v>-18</v>
      </c>
      <c r="I361" s="34">
        <v>0</v>
      </c>
      <c r="J361" s="38" t="s">
        <v>389</v>
      </c>
    </row>
    <row r="362" customHeight="1" spans="1:10">
      <c r="A362" s="31" t="s">
        <v>42</v>
      </c>
      <c r="B362" s="39">
        <v>45501.5604050926</v>
      </c>
      <c r="C362" s="33" t="s">
        <v>95</v>
      </c>
      <c r="D362" s="38" t="s">
        <v>272</v>
      </c>
      <c r="E362" s="34">
        <v>50</v>
      </c>
      <c r="F362" s="35">
        <v>202408</v>
      </c>
      <c r="G362" s="36" t="s">
        <v>44</v>
      </c>
      <c r="H362" s="34">
        <v>-18</v>
      </c>
      <c r="I362" s="34">
        <v>0</v>
      </c>
      <c r="J362" s="38" t="s">
        <v>389</v>
      </c>
    </row>
    <row r="363" customHeight="1" spans="1:10">
      <c r="A363" s="31" t="s">
        <v>42</v>
      </c>
      <c r="B363" s="39">
        <v>45504.8521527778</v>
      </c>
      <c r="C363" s="33" t="s">
        <v>95</v>
      </c>
      <c r="D363" s="38" t="s">
        <v>63</v>
      </c>
      <c r="E363" s="34">
        <v>50</v>
      </c>
      <c r="F363" s="35">
        <v>202408</v>
      </c>
      <c r="G363" s="36" t="s">
        <v>44</v>
      </c>
      <c r="H363" s="34">
        <v>-18</v>
      </c>
      <c r="I363" s="34">
        <v>0</v>
      </c>
      <c r="J363" s="38" t="s">
        <v>389</v>
      </c>
    </row>
    <row r="364" customHeight="1" spans="1:10">
      <c r="A364" s="31" t="s">
        <v>42</v>
      </c>
      <c r="B364" s="39">
        <v>45504.8904050926</v>
      </c>
      <c r="C364" s="33" t="s">
        <v>95</v>
      </c>
      <c r="D364" s="38" t="s">
        <v>242</v>
      </c>
      <c r="E364" s="34">
        <v>50</v>
      </c>
      <c r="F364" s="35">
        <v>202408</v>
      </c>
      <c r="G364" s="36" t="s">
        <v>44</v>
      </c>
      <c r="H364" s="34">
        <v>-18</v>
      </c>
      <c r="I364" s="34">
        <v>0</v>
      </c>
      <c r="J364" s="38" t="s">
        <v>389</v>
      </c>
    </row>
    <row r="365" customHeight="1" spans="1:10">
      <c r="A365" s="31" t="s">
        <v>42</v>
      </c>
      <c r="B365" s="39">
        <v>45506.5738425926</v>
      </c>
      <c r="C365" s="33" t="s">
        <v>95</v>
      </c>
      <c r="D365" s="38" t="s">
        <v>72</v>
      </c>
      <c r="E365" s="34">
        <v>50</v>
      </c>
      <c r="F365" s="35">
        <v>202408</v>
      </c>
      <c r="G365" s="36" t="s">
        <v>44</v>
      </c>
      <c r="H365" s="34">
        <v>-18</v>
      </c>
      <c r="I365" s="34">
        <v>0</v>
      </c>
      <c r="J365" s="38" t="s">
        <v>389</v>
      </c>
    </row>
    <row r="366" customHeight="1" spans="1:10">
      <c r="A366" s="31" t="s">
        <v>42</v>
      </c>
      <c r="B366" s="39">
        <v>45508.7256712963</v>
      </c>
      <c r="C366" s="33" t="s">
        <v>95</v>
      </c>
      <c r="D366" s="38" t="s">
        <v>156</v>
      </c>
      <c r="E366" s="34">
        <v>50</v>
      </c>
      <c r="F366" s="35">
        <v>202408</v>
      </c>
      <c r="G366" s="36" t="s">
        <v>44</v>
      </c>
      <c r="H366" s="34">
        <v>-18</v>
      </c>
      <c r="I366" s="34">
        <v>0</v>
      </c>
      <c r="J366" s="38" t="s">
        <v>389</v>
      </c>
    </row>
    <row r="367" customHeight="1" spans="1:10">
      <c r="A367" s="31" t="s">
        <v>42</v>
      </c>
      <c r="B367" s="39">
        <v>45509.5239930556</v>
      </c>
      <c r="C367" s="33" t="s">
        <v>95</v>
      </c>
      <c r="D367" s="38" t="s">
        <v>356</v>
      </c>
      <c r="E367" s="34">
        <v>50</v>
      </c>
      <c r="F367" s="35">
        <v>202408</v>
      </c>
      <c r="G367" s="36" t="s">
        <v>44</v>
      </c>
      <c r="H367" s="34">
        <v>-18</v>
      </c>
      <c r="I367" s="34">
        <v>0</v>
      </c>
      <c r="J367" s="38" t="s">
        <v>389</v>
      </c>
    </row>
    <row r="368" customHeight="1" spans="1:10">
      <c r="A368" s="31" t="s">
        <v>42</v>
      </c>
      <c r="B368" s="39">
        <v>45514.7860069444</v>
      </c>
      <c r="C368" s="33" t="s">
        <v>95</v>
      </c>
      <c r="D368" s="38" t="s">
        <v>101</v>
      </c>
      <c r="E368" s="34">
        <v>50</v>
      </c>
      <c r="F368" s="35">
        <v>202408</v>
      </c>
      <c r="G368" s="36" t="s">
        <v>44</v>
      </c>
      <c r="H368" s="34">
        <v>-18</v>
      </c>
      <c r="I368" s="34">
        <v>0</v>
      </c>
      <c r="J368" s="38" t="s">
        <v>389</v>
      </c>
    </row>
    <row r="369" customHeight="1" spans="1:10">
      <c r="A369" s="31" t="s">
        <v>42</v>
      </c>
      <c r="B369" s="39">
        <v>45518.4054976852</v>
      </c>
      <c r="C369" s="33" t="s">
        <v>95</v>
      </c>
      <c r="D369" s="38" t="s">
        <v>98</v>
      </c>
      <c r="E369" s="34">
        <v>50</v>
      </c>
      <c r="F369" s="35">
        <v>202408</v>
      </c>
      <c r="G369" s="36" t="s">
        <v>44</v>
      </c>
      <c r="H369" s="34">
        <v>-18</v>
      </c>
      <c r="I369" s="34">
        <v>0</v>
      </c>
      <c r="J369" s="38" t="s">
        <v>389</v>
      </c>
    </row>
    <row r="370" customHeight="1" spans="1:10">
      <c r="A370" s="31" t="s">
        <v>42</v>
      </c>
      <c r="B370" s="39">
        <v>45519.8591087963</v>
      </c>
      <c r="C370" s="33" t="s">
        <v>95</v>
      </c>
      <c r="D370" s="38" t="s">
        <v>100</v>
      </c>
      <c r="E370" s="34">
        <v>50</v>
      </c>
      <c r="F370" s="35">
        <v>202408</v>
      </c>
      <c r="G370" s="36" t="s">
        <v>44</v>
      </c>
      <c r="H370" s="34">
        <v>-18</v>
      </c>
      <c r="I370" s="34">
        <v>0</v>
      </c>
      <c r="J370" s="38" t="s">
        <v>389</v>
      </c>
    </row>
    <row r="371" customHeight="1" spans="1:10">
      <c r="A371" s="31" t="s">
        <v>42</v>
      </c>
      <c r="B371" s="39">
        <v>45525.8239814815</v>
      </c>
      <c r="C371" s="33" t="s">
        <v>95</v>
      </c>
      <c r="D371" s="38" t="s">
        <v>194</v>
      </c>
      <c r="E371" s="34">
        <v>50</v>
      </c>
      <c r="F371" s="35">
        <v>202408</v>
      </c>
      <c r="G371" s="36" t="s">
        <v>44</v>
      </c>
      <c r="H371" s="34">
        <v>-18</v>
      </c>
      <c r="I371" s="34">
        <v>0</v>
      </c>
      <c r="J371" s="38" t="s">
        <v>389</v>
      </c>
    </row>
    <row r="372" customHeight="1" spans="1:10">
      <c r="A372" s="31" t="s">
        <v>42</v>
      </c>
      <c r="B372" s="39">
        <v>45529.5611111111</v>
      </c>
      <c r="C372" s="33" t="s">
        <v>95</v>
      </c>
      <c r="D372" s="38" t="s">
        <v>327</v>
      </c>
      <c r="E372" s="34">
        <v>50</v>
      </c>
      <c r="F372" s="35">
        <v>202408</v>
      </c>
      <c r="G372" s="36" t="s">
        <v>44</v>
      </c>
      <c r="H372" s="34">
        <v>-18</v>
      </c>
      <c r="I372" s="34">
        <v>0</v>
      </c>
      <c r="J372" s="38" t="s">
        <v>389</v>
      </c>
    </row>
    <row r="373" customHeight="1" spans="1:10">
      <c r="A373" s="31" t="s">
        <v>42</v>
      </c>
      <c r="B373" s="39">
        <v>45530.6215740741</v>
      </c>
      <c r="C373" s="33" t="s">
        <v>95</v>
      </c>
      <c r="D373" s="38" t="s">
        <v>255</v>
      </c>
      <c r="E373" s="34">
        <v>50</v>
      </c>
      <c r="F373" s="35">
        <v>202408</v>
      </c>
      <c r="G373" s="36" t="s">
        <v>44</v>
      </c>
      <c r="H373" s="34">
        <v>-18</v>
      </c>
      <c r="I373" s="34">
        <v>0</v>
      </c>
      <c r="J373" s="38" t="s">
        <v>389</v>
      </c>
    </row>
    <row r="374" customHeight="1" spans="1:10">
      <c r="A374" s="31" t="s">
        <v>42</v>
      </c>
      <c r="B374" s="39">
        <v>45531.6634837963</v>
      </c>
      <c r="C374" s="33" t="s">
        <v>95</v>
      </c>
      <c r="D374" s="38" t="s">
        <v>183</v>
      </c>
      <c r="E374" s="34">
        <v>50</v>
      </c>
      <c r="F374" s="35">
        <v>202408</v>
      </c>
      <c r="G374" s="36" t="s">
        <v>44</v>
      </c>
      <c r="H374" s="34">
        <v>-18</v>
      </c>
      <c r="I374" s="34">
        <v>0</v>
      </c>
      <c r="J374" s="38" t="s">
        <v>389</v>
      </c>
    </row>
    <row r="375" customHeight="1" spans="1:10">
      <c r="A375" s="31" t="s">
        <v>42</v>
      </c>
      <c r="B375" s="39">
        <v>45532.4449305556</v>
      </c>
      <c r="C375" s="33" t="s">
        <v>95</v>
      </c>
      <c r="D375" s="38" t="s">
        <v>290</v>
      </c>
      <c r="E375" s="34">
        <v>50</v>
      </c>
      <c r="F375" s="35">
        <v>202408</v>
      </c>
      <c r="G375" s="36" t="s">
        <v>44</v>
      </c>
      <c r="H375" s="34">
        <v>-18</v>
      </c>
      <c r="I375" s="34">
        <v>0</v>
      </c>
      <c r="J375" s="38" t="s">
        <v>389</v>
      </c>
    </row>
    <row r="376" customHeight="1" spans="1:10">
      <c r="A376" s="31" t="s">
        <v>42</v>
      </c>
      <c r="B376" s="39">
        <v>45532.7937731482</v>
      </c>
      <c r="C376" s="33" t="s">
        <v>95</v>
      </c>
      <c r="D376" s="38" t="s">
        <v>106</v>
      </c>
      <c r="E376" s="34">
        <v>50</v>
      </c>
      <c r="F376" s="35">
        <v>202408</v>
      </c>
      <c r="G376" s="36" t="s">
        <v>44</v>
      </c>
      <c r="H376" s="34">
        <v>-18</v>
      </c>
      <c r="I376" s="34">
        <v>0</v>
      </c>
      <c r="J376" s="38" t="s">
        <v>389</v>
      </c>
    </row>
    <row r="377" customHeight="1" spans="1:10">
      <c r="A377" s="31" t="s">
        <v>42</v>
      </c>
      <c r="B377" s="39">
        <v>45533.7386111111</v>
      </c>
      <c r="C377" s="33" t="s">
        <v>95</v>
      </c>
      <c r="D377" s="38" t="s">
        <v>453</v>
      </c>
      <c r="E377" s="34">
        <v>50</v>
      </c>
      <c r="F377" s="35">
        <v>202408</v>
      </c>
      <c r="G377" s="36" t="s">
        <v>44</v>
      </c>
      <c r="H377" s="34">
        <v>-18</v>
      </c>
      <c r="I377" s="34">
        <v>0</v>
      </c>
      <c r="J377" s="38" t="s">
        <v>389</v>
      </c>
    </row>
    <row r="378" customHeight="1" spans="1:10">
      <c r="A378" s="31" t="s">
        <v>42</v>
      </c>
      <c r="B378" s="39">
        <v>45533.8812268519</v>
      </c>
      <c r="C378" s="33" t="s">
        <v>95</v>
      </c>
      <c r="D378" s="38" t="s">
        <v>87</v>
      </c>
      <c r="E378" s="34">
        <v>50</v>
      </c>
      <c r="F378" s="35">
        <v>202408</v>
      </c>
      <c r="G378" s="36" t="s">
        <v>44</v>
      </c>
      <c r="H378" s="34">
        <v>-18</v>
      </c>
      <c r="I378" s="34">
        <v>0</v>
      </c>
      <c r="J378" s="38" t="s">
        <v>389</v>
      </c>
    </row>
    <row r="379" customHeight="1" spans="1:10">
      <c r="A379" s="38" t="s">
        <v>42</v>
      </c>
      <c r="B379" s="39">
        <v>45503.7549421296</v>
      </c>
      <c r="C379" s="38" t="s">
        <v>314</v>
      </c>
      <c r="D379" s="38" t="s">
        <v>140</v>
      </c>
      <c r="E379" s="42">
        <v>50</v>
      </c>
      <c r="F379" s="26">
        <v>202408</v>
      </c>
      <c r="G379" s="36" t="s">
        <v>44</v>
      </c>
      <c r="H379" s="43">
        <v>25</v>
      </c>
      <c r="I379" s="34">
        <v>0</v>
      </c>
      <c r="J379" s="38" t="s">
        <v>401</v>
      </c>
    </row>
    <row r="380" customHeight="1" spans="1:10">
      <c r="A380" s="38" t="s">
        <v>42</v>
      </c>
      <c r="B380" s="39">
        <v>45505.8170486111</v>
      </c>
      <c r="C380" s="38" t="s">
        <v>314</v>
      </c>
      <c r="D380" s="38" t="s">
        <v>194</v>
      </c>
      <c r="E380" s="42">
        <v>50</v>
      </c>
      <c r="F380" s="35">
        <v>202408</v>
      </c>
      <c r="G380" s="36" t="s">
        <v>44</v>
      </c>
      <c r="H380" s="43">
        <v>25</v>
      </c>
      <c r="I380" s="43">
        <v>0</v>
      </c>
      <c r="J380" s="38" t="s">
        <v>401</v>
      </c>
    </row>
    <row r="381" customHeight="1" spans="1:10">
      <c r="A381" s="38" t="s">
        <v>42</v>
      </c>
      <c r="B381" s="39">
        <v>45510.9441898148</v>
      </c>
      <c r="C381" s="38" t="s">
        <v>314</v>
      </c>
      <c r="D381" s="38" t="s">
        <v>210</v>
      </c>
      <c r="E381" s="42">
        <v>50</v>
      </c>
      <c r="F381" s="35">
        <v>202408</v>
      </c>
      <c r="G381" s="36" t="s">
        <v>44</v>
      </c>
      <c r="H381" s="43">
        <v>25</v>
      </c>
      <c r="I381" s="43">
        <v>0</v>
      </c>
      <c r="J381" s="38" t="s">
        <v>401</v>
      </c>
    </row>
    <row r="382" customHeight="1" spans="1:10">
      <c r="A382" s="38" t="s">
        <v>42</v>
      </c>
      <c r="B382" s="39">
        <v>45518.6706018519</v>
      </c>
      <c r="C382" s="38" t="s">
        <v>314</v>
      </c>
      <c r="D382" s="38" t="s">
        <v>293</v>
      </c>
      <c r="E382" s="42">
        <v>80</v>
      </c>
      <c r="F382" s="35">
        <v>202408</v>
      </c>
      <c r="G382" s="36" t="s">
        <v>44</v>
      </c>
      <c r="H382" s="43">
        <v>40</v>
      </c>
      <c r="I382" s="43">
        <v>0</v>
      </c>
      <c r="J382" s="38" t="s">
        <v>402</v>
      </c>
    </row>
    <row r="383" customHeight="1" spans="1:10">
      <c r="A383" s="38" t="s">
        <v>42</v>
      </c>
      <c r="B383" s="39">
        <v>45520.0489583333</v>
      </c>
      <c r="C383" s="38" t="s">
        <v>314</v>
      </c>
      <c r="D383" s="38" t="s">
        <v>334</v>
      </c>
      <c r="E383" s="42">
        <v>50</v>
      </c>
      <c r="F383" s="35">
        <v>202408</v>
      </c>
      <c r="G383" s="36" t="s">
        <v>44</v>
      </c>
      <c r="H383" s="43">
        <v>25</v>
      </c>
      <c r="I383" s="43">
        <v>0</v>
      </c>
      <c r="J383" s="38" t="s">
        <v>401</v>
      </c>
    </row>
    <row r="384" customHeight="1" spans="1:10">
      <c r="A384" s="38" t="s">
        <v>42</v>
      </c>
      <c r="B384" s="39">
        <v>45520.673287037</v>
      </c>
      <c r="C384" s="38" t="s">
        <v>314</v>
      </c>
      <c r="D384" s="38" t="s">
        <v>331</v>
      </c>
      <c r="E384" s="42">
        <v>50</v>
      </c>
      <c r="F384" s="35">
        <v>202408</v>
      </c>
      <c r="G384" s="36" t="s">
        <v>44</v>
      </c>
      <c r="H384" s="43">
        <v>25</v>
      </c>
      <c r="I384" s="43">
        <v>0</v>
      </c>
      <c r="J384" s="38" t="s">
        <v>401</v>
      </c>
    </row>
    <row r="385" customHeight="1" spans="1:10">
      <c r="A385" s="38" t="s">
        <v>42</v>
      </c>
      <c r="B385" s="39">
        <v>45522.8905787037</v>
      </c>
      <c r="C385" s="38" t="s">
        <v>314</v>
      </c>
      <c r="D385" s="38" t="s">
        <v>296</v>
      </c>
      <c r="E385" s="42">
        <v>50</v>
      </c>
      <c r="F385" s="35">
        <v>202408</v>
      </c>
      <c r="G385" s="36" t="s">
        <v>44</v>
      </c>
      <c r="H385" s="43">
        <v>25</v>
      </c>
      <c r="I385" s="43">
        <v>0</v>
      </c>
      <c r="J385" s="38" t="s">
        <v>401</v>
      </c>
    </row>
    <row r="386" customHeight="1" spans="1:10">
      <c r="A386" s="38" t="s">
        <v>42</v>
      </c>
      <c r="B386" s="39">
        <v>45523.8192361111</v>
      </c>
      <c r="C386" s="38" t="s">
        <v>314</v>
      </c>
      <c r="D386" s="38" t="s">
        <v>260</v>
      </c>
      <c r="E386" s="42">
        <v>50</v>
      </c>
      <c r="F386" s="35">
        <v>202408</v>
      </c>
      <c r="G386" s="36" t="s">
        <v>44</v>
      </c>
      <c r="H386" s="43">
        <v>25</v>
      </c>
      <c r="I386" s="43">
        <v>0</v>
      </c>
      <c r="J386" s="38" t="s">
        <v>401</v>
      </c>
    </row>
    <row r="387" customHeight="1" spans="1:10">
      <c r="A387" s="38" t="s">
        <v>42</v>
      </c>
      <c r="B387" s="39">
        <v>45529.9397222222</v>
      </c>
      <c r="C387" s="38" t="s">
        <v>314</v>
      </c>
      <c r="D387" s="38" t="s">
        <v>124</v>
      </c>
      <c r="E387" s="42">
        <v>50</v>
      </c>
      <c r="F387" s="35">
        <v>202408</v>
      </c>
      <c r="G387" s="36" t="s">
        <v>44</v>
      </c>
      <c r="H387" s="43">
        <v>25</v>
      </c>
      <c r="I387" s="43">
        <v>0</v>
      </c>
      <c r="J387" s="38" t="s">
        <v>401</v>
      </c>
    </row>
    <row r="388" customHeight="1" spans="1:10">
      <c r="A388" s="38" t="s">
        <v>42</v>
      </c>
      <c r="B388" s="39">
        <v>45530.0304050926</v>
      </c>
      <c r="C388" s="38" t="s">
        <v>314</v>
      </c>
      <c r="D388" s="38" t="s">
        <v>85</v>
      </c>
      <c r="E388" s="42">
        <v>100</v>
      </c>
      <c r="F388" s="35">
        <v>202408</v>
      </c>
      <c r="G388" s="36" t="s">
        <v>44</v>
      </c>
      <c r="H388" s="43">
        <v>50</v>
      </c>
      <c r="I388" s="43">
        <v>0</v>
      </c>
      <c r="J388" s="38" t="s">
        <v>403</v>
      </c>
    </row>
    <row r="389" customHeight="1" spans="1:10">
      <c r="A389" s="38" t="s">
        <v>42</v>
      </c>
      <c r="B389" s="39">
        <v>45527.5656597222</v>
      </c>
      <c r="C389" s="38" t="s">
        <v>314</v>
      </c>
      <c r="D389" s="38" t="s">
        <v>201</v>
      </c>
      <c r="E389" s="42">
        <v>50</v>
      </c>
      <c r="F389" s="35">
        <v>202408</v>
      </c>
      <c r="G389" s="36" t="s">
        <v>44</v>
      </c>
      <c r="H389" s="43">
        <v>25</v>
      </c>
      <c r="I389" s="43">
        <v>0</v>
      </c>
      <c r="J389" s="38" t="s">
        <v>401</v>
      </c>
    </row>
    <row r="390" customHeight="1" spans="1:10">
      <c r="A390" s="38" t="s">
        <v>42</v>
      </c>
      <c r="B390" s="39">
        <v>45527.8349884259</v>
      </c>
      <c r="C390" s="38" t="s">
        <v>314</v>
      </c>
      <c r="D390" s="38" t="s">
        <v>167</v>
      </c>
      <c r="E390" s="42">
        <v>50</v>
      </c>
      <c r="F390" s="35">
        <v>202408</v>
      </c>
      <c r="G390" s="36" t="s">
        <v>44</v>
      </c>
      <c r="H390" s="43">
        <v>25</v>
      </c>
      <c r="I390" s="43">
        <v>0</v>
      </c>
      <c r="J390" s="38" t="s">
        <v>401</v>
      </c>
    </row>
    <row r="391" customHeight="1" spans="1:10">
      <c r="A391" s="38" t="s">
        <v>42</v>
      </c>
      <c r="B391" s="39">
        <v>45528.4739699074</v>
      </c>
      <c r="C391" s="38" t="s">
        <v>314</v>
      </c>
      <c r="D391" s="38" t="s">
        <v>129</v>
      </c>
      <c r="E391" s="42">
        <v>50</v>
      </c>
      <c r="F391" s="35">
        <v>202408</v>
      </c>
      <c r="G391" s="36" t="s">
        <v>44</v>
      </c>
      <c r="H391" s="43">
        <v>25</v>
      </c>
      <c r="I391" s="43">
        <v>0</v>
      </c>
      <c r="J391" s="38" t="s">
        <v>401</v>
      </c>
    </row>
    <row r="392" customHeight="1" spans="1:10">
      <c r="A392" s="38" t="s">
        <v>42</v>
      </c>
      <c r="B392" s="39">
        <v>45519.6280208333</v>
      </c>
      <c r="C392" s="38" t="s">
        <v>314</v>
      </c>
      <c r="D392" s="38" t="s">
        <v>160</v>
      </c>
      <c r="E392" s="42">
        <v>80</v>
      </c>
      <c r="F392" s="35">
        <v>202408</v>
      </c>
      <c r="G392" s="36" t="s">
        <v>44</v>
      </c>
      <c r="H392" s="43">
        <v>40</v>
      </c>
      <c r="I392" s="43">
        <v>0</v>
      </c>
      <c r="J392" s="38" t="s">
        <v>402</v>
      </c>
    </row>
    <row r="393" customHeight="1" spans="1:10">
      <c r="A393" s="38" t="s">
        <v>42</v>
      </c>
      <c r="B393" s="39">
        <v>45530.9220486111</v>
      </c>
      <c r="C393" s="38" t="s">
        <v>314</v>
      </c>
      <c r="D393" s="38" t="s">
        <v>51</v>
      </c>
      <c r="E393" s="42">
        <v>50</v>
      </c>
      <c r="F393" s="35">
        <v>202408</v>
      </c>
      <c r="G393" s="36" t="s">
        <v>44</v>
      </c>
      <c r="H393" s="43">
        <v>25</v>
      </c>
      <c r="I393" s="43">
        <v>0</v>
      </c>
      <c r="J393" s="38" t="s">
        <v>401</v>
      </c>
    </row>
    <row r="394" customHeight="1" spans="1:10">
      <c r="A394" s="38" t="s">
        <v>42</v>
      </c>
      <c r="B394" s="39">
        <v>45534.9368634259</v>
      </c>
      <c r="C394" s="38" t="s">
        <v>314</v>
      </c>
      <c r="D394" s="38" t="s">
        <v>287</v>
      </c>
      <c r="E394" s="42">
        <v>50</v>
      </c>
      <c r="F394" s="35">
        <v>202408</v>
      </c>
      <c r="G394" s="36" t="s">
        <v>44</v>
      </c>
      <c r="H394" s="43">
        <v>25</v>
      </c>
      <c r="I394" s="43">
        <v>0</v>
      </c>
      <c r="J394" s="38" t="s">
        <v>401</v>
      </c>
    </row>
    <row r="395" customHeight="1" spans="1:10">
      <c r="A395" s="38" t="s">
        <v>42</v>
      </c>
      <c r="B395" s="39">
        <v>45530.8716087963</v>
      </c>
      <c r="C395" s="38" t="s">
        <v>314</v>
      </c>
      <c r="D395" s="38" t="s">
        <v>148</v>
      </c>
      <c r="E395" s="42">
        <v>50</v>
      </c>
      <c r="F395" s="35">
        <v>202408</v>
      </c>
      <c r="G395" s="36" t="s">
        <v>44</v>
      </c>
      <c r="H395" s="43">
        <v>25</v>
      </c>
      <c r="I395" s="43">
        <v>0</v>
      </c>
      <c r="J395" s="38" t="s">
        <v>401</v>
      </c>
    </row>
  </sheetData>
  <conditionalFormatting sqref="B19:B57">
    <cfRule type="duplicateValues" dxfId="0" priority="2"/>
  </conditionalFormatting>
  <pageMargins left="0.75" right="0.75" top="1" bottom="1" header="0.5" footer="0.5"/>
  <pageSetup paperSize="1"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J395"/>
  <sheetViews>
    <sheetView workbookViewId="0">
      <selection activeCell="M386" sqref="M386"/>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5.2857142857143" style="23" customWidth="1"/>
    <col min="11" max="12" width="9" style="23"/>
    <col min="13" max="13" width="12.8571428571429" style="23"/>
    <col min="14"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0">
      <c r="A2" s="31" t="s">
        <v>42</v>
      </c>
      <c r="B2" s="32">
        <v>45255.6155439815</v>
      </c>
      <c r="C2" s="33" t="s">
        <v>95</v>
      </c>
      <c r="D2" s="31" t="s">
        <v>201</v>
      </c>
      <c r="E2" s="34">
        <v>50</v>
      </c>
      <c r="F2" s="35">
        <v>202409</v>
      </c>
      <c r="G2" s="36" t="s">
        <v>44</v>
      </c>
      <c r="H2" s="34">
        <v>-18</v>
      </c>
      <c r="I2" s="34">
        <v>0</v>
      </c>
      <c r="J2" s="38" t="s">
        <v>389</v>
      </c>
    </row>
    <row r="3" customHeight="1" spans="1:10">
      <c r="A3" s="31" t="s">
        <v>42</v>
      </c>
      <c r="B3" s="32">
        <v>45248.6083333333</v>
      </c>
      <c r="C3" s="33" t="s">
        <v>95</v>
      </c>
      <c r="D3" s="31" t="s">
        <v>56</v>
      </c>
      <c r="E3" s="34">
        <v>50</v>
      </c>
      <c r="F3" s="35">
        <v>202409</v>
      </c>
      <c r="G3" s="36" t="s">
        <v>44</v>
      </c>
      <c r="H3" s="34">
        <v>-18</v>
      </c>
      <c r="I3" s="34">
        <v>0</v>
      </c>
      <c r="J3" s="38" t="s">
        <v>389</v>
      </c>
    </row>
    <row r="4" customHeight="1" spans="1:10">
      <c r="A4" s="31" t="s">
        <v>42</v>
      </c>
      <c r="B4" s="32">
        <v>45255.7421759259</v>
      </c>
      <c r="C4" s="33" t="s">
        <v>95</v>
      </c>
      <c r="D4" s="31" t="s">
        <v>258</v>
      </c>
      <c r="E4" s="34">
        <v>50</v>
      </c>
      <c r="F4" s="35">
        <v>202409</v>
      </c>
      <c r="G4" s="36" t="s">
        <v>44</v>
      </c>
      <c r="H4" s="34">
        <v>-18</v>
      </c>
      <c r="I4" s="34">
        <v>0</v>
      </c>
      <c r="J4" s="38" t="s">
        <v>389</v>
      </c>
    </row>
    <row r="5" customHeight="1" spans="1:10">
      <c r="A5" s="31" t="s">
        <v>42</v>
      </c>
      <c r="B5" s="32">
        <v>45252.7756944444</v>
      </c>
      <c r="C5" s="33" t="s">
        <v>95</v>
      </c>
      <c r="D5" s="31" t="s">
        <v>366</v>
      </c>
      <c r="E5" s="34">
        <v>50</v>
      </c>
      <c r="F5" s="35">
        <v>202409</v>
      </c>
      <c r="G5" s="36" t="s">
        <v>44</v>
      </c>
      <c r="H5" s="34">
        <v>-18</v>
      </c>
      <c r="I5" s="34">
        <v>0</v>
      </c>
      <c r="J5" s="38" t="s">
        <v>389</v>
      </c>
    </row>
    <row r="6" customHeight="1" spans="1:10">
      <c r="A6" s="31" t="s">
        <v>42</v>
      </c>
      <c r="B6" s="32">
        <v>45252.48125</v>
      </c>
      <c r="C6" s="33" t="s">
        <v>95</v>
      </c>
      <c r="D6" s="31" t="s">
        <v>249</v>
      </c>
      <c r="E6" s="34">
        <v>50</v>
      </c>
      <c r="F6" s="35">
        <v>202409</v>
      </c>
      <c r="G6" s="36" t="s">
        <v>44</v>
      </c>
      <c r="H6" s="34">
        <v>-18</v>
      </c>
      <c r="I6" s="34">
        <v>0</v>
      </c>
      <c r="J6" s="38" t="s">
        <v>389</v>
      </c>
    </row>
    <row r="7" customHeight="1" spans="1:10">
      <c r="A7" s="31" t="s">
        <v>42</v>
      </c>
      <c r="B7" s="32">
        <v>45249.5895833333</v>
      </c>
      <c r="C7" s="33" t="s">
        <v>95</v>
      </c>
      <c r="D7" s="31" t="s">
        <v>367</v>
      </c>
      <c r="E7" s="34">
        <v>50</v>
      </c>
      <c r="F7" s="35">
        <v>202409</v>
      </c>
      <c r="G7" s="36" t="s">
        <v>44</v>
      </c>
      <c r="H7" s="34">
        <v>-18</v>
      </c>
      <c r="I7" s="34">
        <v>0</v>
      </c>
      <c r="J7" s="38" t="s">
        <v>389</v>
      </c>
    </row>
    <row r="8" customHeight="1" spans="1:10">
      <c r="A8" s="31" t="s">
        <v>42</v>
      </c>
      <c r="B8" s="32">
        <v>45248.3840277778</v>
      </c>
      <c r="C8" s="33" t="s">
        <v>95</v>
      </c>
      <c r="D8" s="31" t="s">
        <v>369</v>
      </c>
      <c r="E8" s="34">
        <v>50</v>
      </c>
      <c r="F8" s="35">
        <v>202409</v>
      </c>
      <c r="G8" s="36" t="s">
        <v>44</v>
      </c>
      <c r="H8" s="34">
        <v>-18</v>
      </c>
      <c r="I8" s="34">
        <v>0</v>
      </c>
      <c r="J8" s="38" t="s">
        <v>389</v>
      </c>
    </row>
    <row r="9" customHeight="1" spans="1:10">
      <c r="A9" s="31" t="s">
        <v>42</v>
      </c>
      <c r="B9" s="32">
        <v>45247.6395833333</v>
      </c>
      <c r="C9" s="33" t="s">
        <v>95</v>
      </c>
      <c r="D9" s="31" t="s">
        <v>120</v>
      </c>
      <c r="E9" s="34">
        <v>50</v>
      </c>
      <c r="F9" s="35">
        <v>202409</v>
      </c>
      <c r="G9" s="36" t="s">
        <v>44</v>
      </c>
      <c r="H9" s="34">
        <v>-18</v>
      </c>
      <c r="I9" s="34">
        <v>0</v>
      </c>
      <c r="J9" s="38" t="s">
        <v>389</v>
      </c>
    </row>
    <row r="10" customHeight="1" spans="1:10">
      <c r="A10" s="31" t="s">
        <v>42</v>
      </c>
      <c r="B10" s="32">
        <v>45245.8444444444</v>
      </c>
      <c r="C10" s="33" t="s">
        <v>95</v>
      </c>
      <c r="D10" s="31" t="s">
        <v>218</v>
      </c>
      <c r="E10" s="34">
        <v>50</v>
      </c>
      <c r="F10" s="35">
        <v>202409</v>
      </c>
      <c r="G10" s="36" t="s">
        <v>44</v>
      </c>
      <c r="H10" s="34">
        <v>-18</v>
      </c>
      <c r="I10" s="34">
        <v>0</v>
      </c>
      <c r="J10" s="38" t="s">
        <v>389</v>
      </c>
    </row>
    <row r="11" customHeight="1" spans="1:10">
      <c r="A11" s="31" t="s">
        <v>42</v>
      </c>
      <c r="B11" s="32">
        <v>45242.8736111111</v>
      </c>
      <c r="C11" s="33" t="s">
        <v>95</v>
      </c>
      <c r="D11" s="31" t="s">
        <v>60</v>
      </c>
      <c r="E11" s="34">
        <v>50</v>
      </c>
      <c r="F11" s="35">
        <v>202409</v>
      </c>
      <c r="G11" s="36" t="s">
        <v>44</v>
      </c>
      <c r="H11" s="34">
        <v>-18</v>
      </c>
      <c r="I11" s="34">
        <v>0</v>
      </c>
      <c r="J11" s="38" t="s">
        <v>389</v>
      </c>
    </row>
    <row r="12" customHeight="1" spans="1:10">
      <c r="A12" s="31" t="s">
        <v>42</v>
      </c>
      <c r="B12" s="32">
        <v>45244.5701388889</v>
      </c>
      <c r="C12" s="33" t="s">
        <v>95</v>
      </c>
      <c r="D12" s="31" t="s">
        <v>371</v>
      </c>
      <c r="E12" s="34">
        <v>50</v>
      </c>
      <c r="F12" s="35">
        <v>202409</v>
      </c>
      <c r="G12" s="36" t="s">
        <v>44</v>
      </c>
      <c r="H12" s="34">
        <v>-18</v>
      </c>
      <c r="I12" s="34">
        <v>0</v>
      </c>
      <c r="J12" s="38" t="s">
        <v>389</v>
      </c>
    </row>
    <row r="13" customHeight="1" spans="1:10">
      <c r="A13" s="31" t="s">
        <v>42</v>
      </c>
      <c r="B13" s="37">
        <v>45261</v>
      </c>
      <c r="C13" s="33" t="s">
        <v>95</v>
      </c>
      <c r="D13" s="38" t="s">
        <v>113</v>
      </c>
      <c r="E13" s="34">
        <v>50</v>
      </c>
      <c r="F13" s="35">
        <v>202409</v>
      </c>
      <c r="G13" s="36" t="s">
        <v>44</v>
      </c>
      <c r="H13" s="34">
        <v>-18</v>
      </c>
      <c r="I13" s="34">
        <v>0</v>
      </c>
      <c r="J13" s="38" t="s">
        <v>389</v>
      </c>
    </row>
    <row r="14" customHeight="1" spans="1:10">
      <c r="A14" s="31" t="s">
        <v>42</v>
      </c>
      <c r="B14" s="37">
        <v>45277</v>
      </c>
      <c r="C14" s="33" t="s">
        <v>95</v>
      </c>
      <c r="D14" s="38" t="s">
        <v>109</v>
      </c>
      <c r="E14" s="34">
        <v>50</v>
      </c>
      <c r="F14" s="35">
        <v>202409</v>
      </c>
      <c r="G14" s="36" t="s">
        <v>44</v>
      </c>
      <c r="H14" s="34">
        <v>-18</v>
      </c>
      <c r="I14" s="34">
        <v>0</v>
      </c>
      <c r="J14" s="38" t="s">
        <v>389</v>
      </c>
    </row>
    <row r="15" customHeight="1" spans="1:10">
      <c r="A15" s="31" t="s">
        <v>42</v>
      </c>
      <c r="B15" s="37">
        <v>45273</v>
      </c>
      <c r="C15" s="33" t="s">
        <v>95</v>
      </c>
      <c r="D15" s="38" t="s">
        <v>232</v>
      </c>
      <c r="E15" s="34">
        <v>50</v>
      </c>
      <c r="F15" s="35">
        <v>202409</v>
      </c>
      <c r="G15" s="36" t="s">
        <v>44</v>
      </c>
      <c r="H15" s="34">
        <v>-18</v>
      </c>
      <c r="I15" s="34">
        <v>0</v>
      </c>
      <c r="J15" s="38" t="s">
        <v>389</v>
      </c>
    </row>
    <row r="16" customHeight="1" spans="1:10">
      <c r="A16" s="31" t="s">
        <v>42</v>
      </c>
      <c r="B16" s="37">
        <v>45279</v>
      </c>
      <c r="C16" s="33" t="s">
        <v>95</v>
      </c>
      <c r="D16" s="38" t="s">
        <v>246</v>
      </c>
      <c r="E16" s="34">
        <v>50</v>
      </c>
      <c r="F16" s="35">
        <v>202409</v>
      </c>
      <c r="G16" s="36" t="s">
        <v>44</v>
      </c>
      <c r="H16" s="34">
        <v>-18</v>
      </c>
      <c r="I16" s="34">
        <v>0</v>
      </c>
      <c r="J16" s="38" t="s">
        <v>389</v>
      </c>
    </row>
    <row r="17" customHeight="1" spans="1:10">
      <c r="A17" s="31" t="s">
        <v>42</v>
      </c>
      <c r="B17" s="37">
        <v>45270</v>
      </c>
      <c r="C17" s="33" t="s">
        <v>95</v>
      </c>
      <c r="D17" s="38" t="s">
        <v>57</v>
      </c>
      <c r="E17" s="34">
        <v>50</v>
      </c>
      <c r="F17" s="35">
        <v>202409</v>
      </c>
      <c r="G17" s="36" t="s">
        <v>44</v>
      </c>
      <c r="H17" s="34">
        <v>-18</v>
      </c>
      <c r="I17" s="34">
        <v>0</v>
      </c>
      <c r="J17" s="38" t="s">
        <v>389</v>
      </c>
    </row>
    <row r="18" customHeight="1" spans="1:10">
      <c r="A18" s="31" t="s">
        <v>42</v>
      </c>
      <c r="B18" s="37">
        <v>45269</v>
      </c>
      <c r="C18" s="33" t="s">
        <v>95</v>
      </c>
      <c r="D18" s="38" t="s">
        <v>62</v>
      </c>
      <c r="E18" s="34">
        <v>50</v>
      </c>
      <c r="F18" s="35">
        <v>202409</v>
      </c>
      <c r="G18" s="36" t="s">
        <v>44</v>
      </c>
      <c r="H18" s="34">
        <v>-18</v>
      </c>
      <c r="I18" s="34">
        <v>0</v>
      </c>
      <c r="J18" s="38" t="s">
        <v>389</v>
      </c>
    </row>
    <row r="19" customHeight="1" spans="1:10">
      <c r="A19" s="31" t="s">
        <v>42</v>
      </c>
      <c r="B19" s="39">
        <v>45293.5437152778</v>
      </c>
      <c r="C19" s="33" t="s">
        <v>95</v>
      </c>
      <c r="D19" s="38" t="s">
        <v>349</v>
      </c>
      <c r="E19" s="34">
        <v>50</v>
      </c>
      <c r="F19" s="35">
        <v>202409</v>
      </c>
      <c r="G19" s="36" t="s">
        <v>44</v>
      </c>
      <c r="H19" s="34">
        <v>-18</v>
      </c>
      <c r="I19" s="34">
        <v>0</v>
      </c>
      <c r="J19" s="38" t="s">
        <v>389</v>
      </c>
    </row>
    <row r="20" customHeight="1" spans="1:10">
      <c r="A20" s="31" t="s">
        <v>42</v>
      </c>
      <c r="B20" s="39">
        <v>45295.5308796296</v>
      </c>
      <c r="C20" s="33" t="s">
        <v>95</v>
      </c>
      <c r="D20" s="38" t="s">
        <v>144</v>
      </c>
      <c r="E20" s="34">
        <v>50</v>
      </c>
      <c r="F20" s="35">
        <v>202409</v>
      </c>
      <c r="G20" s="36" t="s">
        <v>44</v>
      </c>
      <c r="H20" s="34">
        <v>-18</v>
      </c>
      <c r="I20" s="34">
        <v>0</v>
      </c>
      <c r="J20" s="38" t="s">
        <v>389</v>
      </c>
    </row>
    <row r="21" customHeight="1" spans="1:10">
      <c r="A21" s="31" t="s">
        <v>42</v>
      </c>
      <c r="B21" s="39">
        <v>45298.5579976852</v>
      </c>
      <c r="C21" s="33" t="s">
        <v>95</v>
      </c>
      <c r="D21" s="38" t="s">
        <v>276</v>
      </c>
      <c r="E21" s="34">
        <v>50</v>
      </c>
      <c r="F21" s="35">
        <v>202409</v>
      </c>
      <c r="G21" s="36" t="s">
        <v>44</v>
      </c>
      <c r="H21" s="34">
        <v>-18</v>
      </c>
      <c r="I21" s="34">
        <v>0</v>
      </c>
      <c r="J21" s="38" t="s">
        <v>389</v>
      </c>
    </row>
    <row r="22" customHeight="1" spans="1:10">
      <c r="A22" s="31" t="s">
        <v>42</v>
      </c>
      <c r="B22" s="39">
        <v>45298.6524189815</v>
      </c>
      <c r="C22" s="33" t="s">
        <v>95</v>
      </c>
      <c r="D22" s="38" t="s">
        <v>206</v>
      </c>
      <c r="E22" s="34">
        <v>50</v>
      </c>
      <c r="F22" s="35">
        <v>202409</v>
      </c>
      <c r="G22" s="36" t="s">
        <v>44</v>
      </c>
      <c r="H22" s="34">
        <v>-18</v>
      </c>
      <c r="I22" s="34">
        <v>0</v>
      </c>
      <c r="J22" s="38" t="s">
        <v>389</v>
      </c>
    </row>
    <row r="23" customHeight="1" spans="1:10">
      <c r="A23" s="31" t="s">
        <v>42</v>
      </c>
      <c r="B23" s="39">
        <v>45300.5562268519</v>
      </c>
      <c r="C23" s="33" t="s">
        <v>95</v>
      </c>
      <c r="D23" s="38" t="s">
        <v>391</v>
      </c>
      <c r="E23" s="34">
        <v>50</v>
      </c>
      <c r="F23" s="35">
        <v>202409</v>
      </c>
      <c r="G23" s="36" t="s">
        <v>44</v>
      </c>
      <c r="H23" s="34">
        <v>-18</v>
      </c>
      <c r="I23" s="34">
        <v>0</v>
      </c>
      <c r="J23" s="38" t="s">
        <v>389</v>
      </c>
    </row>
    <row r="24" customHeight="1" spans="1:10">
      <c r="A24" s="31" t="s">
        <v>42</v>
      </c>
      <c r="B24" s="39">
        <v>45301.5458101852</v>
      </c>
      <c r="C24" s="33" t="s">
        <v>95</v>
      </c>
      <c r="D24" s="38" t="s">
        <v>384</v>
      </c>
      <c r="E24" s="34">
        <v>50</v>
      </c>
      <c r="F24" s="35">
        <v>202409</v>
      </c>
      <c r="G24" s="36" t="s">
        <v>44</v>
      </c>
      <c r="H24" s="34">
        <v>-18</v>
      </c>
      <c r="I24" s="34">
        <v>0</v>
      </c>
      <c r="J24" s="38" t="s">
        <v>389</v>
      </c>
    </row>
    <row r="25" customHeight="1" spans="1:10">
      <c r="A25" s="31" t="s">
        <v>42</v>
      </c>
      <c r="B25" s="39">
        <v>45303.4961342593</v>
      </c>
      <c r="C25" s="33" t="s">
        <v>95</v>
      </c>
      <c r="D25" s="38" t="s">
        <v>159</v>
      </c>
      <c r="E25" s="34">
        <v>80</v>
      </c>
      <c r="F25" s="35">
        <v>202409</v>
      </c>
      <c r="G25" s="36" t="s">
        <v>44</v>
      </c>
      <c r="H25" s="34">
        <v>-18</v>
      </c>
      <c r="I25" s="34">
        <v>0</v>
      </c>
      <c r="J25" s="38" t="s">
        <v>389</v>
      </c>
    </row>
    <row r="26" customHeight="1" spans="1:10">
      <c r="A26" s="31" t="s">
        <v>42</v>
      </c>
      <c r="B26" s="39">
        <v>45304.4610416667</v>
      </c>
      <c r="C26" s="33" t="s">
        <v>95</v>
      </c>
      <c r="D26" s="38" t="s">
        <v>186</v>
      </c>
      <c r="E26" s="34">
        <v>50</v>
      </c>
      <c r="F26" s="35">
        <v>202409</v>
      </c>
      <c r="G26" s="36" t="s">
        <v>44</v>
      </c>
      <c r="H26" s="34">
        <v>-18</v>
      </c>
      <c r="I26" s="34">
        <v>0</v>
      </c>
      <c r="J26" s="38" t="s">
        <v>389</v>
      </c>
    </row>
    <row r="27" customHeight="1" spans="1:10">
      <c r="A27" s="31" t="s">
        <v>42</v>
      </c>
      <c r="B27" s="39">
        <v>45304.5665277778</v>
      </c>
      <c r="C27" s="33" t="s">
        <v>95</v>
      </c>
      <c r="D27" s="38" t="s">
        <v>359</v>
      </c>
      <c r="E27" s="34">
        <v>50</v>
      </c>
      <c r="F27" s="35">
        <v>202409</v>
      </c>
      <c r="G27" s="36" t="s">
        <v>44</v>
      </c>
      <c r="H27" s="34">
        <v>-18</v>
      </c>
      <c r="I27" s="34">
        <v>0</v>
      </c>
      <c r="J27" s="38" t="s">
        <v>389</v>
      </c>
    </row>
    <row r="28" customHeight="1" spans="1:10">
      <c r="A28" s="31" t="s">
        <v>42</v>
      </c>
      <c r="B28" s="39">
        <v>45304.6603240741</v>
      </c>
      <c r="C28" s="33" t="s">
        <v>95</v>
      </c>
      <c r="D28" s="38" t="s">
        <v>308</v>
      </c>
      <c r="E28" s="34">
        <v>50</v>
      </c>
      <c r="F28" s="35">
        <v>202409</v>
      </c>
      <c r="G28" s="36" t="s">
        <v>44</v>
      </c>
      <c r="H28" s="34">
        <v>-18</v>
      </c>
      <c r="I28" s="34">
        <v>0</v>
      </c>
      <c r="J28" s="38" t="s">
        <v>389</v>
      </c>
    </row>
    <row r="29" customHeight="1" spans="1:10">
      <c r="A29" s="31" t="s">
        <v>42</v>
      </c>
      <c r="B29" s="39">
        <v>45304.6675462963</v>
      </c>
      <c r="C29" s="33" t="s">
        <v>95</v>
      </c>
      <c r="D29" s="38" t="s">
        <v>217</v>
      </c>
      <c r="E29" s="34">
        <v>50</v>
      </c>
      <c r="F29" s="35">
        <v>202409</v>
      </c>
      <c r="G29" s="36" t="s">
        <v>44</v>
      </c>
      <c r="H29" s="34">
        <v>-18</v>
      </c>
      <c r="I29" s="34">
        <v>0</v>
      </c>
      <c r="J29" s="38" t="s">
        <v>389</v>
      </c>
    </row>
    <row r="30" customHeight="1" spans="1:10">
      <c r="A30" s="31" t="s">
        <v>42</v>
      </c>
      <c r="B30" s="39">
        <v>45304.6679050926</v>
      </c>
      <c r="C30" s="33" t="s">
        <v>95</v>
      </c>
      <c r="D30" s="38" t="s">
        <v>302</v>
      </c>
      <c r="E30" s="34">
        <v>50</v>
      </c>
      <c r="F30" s="35">
        <v>202409</v>
      </c>
      <c r="G30" s="36" t="s">
        <v>44</v>
      </c>
      <c r="H30" s="34">
        <v>-18</v>
      </c>
      <c r="I30" s="34">
        <v>0</v>
      </c>
      <c r="J30" s="38" t="s">
        <v>389</v>
      </c>
    </row>
    <row r="31" customHeight="1" spans="1:10">
      <c r="A31" s="31" t="s">
        <v>42</v>
      </c>
      <c r="B31" s="39">
        <v>45305.4403703704</v>
      </c>
      <c r="C31" s="33" t="s">
        <v>95</v>
      </c>
      <c r="D31" s="38" t="s">
        <v>291</v>
      </c>
      <c r="E31" s="34">
        <v>50</v>
      </c>
      <c r="F31" s="35">
        <v>202409</v>
      </c>
      <c r="G31" s="36" t="s">
        <v>44</v>
      </c>
      <c r="H31" s="34">
        <v>-18</v>
      </c>
      <c r="I31" s="34">
        <v>0</v>
      </c>
      <c r="J31" s="38" t="s">
        <v>389</v>
      </c>
    </row>
    <row r="32" customHeight="1" spans="1:10">
      <c r="A32" s="31" t="s">
        <v>42</v>
      </c>
      <c r="B32" s="39">
        <v>45305.4536342593</v>
      </c>
      <c r="C32" s="33" t="s">
        <v>95</v>
      </c>
      <c r="D32" s="38" t="s">
        <v>365</v>
      </c>
      <c r="E32" s="34">
        <v>50</v>
      </c>
      <c r="F32" s="35">
        <v>202409</v>
      </c>
      <c r="G32" s="36" t="s">
        <v>44</v>
      </c>
      <c r="H32" s="34">
        <v>-18</v>
      </c>
      <c r="I32" s="34">
        <v>0</v>
      </c>
      <c r="J32" s="38" t="s">
        <v>389</v>
      </c>
    </row>
    <row r="33" customHeight="1" spans="1:10">
      <c r="A33" s="31" t="s">
        <v>42</v>
      </c>
      <c r="B33" s="39">
        <v>45305.8360648148</v>
      </c>
      <c r="C33" s="33" t="s">
        <v>95</v>
      </c>
      <c r="D33" s="38" t="s">
        <v>279</v>
      </c>
      <c r="E33" s="34">
        <v>50</v>
      </c>
      <c r="F33" s="35">
        <v>202409</v>
      </c>
      <c r="G33" s="36" t="s">
        <v>44</v>
      </c>
      <c r="H33" s="34">
        <v>-18</v>
      </c>
      <c r="I33" s="34">
        <v>0</v>
      </c>
      <c r="J33" s="38" t="s">
        <v>389</v>
      </c>
    </row>
    <row r="34" customHeight="1" spans="1:10">
      <c r="A34" s="31" t="s">
        <v>42</v>
      </c>
      <c r="B34" s="39">
        <v>45306.9563773148</v>
      </c>
      <c r="C34" s="33" t="s">
        <v>95</v>
      </c>
      <c r="D34" s="38" t="s">
        <v>332</v>
      </c>
      <c r="E34" s="34">
        <v>50</v>
      </c>
      <c r="F34" s="35">
        <v>202409</v>
      </c>
      <c r="G34" s="36" t="s">
        <v>44</v>
      </c>
      <c r="H34" s="34">
        <v>-18</v>
      </c>
      <c r="I34" s="34">
        <v>0</v>
      </c>
      <c r="J34" s="38" t="s">
        <v>389</v>
      </c>
    </row>
    <row r="35" customHeight="1" spans="1:10">
      <c r="A35" s="31" t="s">
        <v>42</v>
      </c>
      <c r="B35" s="39">
        <v>45310.6637384259</v>
      </c>
      <c r="C35" s="33" t="s">
        <v>95</v>
      </c>
      <c r="D35" s="38" t="s">
        <v>394</v>
      </c>
      <c r="E35" s="34">
        <v>50</v>
      </c>
      <c r="F35" s="35">
        <v>202409</v>
      </c>
      <c r="G35" s="36" t="s">
        <v>44</v>
      </c>
      <c r="H35" s="34">
        <v>-18</v>
      </c>
      <c r="I35" s="34">
        <v>0</v>
      </c>
      <c r="J35" s="38" t="s">
        <v>389</v>
      </c>
    </row>
    <row r="36" customHeight="1" spans="1:10">
      <c r="A36" s="31" t="s">
        <v>42</v>
      </c>
      <c r="B36" s="39">
        <v>45311.5903009259</v>
      </c>
      <c r="C36" s="33" t="s">
        <v>95</v>
      </c>
      <c r="D36" s="38" t="s">
        <v>395</v>
      </c>
      <c r="E36" s="34">
        <v>50</v>
      </c>
      <c r="F36" s="35">
        <v>202409</v>
      </c>
      <c r="G36" s="36" t="s">
        <v>44</v>
      </c>
      <c r="H36" s="34">
        <v>-18</v>
      </c>
      <c r="I36" s="34">
        <v>0</v>
      </c>
      <c r="J36" s="38" t="s">
        <v>389</v>
      </c>
    </row>
    <row r="37" customHeight="1" spans="1:10">
      <c r="A37" s="31" t="s">
        <v>42</v>
      </c>
      <c r="B37" s="39">
        <v>45311.6986921296</v>
      </c>
      <c r="C37" s="33" t="s">
        <v>95</v>
      </c>
      <c r="D37" s="38" t="s">
        <v>164</v>
      </c>
      <c r="E37" s="34">
        <v>50</v>
      </c>
      <c r="F37" s="35">
        <v>202409</v>
      </c>
      <c r="G37" s="36" t="s">
        <v>44</v>
      </c>
      <c r="H37" s="34">
        <v>-18</v>
      </c>
      <c r="I37" s="34">
        <v>0</v>
      </c>
      <c r="J37" s="38" t="s">
        <v>389</v>
      </c>
    </row>
    <row r="38" customHeight="1" spans="1:10">
      <c r="A38" s="31" t="s">
        <v>42</v>
      </c>
      <c r="B38" s="39">
        <v>45313.754224537</v>
      </c>
      <c r="C38" s="33" t="s">
        <v>95</v>
      </c>
      <c r="D38" s="38" t="s">
        <v>380</v>
      </c>
      <c r="E38" s="34">
        <v>50</v>
      </c>
      <c r="F38" s="35">
        <v>202409</v>
      </c>
      <c r="G38" s="36" t="s">
        <v>44</v>
      </c>
      <c r="H38" s="34">
        <v>-18</v>
      </c>
      <c r="I38" s="34">
        <v>0</v>
      </c>
      <c r="J38" s="38" t="s">
        <v>389</v>
      </c>
    </row>
    <row r="39" customHeight="1" spans="1:10">
      <c r="A39" s="31" t="s">
        <v>42</v>
      </c>
      <c r="B39" s="39">
        <v>45314.581412037</v>
      </c>
      <c r="C39" s="33" t="s">
        <v>95</v>
      </c>
      <c r="D39" s="38" t="s">
        <v>289</v>
      </c>
      <c r="E39" s="34">
        <v>50</v>
      </c>
      <c r="F39" s="35">
        <v>202409</v>
      </c>
      <c r="G39" s="36" t="s">
        <v>44</v>
      </c>
      <c r="H39" s="34">
        <v>-18</v>
      </c>
      <c r="I39" s="34">
        <v>0</v>
      </c>
      <c r="J39" s="38" t="s">
        <v>389</v>
      </c>
    </row>
    <row r="40" customHeight="1" spans="1:10">
      <c r="A40" s="31" t="s">
        <v>42</v>
      </c>
      <c r="B40" s="39">
        <v>45314.5824768519</v>
      </c>
      <c r="C40" s="33" t="s">
        <v>95</v>
      </c>
      <c r="D40" s="38" t="s">
        <v>396</v>
      </c>
      <c r="E40" s="34">
        <v>50</v>
      </c>
      <c r="F40" s="35">
        <v>202409</v>
      </c>
      <c r="G40" s="36" t="s">
        <v>44</v>
      </c>
      <c r="H40" s="34">
        <v>-18</v>
      </c>
      <c r="I40" s="34">
        <v>0</v>
      </c>
      <c r="J40" s="38" t="s">
        <v>389</v>
      </c>
    </row>
    <row r="41" customHeight="1" spans="1:10">
      <c r="A41" s="31" t="s">
        <v>42</v>
      </c>
      <c r="B41" s="39">
        <v>45315.7450115741</v>
      </c>
      <c r="C41" s="33" t="s">
        <v>95</v>
      </c>
      <c r="D41" s="38" t="s">
        <v>96</v>
      </c>
      <c r="E41" s="34">
        <v>50</v>
      </c>
      <c r="F41" s="35">
        <v>202409</v>
      </c>
      <c r="G41" s="36" t="s">
        <v>44</v>
      </c>
      <c r="H41" s="34">
        <v>-18</v>
      </c>
      <c r="I41" s="34">
        <v>0</v>
      </c>
      <c r="J41" s="38" t="s">
        <v>389</v>
      </c>
    </row>
    <row r="42" customHeight="1" spans="1:10">
      <c r="A42" s="31" t="s">
        <v>42</v>
      </c>
      <c r="B42" s="39">
        <v>45316.6819791667</v>
      </c>
      <c r="C42" s="33" t="s">
        <v>95</v>
      </c>
      <c r="D42" s="38" t="s">
        <v>199</v>
      </c>
      <c r="E42" s="34">
        <v>50</v>
      </c>
      <c r="F42" s="35">
        <v>202409</v>
      </c>
      <c r="G42" s="36" t="s">
        <v>44</v>
      </c>
      <c r="H42" s="34">
        <v>-18</v>
      </c>
      <c r="I42" s="34">
        <v>0</v>
      </c>
      <c r="J42" s="38" t="s">
        <v>389</v>
      </c>
    </row>
    <row r="43" customHeight="1" spans="1:10">
      <c r="A43" s="31" t="s">
        <v>42</v>
      </c>
      <c r="B43" s="39">
        <v>45317.7221412037</v>
      </c>
      <c r="C43" s="33" t="s">
        <v>95</v>
      </c>
      <c r="D43" s="38" t="s">
        <v>352</v>
      </c>
      <c r="E43" s="34">
        <v>50</v>
      </c>
      <c r="F43" s="35">
        <v>202409</v>
      </c>
      <c r="G43" s="36" t="s">
        <v>44</v>
      </c>
      <c r="H43" s="34">
        <v>-18</v>
      </c>
      <c r="I43" s="34">
        <v>0</v>
      </c>
      <c r="J43" s="38" t="s">
        <v>389</v>
      </c>
    </row>
    <row r="44" customHeight="1" spans="1:10">
      <c r="A44" s="31" t="s">
        <v>42</v>
      </c>
      <c r="B44" s="39">
        <v>45319.6394675926</v>
      </c>
      <c r="C44" s="33" t="s">
        <v>95</v>
      </c>
      <c r="D44" s="38" t="s">
        <v>397</v>
      </c>
      <c r="E44" s="34">
        <v>50</v>
      </c>
      <c r="F44" s="35">
        <v>202409</v>
      </c>
      <c r="G44" s="36" t="s">
        <v>44</v>
      </c>
      <c r="H44" s="34">
        <v>-18</v>
      </c>
      <c r="I44" s="34">
        <v>0</v>
      </c>
      <c r="J44" s="38" t="s">
        <v>389</v>
      </c>
    </row>
    <row r="45" customHeight="1" spans="1:10">
      <c r="A45" s="31" t="s">
        <v>42</v>
      </c>
      <c r="B45" s="39">
        <v>45319.7501388889</v>
      </c>
      <c r="C45" s="33" t="s">
        <v>95</v>
      </c>
      <c r="D45" s="38" t="s">
        <v>83</v>
      </c>
      <c r="E45" s="34">
        <v>50</v>
      </c>
      <c r="F45" s="35">
        <v>202409</v>
      </c>
      <c r="G45" s="36" t="s">
        <v>44</v>
      </c>
      <c r="H45" s="34">
        <v>-18</v>
      </c>
      <c r="I45" s="34">
        <v>0</v>
      </c>
      <c r="J45" s="38" t="s">
        <v>389</v>
      </c>
    </row>
    <row r="46" customHeight="1" spans="1:10">
      <c r="A46" s="31" t="s">
        <v>42</v>
      </c>
      <c r="B46" s="39">
        <v>45320.5791666667</v>
      </c>
      <c r="C46" s="33" t="s">
        <v>95</v>
      </c>
      <c r="D46" s="38" t="s">
        <v>240</v>
      </c>
      <c r="E46" s="34">
        <v>50</v>
      </c>
      <c r="F46" s="35">
        <v>202409</v>
      </c>
      <c r="G46" s="36" t="s">
        <v>44</v>
      </c>
      <c r="H46" s="34">
        <v>-18</v>
      </c>
      <c r="I46" s="34">
        <v>0</v>
      </c>
      <c r="J46" s="38" t="s">
        <v>389</v>
      </c>
    </row>
    <row r="47" customHeight="1" spans="1:10">
      <c r="A47" s="31" t="s">
        <v>42</v>
      </c>
      <c r="B47" s="39">
        <v>45320.6033333333</v>
      </c>
      <c r="C47" s="33" t="s">
        <v>95</v>
      </c>
      <c r="D47" s="38" t="s">
        <v>209</v>
      </c>
      <c r="E47" s="34">
        <v>50</v>
      </c>
      <c r="F47" s="35">
        <v>202409</v>
      </c>
      <c r="G47" s="36" t="s">
        <v>44</v>
      </c>
      <c r="H47" s="34">
        <v>-18</v>
      </c>
      <c r="I47" s="34">
        <v>0</v>
      </c>
      <c r="J47" s="38" t="s">
        <v>389</v>
      </c>
    </row>
    <row r="48" customHeight="1" spans="1:10">
      <c r="A48" s="31" t="s">
        <v>42</v>
      </c>
      <c r="B48" s="39">
        <v>45320.6380555556</v>
      </c>
      <c r="C48" s="33" t="s">
        <v>95</v>
      </c>
      <c r="D48" s="38" t="s">
        <v>321</v>
      </c>
      <c r="E48" s="34">
        <v>50</v>
      </c>
      <c r="F48" s="35">
        <v>202409</v>
      </c>
      <c r="G48" s="36" t="s">
        <v>44</v>
      </c>
      <c r="H48" s="34">
        <v>-18</v>
      </c>
      <c r="I48" s="34">
        <v>0</v>
      </c>
      <c r="J48" s="38" t="s">
        <v>389</v>
      </c>
    </row>
    <row r="49" customHeight="1" spans="1:10">
      <c r="A49" s="31" t="s">
        <v>42</v>
      </c>
      <c r="B49" s="39">
        <v>45320.7002662037</v>
      </c>
      <c r="C49" s="33" t="s">
        <v>95</v>
      </c>
      <c r="D49" s="38" t="s">
        <v>398</v>
      </c>
      <c r="E49" s="34">
        <v>50</v>
      </c>
      <c r="F49" s="35">
        <v>202409</v>
      </c>
      <c r="G49" s="36" t="s">
        <v>44</v>
      </c>
      <c r="H49" s="34">
        <v>-18</v>
      </c>
      <c r="I49" s="34">
        <v>0</v>
      </c>
      <c r="J49" s="38" t="s">
        <v>389</v>
      </c>
    </row>
    <row r="50" customHeight="1" spans="1:10">
      <c r="A50" s="31" t="s">
        <v>42</v>
      </c>
      <c r="B50" s="39">
        <v>45320.7602430556</v>
      </c>
      <c r="C50" s="33" t="s">
        <v>95</v>
      </c>
      <c r="D50" s="38" t="s">
        <v>52</v>
      </c>
      <c r="E50" s="34">
        <v>50</v>
      </c>
      <c r="F50" s="35">
        <v>202409</v>
      </c>
      <c r="G50" s="36" t="s">
        <v>44</v>
      </c>
      <c r="H50" s="34">
        <v>-18</v>
      </c>
      <c r="I50" s="34">
        <v>0</v>
      </c>
      <c r="J50" s="38" t="s">
        <v>389</v>
      </c>
    </row>
    <row r="51" customHeight="1" spans="1:10">
      <c r="A51" s="31" t="s">
        <v>42</v>
      </c>
      <c r="B51" s="39">
        <v>45321.4323148148</v>
      </c>
      <c r="C51" s="33" t="s">
        <v>95</v>
      </c>
      <c r="D51" s="38" t="s">
        <v>370</v>
      </c>
      <c r="E51" s="34">
        <v>50</v>
      </c>
      <c r="F51" s="35">
        <v>202409</v>
      </c>
      <c r="G51" s="36" t="s">
        <v>44</v>
      </c>
      <c r="H51" s="34">
        <v>-18</v>
      </c>
      <c r="I51" s="34">
        <v>0</v>
      </c>
      <c r="J51" s="38" t="s">
        <v>389</v>
      </c>
    </row>
    <row r="52" customHeight="1" spans="1:10">
      <c r="A52" s="31" t="s">
        <v>42</v>
      </c>
      <c r="B52" s="39">
        <v>45321.7858680556</v>
      </c>
      <c r="C52" s="33" t="s">
        <v>95</v>
      </c>
      <c r="D52" s="38" t="s">
        <v>275</v>
      </c>
      <c r="E52" s="34">
        <v>50</v>
      </c>
      <c r="F52" s="35">
        <v>202409</v>
      </c>
      <c r="G52" s="36" t="s">
        <v>44</v>
      </c>
      <c r="H52" s="34">
        <v>-18</v>
      </c>
      <c r="I52" s="34">
        <v>0</v>
      </c>
      <c r="J52" s="38" t="s">
        <v>389</v>
      </c>
    </row>
    <row r="53" customHeight="1" spans="1:10">
      <c r="A53" s="31" t="s">
        <v>42</v>
      </c>
      <c r="B53" s="39">
        <v>45321.8346412037</v>
      </c>
      <c r="C53" s="33" t="s">
        <v>95</v>
      </c>
      <c r="D53" s="38" t="s">
        <v>55</v>
      </c>
      <c r="E53" s="34">
        <v>50</v>
      </c>
      <c r="F53" s="35">
        <v>202409</v>
      </c>
      <c r="G53" s="36" t="s">
        <v>44</v>
      </c>
      <c r="H53" s="34">
        <v>-18</v>
      </c>
      <c r="I53" s="34">
        <v>0</v>
      </c>
      <c r="J53" s="38" t="s">
        <v>389</v>
      </c>
    </row>
    <row r="54" customHeight="1" spans="1:10">
      <c r="A54" s="31" t="s">
        <v>42</v>
      </c>
      <c r="B54" s="39">
        <v>45322.4844097222</v>
      </c>
      <c r="C54" s="33" t="s">
        <v>95</v>
      </c>
      <c r="D54" s="38" t="s">
        <v>231</v>
      </c>
      <c r="E54" s="34">
        <v>50</v>
      </c>
      <c r="F54" s="35">
        <v>202409</v>
      </c>
      <c r="G54" s="36" t="s">
        <v>44</v>
      </c>
      <c r="H54" s="34">
        <v>-18</v>
      </c>
      <c r="I54" s="34">
        <v>0</v>
      </c>
      <c r="J54" s="38" t="s">
        <v>389</v>
      </c>
    </row>
    <row r="55" customHeight="1" spans="1:10">
      <c r="A55" s="31" t="s">
        <v>42</v>
      </c>
      <c r="B55" s="39">
        <v>45322.5425115741</v>
      </c>
      <c r="C55" s="33" t="s">
        <v>95</v>
      </c>
      <c r="D55" s="38" t="s">
        <v>399</v>
      </c>
      <c r="E55" s="34">
        <v>50</v>
      </c>
      <c r="F55" s="35">
        <v>202409</v>
      </c>
      <c r="G55" s="36" t="s">
        <v>44</v>
      </c>
      <c r="H55" s="34">
        <v>-18</v>
      </c>
      <c r="I55" s="34">
        <v>0</v>
      </c>
      <c r="J55" s="38" t="s">
        <v>389</v>
      </c>
    </row>
    <row r="56" customHeight="1" spans="1:10">
      <c r="A56" s="31" t="s">
        <v>42</v>
      </c>
      <c r="B56" s="39">
        <v>45322.6205208333</v>
      </c>
      <c r="C56" s="33" t="s">
        <v>95</v>
      </c>
      <c r="D56" s="38" t="s">
        <v>400</v>
      </c>
      <c r="E56" s="34">
        <v>50</v>
      </c>
      <c r="F56" s="35">
        <v>202409</v>
      </c>
      <c r="G56" s="36" t="s">
        <v>44</v>
      </c>
      <c r="H56" s="34">
        <v>-18</v>
      </c>
      <c r="I56" s="34">
        <v>0</v>
      </c>
      <c r="J56" s="38" t="s">
        <v>389</v>
      </c>
    </row>
    <row r="57" customHeight="1" spans="1:10">
      <c r="A57" s="31" t="s">
        <v>42</v>
      </c>
      <c r="B57" s="39">
        <v>45322.8175810185</v>
      </c>
      <c r="C57" s="33" t="s">
        <v>95</v>
      </c>
      <c r="D57" s="38" t="s">
        <v>283</v>
      </c>
      <c r="E57" s="34">
        <v>50</v>
      </c>
      <c r="F57" s="35">
        <v>202409</v>
      </c>
      <c r="G57" s="36" t="s">
        <v>44</v>
      </c>
      <c r="H57" s="34">
        <v>-18</v>
      </c>
      <c r="I57" s="34">
        <v>0</v>
      </c>
      <c r="J57" s="38" t="s">
        <v>389</v>
      </c>
    </row>
    <row r="58" customHeight="1" spans="1:10">
      <c r="A58" s="31" t="s">
        <v>42</v>
      </c>
      <c r="B58" s="39">
        <v>45324.6859722222</v>
      </c>
      <c r="C58" s="33" t="s">
        <v>95</v>
      </c>
      <c r="D58" s="38" t="s">
        <v>254</v>
      </c>
      <c r="E58" s="34">
        <v>50</v>
      </c>
      <c r="F58" s="35">
        <v>202409</v>
      </c>
      <c r="G58" s="36" t="s">
        <v>44</v>
      </c>
      <c r="H58" s="34">
        <v>-18</v>
      </c>
      <c r="I58" s="34">
        <v>0</v>
      </c>
      <c r="J58" s="38" t="s">
        <v>389</v>
      </c>
    </row>
    <row r="59" customHeight="1" spans="1:10">
      <c r="A59" s="31" t="s">
        <v>42</v>
      </c>
      <c r="B59" s="39">
        <v>45325.3835532407</v>
      </c>
      <c r="C59" s="33" t="s">
        <v>95</v>
      </c>
      <c r="D59" s="38" t="s">
        <v>264</v>
      </c>
      <c r="E59" s="34">
        <v>50</v>
      </c>
      <c r="F59" s="35">
        <v>202409</v>
      </c>
      <c r="G59" s="36" t="s">
        <v>44</v>
      </c>
      <c r="H59" s="34">
        <v>-18</v>
      </c>
      <c r="I59" s="34">
        <v>0</v>
      </c>
      <c r="J59" s="38" t="s">
        <v>389</v>
      </c>
    </row>
    <row r="60" customHeight="1" spans="1:10">
      <c r="A60" s="31" t="s">
        <v>42</v>
      </c>
      <c r="B60" s="39">
        <v>45325.5667013889</v>
      </c>
      <c r="C60" s="33" t="s">
        <v>95</v>
      </c>
      <c r="D60" s="38" t="s">
        <v>84</v>
      </c>
      <c r="E60" s="34">
        <v>50</v>
      </c>
      <c r="F60" s="35">
        <v>202409</v>
      </c>
      <c r="G60" s="36" t="s">
        <v>44</v>
      </c>
      <c r="H60" s="34">
        <v>-18</v>
      </c>
      <c r="I60" s="34">
        <v>0</v>
      </c>
      <c r="J60" s="38" t="s">
        <v>389</v>
      </c>
    </row>
    <row r="61" customHeight="1" spans="1:10">
      <c r="A61" s="31" t="s">
        <v>42</v>
      </c>
      <c r="B61" s="39">
        <v>45326.5823611111</v>
      </c>
      <c r="C61" s="33" t="s">
        <v>95</v>
      </c>
      <c r="D61" s="38" t="s">
        <v>404</v>
      </c>
      <c r="E61" s="34">
        <v>50</v>
      </c>
      <c r="F61" s="35">
        <v>202409</v>
      </c>
      <c r="G61" s="36" t="s">
        <v>44</v>
      </c>
      <c r="H61" s="34">
        <v>-18</v>
      </c>
      <c r="I61" s="34">
        <v>0</v>
      </c>
      <c r="J61" s="38" t="s">
        <v>389</v>
      </c>
    </row>
    <row r="62" customHeight="1" spans="1:10">
      <c r="A62" s="31" t="s">
        <v>42</v>
      </c>
      <c r="B62" s="39">
        <v>45327.7005902778</v>
      </c>
      <c r="C62" s="33" t="s">
        <v>95</v>
      </c>
      <c r="D62" s="38" t="s">
        <v>43</v>
      </c>
      <c r="E62" s="34">
        <v>50</v>
      </c>
      <c r="F62" s="35">
        <v>202409</v>
      </c>
      <c r="G62" s="36" t="s">
        <v>44</v>
      </c>
      <c r="H62" s="34">
        <v>-18</v>
      </c>
      <c r="I62" s="34">
        <v>0</v>
      </c>
      <c r="J62" s="38" t="s">
        <v>389</v>
      </c>
    </row>
    <row r="63" customHeight="1" spans="1:10">
      <c r="A63" s="31" t="s">
        <v>42</v>
      </c>
      <c r="B63" s="39">
        <v>45334.6106828704</v>
      </c>
      <c r="C63" s="33" t="s">
        <v>95</v>
      </c>
      <c r="D63" s="38" t="s">
        <v>405</v>
      </c>
      <c r="E63" s="34">
        <v>50</v>
      </c>
      <c r="F63" s="35">
        <v>202409</v>
      </c>
      <c r="G63" s="36" t="s">
        <v>44</v>
      </c>
      <c r="H63" s="34">
        <v>-18</v>
      </c>
      <c r="I63" s="34">
        <v>0</v>
      </c>
      <c r="J63" s="38" t="s">
        <v>389</v>
      </c>
    </row>
    <row r="64" customHeight="1" spans="1:10">
      <c r="A64" s="31" t="s">
        <v>42</v>
      </c>
      <c r="B64" s="39">
        <v>45334.6247800926</v>
      </c>
      <c r="C64" s="33" t="s">
        <v>95</v>
      </c>
      <c r="D64" s="38" t="s">
        <v>150</v>
      </c>
      <c r="E64" s="34">
        <v>50</v>
      </c>
      <c r="F64" s="35">
        <v>202409</v>
      </c>
      <c r="G64" s="36" t="s">
        <v>44</v>
      </c>
      <c r="H64" s="34">
        <v>-18</v>
      </c>
      <c r="I64" s="34">
        <v>0</v>
      </c>
      <c r="J64" s="38" t="s">
        <v>389</v>
      </c>
    </row>
    <row r="65" customHeight="1" spans="1:10">
      <c r="A65" s="31" t="s">
        <v>42</v>
      </c>
      <c r="B65" s="39">
        <v>45334.7397222222</v>
      </c>
      <c r="C65" s="33" t="s">
        <v>95</v>
      </c>
      <c r="D65" s="38" t="s">
        <v>166</v>
      </c>
      <c r="E65" s="34">
        <v>50</v>
      </c>
      <c r="F65" s="35">
        <v>202409</v>
      </c>
      <c r="G65" s="36" t="s">
        <v>44</v>
      </c>
      <c r="H65" s="34">
        <v>-18</v>
      </c>
      <c r="I65" s="34">
        <v>0</v>
      </c>
      <c r="J65" s="38" t="s">
        <v>389</v>
      </c>
    </row>
    <row r="66" customHeight="1" spans="1:10">
      <c r="A66" s="31" t="s">
        <v>42</v>
      </c>
      <c r="B66" s="39">
        <v>45334.7405787037</v>
      </c>
      <c r="C66" s="33" t="s">
        <v>95</v>
      </c>
      <c r="D66" s="38" t="s">
        <v>77</v>
      </c>
      <c r="E66" s="34">
        <v>50</v>
      </c>
      <c r="F66" s="35">
        <v>202409</v>
      </c>
      <c r="G66" s="36" t="s">
        <v>44</v>
      </c>
      <c r="H66" s="34">
        <v>-18</v>
      </c>
      <c r="I66" s="34">
        <v>0</v>
      </c>
      <c r="J66" s="38" t="s">
        <v>389</v>
      </c>
    </row>
    <row r="67" customHeight="1" spans="1:10">
      <c r="A67" s="31" t="s">
        <v>42</v>
      </c>
      <c r="B67" s="39">
        <v>45334.7413194444</v>
      </c>
      <c r="C67" s="33" t="s">
        <v>95</v>
      </c>
      <c r="D67" s="38" t="s">
        <v>328</v>
      </c>
      <c r="E67" s="34">
        <v>50</v>
      </c>
      <c r="F67" s="35">
        <v>202409</v>
      </c>
      <c r="G67" s="36" t="s">
        <v>44</v>
      </c>
      <c r="H67" s="34">
        <v>-18</v>
      </c>
      <c r="I67" s="34">
        <v>0</v>
      </c>
      <c r="J67" s="38" t="s">
        <v>389</v>
      </c>
    </row>
    <row r="68" customHeight="1" spans="1:10">
      <c r="A68" s="31" t="s">
        <v>42</v>
      </c>
      <c r="B68" s="39">
        <v>45334.7428009259</v>
      </c>
      <c r="C68" s="33" t="s">
        <v>95</v>
      </c>
      <c r="D68" s="38" t="s">
        <v>336</v>
      </c>
      <c r="E68" s="34">
        <v>50</v>
      </c>
      <c r="F68" s="35">
        <v>202409</v>
      </c>
      <c r="G68" s="36" t="s">
        <v>44</v>
      </c>
      <c r="H68" s="34">
        <v>-18</v>
      </c>
      <c r="I68" s="34">
        <v>0</v>
      </c>
      <c r="J68" s="38" t="s">
        <v>389</v>
      </c>
    </row>
    <row r="69" customHeight="1" spans="1:10">
      <c r="A69" s="31" t="s">
        <v>42</v>
      </c>
      <c r="B69" s="39">
        <v>45335.5479513889</v>
      </c>
      <c r="C69" s="33" t="s">
        <v>95</v>
      </c>
      <c r="D69" s="38" t="s">
        <v>383</v>
      </c>
      <c r="E69" s="34">
        <v>50</v>
      </c>
      <c r="F69" s="35">
        <v>202409</v>
      </c>
      <c r="G69" s="36" t="s">
        <v>44</v>
      </c>
      <c r="H69" s="34">
        <v>-18</v>
      </c>
      <c r="I69" s="34">
        <v>0</v>
      </c>
      <c r="J69" s="38" t="s">
        <v>389</v>
      </c>
    </row>
    <row r="70" customHeight="1" spans="1:10">
      <c r="A70" s="31" t="s">
        <v>42</v>
      </c>
      <c r="B70" s="39">
        <v>45336.8818171296</v>
      </c>
      <c r="C70" s="33" t="s">
        <v>95</v>
      </c>
      <c r="D70" s="38" t="s">
        <v>364</v>
      </c>
      <c r="E70" s="34">
        <v>50</v>
      </c>
      <c r="F70" s="35">
        <v>202409</v>
      </c>
      <c r="G70" s="36" t="s">
        <v>44</v>
      </c>
      <c r="H70" s="34">
        <v>-18</v>
      </c>
      <c r="I70" s="34">
        <v>0</v>
      </c>
      <c r="J70" s="38" t="s">
        <v>389</v>
      </c>
    </row>
    <row r="71" customHeight="1" spans="1:10">
      <c r="A71" s="31" t="s">
        <v>42</v>
      </c>
      <c r="B71" s="39">
        <v>45337.3771296296</v>
      </c>
      <c r="C71" s="33" t="s">
        <v>95</v>
      </c>
      <c r="D71" s="38" t="s">
        <v>221</v>
      </c>
      <c r="E71" s="34">
        <v>50</v>
      </c>
      <c r="F71" s="35">
        <v>202409</v>
      </c>
      <c r="G71" s="36" t="s">
        <v>44</v>
      </c>
      <c r="H71" s="34">
        <v>-18</v>
      </c>
      <c r="I71" s="34">
        <v>0</v>
      </c>
      <c r="J71" s="38" t="s">
        <v>389</v>
      </c>
    </row>
    <row r="72" customHeight="1" spans="1:10">
      <c r="A72" s="31" t="s">
        <v>42</v>
      </c>
      <c r="B72" s="39">
        <v>45337.4663078704</v>
      </c>
      <c r="C72" s="33" t="s">
        <v>95</v>
      </c>
      <c r="D72" s="38" t="s">
        <v>362</v>
      </c>
      <c r="E72" s="34">
        <v>50</v>
      </c>
      <c r="F72" s="35">
        <v>202409</v>
      </c>
      <c r="G72" s="36" t="s">
        <v>44</v>
      </c>
      <c r="H72" s="34">
        <v>-18</v>
      </c>
      <c r="I72" s="34">
        <v>0</v>
      </c>
      <c r="J72" s="38" t="s">
        <v>389</v>
      </c>
    </row>
    <row r="73" customHeight="1" spans="1:10">
      <c r="A73" s="31" t="s">
        <v>42</v>
      </c>
      <c r="B73" s="39">
        <v>45338.7313425926</v>
      </c>
      <c r="C73" s="33" t="s">
        <v>95</v>
      </c>
      <c r="D73" s="38" t="s">
        <v>111</v>
      </c>
      <c r="E73" s="34">
        <v>50</v>
      </c>
      <c r="F73" s="35">
        <v>202409</v>
      </c>
      <c r="G73" s="36" t="s">
        <v>44</v>
      </c>
      <c r="H73" s="34">
        <v>-18</v>
      </c>
      <c r="I73" s="34">
        <v>0</v>
      </c>
      <c r="J73" s="38" t="s">
        <v>389</v>
      </c>
    </row>
    <row r="74" customHeight="1" spans="1:10">
      <c r="A74" s="31" t="s">
        <v>42</v>
      </c>
      <c r="B74" s="39">
        <v>45338.7318055556</v>
      </c>
      <c r="C74" s="33" t="s">
        <v>95</v>
      </c>
      <c r="D74" s="38" t="s">
        <v>286</v>
      </c>
      <c r="E74" s="34">
        <v>50</v>
      </c>
      <c r="F74" s="35">
        <v>202409</v>
      </c>
      <c r="G74" s="36" t="s">
        <v>44</v>
      </c>
      <c r="H74" s="34">
        <v>-18</v>
      </c>
      <c r="I74" s="34">
        <v>0</v>
      </c>
      <c r="J74" s="38" t="s">
        <v>389</v>
      </c>
    </row>
    <row r="75" customHeight="1" spans="1:10">
      <c r="A75" s="31" t="s">
        <v>42</v>
      </c>
      <c r="B75" s="39">
        <v>45338.7328125</v>
      </c>
      <c r="C75" s="33" t="s">
        <v>95</v>
      </c>
      <c r="D75" s="38" t="s">
        <v>368</v>
      </c>
      <c r="E75" s="34">
        <v>50</v>
      </c>
      <c r="F75" s="35">
        <v>202409</v>
      </c>
      <c r="G75" s="36" t="s">
        <v>44</v>
      </c>
      <c r="H75" s="34">
        <v>-18</v>
      </c>
      <c r="I75" s="34">
        <v>0</v>
      </c>
      <c r="J75" s="38" t="s">
        <v>389</v>
      </c>
    </row>
    <row r="76" customHeight="1" spans="1:10">
      <c r="A76" s="31" t="s">
        <v>42</v>
      </c>
      <c r="B76" s="39">
        <v>45339.5081828704</v>
      </c>
      <c r="C76" s="33" t="s">
        <v>95</v>
      </c>
      <c r="D76" s="38" t="s">
        <v>208</v>
      </c>
      <c r="E76" s="34">
        <v>50</v>
      </c>
      <c r="F76" s="35">
        <v>202409</v>
      </c>
      <c r="G76" s="36" t="s">
        <v>44</v>
      </c>
      <c r="H76" s="34">
        <v>-18</v>
      </c>
      <c r="I76" s="34">
        <v>0</v>
      </c>
      <c r="J76" s="38" t="s">
        <v>389</v>
      </c>
    </row>
    <row r="77" customHeight="1" spans="1:10">
      <c r="A77" s="31" t="s">
        <v>42</v>
      </c>
      <c r="B77" s="39">
        <v>45339.8310763889</v>
      </c>
      <c r="C77" s="33" t="s">
        <v>95</v>
      </c>
      <c r="D77" s="38" t="s">
        <v>45</v>
      </c>
      <c r="E77" s="34">
        <v>50</v>
      </c>
      <c r="F77" s="35">
        <v>202409</v>
      </c>
      <c r="G77" s="36" t="s">
        <v>44</v>
      </c>
      <c r="H77" s="34">
        <v>-18</v>
      </c>
      <c r="I77" s="34">
        <v>0</v>
      </c>
      <c r="J77" s="38" t="s">
        <v>389</v>
      </c>
    </row>
    <row r="78" customHeight="1" spans="1:10">
      <c r="A78" s="31" t="s">
        <v>42</v>
      </c>
      <c r="B78" s="39">
        <v>45339.831400463</v>
      </c>
      <c r="C78" s="33" t="s">
        <v>95</v>
      </c>
      <c r="D78" s="38" t="s">
        <v>142</v>
      </c>
      <c r="E78" s="34">
        <v>50</v>
      </c>
      <c r="F78" s="35">
        <v>202409</v>
      </c>
      <c r="G78" s="36" t="s">
        <v>44</v>
      </c>
      <c r="H78" s="34">
        <v>-18</v>
      </c>
      <c r="I78" s="34">
        <v>0</v>
      </c>
      <c r="J78" s="38" t="s">
        <v>389</v>
      </c>
    </row>
    <row r="79" customHeight="1" spans="1:10">
      <c r="A79" s="31" t="s">
        <v>42</v>
      </c>
      <c r="B79" s="39">
        <v>45339.9182175926</v>
      </c>
      <c r="C79" s="33" t="s">
        <v>95</v>
      </c>
      <c r="D79" s="38" t="s">
        <v>75</v>
      </c>
      <c r="E79" s="34">
        <v>50</v>
      </c>
      <c r="F79" s="35">
        <v>202409</v>
      </c>
      <c r="G79" s="36" t="s">
        <v>44</v>
      </c>
      <c r="H79" s="34">
        <v>-18</v>
      </c>
      <c r="I79" s="34">
        <v>0</v>
      </c>
      <c r="J79" s="38" t="s">
        <v>389</v>
      </c>
    </row>
    <row r="80" customHeight="1" spans="1:10">
      <c r="A80" s="31" t="s">
        <v>42</v>
      </c>
      <c r="B80" s="39">
        <v>45340.4603009259</v>
      </c>
      <c r="C80" s="33" t="s">
        <v>95</v>
      </c>
      <c r="D80" s="38" t="s">
        <v>82</v>
      </c>
      <c r="E80" s="34">
        <v>50</v>
      </c>
      <c r="F80" s="35">
        <v>202409</v>
      </c>
      <c r="G80" s="36" t="s">
        <v>44</v>
      </c>
      <c r="H80" s="34">
        <v>-18</v>
      </c>
      <c r="I80" s="34">
        <v>0</v>
      </c>
      <c r="J80" s="38" t="s">
        <v>389</v>
      </c>
    </row>
    <row r="81" customHeight="1" spans="1:10">
      <c r="A81" s="31" t="s">
        <v>42</v>
      </c>
      <c r="B81" s="39">
        <v>45340.4606134259</v>
      </c>
      <c r="C81" s="33" t="s">
        <v>95</v>
      </c>
      <c r="D81" s="38" t="s">
        <v>406</v>
      </c>
      <c r="E81" s="34">
        <v>50</v>
      </c>
      <c r="F81" s="35">
        <v>202409</v>
      </c>
      <c r="G81" s="36" t="s">
        <v>44</v>
      </c>
      <c r="H81" s="34">
        <v>-18</v>
      </c>
      <c r="I81" s="34">
        <v>0</v>
      </c>
      <c r="J81" s="38" t="s">
        <v>389</v>
      </c>
    </row>
    <row r="82" customHeight="1" spans="1:10">
      <c r="A82" s="31" t="s">
        <v>42</v>
      </c>
      <c r="B82" s="39">
        <v>45340.5068981481</v>
      </c>
      <c r="C82" s="33" t="s">
        <v>95</v>
      </c>
      <c r="D82" s="38" t="s">
        <v>285</v>
      </c>
      <c r="E82" s="34">
        <v>50</v>
      </c>
      <c r="F82" s="35">
        <v>202409</v>
      </c>
      <c r="G82" s="36" t="s">
        <v>44</v>
      </c>
      <c r="H82" s="34">
        <v>-18</v>
      </c>
      <c r="I82" s="34">
        <v>0</v>
      </c>
      <c r="J82" s="38" t="s">
        <v>389</v>
      </c>
    </row>
    <row r="83" customHeight="1" spans="1:10">
      <c r="A83" s="31" t="s">
        <v>42</v>
      </c>
      <c r="B83" s="39">
        <v>45340.6133680556</v>
      </c>
      <c r="C83" s="33" t="s">
        <v>95</v>
      </c>
      <c r="D83" s="38" t="s">
        <v>229</v>
      </c>
      <c r="E83" s="34">
        <v>50</v>
      </c>
      <c r="F83" s="35">
        <v>202409</v>
      </c>
      <c r="G83" s="36" t="s">
        <v>44</v>
      </c>
      <c r="H83" s="34">
        <v>-18</v>
      </c>
      <c r="I83" s="34">
        <v>0</v>
      </c>
      <c r="J83" s="38" t="s">
        <v>389</v>
      </c>
    </row>
    <row r="84" customHeight="1" spans="1:10">
      <c r="A84" s="31" t="s">
        <v>42</v>
      </c>
      <c r="B84" s="39">
        <v>45340.6678703704</v>
      </c>
      <c r="C84" s="33" t="s">
        <v>95</v>
      </c>
      <c r="D84" s="38" t="s">
        <v>386</v>
      </c>
      <c r="E84" s="34">
        <v>50</v>
      </c>
      <c r="F84" s="35">
        <v>202409</v>
      </c>
      <c r="G84" s="36" t="s">
        <v>44</v>
      </c>
      <c r="H84" s="34">
        <v>-18</v>
      </c>
      <c r="I84" s="34">
        <v>0</v>
      </c>
      <c r="J84" s="38" t="s">
        <v>389</v>
      </c>
    </row>
    <row r="85" customHeight="1" spans="1:10">
      <c r="A85" s="31" t="s">
        <v>42</v>
      </c>
      <c r="B85" s="39">
        <v>45340.7560300926</v>
      </c>
      <c r="C85" s="33" t="s">
        <v>95</v>
      </c>
      <c r="D85" s="38" t="s">
        <v>97</v>
      </c>
      <c r="E85" s="34">
        <v>50</v>
      </c>
      <c r="F85" s="35">
        <v>202409</v>
      </c>
      <c r="G85" s="36" t="s">
        <v>44</v>
      </c>
      <c r="H85" s="34">
        <v>-18</v>
      </c>
      <c r="I85" s="34">
        <v>0</v>
      </c>
      <c r="J85" s="38" t="s">
        <v>389</v>
      </c>
    </row>
    <row r="86" customHeight="1" spans="1:10">
      <c r="A86" s="31" t="s">
        <v>42</v>
      </c>
      <c r="B86" s="39">
        <v>45340.7562847222</v>
      </c>
      <c r="C86" s="33" t="s">
        <v>95</v>
      </c>
      <c r="D86" s="38" t="s">
        <v>317</v>
      </c>
      <c r="E86" s="34">
        <v>50</v>
      </c>
      <c r="F86" s="35">
        <v>202409</v>
      </c>
      <c r="G86" s="36" t="s">
        <v>44</v>
      </c>
      <c r="H86" s="34">
        <v>-18</v>
      </c>
      <c r="I86" s="34">
        <v>0</v>
      </c>
      <c r="J86" s="38" t="s">
        <v>389</v>
      </c>
    </row>
    <row r="87" customHeight="1" spans="1:10">
      <c r="A87" s="31" t="s">
        <v>42</v>
      </c>
      <c r="B87" s="39">
        <v>45340.7566087963</v>
      </c>
      <c r="C87" s="33" t="s">
        <v>95</v>
      </c>
      <c r="D87" s="38" t="s">
        <v>151</v>
      </c>
      <c r="E87" s="34">
        <v>50</v>
      </c>
      <c r="F87" s="35">
        <v>202409</v>
      </c>
      <c r="G87" s="36" t="s">
        <v>44</v>
      </c>
      <c r="H87" s="34">
        <v>-18</v>
      </c>
      <c r="I87" s="34">
        <v>0</v>
      </c>
      <c r="J87" s="38" t="s">
        <v>389</v>
      </c>
    </row>
    <row r="88" customHeight="1" spans="1:10">
      <c r="A88" s="31" t="s">
        <v>42</v>
      </c>
      <c r="B88" s="39">
        <v>45340.7970601852</v>
      </c>
      <c r="C88" s="33" t="s">
        <v>95</v>
      </c>
      <c r="D88" s="38" t="s">
        <v>117</v>
      </c>
      <c r="E88" s="34">
        <v>50</v>
      </c>
      <c r="F88" s="35">
        <v>202409</v>
      </c>
      <c r="G88" s="36" t="s">
        <v>44</v>
      </c>
      <c r="H88" s="34">
        <v>-18</v>
      </c>
      <c r="I88" s="34">
        <v>0</v>
      </c>
      <c r="J88" s="38" t="s">
        <v>389</v>
      </c>
    </row>
    <row r="89" customHeight="1" spans="1:10">
      <c r="A89" s="31" t="s">
        <v>42</v>
      </c>
      <c r="B89" s="39">
        <v>45340.8481018519</v>
      </c>
      <c r="C89" s="33" t="s">
        <v>95</v>
      </c>
      <c r="D89" s="38" t="s">
        <v>280</v>
      </c>
      <c r="E89" s="34">
        <v>50</v>
      </c>
      <c r="F89" s="35">
        <v>202409</v>
      </c>
      <c r="G89" s="36" t="s">
        <v>44</v>
      </c>
      <c r="H89" s="34">
        <v>-18</v>
      </c>
      <c r="I89" s="34">
        <v>0</v>
      </c>
      <c r="J89" s="38" t="s">
        <v>389</v>
      </c>
    </row>
    <row r="90" customHeight="1" spans="1:10">
      <c r="A90" s="31" t="s">
        <v>42</v>
      </c>
      <c r="B90" s="39">
        <v>45341.7168981481</v>
      </c>
      <c r="C90" s="33" t="s">
        <v>95</v>
      </c>
      <c r="D90" s="38" t="s">
        <v>407</v>
      </c>
      <c r="E90" s="34">
        <v>50</v>
      </c>
      <c r="F90" s="35">
        <v>202409</v>
      </c>
      <c r="G90" s="36" t="s">
        <v>44</v>
      </c>
      <c r="H90" s="34">
        <v>-18</v>
      </c>
      <c r="I90" s="34">
        <v>0</v>
      </c>
      <c r="J90" s="38" t="s">
        <v>389</v>
      </c>
    </row>
    <row r="91" customHeight="1" spans="1:10">
      <c r="A91" s="31" t="s">
        <v>42</v>
      </c>
      <c r="B91" s="39">
        <v>45341.7171412037</v>
      </c>
      <c r="C91" s="33" t="s">
        <v>95</v>
      </c>
      <c r="D91" s="38" t="s">
        <v>132</v>
      </c>
      <c r="E91" s="34">
        <v>50</v>
      </c>
      <c r="F91" s="35">
        <v>202409</v>
      </c>
      <c r="G91" s="36" t="s">
        <v>44</v>
      </c>
      <c r="H91" s="34">
        <v>-18</v>
      </c>
      <c r="I91" s="34">
        <v>0</v>
      </c>
      <c r="J91" s="38" t="s">
        <v>389</v>
      </c>
    </row>
    <row r="92" customHeight="1" spans="1:10">
      <c r="A92" s="31" t="s">
        <v>42</v>
      </c>
      <c r="B92" s="39">
        <v>45341.763587963</v>
      </c>
      <c r="C92" s="33" t="s">
        <v>95</v>
      </c>
      <c r="D92" s="38" t="s">
        <v>171</v>
      </c>
      <c r="E92" s="34">
        <v>50</v>
      </c>
      <c r="F92" s="35">
        <v>202409</v>
      </c>
      <c r="G92" s="36" t="s">
        <v>44</v>
      </c>
      <c r="H92" s="34">
        <v>-18</v>
      </c>
      <c r="I92" s="34">
        <v>0</v>
      </c>
      <c r="J92" s="38" t="s">
        <v>389</v>
      </c>
    </row>
    <row r="93" customHeight="1" spans="1:10">
      <c r="A93" s="31" t="s">
        <v>42</v>
      </c>
      <c r="B93" s="39">
        <v>45341.8349189815</v>
      </c>
      <c r="C93" s="33" t="s">
        <v>95</v>
      </c>
      <c r="D93" s="38" t="s">
        <v>408</v>
      </c>
      <c r="E93" s="34">
        <v>50</v>
      </c>
      <c r="F93" s="35">
        <v>202409</v>
      </c>
      <c r="G93" s="36" t="s">
        <v>44</v>
      </c>
      <c r="H93" s="34">
        <v>-18</v>
      </c>
      <c r="I93" s="34">
        <v>0</v>
      </c>
      <c r="J93" s="38" t="s">
        <v>389</v>
      </c>
    </row>
    <row r="94" customHeight="1" spans="1:10">
      <c r="A94" s="31" t="s">
        <v>42</v>
      </c>
      <c r="B94" s="39">
        <v>45343.5444907407</v>
      </c>
      <c r="C94" s="33" t="s">
        <v>95</v>
      </c>
      <c r="D94" s="38" t="s">
        <v>67</v>
      </c>
      <c r="E94" s="34">
        <v>50</v>
      </c>
      <c r="F94" s="35">
        <v>202409</v>
      </c>
      <c r="G94" s="36" t="s">
        <v>44</v>
      </c>
      <c r="H94" s="34">
        <v>-18</v>
      </c>
      <c r="I94" s="34">
        <v>0</v>
      </c>
      <c r="J94" s="38" t="s">
        <v>389</v>
      </c>
    </row>
    <row r="95" customHeight="1" spans="1:10">
      <c r="A95" s="31" t="s">
        <v>42</v>
      </c>
      <c r="B95" s="39">
        <v>45343.6334837963</v>
      </c>
      <c r="C95" s="33" t="s">
        <v>95</v>
      </c>
      <c r="D95" s="38" t="s">
        <v>300</v>
      </c>
      <c r="E95" s="34">
        <v>50</v>
      </c>
      <c r="F95" s="35">
        <v>202409</v>
      </c>
      <c r="G95" s="36" t="s">
        <v>44</v>
      </c>
      <c r="H95" s="34">
        <v>-18</v>
      </c>
      <c r="I95" s="34">
        <v>0</v>
      </c>
      <c r="J95" s="38" t="s">
        <v>389</v>
      </c>
    </row>
    <row r="96" customHeight="1" spans="1:10">
      <c r="A96" s="31" t="s">
        <v>42</v>
      </c>
      <c r="B96" s="39">
        <v>45343.7339814815</v>
      </c>
      <c r="C96" s="33" t="s">
        <v>95</v>
      </c>
      <c r="D96" s="38" t="s">
        <v>409</v>
      </c>
      <c r="E96" s="34">
        <v>50</v>
      </c>
      <c r="F96" s="35">
        <v>202409</v>
      </c>
      <c r="G96" s="36" t="s">
        <v>44</v>
      </c>
      <c r="H96" s="34">
        <v>-18</v>
      </c>
      <c r="I96" s="34">
        <v>0</v>
      </c>
      <c r="J96" s="38" t="s">
        <v>389</v>
      </c>
    </row>
    <row r="97" customHeight="1" spans="1:10">
      <c r="A97" s="31" t="s">
        <v>42</v>
      </c>
      <c r="B97" s="39">
        <v>45343.7342824074</v>
      </c>
      <c r="C97" s="33" t="s">
        <v>95</v>
      </c>
      <c r="D97" s="38" t="s">
        <v>126</v>
      </c>
      <c r="E97" s="34">
        <v>50</v>
      </c>
      <c r="F97" s="35">
        <v>202409</v>
      </c>
      <c r="G97" s="36" t="s">
        <v>44</v>
      </c>
      <c r="H97" s="34">
        <v>-18</v>
      </c>
      <c r="I97" s="34">
        <v>0</v>
      </c>
      <c r="J97" s="38" t="s">
        <v>389</v>
      </c>
    </row>
    <row r="98" customHeight="1" spans="1:10">
      <c r="A98" s="31" t="s">
        <v>42</v>
      </c>
      <c r="B98" s="39">
        <v>45343.734537037</v>
      </c>
      <c r="C98" s="33" t="s">
        <v>95</v>
      </c>
      <c r="D98" s="38" t="s">
        <v>363</v>
      </c>
      <c r="E98" s="34">
        <v>50</v>
      </c>
      <c r="F98" s="35">
        <v>202409</v>
      </c>
      <c r="G98" s="36" t="s">
        <v>44</v>
      </c>
      <c r="H98" s="34">
        <v>-18</v>
      </c>
      <c r="I98" s="34">
        <v>0</v>
      </c>
      <c r="J98" s="38" t="s">
        <v>389</v>
      </c>
    </row>
    <row r="99" customHeight="1" spans="1:10">
      <c r="A99" s="31" t="s">
        <v>42</v>
      </c>
      <c r="B99" s="39">
        <v>45343.734849537</v>
      </c>
      <c r="C99" s="33" t="s">
        <v>95</v>
      </c>
      <c r="D99" s="38" t="s">
        <v>172</v>
      </c>
      <c r="E99" s="34">
        <v>50</v>
      </c>
      <c r="F99" s="35">
        <v>202409</v>
      </c>
      <c r="G99" s="36" t="s">
        <v>44</v>
      </c>
      <c r="H99" s="34">
        <v>-18</v>
      </c>
      <c r="I99" s="34">
        <v>0</v>
      </c>
      <c r="J99" s="38" t="s">
        <v>389</v>
      </c>
    </row>
    <row r="100" customHeight="1" spans="1:10">
      <c r="A100" s="31" t="s">
        <v>42</v>
      </c>
      <c r="B100" s="39">
        <v>45344.5331828704</v>
      </c>
      <c r="C100" s="33" t="s">
        <v>95</v>
      </c>
      <c r="D100" s="38" t="s">
        <v>305</v>
      </c>
      <c r="E100" s="34">
        <v>50</v>
      </c>
      <c r="F100" s="35">
        <v>202409</v>
      </c>
      <c r="G100" s="36" t="s">
        <v>44</v>
      </c>
      <c r="H100" s="34">
        <v>-18</v>
      </c>
      <c r="I100" s="34">
        <v>0</v>
      </c>
      <c r="J100" s="38" t="s">
        <v>389</v>
      </c>
    </row>
    <row r="101" customHeight="1" spans="1:10">
      <c r="A101" s="31" t="s">
        <v>42</v>
      </c>
      <c r="B101" s="39">
        <v>45344.7670601852</v>
      </c>
      <c r="C101" s="33" t="s">
        <v>95</v>
      </c>
      <c r="D101" s="38" t="s">
        <v>235</v>
      </c>
      <c r="E101" s="34">
        <v>50</v>
      </c>
      <c r="F101" s="35">
        <v>202409</v>
      </c>
      <c r="G101" s="36" t="s">
        <v>44</v>
      </c>
      <c r="H101" s="34">
        <v>-18</v>
      </c>
      <c r="I101" s="34">
        <v>0</v>
      </c>
      <c r="J101" s="38" t="s">
        <v>389</v>
      </c>
    </row>
    <row r="102" customHeight="1" spans="1:10">
      <c r="A102" s="31" t="s">
        <v>42</v>
      </c>
      <c r="B102" s="39">
        <v>45344.7674421296</v>
      </c>
      <c r="C102" s="33" t="s">
        <v>95</v>
      </c>
      <c r="D102" s="38" t="s">
        <v>88</v>
      </c>
      <c r="E102" s="34">
        <v>50</v>
      </c>
      <c r="F102" s="35">
        <v>202409</v>
      </c>
      <c r="G102" s="36" t="s">
        <v>44</v>
      </c>
      <c r="H102" s="34">
        <v>-18</v>
      </c>
      <c r="I102" s="34">
        <v>0</v>
      </c>
      <c r="J102" s="38" t="s">
        <v>389</v>
      </c>
    </row>
    <row r="103" customHeight="1" spans="1:10">
      <c r="A103" s="31" t="s">
        <v>42</v>
      </c>
      <c r="B103" s="39">
        <v>45344.7677314815</v>
      </c>
      <c r="C103" s="33" t="s">
        <v>95</v>
      </c>
      <c r="D103" s="38" t="s">
        <v>152</v>
      </c>
      <c r="E103" s="34">
        <v>50</v>
      </c>
      <c r="F103" s="35">
        <v>202409</v>
      </c>
      <c r="G103" s="36" t="s">
        <v>44</v>
      </c>
      <c r="H103" s="34">
        <v>-18</v>
      </c>
      <c r="I103" s="34">
        <v>0</v>
      </c>
      <c r="J103" s="38" t="s">
        <v>389</v>
      </c>
    </row>
    <row r="104" customHeight="1" spans="1:10">
      <c r="A104" s="31" t="s">
        <v>42</v>
      </c>
      <c r="B104" s="39">
        <v>45345.7028009259</v>
      </c>
      <c r="C104" s="33" t="s">
        <v>95</v>
      </c>
      <c r="D104" s="38" t="s">
        <v>326</v>
      </c>
      <c r="E104" s="34">
        <v>50</v>
      </c>
      <c r="F104" s="35">
        <v>202409</v>
      </c>
      <c r="G104" s="36" t="s">
        <v>44</v>
      </c>
      <c r="H104" s="34">
        <v>-18</v>
      </c>
      <c r="I104" s="34">
        <v>0</v>
      </c>
      <c r="J104" s="38" t="s">
        <v>389</v>
      </c>
    </row>
    <row r="105" customHeight="1" spans="1:10">
      <c r="A105" s="31" t="s">
        <v>42</v>
      </c>
      <c r="B105" s="39">
        <v>45345.735162037</v>
      </c>
      <c r="C105" s="33" t="s">
        <v>95</v>
      </c>
      <c r="D105" s="38" t="s">
        <v>268</v>
      </c>
      <c r="E105" s="34">
        <v>50</v>
      </c>
      <c r="F105" s="35">
        <v>202409</v>
      </c>
      <c r="G105" s="36" t="s">
        <v>44</v>
      </c>
      <c r="H105" s="34">
        <v>-18</v>
      </c>
      <c r="I105" s="34">
        <v>0</v>
      </c>
      <c r="J105" s="38" t="s">
        <v>389</v>
      </c>
    </row>
    <row r="106" customHeight="1" spans="1:10">
      <c r="A106" s="31" t="s">
        <v>42</v>
      </c>
      <c r="B106" s="39">
        <v>45345.7354861111</v>
      </c>
      <c r="C106" s="33" t="s">
        <v>95</v>
      </c>
      <c r="D106" s="38" t="s">
        <v>306</v>
      </c>
      <c r="E106" s="34">
        <v>50</v>
      </c>
      <c r="F106" s="35">
        <v>202409</v>
      </c>
      <c r="G106" s="36" t="s">
        <v>44</v>
      </c>
      <c r="H106" s="34">
        <v>-18</v>
      </c>
      <c r="I106" s="34">
        <v>0</v>
      </c>
      <c r="J106" s="38" t="s">
        <v>389</v>
      </c>
    </row>
    <row r="107" customHeight="1" spans="1:10">
      <c r="A107" s="31" t="s">
        <v>42</v>
      </c>
      <c r="B107" s="39">
        <v>45345.7833912037</v>
      </c>
      <c r="C107" s="33" t="s">
        <v>95</v>
      </c>
      <c r="D107" s="38" t="s">
        <v>228</v>
      </c>
      <c r="E107" s="34">
        <v>50</v>
      </c>
      <c r="F107" s="35">
        <v>202409</v>
      </c>
      <c r="G107" s="36" t="s">
        <v>44</v>
      </c>
      <c r="H107" s="34">
        <v>-18</v>
      </c>
      <c r="I107" s="34">
        <v>0</v>
      </c>
      <c r="J107" s="38" t="s">
        <v>389</v>
      </c>
    </row>
    <row r="108" customHeight="1" spans="1:10">
      <c r="A108" s="31" t="s">
        <v>42</v>
      </c>
      <c r="B108" s="39">
        <v>45346.5150925926</v>
      </c>
      <c r="C108" s="33" t="s">
        <v>95</v>
      </c>
      <c r="D108" s="38" t="s">
        <v>46</v>
      </c>
      <c r="E108" s="34">
        <v>50</v>
      </c>
      <c r="F108" s="35">
        <v>202409</v>
      </c>
      <c r="G108" s="36" t="s">
        <v>44</v>
      </c>
      <c r="H108" s="34">
        <v>-18</v>
      </c>
      <c r="I108" s="34">
        <v>0</v>
      </c>
      <c r="J108" s="38" t="s">
        <v>389</v>
      </c>
    </row>
    <row r="109" customHeight="1" spans="1:10">
      <c r="A109" s="31" t="s">
        <v>42</v>
      </c>
      <c r="B109" s="39">
        <v>45346.5153472222</v>
      </c>
      <c r="C109" s="33" t="s">
        <v>95</v>
      </c>
      <c r="D109" s="38" t="s">
        <v>89</v>
      </c>
      <c r="E109" s="34">
        <v>50</v>
      </c>
      <c r="F109" s="35">
        <v>202409</v>
      </c>
      <c r="G109" s="36" t="s">
        <v>44</v>
      </c>
      <c r="H109" s="34">
        <v>-18</v>
      </c>
      <c r="I109" s="34">
        <v>0</v>
      </c>
      <c r="J109" s="38" t="s">
        <v>389</v>
      </c>
    </row>
    <row r="110" customHeight="1" spans="1:10">
      <c r="A110" s="31" t="s">
        <v>42</v>
      </c>
      <c r="B110" s="39">
        <v>45346.8487384259</v>
      </c>
      <c r="C110" s="33" t="s">
        <v>95</v>
      </c>
      <c r="D110" s="38" t="s">
        <v>261</v>
      </c>
      <c r="E110" s="34">
        <v>50</v>
      </c>
      <c r="F110" s="35">
        <v>202409</v>
      </c>
      <c r="G110" s="36" t="s">
        <v>44</v>
      </c>
      <c r="H110" s="34">
        <v>-18</v>
      </c>
      <c r="I110" s="34">
        <v>0</v>
      </c>
      <c r="J110" s="38" t="s">
        <v>389</v>
      </c>
    </row>
    <row r="111" customHeight="1" spans="1:10">
      <c r="A111" s="31" t="s">
        <v>42</v>
      </c>
      <c r="B111" s="39">
        <v>45346.8590277778</v>
      </c>
      <c r="C111" s="33" t="s">
        <v>95</v>
      </c>
      <c r="D111" s="38" t="s">
        <v>133</v>
      </c>
      <c r="E111" s="34">
        <v>50</v>
      </c>
      <c r="F111" s="35">
        <v>202409</v>
      </c>
      <c r="G111" s="36" t="s">
        <v>44</v>
      </c>
      <c r="H111" s="34">
        <v>-18</v>
      </c>
      <c r="I111" s="34">
        <v>0</v>
      </c>
      <c r="J111" s="38" t="s">
        <v>389</v>
      </c>
    </row>
    <row r="112" customHeight="1" spans="1:10">
      <c r="A112" s="31" t="s">
        <v>42</v>
      </c>
      <c r="B112" s="39">
        <v>45346.8595486111</v>
      </c>
      <c r="C112" s="33" t="s">
        <v>95</v>
      </c>
      <c r="D112" s="38" t="s">
        <v>410</v>
      </c>
      <c r="E112" s="34">
        <v>50</v>
      </c>
      <c r="F112" s="35">
        <v>202409</v>
      </c>
      <c r="G112" s="36" t="s">
        <v>44</v>
      </c>
      <c r="H112" s="34">
        <v>-18</v>
      </c>
      <c r="I112" s="34">
        <v>0</v>
      </c>
      <c r="J112" s="38" t="s">
        <v>389</v>
      </c>
    </row>
    <row r="113" customHeight="1" spans="1:10">
      <c r="A113" s="31" t="s">
        <v>42</v>
      </c>
      <c r="B113" s="39">
        <v>45346.9702314815</v>
      </c>
      <c r="C113" s="33" t="s">
        <v>95</v>
      </c>
      <c r="D113" s="38" t="s">
        <v>374</v>
      </c>
      <c r="E113" s="34">
        <v>50</v>
      </c>
      <c r="F113" s="35">
        <v>202409</v>
      </c>
      <c r="G113" s="36" t="s">
        <v>44</v>
      </c>
      <c r="H113" s="34">
        <v>-18</v>
      </c>
      <c r="I113" s="34">
        <v>0</v>
      </c>
      <c r="J113" s="38" t="s">
        <v>389</v>
      </c>
    </row>
    <row r="114" customHeight="1" spans="1:10">
      <c r="A114" s="31" t="s">
        <v>42</v>
      </c>
      <c r="B114" s="39">
        <v>45347.3925</v>
      </c>
      <c r="C114" s="33" t="s">
        <v>95</v>
      </c>
      <c r="D114" s="38" t="s">
        <v>274</v>
      </c>
      <c r="E114" s="34">
        <v>50</v>
      </c>
      <c r="F114" s="35">
        <v>202409</v>
      </c>
      <c r="G114" s="36" t="s">
        <v>44</v>
      </c>
      <c r="H114" s="34">
        <v>-18</v>
      </c>
      <c r="I114" s="34">
        <v>0</v>
      </c>
      <c r="J114" s="38" t="s">
        <v>389</v>
      </c>
    </row>
    <row r="115" customHeight="1" spans="1:10">
      <c r="A115" s="31" t="s">
        <v>42</v>
      </c>
      <c r="B115" s="39">
        <v>45347.4344328704</v>
      </c>
      <c r="C115" s="33" t="s">
        <v>95</v>
      </c>
      <c r="D115" s="38" t="s">
        <v>411</v>
      </c>
      <c r="E115" s="34">
        <v>50</v>
      </c>
      <c r="F115" s="35">
        <v>202409</v>
      </c>
      <c r="G115" s="36" t="s">
        <v>44</v>
      </c>
      <c r="H115" s="34">
        <v>-18</v>
      </c>
      <c r="I115" s="34">
        <v>0</v>
      </c>
      <c r="J115" s="38" t="s">
        <v>389</v>
      </c>
    </row>
    <row r="116" customHeight="1" spans="1:10">
      <c r="A116" s="31" t="s">
        <v>42</v>
      </c>
      <c r="B116" s="39">
        <v>45347.6249537037</v>
      </c>
      <c r="C116" s="33" t="s">
        <v>95</v>
      </c>
      <c r="D116" s="38" t="s">
        <v>139</v>
      </c>
      <c r="E116" s="34">
        <v>50</v>
      </c>
      <c r="F116" s="35">
        <v>202409</v>
      </c>
      <c r="G116" s="36" t="s">
        <v>44</v>
      </c>
      <c r="H116" s="34">
        <v>-18</v>
      </c>
      <c r="I116" s="34">
        <v>0</v>
      </c>
      <c r="J116" s="38" t="s">
        <v>389</v>
      </c>
    </row>
    <row r="117" customHeight="1" spans="1:10">
      <c r="A117" s="31" t="s">
        <v>42</v>
      </c>
      <c r="B117" s="39">
        <v>45347.6658564815</v>
      </c>
      <c r="C117" s="33" t="s">
        <v>95</v>
      </c>
      <c r="D117" s="38" t="s">
        <v>80</v>
      </c>
      <c r="E117" s="34">
        <v>50</v>
      </c>
      <c r="F117" s="35">
        <v>202409</v>
      </c>
      <c r="G117" s="36" t="s">
        <v>44</v>
      </c>
      <c r="H117" s="34">
        <v>-18</v>
      </c>
      <c r="I117" s="34">
        <v>0</v>
      </c>
      <c r="J117" s="38" t="s">
        <v>389</v>
      </c>
    </row>
    <row r="118" customHeight="1" spans="1:10">
      <c r="A118" s="31" t="s">
        <v>42</v>
      </c>
      <c r="B118" s="39">
        <v>45347.7644560185</v>
      </c>
      <c r="C118" s="33" t="s">
        <v>95</v>
      </c>
      <c r="D118" s="38" t="s">
        <v>253</v>
      </c>
      <c r="E118" s="34">
        <v>50</v>
      </c>
      <c r="F118" s="35">
        <v>202409</v>
      </c>
      <c r="G118" s="36" t="s">
        <v>44</v>
      </c>
      <c r="H118" s="34">
        <v>-18</v>
      </c>
      <c r="I118" s="34">
        <v>0</v>
      </c>
      <c r="J118" s="38" t="s">
        <v>389</v>
      </c>
    </row>
    <row r="119" customHeight="1" spans="1:10">
      <c r="A119" s="31" t="s">
        <v>42</v>
      </c>
      <c r="B119" s="39">
        <v>45347.7646527778</v>
      </c>
      <c r="C119" s="33" t="s">
        <v>95</v>
      </c>
      <c r="D119" s="38" t="s">
        <v>315</v>
      </c>
      <c r="E119" s="34">
        <v>50</v>
      </c>
      <c r="F119" s="35">
        <v>202409</v>
      </c>
      <c r="G119" s="36" t="s">
        <v>44</v>
      </c>
      <c r="H119" s="34">
        <v>-18</v>
      </c>
      <c r="I119" s="34">
        <v>0</v>
      </c>
      <c r="J119" s="38" t="s">
        <v>389</v>
      </c>
    </row>
    <row r="120" customHeight="1" spans="1:10">
      <c r="A120" s="31" t="s">
        <v>42</v>
      </c>
      <c r="B120" s="39">
        <v>45347.764849537</v>
      </c>
      <c r="C120" s="33" t="s">
        <v>95</v>
      </c>
      <c r="D120" s="38" t="s">
        <v>71</v>
      </c>
      <c r="E120" s="34">
        <v>50</v>
      </c>
      <c r="F120" s="35">
        <v>202409</v>
      </c>
      <c r="G120" s="36" t="s">
        <v>44</v>
      </c>
      <c r="H120" s="34">
        <v>-18</v>
      </c>
      <c r="I120" s="34">
        <v>0</v>
      </c>
      <c r="J120" s="38" t="s">
        <v>389</v>
      </c>
    </row>
    <row r="121" customHeight="1" spans="1:10">
      <c r="A121" s="31" t="s">
        <v>42</v>
      </c>
      <c r="B121" s="39">
        <v>45347.7890162037</v>
      </c>
      <c r="C121" s="33" t="s">
        <v>95</v>
      </c>
      <c r="D121" s="38" t="s">
        <v>390</v>
      </c>
      <c r="E121" s="34">
        <v>50</v>
      </c>
      <c r="F121" s="35">
        <v>202409</v>
      </c>
      <c r="G121" s="36" t="s">
        <v>44</v>
      </c>
      <c r="H121" s="34">
        <v>-18</v>
      </c>
      <c r="I121" s="34">
        <v>0</v>
      </c>
      <c r="J121" s="38" t="s">
        <v>389</v>
      </c>
    </row>
    <row r="122" customHeight="1" spans="1:10">
      <c r="A122" s="31" t="s">
        <v>42</v>
      </c>
      <c r="B122" s="39">
        <v>45347.8345023148</v>
      </c>
      <c r="C122" s="33" t="s">
        <v>95</v>
      </c>
      <c r="D122" s="38" t="s">
        <v>295</v>
      </c>
      <c r="E122" s="34">
        <v>50</v>
      </c>
      <c r="F122" s="35">
        <v>202409</v>
      </c>
      <c r="G122" s="36" t="s">
        <v>44</v>
      </c>
      <c r="H122" s="34">
        <v>-18</v>
      </c>
      <c r="I122" s="34">
        <v>0</v>
      </c>
      <c r="J122" s="38" t="s">
        <v>389</v>
      </c>
    </row>
    <row r="123" customHeight="1" spans="1:10">
      <c r="A123" s="31" t="s">
        <v>42</v>
      </c>
      <c r="B123" s="39">
        <v>45347.9165740741</v>
      </c>
      <c r="C123" s="33" t="s">
        <v>95</v>
      </c>
      <c r="D123" s="38" t="s">
        <v>174</v>
      </c>
      <c r="E123" s="34">
        <v>50</v>
      </c>
      <c r="F123" s="35">
        <v>202409</v>
      </c>
      <c r="G123" s="36" t="s">
        <v>44</v>
      </c>
      <c r="H123" s="34">
        <v>-18</v>
      </c>
      <c r="I123" s="34">
        <v>0</v>
      </c>
      <c r="J123" s="38" t="s">
        <v>389</v>
      </c>
    </row>
    <row r="124" customHeight="1" spans="1:10">
      <c r="A124" s="31" t="s">
        <v>42</v>
      </c>
      <c r="B124" s="39">
        <v>45348.4175578704</v>
      </c>
      <c r="C124" s="33" t="s">
        <v>95</v>
      </c>
      <c r="D124" s="38" t="s">
        <v>378</v>
      </c>
      <c r="E124" s="34">
        <v>50</v>
      </c>
      <c r="F124" s="35">
        <v>202409</v>
      </c>
      <c r="G124" s="36" t="s">
        <v>44</v>
      </c>
      <c r="H124" s="34">
        <v>-18</v>
      </c>
      <c r="I124" s="34">
        <v>0</v>
      </c>
      <c r="J124" s="38" t="s">
        <v>389</v>
      </c>
    </row>
    <row r="125" customHeight="1" spans="1:10">
      <c r="A125" s="31" t="s">
        <v>42</v>
      </c>
      <c r="B125" s="39">
        <v>45348.4457291667</v>
      </c>
      <c r="C125" s="33" t="s">
        <v>95</v>
      </c>
      <c r="D125" s="38" t="s">
        <v>241</v>
      </c>
      <c r="E125" s="34">
        <v>50</v>
      </c>
      <c r="F125" s="35">
        <v>202409</v>
      </c>
      <c r="G125" s="36" t="s">
        <v>44</v>
      </c>
      <c r="H125" s="34">
        <v>-18</v>
      </c>
      <c r="I125" s="34">
        <v>0</v>
      </c>
      <c r="J125" s="38" t="s">
        <v>389</v>
      </c>
    </row>
    <row r="126" customHeight="1" spans="1:10">
      <c r="A126" s="31" t="s">
        <v>42</v>
      </c>
      <c r="B126" s="39">
        <v>45348.5872800926</v>
      </c>
      <c r="C126" s="33" t="s">
        <v>95</v>
      </c>
      <c r="D126" s="38" t="s">
        <v>189</v>
      </c>
      <c r="E126" s="34">
        <v>50</v>
      </c>
      <c r="F126" s="35">
        <v>202409</v>
      </c>
      <c r="G126" s="36" t="s">
        <v>44</v>
      </c>
      <c r="H126" s="34">
        <v>-18</v>
      </c>
      <c r="I126" s="34">
        <v>0</v>
      </c>
      <c r="J126" s="38" t="s">
        <v>389</v>
      </c>
    </row>
    <row r="127" customHeight="1" spans="1:10">
      <c r="A127" s="31" t="s">
        <v>42</v>
      </c>
      <c r="B127" s="39">
        <v>45348.6699884259</v>
      </c>
      <c r="C127" s="33" t="s">
        <v>95</v>
      </c>
      <c r="D127" s="38" t="s">
        <v>377</v>
      </c>
      <c r="E127" s="34">
        <v>50</v>
      </c>
      <c r="F127" s="35">
        <v>202409</v>
      </c>
      <c r="G127" s="36" t="s">
        <v>44</v>
      </c>
      <c r="H127" s="34">
        <v>-18</v>
      </c>
      <c r="I127" s="34">
        <v>0</v>
      </c>
      <c r="J127" s="38" t="s">
        <v>389</v>
      </c>
    </row>
    <row r="128" customHeight="1" spans="1:10">
      <c r="A128" s="31" t="s">
        <v>42</v>
      </c>
      <c r="B128" s="39">
        <v>45348.8794328704</v>
      </c>
      <c r="C128" s="33" t="s">
        <v>95</v>
      </c>
      <c r="D128" s="38" t="s">
        <v>348</v>
      </c>
      <c r="E128" s="34">
        <v>50</v>
      </c>
      <c r="F128" s="35">
        <v>202409</v>
      </c>
      <c r="G128" s="36" t="s">
        <v>44</v>
      </c>
      <c r="H128" s="34">
        <v>-18</v>
      </c>
      <c r="I128" s="34">
        <v>0</v>
      </c>
      <c r="J128" s="38" t="s">
        <v>389</v>
      </c>
    </row>
    <row r="129" customHeight="1" spans="1:10">
      <c r="A129" s="31" t="s">
        <v>42</v>
      </c>
      <c r="B129" s="39">
        <v>45349.8392708333</v>
      </c>
      <c r="C129" s="33" t="s">
        <v>95</v>
      </c>
      <c r="D129" s="38" t="s">
        <v>53</v>
      </c>
      <c r="E129" s="34">
        <v>50</v>
      </c>
      <c r="F129" s="35">
        <v>202409</v>
      </c>
      <c r="G129" s="36" t="s">
        <v>44</v>
      </c>
      <c r="H129" s="34">
        <v>-18</v>
      </c>
      <c r="I129" s="34">
        <v>0</v>
      </c>
      <c r="J129" s="38" t="s">
        <v>389</v>
      </c>
    </row>
    <row r="130" customHeight="1" spans="1:10">
      <c r="A130" s="31" t="s">
        <v>42</v>
      </c>
      <c r="B130" s="39">
        <v>45349.8398842593</v>
      </c>
      <c r="C130" s="33" t="s">
        <v>95</v>
      </c>
      <c r="D130" s="38" t="s">
        <v>412</v>
      </c>
      <c r="E130" s="34">
        <v>50</v>
      </c>
      <c r="F130" s="35">
        <v>202409</v>
      </c>
      <c r="G130" s="36" t="s">
        <v>44</v>
      </c>
      <c r="H130" s="34">
        <v>-18</v>
      </c>
      <c r="I130" s="34">
        <v>0</v>
      </c>
      <c r="J130" s="38" t="s">
        <v>389</v>
      </c>
    </row>
    <row r="131" customHeight="1" spans="1:10">
      <c r="A131" s="31" t="s">
        <v>42</v>
      </c>
      <c r="B131" s="39">
        <v>45349.8402083333</v>
      </c>
      <c r="C131" s="33" t="s">
        <v>95</v>
      </c>
      <c r="D131" s="38" t="s">
        <v>247</v>
      </c>
      <c r="E131" s="34">
        <v>50</v>
      </c>
      <c r="F131" s="35">
        <v>202409</v>
      </c>
      <c r="G131" s="36" t="s">
        <v>44</v>
      </c>
      <c r="H131" s="34">
        <v>-18</v>
      </c>
      <c r="I131" s="34">
        <v>0</v>
      </c>
      <c r="J131" s="38" t="s">
        <v>389</v>
      </c>
    </row>
    <row r="132" customHeight="1" spans="1:10">
      <c r="A132" s="31" t="s">
        <v>42</v>
      </c>
      <c r="B132" s="39">
        <v>45349.8415046296</v>
      </c>
      <c r="C132" s="33" t="s">
        <v>95</v>
      </c>
      <c r="D132" s="38" t="s">
        <v>335</v>
      </c>
      <c r="E132" s="34">
        <v>50</v>
      </c>
      <c r="F132" s="35">
        <v>202409</v>
      </c>
      <c r="G132" s="36" t="s">
        <v>44</v>
      </c>
      <c r="H132" s="34">
        <v>-18</v>
      </c>
      <c r="I132" s="34">
        <v>0</v>
      </c>
      <c r="J132" s="38" t="s">
        <v>389</v>
      </c>
    </row>
    <row r="133" customHeight="1" spans="1:10">
      <c r="A133" s="31" t="s">
        <v>42</v>
      </c>
      <c r="B133" s="39">
        <v>45349.8417708333</v>
      </c>
      <c r="C133" s="33" t="s">
        <v>95</v>
      </c>
      <c r="D133" s="38" t="s">
        <v>330</v>
      </c>
      <c r="E133" s="34">
        <v>50</v>
      </c>
      <c r="F133" s="35">
        <v>202409</v>
      </c>
      <c r="G133" s="36" t="s">
        <v>44</v>
      </c>
      <c r="H133" s="34">
        <v>-18</v>
      </c>
      <c r="I133" s="34">
        <v>0</v>
      </c>
      <c r="J133" s="38" t="s">
        <v>389</v>
      </c>
    </row>
    <row r="134" customHeight="1" spans="1:10">
      <c r="A134" s="31" t="s">
        <v>42</v>
      </c>
      <c r="B134" s="39">
        <v>45349.8421990741</v>
      </c>
      <c r="C134" s="33" t="s">
        <v>95</v>
      </c>
      <c r="D134" s="38" t="s">
        <v>202</v>
      </c>
      <c r="E134" s="34">
        <v>50</v>
      </c>
      <c r="F134" s="35">
        <v>202409</v>
      </c>
      <c r="G134" s="36" t="s">
        <v>44</v>
      </c>
      <c r="H134" s="34">
        <v>-18</v>
      </c>
      <c r="I134" s="34">
        <v>0</v>
      </c>
      <c r="J134" s="38" t="s">
        <v>389</v>
      </c>
    </row>
    <row r="135" customHeight="1" spans="1:10">
      <c r="A135" s="31" t="s">
        <v>42</v>
      </c>
      <c r="B135" s="39">
        <v>45350.4468518519</v>
      </c>
      <c r="C135" s="33" t="s">
        <v>95</v>
      </c>
      <c r="D135" s="38" t="s">
        <v>277</v>
      </c>
      <c r="E135" s="34">
        <v>50</v>
      </c>
      <c r="F135" s="35">
        <v>202409</v>
      </c>
      <c r="G135" s="36" t="s">
        <v>44</v>
      </c>
      <c r="H135" s="34">
        <v>-18</v>
      </c>
      <c r="I135" s="34">
        <v>0</v>
      </c>
      <c r="J135" s="38" t="s">
        <v>389</v>
      </c>
    </row>
    <row r="136" customHeight="1" spans="1:10">
      <c r="A136" s="31" t="s">
        <v>42</v>
      </c>
      <c r="B136" s="39">
        <v>45351.5352430556</v>
      </c>
      <c r="C136" s="33" t="s">
        <v>95</v>
      </c>
      <c r="D136" s="41" t="s">
        <v>346</v>
      </c>
      <c r="E136" s="34">
        <v>50</v>
      </c>
      <c r="F136" s="35">
        <v>202409</v>
      </c>
      <c r="G136" s="36" t="s">
        <v>44</v>
      </c>
      <c r="H136" s="34">
        <v>-18</v>
      </c>
      <c r="I136" s="34">
        <v>0</v>
      </c>
      <c r="J136" s="38" t="s">
        <v>389</v>
      </c>
    </row>
    <row r="137" customHeight="1" spans="1:10">
      <c r="A137" s="31" t="s">
        <v>42</v>
      </c>
      <c r="B137" s="39">
        <v>45351.5354398148</v>
      </c>
      <c r="C137" s="33" t="s">
        <v>95</v>
      </c>
      <c r="D137" s="41" t="s">
        <v>110</v>
      </c>
      <c r="E137" s="34">
        <v>50</v>
      </c>
      <c r="F137" s="35">
        <v>202409</v>
      </c>
      <c r="G137" s="36" t="s">
        <v>44</v>
      </c>
      <c r="H137" s="34">
        <v>-18</v>
      </c>
      <c r="I137" s="34">
        <v>0</v>
      </c>
      <c r="J137" s="38" t="s">
        <v>389</v>
      </c>
    </row>
    <row r="138" customHeight="1" spans="1:10">
      <c r="A138" s="31" t="s">
        <v>42</v>
      </c>
      <c r="B138" s="39">
        <v>45351.9557638889</v>
      </c>
      <c r="C138" s="33" t="s">
        <v>95</v>
      </c>
      <c r="D138" s="41" t="s">
        <v>413</v>
      </c>
      <c r="E138" s="34">
        <v>50</v>
      </c>
      <c r="F138" s="35">
        <v>202409</v>
      </c>
      <c r="G138" s="36" t="s">
        <v>44</v>
      </c>
      <c r="H138" s="34">
        <v>-18</v>
      </c>
      <c r="I138" s="34">
        <v>0</v>
      </c>
      <c r="J138" s="38" t="s">
        <v>389</v>
      </c>
    </row>
    <row r="139" customHeight="1" spans="1:10">
      <c r="A139" s="31" t="s">
        <v>42</v>
      </c>
      <c r="B139" s="39">
        <v>45351.956099537</v>
      </c>
      <c r="C139" s="33" t="s">
        <v>95</v>
      </c>
      <c r="D139" s="41" t="s">
        <v>259</v>
      </c>
      <c r="E139" s="34">
        <v>50</v>
      </c>
      <c r="F139" s="35">
        <v>202409</v>
      </c>
      <c r="G139" s="36" t="s">
        <v>44</v>
      </c>
      <c r="H139" s="34">
        <v>-18</v>
      </c>
      <c r="I139" s="34">
        <v>0</v>
      </c>
      <c r="J139" s="38" t="s">
        <v>389</v>
      </c>
    </row>
    <row r="140" customHeight="1" spans="1:10">
      <c r="A140" s="31" t="s">
        <v>42</v>
      </c>
      <c r="B140" s="39">
        <v>45352.5185069444</v>
      </c>
      <c r="C140" s="33" t="s">
        <v>95</v>
      </c>
      <c r="D140" s="38" t="s">
        <v>393</v>
      </c>
      <c r="E140" s="34">
        <v>50</v>
      </c>
      <c r="F140" s="35">
        <v>202409</v>
      </c>
      <c r="G140" s="36" t="s">
        <v>44</v>
      </c>
      <c r="H140" s="34">
        <v>-18</v>
      </c>
      <c r="I140" s="34">
        <v>0</v>
      </c>
      <c r="J140" s="38" t="s">
        <v>389</v>
      </c>
    </row>
    <row r="141" customHeight="1" spans="1:10">
      <c r="A141" s="31" t="s">
        <v>42</v>
      </c>
      <c r="B141" s="39">
        <v>45352.5187731481</v>
      </c>
      <c r="C141" s="33" t="s">
        <v>95</v>
      </c>
      <c r="D141" s="38" t="s">
        <v>414</v>
      </c>
      <c r="E141" s="34">
        <v>50</v>
      </c>
      <c r="F141" s="35">
        <v>202409</v>
      </c>
      <c r="G141" s="36" t="s">
        <v>44</v>
      </c>
      <c r="H141" s="34">
        <v>-18</v>
      </c>
      <c r="I141" s="34">
        <v>0</v>
      </c>
      <c r="J141" s="38" t="s">
        <v>389</v>
      </c>
    </row>
    <row r="142" customHeight="1" spans="1:10">
      <c r="A142" s="31" t="s">
        <v>42</v>
      </c>
      <c r="B142" s="39">
        <v>45352.5190277778</v>
      </c>
      <c r="C142" s="33" t="s">
        <v>95</v>
      </c>
      <c r="D142" s="38" t="s">
        <v>282</v>
      </c>
      <c r="E142" s="34">
        <v>50</v>
      </c>
      <c r="F142" s="35">
        <v>202409</v>
      </c>
      <c r="G142" s="36" t="s">
        <v>44</v>
      </c>
      <c r="H142" s="34">
        <v>-18</v>
      </c>
      <c r="I142" s="34">
        <v>0</v>
      </c>
      <c r="J142" s="38" t="s">
        <v>389</v>
      </c>
    </row>
    <row r="143" customHeight="1" spans="1:10">
      <c r="A143" s="31" t="s">
        <v>42</v>
      </c>
      <c r="B143" s="39">
        <v>45352.5195601852</v>
      </c>
      <c r="C143" s="33" t="s">
        <v>95</v>
      </c>
      <c r="D143" s="38" t="s">
        <v>273</v>
      </c>
      <c r="E143" s="34">
        <v>50</v>
      </c>
      <c r="F143" s="35">
        <v>202409</v>
      </c>
      <c r="G143" s="36" t="s">
        <v>44</v>
      </c>
      <c r="H143" s="34">
        <v>-18</v>
      </c>
      <c r="I143" s="34">
        <v>0</v>
      </c>
      <c r="J143" s="38" t="s">
        <v>389</v>
      </c>
    </row>
    <row r="144" customHeight="1" spans="1:10">
      <c r="A144" s="31" t="s">
        <v>42</v>
      </c>
      <c r="B144" s="39">
        <v>45352.8370486111</v>
      </c>
      <c r="C144" s="33" t="s">
        <v>95</v>
      </c>
      <c r="D144" s="38" t="s">
        <v>238</v>
      </c>
      <c r="E144" s="34">
        <v>50</v>
      </c>
      <c r="F144" s="35">
        <v>202409</v>
      </c>
      <c r="G144" s="36" t="s">
        <v>44</v>
      </c>
      <c r="H144" s="34">
        <v>-18</v>
      </c>
      <c r="I144" s="34">
        <v>0</v>
      </c>
      <c r="J144" s="38" t="s">
        <v>389</v>
      </c>
    </row>
    <row r="145" customHeight="1" spans="1:10">
      <c r="A145" s="31" t="s">
        <v>42</v>
      </c>
      <c r="B145" s="39">
        <v>45353.578587963</v>
      </c>
      <c r="C145" s="33" t="s">
        <v>95</v>
      </c>
      <c r="D145" s="38" t="s">
        <v>48</v>
      </c>
      <c r="E145" s="34">
        <v>50</v>
      </c>
      <c r="F145" s="35">
        <v>202409</v>
      </c>
      <c r="G145" s="36" t="s">
        <v>44</v>
      </c>
      <c r="H145" s="34">
        <v>-18</v>
      </c>
      <c r="I145" s="34">
        <v>0</v>
      </c>
      <c r="J145" s="38" t="s">
        <v>389</v>
      </c>
    </row>
    <row r="146" customHeight="1" spans="1:10">
      <c r="A146" s="31" t="s">
        <v>42</v>
      </c>
      <c r="B146" s="39">
        <v>45353.5788310185</v>
      </c>
      <c r="C146" s="33" t="s">
        <v>95</v>
      </c>
      <c r="D146" s="38" t="s">
        <v>137</v>
      </c>
      <c r="E146" s="34">
        <v>50</v>
      </c>
      <c r="F146" s="35">
        <v>202409</v>
      </c>
      <c r="G146" s="36" t="s">
        <v>44</v>
      </c>
      <c r="H146" s="34">
        <v>-18</v>
      </c>
      <c r="I146" s="34">
        <v>0</v>
      </c>
      <c r="J146" s="38" t="s">
        <v>389</v>
      </c>
    </row>
    <row r="147" customHeight="1" spans="1:10">
      <c r="A147" s="31" t="s">
        <v>42</v>
      </c>
      <c r="B147" s="39">
        <v>45354.7435300926</v>
      </c>
      <c r="C147" s="33" t="s">
        <v>95</v>
      </c>
      <c r="D147" s="38" t="s">
        <v>61</v>
      </c>
      <c r="E147" s="34">
        <v>50</v>
      </c>
      <c r="F147" s="35">
        <v>202409</v>
      </c>
      <c r="G147" s="36" t="s">
        <v>44</v>
      </c>
      <c r="H147" s="34">
        <v>-18</v>
      </c>
      <c r="I147" s="34">
        <v>0</v>
      </c>
      <c r="J147" s="38" t="s">
        <v>389</v>
      </c>
    </row>
    <row r="148" customHeight="1" spans="1:10">
      <c r="A148" s="31" t="s">
        <v>42</v>
      </c>
      <c r="B148" s="39">
        <v>45354.7437847222</v>
      </c>
      <c r="C148" s="33" t="s">
        <v>95</v>
      </c>
      <c r="D148" s="38" t="s">
        <v>415</v>
      </c>
      <c r="E148" s="34">
        <v>50</v>
      </c>
      <c r="F148" s="35">
        <v>202409</v>
      </c>
      <c r="G148" s="36" t="s">
        <v>44</v>
      </c>
      <c r="H148" s="34">
        <v>-18</v>
      </c>
      <c r="I148" s="34">
        <v>0</v>
      </c>
      <c r="J148" s="38" t="s">
        <v>389</v>
      </c>
    </row>
    <row r="149" customHeight="1" spans="1:10">
      <c r="A149" s="31" t="s">
        <v>42</v>
      </c>
      <c r="B149" s="39">
        <v>45354.744224537</v>
      </c>
      <c r="C149" s="33" t="s">
        <v>95</v>
      </c>
      <c r="D149" s="38" t="s">
        <v>351</v>
      </c>
      <c r="E149" s="34">
        <v>50</v>
      </c>
      <c r="F149" s="35">
        <v>202409</v>
      </c>
      <c r="G149" s="36" t="s">
        <v>44</v>
      </c>
      <c r="H149" s="34">
        <v>-18</v>
      </c>
      <c r="I149" s="34">
        <v>0</v>
      </c>
      <c r="J149" s="38" t="s">
        <v>389</v>
      </c>
    </row>
    <row r="150" customHeight="1" spans="1:10">
      <c r="A150" s="31" t="s">
        <v>42</v>
      </c>
      <c r="B150" s="39">
        <v>45354.7444444444</v>
      </c>
      <c r="C150" s="33" t="s">
        <v>95</v>
      </c>
      <c r="D150" s="38" t="s">
        <v>342</v>
      </c>
      <c r="E150" s="34">
        <v>50</v>
      </c>
      <c r="F150" s="35">
        <v>202409</v>
      </c>
      <c r="G150" s="36" t="s">
        <v>44</v>
      </c>
      <c r="H150" s="34">
        <v>-18</v>
      </c>
      <c r="I150" s="34">
        <v>0</v>
      </c>
      <c r="J150" s="38" t="s">
        <v>389</v>
      </c>
    </row>
    <row r="151" customHeight="1" spans="1:10">
      <c r="A151" s="31" t="s">
        <v>42</v>
      </c>
      <c r="B151" s="39">
        <v>45354.7446759259</v>
      </c>
      <c r="C151" s="33" t="s">
        <v>95</v>
      </c>
      <c r="D151" s="38" t="s">
        <v>333</v>
      </c>
      <c r="E151" s="34">
        <v>50</v>
      </c>
      <c r="F151" s="35">
        <v>202409</v>
      </c>
      <c r="G151" s="36" t="s">
        <v>44</v>
      </c>
      <c r="H151" s="34">
        <v>-18</v>
      </c>
      <c r="I151" s="34">
        <v>0</v>
      </c>
      <c r="J151" s="38" t="s">
        <v>389</v>
      </c>
    </row>
    <row r="152" customHeight="1" spans="1:10">
      <c r="A152" s="31" t="s">
        <v>42</v>
      </c>
      <c r="B152" s="39">
        <v>45355.6205324074</v>
      </c>
      <c r="C152" s="33" t="s">
        <v>95</v>
      </c>
      <c r="D152" s="38" t="s">
        <v>281</v>
      </c>
      <c r="E152" s="34">
        <v>50</v>
      </c>
      <c r="F152" s="35">
        <v>202409</v>
      </c>
      <c r="G152" s="36" t="s">
        <v>44</v>
      </c>
      <c r="H152" s="34">
        <v>-18</v>
      </c>
      <c r="I152" s="34">
        <v>0</v>
      </c>
      <c r="J152" s="38" t="s">
        <v>389</v>
      </c>
    </row>
    <row r="153" customHeight="1" spans="1:10">
      <c r="A153" s="31" t="s">
        <v>42</v>
      </c>
      <c r="B153" s="39">
        <v>45355.6455787037</v>
      </c>
      <c r="C153" s="33" t="s">
        <v>95</v>
      </c>
      <c r="D153" s="38" t="s">
        <v>135</v>
      </c>
      <c r="E153" s="34">
        <v>50</v>
      </c>
      <c r="F153" s="35">
        <v>202409</v>
      </c>
      <c r="G153" s="36" t="s">
        <v>44</v>
      </c>
      <c r="H153" s="34">
        <v>-18</v>
      </c>
      <c r="I153" s="34">
        <v>0</v>
      </c>
      <c r="J153" s="38" t="s">
        <v>389</v>
      </c>
    </row>
    <row r="154" customHeight="1" spans="1:10">
      <c r="A154" s="31" t="s">
        <v>42</v>
      </c>
      <c r="B154" s="39">
        <v>45356.5296527778</v>
      </c>
      <c r="C154" s="33" t="s">
        <v>95</v>
      </c>
      <c r="D154" s="38" t="s">
        <v>416</v>
      </c>
      <c r="E154" s="34">
        <v>50</v>
      </c>
      <c r="F154" s="35">
        <v>202409</v>
      </c>
      <c r="G154" s="36" t="s">
        <v>44</v>
      </c>
      <c r="H154" s="34">
        <v>-18</v>
      </c>
      <c r="I154" s="34">
        <v>0</v>
      </c>
      <c r="J154" s="38" t="s">
        <v>389</v>
      </c>
    </row>
    <row r="155" customHeight="1" spans="1:10">
      <c r="A155" s="31" t="s">
        <v>42</v>
      </c>
      <c r="B155" s="39">
        <v>45356.6367708333</v>
      </c>
      <c r="C155" s="33" t="s">
        <v>95</v>
      </c>
      <c r="D155" s="38" t="s">
        <v>417</v>
      </c>
      <c r="E155" s="34">
        <v>50</v>
      </c>
      <c r="F155" s="35">
        <v>202409</v>
      </c>
      <c r="G155" s="36" t="s">
        <v>44</v>
      </c>
      <c r="H155" s="34">
        <v>-18</v>
      </c>
      <c r="I155" s="34">
        <v>0</v>
      </c>
      <c r="J155" s="38" t="s">
        <v>389</v>
      </c>
    </row>
    <row r="156" customHeight="1" spans="1:10">
      <c r="A156" s="31" t="s">
        <v>42</v>
      </c>
      <c r="B156" s="39">
        <v>45356.7028125</v>
      </c>
      <c r="C156" s="33" t="s">
        <v>95</v>
      </c>
      <c r="D156" s="38" t="s">
        <v>179</v>
      </c>
      <c r="E156" s="34">
        <v>50</v>
      </c>
      <c r="F156" s="35">
        <v>202409</v>
      </c>
      <c r="G156" s="36" t="s">
        <v>44</v>
      </c>
      <c r="H156" s="34">
        <v>-18</v>
      </c>
      <c r="I156" s="34">
        <v>0</v>
      </c>
      <c r="J156" s="38" t="s">
        <v>389</v>
      </c>
    </row>
    <row r="157" customHeight="1" spans="1:10">
      <c r="A157" s="31" t="s">
        <v>42</v>
      </c>
      <c r="B157" s="39">
        <v>45356.7035648148</v>
      </c>
      <c r="C157" s="33" t="s">
        <v>95</v>
      </c>
      <c r="D157" s="38" t="s">
        <v>418</v>
      </c>
      <c r="E157" s="34">
        <v>50</v>
      </c>
      <c r="F157" s="35">
        <v>202409</v>
      </c>
      <c r="G157" s="36" t="s">
        <v>44</v>
      </c>
      <c r="H157" s="34">
        <v>-18</v>
      </c>
      <c r="I157" s="34">
        <v>0</v>
      </c>
      <c r="J157" s="38" t="s">
        <v>389</v>
      </c>
    </row>
    <row r="158" customHeight="1" spans="1:10">
      <c r="A158" s="31" t="s">
        <v>42</v>
      </c>
      <c r="B158" s="39">
        <v>45356.7565393519</v>
      </c>
      <c r="C158" s="33" t="s">
        <v>95</v>
      </c>
      <c r="D158" s="38" t="s">
        <v>376</v>
      </c>
      <c r="E158" s="34">
        <v>50</v>
      </c>
      <c r="F158" s="35">
        <v>202409</v>
      </c>
      <c r="G158" s="36" t="s">
        <v>44</v>
      </c>
      <c r="H158" s="34">
        <v>-18</v>
      </c>
      <c r="I158" s="34">
        <v>0</v>
      </c>
      <c r="J158" s="38" t="s">
        <v>389</v>
      </c>
    </row>
    <row r="159" customHeight="1" spans="1:10">
      <c r="A159" s="31" t="s">
        <v>42</v>
      </c>
      <c r="B159" s="39">
        <v>45356.843275463</v>
      </c>
      <c r="C159" s="33" t="s">
        <v>95</v>
      </c>
      <c r="D159" s="38" t="s">
        <v>188</v>
      </c>
      <c r="E159" s="34">
        <v>50</v>
      </c>
      <c r="F159" s="35">
        <v>202409</v>
      </c>
      <c r="G159" s="36" t="s">
        <v>44</v>
      </c>
      <c r="H159" s="34">
        <v>-18</v>
      </c>
      <c r="I159" s="34">
        <v>0</v>
      </c>
      <c r="J159" s="38" t="s">
        <v>389</v>
      </c>
    </row>
    <row r="160" customHeight="1" spans="1:10">
      <c r="A160" s="31" t="s">
        <v>42</v>
      </c>
      <c r="B160" s="39">
        <v>45356.9543518519</v>
      </c>
      <c r="C160" s="33" t="s">
        <v>95</v>
      </c>
      <c r="D160" s="38" t="s">
        <v>387</v>
      </c>
      <c r="E160" s="34">
        <v>50</v>
      </c>
      <c r="F160" s="35">
        <v>202409</v>
      </c>
      <c r="G160" s="36" t="s">
        <v>44</v>
      </c>
      <c r="H160" s="34">
        <v>-18</v>
      </c>
      <c r="I160" s="34">
        <v>0</v>
      </c>
      <c r="J160" s="38" t="s">
        <v>389</v>
      </c>
    </row>
    <row r="161" customHeight="1" spans="1:10">
      <c r="A161" s="31" t="s">
        <v>42</v>
      </c>
      <c r="B161" s="39">
        <v>45357.6338194444</v>
      </c>
      <c r="C161" s="33" t="s">
        <v>95</v>
      </c>
      <c r="D161" s="38" t="s">
        <v>385</v>
      </c>
      <c r="E161" s="34">
        <v>50</v>
      </c>
      <c r="F161" s="35">
        <v>202409</v>
      </c>
      <c r="G161" s="36" t="s">
        <v>44</v>
      </c>
      <c r="H161" s="34">
        <v>-18</v>
      </c>
      <c r="I161" s="34">
        <v>0</v>
      </c>
      <c r="J161" s="38" t="s">
        <v>389</v>
      </c>
    </row>
    <row r="162" customHeight="1" spans="1:10">
      <c r="A162" s="31" t="s">
        <v>42</v>
      </c>
      <c r="B162" s="39">
        <v>45357.634224537</v>
      </c>
      <c r="C162" s="33" t="s">
        <v>95</v>
      </c>
      <c r="D162" s="38" t="s">
        <v>203</v>
      </c>
      <c r="E162" s="34">
        <v>50</v>
      </c>
      <c r="F162" s="35">
        <v>202409</v>
      </c>
      <c r="G162" s="36" t="s">
        <v>44</v>
      </c>
      <c r="H162" s="34">
        <v>-18</v>
      </c>
      <c r="I162" s="34">
        <v>0</v>
      </c>
      <c r="J162" s="38" t="s">
        <v>389</v>
      </c>
    </row>
    <row r="163" customHeight="1" spans="1:10">
      <c r="A163" s="31" t="s">
        <v>42</v>
      </c>
      <c r="B163" s="39">
        <v>45357.8358564815</v>
      </c>
      <c r="C163" s="33" t="s">
        <v>95</v>
      </c>
      <c r="D163" s="38" t="s">
        <v>118</v>
      </c>
      <c r="E163" s="34">
        <v>50</v>
      </c>
      <c r="F163" s="35">
        <v>202409</v>
      </c>
      <c r="G163" s="36" t="s">
        <v>44</v>
      </c>
      <c r="H163" s="34">
        <v>-18</v>
      </c>
      <c r="I163" s="34">
        <v>0</v>
      </c>
      <c r="J163" s="38" t="s">
        <v>389</v>
      </c>
    </row>
    <row r="164" customHeight="1" spans="1:10">
      <c r="A164" s="31" t="s">
        <v>42</v>
      </c>
      <c r="B164" s="39">
        <v>45358.7471990741</v>
      </c>
      <c r="C164" s="33" t="s">
        <v>95</v>
      </c>
      <c r="D164" s="38" t="s">
        <v>103</v>
      </c>
      <c r="E164" s="34">
        <v>50</v>
      </c>
      <c r="F164" s="35">
        <v>202409</v>
      </c>
      <c r="G164" s="36" t="s">
        <v>44</v>
      </c>
      <c r="H164" s="34">
        <v>-18</v>
      </c>
      <c r="I164" s="34">
        <v>0</v>
      </c>
      <c r="J164" s="38" t="s">
        <v>389</v>
      </c>
    </row>
    <row r="165" customHeight="1" spans="1:10">
      <c r="A165" s="31" t="s">
        <v>42</v>
      </c>
      <c r="B165" s="39">
        <v>45359.8428356481</v>
      </c>
      <c r="C165" s="33" t="s">
        <v>95</v>
      </c>
      <c r="D165" s="38" t="s">
        <v>192</v>
      </c>
      <c r="E165" s="34">
        <v>50</v>
      </c>
      <c r="F165" s="35">
        <v>202409</v>
      </c>
      <c r="G165" s="36" t="s">
        <v>44</v>
      </c>
      <c r="H165" s="34">
        <v>-18</v>
      </c>
      <c r="I165" s="34">
        <v>0</v>
      </c>
      <c r="J165" s="38" t="s">
        <v>389</v>
      </c>
    </row>
    <row r="166" customHeight="1" spans="1:10">
      <c r="A166" s="31" t="s">
        <v>42</v>
      </c>
      <c r="B166" s="39">
        <v>45359.8584837963</v>
      </c>
      <c r="C166" s="33" t="s">
        <v>95</v>
      </c>
      <c r="D166" s="38" t="s">
        <v>372</v>
      </c>
      <c r="E166" s="34">
        <v>50</v>
      </c>
      <c r="F166" s="35">
        <v>202409</v>
      </c>
      <c r="G166" s="36" t="s">
        <v>44</v>
      </c>
      <c r="H166" s="34">
        <v>-18</v>
      </c>
      <c r="I166" s="34">
        <v>0</v>
      </c>
      <c r="J166" s="38" t="s">
        <v>389</v>
      </c>
    </row>
    <row r="167" customHeight="1" spans="1:10">
      <c r="A167" s="31" t="s">
        <v>42</v>
      </c>
      <c r="B167" s="39">
        <v>45360.4610185185</v>
      </c>
      <c r="C167" s="33" t="s">
        <v>95</v>
      </c>
      <c r="D167" s="38" t="s">
        <v>187</v>
      </c>
      <c r="E167" s="34">
        <v>50</v>
      </c>
      <c r="F167" s="35">
        <v>202409</v>
      </c>
      <c r="G167" s="36" t="s">
        <v>44</v>
      </c>
      <c r="H167" s="34">
        <v>-18</v>
      </c>
      <c r="I167" s="34">
        <v>0</v>
      </c>
      <c r="J167" s="38" t="s">
        <v>389</v>
      </c>
    </row>
    <row r="168" customHeight="1" spans="1:10">
      <c r="A168" s="31" t="s">
        <v>42</v>
      </c>
      <c r="B168" s="39">
        <v>45360.485</v>
      </c>
      <c r="C168" s="33" t="s">
        <v>95</v>
      </c>
      <c r="D168" s="38" t="s">
        <v>355</v>
      </c>
      <c r="E168" s="34">
        <v>50</v>
      </c>
      <c r="F168" s="35">
        <v>202409</v>
      </c>
      <c r="G168" s="36" t="s">
        <v>44</v>
      </c>
      <c r="H168" s="34">
        <v>-18</v>
      </c>
      <c r="I168" s="34">
        <v>0</v>
      </c>
      <c r="J168" s="38" t="s">
        <v>389</v>
      </c>
    </row>
    <row r="169" customHeight="1" spans="1:10">
      <c r="A169" s="31" t="s">
        <v>42</v>
      </c>
      <c r="B169" s="39">
        <v>45361.6751736111</v>
      </c>
      <c r="C169" s="33" t="s">
        <v>95</v>
      </c>
      <c r="D169" s="38" t="s">
        <v>316</v>
      </c>
      <c r="E169" s="34">
        <v>50</v>
      </c>
      <c r="F169" s="35">
        <v>202409</v>
      </c>
      <c r="G169" s="36" t="s">
        <v>44</v>
      </c>
      <c r="H169" s="34">
        <v>-18</v>
      </c>
      <c r="I169" s="34">
        <v>0</v>
      </c>
      <c r="J169" s="38" t="s">
        <v>389</v>
      </c>
    </row>
    <row r="170" customHeight="1" spans="1:10">
      <c r="A170" s="31" t="s">
        <v>42</v>
      </c>
      <c r="B170" s="39">
        <v>45361.7461805556</v>
      </c>
      <c r="C170" s="33" t="s">
        <v>95</v>
      </c>
      <c r="D170" s="38" t="s">
        <v>79</v>
      </c>
      <c r="E170" s="34">
        <v>50</v>
      </c>
      <c r="F170" s="35">
        <v>202409</v>
      </c>
      <c r="G170" s="36" t="s">
        <v>44</v>
      </c>
      <c r="H170" s="34">
        <v>-18</v>
      </c>
      <c r="I170" s="34">
        <v>0</v>
      </c>
      <c r="J170" s="38" t="s">
        <v>389</v>
      </c>
    </row>
    <row r="171" customHeight="1" spans="1:10">
      <c r="A171" s="31" t="s">
        <v>42</v>
      </c>
      <c r="B171" s="39">
        <v>45361.8423842593</v>
      </c>
      <c r="C171" s="33" t="s">
        <v>95</v>
      </c>
      <c r="D171" s="38" t="s">
        <v>128</v>
      </c>
      <c r="E171" s="34">
        <v>50</v>
      </c>
      <c r="F171" s="35">
        <v>202409</v>
      </c>
      <c r="G171" s="36" t="s">
        <v>44</v>
      </c>
      <c r="H171" s="34">
        <v>-18</v>
      </c>
      <c r="I171" s="34">
        <v>0</v>
      </c>
      <c r="J171" s="38" t="s">
        <v>389</v>
      </c>
    </row>
    <row r="172" customHeight="1" spans="1:10">
      <c r="A172" s="31" t="s">
        <v>42</v>
      </c>
      <c r="B172" s="39">
        <v>45361.9135069444</v>
      </c>
      <c r="C172" s="33" t="s">
        <v>95</v>
      </c>
      <c r="D172" s="38" t="s">
        <v>68</v>
      </c>
      <c r="E172" s="34">
        <v>50</v>
      </c>
      <c r="F172" s="35">
        <v>202409</v>
      </c>
      <c r="G172" s="36" t="s">
        <v>44</v>
      </c>
      <c r="H172" s="34">
        <v>-18</v>
      </c>
      <c r="I172" s="34">
        <v>0</v>
      </c>
      <c r="J172" s="38" t="s">
        <v>389</v>
      </c>
    </row>
    <row r="173" customHeight="1" spans="1:10">
      <c r="A173" s="31" t="s">
        <v>42</v>
      </c>
      <c r="B173" s="39">
        <v>45363.7095833333</v>
      </c>
      <c r="C173" s="33" t="s">
        <v>95</v>
      </c>
      <c r="D173" s="38" t="s">
        <v>146</v>
      </c>
      <c r="E173" s="34">
        <v>50</v>
      </c>
      <c r="F173" s="35">
        <v>202409</v>
      </c>
      <c r="G173" s="36" t="s">
        <v>44</v>
      </c>
      <c r="H173" s="34">
        <v>-18</v>
      </c>
      <c r="I173" s="34">
        <v>0</v>
      </c>
      <c r="J173" s="38" t="s">
        <v>389</v>
      </c>
    </row>
    <row r="174" customHeight="1" spans="1:10">
      <c r="A174" s="31" t="s">
        <v>42</v>
      </c>
      <c r="B174" s="39">
        <v>45363.7099074074</v>
      </c>
      <c r="C174" s="33" t="s">
        <v>95</v>
      </c>
      <c r="D174" s="38" t="s">
        <v>337</v>
      </c>
      <c r="E174" s="34">
        <v>50</v>
      </c>
      <c r="F174" s="35">
        <v>202409</v>
      </c>
      <c r="G174" s="36" t="s">
        <v>44</v>
      </c>
      <c r="H174" s="34">
        <v>-18</v>
      </c>
      <c r="I174" s="34">
        <v>0</v>
      </c>
      <c r="J174" s="38" t="s">
        <v>389</v>
      </c>
    </row>
    <row r="175" customHeight="1" spans="1:10">
      <c r="A175" s="31" t="s">
        <v>42</v>
      </c>
      <c r="B175" s="39">
        <v>45363.7193634259</v>
      </c>
      <c r="C175" s="33" t="s">
        <v>95</v>
      </c>
      <c r="D175" s="38" t="s">
        <v>419</v>
      </c>
      <c r="E175" s="34">
        <v>50</v>
      </c>
      <c r="F175" s="35">
        <v>202409</v>
      </c>
      <c r="G175" s="36" t="s">
        <v>44</v>
      </c>
      <c r="H175" s="34">
        <v>-18</v>
      </c>
      <c r="I175" s="34">
        <v>0</v>
      </c>
      <c r="J175" s="38" t="s">
        <v>389</v>
      </c>
    </row>
    <row r="176" customHeight="1" spans="1:10">
      <c r="A176" s="31" t="s">
        <v>42</v>
      </c>
      <c r="B176" s="39">
        <v>45363.7771990741</v>
      </c>
      <c r="C176" s="33" t="s">
        <v>95</v>
      </c>
      <c r="D176" s="38" t="s">
        <v>182</v>
      </c>
      <c r="E176" s="34">
        <v>50</v>
      </c>
      <c r="F176" s="35">
        <v>202409</v>
      </c>
      <c r="G176" s="36" t="s">
        <v>44</v>
      </c>
      <c r="H176" s="34">
        <v>-18</v>
      </c>
      <c r="I176" s="34">
        <v>0</v>
      </c>
      <c r="J176" s="38" t="s">
        <v>389</v>
      </c>
    </row>
    <row r="177" customHeight="1" spans="1:10">
      <c r="A177" s="31" t="s">
        <v>42</v>
      </c>
      <c r="B177" s="39">
        <v>45363.8365509259</v>
      </c>
      <c r="C177" s="33" t="s">
        <v>95</v>
      </c>
      <c r="D177" s="38" t="s">
        <v>347</v>
      </c>
      <c r="E177" s="34">
        <v>50</v>
      </c>
      <c r="F177" s="35">
        <v>202409</v>
      </c>
      <c r="G177" s="36" t="s">
        <v>44</v>
      </c>
      <c r="H177" s="34">
        <v>-18</v>
      </c>
      <c r="I177" s="34">
        <v>0</v>
      </c>
      <c r="J177" s="38" t="s">
        <v>389</v>
      </c>
    </row>
    <row r="178" customHeight="1" spans="1:10">
      <c r="A178" s="31" t="s">
        <v>42</v>
      </c>
      <c r="B178" s="39">
        <v>45364.5480787037</v>
      </c>
      <c r="C178" s="33" t="s">
        <v>95</v>
      </c>
      <c r="D178" s="38" t="s">
        <v>341</v>
      </c>
      <c r="E178" s="34">
        <v>50</v>
      </c>
      <c r="F178" s="35">
        <v>202409</v>
      </c>
      <c r="G178" s="36" t="s">
        <v>44</v>
      </c>
      <c r="H178" s="34">
        <v>-18</v>
      </c>
      <c r="I178" s="34">
        <v>0</v>
      </c>
      <c r="J178" s="38" t="s">
        <v>389</v>
      </c>
    </row>
    <row r="179" customHeight="1" spans="1:10">
      <c r="A179" s="31" t="s">
        <v>42</v>
      </c>
      <c r="B179" s="39">
        <v>45364.7258796296</v>
      </c>
      <c r="C179" s="33" t="s">
        <v>95</v>
      </c>
      <c r="D179" s="38" t="s">
        <v>329</v>
      </c>
      <c r="E179" s="34">
        <v>50</v>
      </c>
      <c r="F179" s="35">
        <v>202409</v>
      </c>
      <c r="G179" s="36" t="s">
        <v>44</v>
      </c>
      <c r="H179" s="34">
        <v>-18</v>
      </c>
      <c r="I179" s="34">
        <v>0</v>
      </c>
      <c r="J179" s="38" t="s">
        <v>389</v>
      </c>
    </row>
    <row r="180" customHeight="1" spans="1:10">
      <c r="A180" s="31" t="s">
        <v>42</v>
      </c>
      <c r="B180" s="39">
        <v>45365.6737615741</v>
      </c>
      <c r="C180" s="33" t="s">
        <v>95</v>
      </c>
      <c r="D180" s="38" t="s">
        <v>168</v>
      </c>
      <c r="E180" s="34">
        <v>50</v>
      </c>
      <c r="F180" s="35">
        <v>202409</v>
      </c>
      <c r="G180" s="36" t="s">
        <v>44</v>
      </c>
      <c r="H180" s="34">
        <v>-18</v>
      </c>
      <c r="I180" s="34">
        <v>0</v>
      </c>
      <c r="J180" s="38" t="s">
        <v>389</v>
      </c>
    </row>
    <row r="181" customHeight="1" spans="1:10">
      <c r="A181" s="31" t="s">
        <v>42</v>
      </c>
      <c r="B181" s="39">
        <v>45367.5625347222</v>
      </c>
      <c r="C181" s="33" t="s">
        <v>95</v>
      </c>
      <c r="D181" s="38" t="s">
        <v>214</v>
      </c>
      <c r="E181" s="34">
        <v>50</v>
      </c>
      <c r="F181" s="35">
        <v>202409</v>
      </c>
      <c r="G181" s="36" t="s">
        <v>44</v>
      </c>
      <c r="H181" s="34">
        <v>-18</v>
      </c>
      <c r="I181" s="34">
        <v>0</v>
      </c>
      <c r="J181" s="38" t="s">
        <v>389</v>
      </c>
    </row>
    <row r="182" customHeight="1" spans="1:10">
      <c r="A182" s="31" t="s">
        <v>42</v>
      </c>
      <c r="B182" s="39">
        <v>45367.8666550926</v>
      </c>
      <c r="C182" s="33" t="s">
        <v>95</v>
      </c>
      <c r="D182" s="38" t="s">
        <v>224</v>
      </c>
      <c r="E182" s="34">
        <v>50</v>
      </c>
      <c r="F182" s="35">
        <v>202409</v>
      </c>
      <c r="G182" s="36" t="s">
        <v>44</v>
      </c>
      <c r="H182" s="34">
        <v>-18</v>
      </c>
      <c r="I182" s="34">
        <v>0</v>
      </c>
      <c r="J182" s="38" t="s">
        <v>389</v>
      </c>
    </row>
    <row r="183" customHeight="1" spans="1:10">
      <c r="A183" s="31" t="s">
        <v>42</v>
      </c>
      <c r="B183" s="39">
        <v>45368.8183449074</v>
      </c>
      <c r="C183" s="33" t="s">
        <v>95</v>
      </c>
      <c r="D183" s="38" t="s">
        <v>65</v>
      </c>
      <c r="E183" s="34">
        <v>50</v>
      </c>
      <c r="F183" s="35">
        <v>202409</v>
      </c>
      <c r="G183" s="36" t="s">
        <v>44</v>
      </c>
      <c r="H183" s="34">
        <v>-18</v>
      </c>
      <c r="I183" s="34">
        <v>0</v>
      </c>
      <c r="J183" s="38" t="s">
        <v>389</v>
      </c>
    </row>
    <row r="184" customHeight="1" spans="1:10">
      <c r="A184" s="31" t="s">
        <v>42</v>
      </c>
      <c r="B184" s="39">
        <v>45368.8534143519</v>
      </c>
      <c r="C184" s="33" t="s">
        <v>95</v>
      </c>
      <c r="D184" s="38" t="s">
        <v>292</v>
      </c>
      <c r="E184" s="34">
        <v>50</v>
      </c>
      <c r="F184" s="35">
        <v>202409</v>
      </c>
      <c r="G184" s="36" t="s">
        <v>44</v>
      </c>
      <c r="H184" s="34">
        <v>-18</v>
      </c>
      <c r="I184" s="34">
        <v>0</v>
      </c>
      <c r="J184" s="38" t="s">
        <v>389</v>
      </c>
    </row>
    <row r="185" customHeight="1" spans="1:10">
      <c r="A185" s="31" t="s">
        <v>42</v>
      </c>
      <c r="B185" s="39">
        <v>45368.8843981481</v>
      </c>
      <c r="C185" s="33" t="s">
        <v>95</v>
      </c>
      <c r="D185" s="38" t="s">
        <v>239</v>
      </c>
      <c r="E185" s="34">
        <v>50</v>
      </c>
      <c r="F185" s="35">
        <v>202409</v>
      </c>
      <c r="G185" s="36" t="s">
        <v>44</v>
      </c>
      <c r="H185" s="34">
        <v>-18</v>
      </c>
      <c r="I185" s="34">
        <v>0</v>
      </c>
      <c r="J185" s="38" t="s">
        <v>389</v>
      </c>
    </row>
    <row r="186" customHeight="1" spans="1:10">
      <c r="A186" s="31" t="s">
        <v>42</v>
      </c>
      <c r="B186" s="39">
        <v>45369.6988310185</v>
      </c>
      <c r="C186" s="33" t="s">
        <v>95</v>
      </c>
      <c r="D186" s="38" t="s">
        <v>205</v>
      </c>
      <c r="E186" s="34">
        <v>50</v>
      </c>
      <c r="F186" s="35">
        <v>202409</v>
      </c>
      <c r="G186" s="36" t="s">
        <v>44</v>
      </c>
      <c r="H186" s="34">
        <v>-18</v>
      </c>
      <c r="I186" s="34">
        <v>0</v>
      </c>
      <c r="J186" s="38" t="s">
        <v>389</v>
      </c>
    </row>
    <row r="187" customHeight="1" spans="1:10">
      <c r="A187" s="31" t="s">
        <v>42</v>
      </c>
      <c r="B187" s="39">
        <v>45369.7871643519</v>
      </c>
      <c r="C187" s="33" t="s">
        <v>95</v>
      </c>
      <c r="D187" s="38" t="s">
        <v>177</v>
      </c>
      <c r="E187" s="34">
        <v>50</v>
      </c>
      <c r="F187" s="35">
        <v>202409</v>
      </c>
      <c r="G187" s="36" t="s">
        <v>44</v>
      </c>
      <c r="H187" s="34">
        <v>-18</v>
      </c>
      <c r="I187" s="34">
        <v>0</v>
      </c>
      <c r="J187" s="38" t="s">
        <v>389</v>
      </c>
    </row>
    <row r="188" customHeight="1" spans="1:10">
      <c r="A188" s="31" t="s">
        <v>42</v>
      </c>
      <c r="B188" s="39">
        <v>45369.7902199074</v>
      </c>
      <c r="C188" s="33" t="s">
        <v>95</v>
      </c>
      <c r="D188" s="38" t="s">
        <v>353</v>
      </c>
      <c r="E188" s="34">
        <v>50</v>
      </c>
      <c r="F188" s="35">
        <v>202409</v>
      </c>
      <c r="G188" s="36" t="s">
        <v>44</v>
      </c>
      <c r="H188" s="34">
        <v>-18</v>
      </c>
      <c r="I188" s="34">
        <v>0</v>
      </c>
      <c r="J188" s="38" t="s">
        <v>389</v>
      </c>
    </row>
    <row r="189" customHeight="1" spans="1:10">
      <c r="A189" s="31" t="s">
        <v>42</v>
      </c>
      <c r="B189" s="39">
        <v>45369.9243055556</v>
      </c>
      <c r="C189" s="33" t="s">
        <v>95</v>
      </c>
      <c r="D189" s="38" t="s">
        <v>193</v>
      </c>
      <c r="E189" s="34">
        <v>50</v>
      </c>
      <c r="F189" s="35">
        <v>202409</v>
      </c>
      <c r="G189" s="36" t="s">
        <v>44</v>
      </c>
      <c r="H189" s="34">
        <v>-18</v>
      </c>
      <c r="I189" s="34">
        <v>0</v>
      </c>
      <c r="J189" s="38" t="s">
        <v>389</v>
      </c>
    </row>
    <row r="190" customHeight="1" spans="1:10">
      <c r="A190" s="31" t="s">
        <v>42</v>
      </c>
      <c r="B190" s="39">
        <v>45370.5390740741</v>
      </c>
      <c r="C190" s="33" t="s">
        <v>95</v>
      </c>
      <c r="D190" s="38" t="s">
        <v>107</v>
      </c>
      <c r="E190" s="34">
        <v>50</v>
      </c>
      <c r="F190" s="35">
        <v>202409</v>
      </c>
      <c r="G190" s="36" t="s">
        <v>44</v>
      </c>
      <c r="H190" s="34">
        <v>-18</v>
      </c>
      <c r="I190" s="34">
        <v>0</v>
      </c>
      <c r="J190" s="38" t="s">
        <v>389</v>
      </c>
    </row>
    <row r="191" customHeight="1" spans="1:10">
      <c r="A191" s="31" t="s">
        <v>42</v>
      </c>
      <c r="B191" s="39">
        <v>45370.810150463</v>
      </c>
      <c r="C191" s="33" t="s">
        <v>95</v>
      </c>
      <c r="D191" s="38" t="s">
        <v>325</v>
      </c>
      <c r="E191" s="34">
        <v>50</v>
      </c>
      <c r="F191" s="35">
        <v>202409</v>
      </c>
      <c r="G191" s="36" t="s">
        <v>44</v>
      </c>
      <c r="H191" s="34">
        <v>-18</v>
      </c>
      <c r="I191" s="34">
        <v>0</v>
      </c>
      <c r="J191" s="38" t="s">
        <v>389</v>
      </c>
    </row>
    <row r="192" customHeight="1" spans="1:10">
      <c r="A192" s="31" t="s">
        <v>42</v>
      </c>
      <c r="B192" s="39">
        <v>45371.5157407407</v>
      </c>
      <c r="C192" s="33" t="s">
        <v>95</v>
      </c>
      <c r="D192" s="38" t="s">
        <v>245</v>
      </c>
      <c r="E192" s="34">
        <v>50</v>
      </c>
      <c r="F192" s="35">
        <v>202409</v>
      </c>
      <c r="G192" s="36" t="s">
        <v>44</v>
      </c>
      <c r="H192" s="34">
        <v>-18</v>
      </c>
      <c r="I192" s="34">
        <v>0</v>
      </c>
      <c r="J192" s="38" t="s">
        <v>389</v>
      </c>
    </row>
    <row r="193" customHeight="1" spans="1:10">
      <c r="A193" s="31" t="s">
        <v>42</v>
      </c>
      <c r="B193" s="39">
        <v>45371.5755902778</v>
      </c>
      <c r="C193" s="33" t="s">
        <v>95</v>
      </c>
      <c r="D193" s="38" t="s">
        <v>420</v>
      </c>
      <c r="E193" s="34">
        <v>50</v>
      </c>
      <c r="F193" s="35">
        <v>202409</v>
      </c>
      <c r="G193" s="36" t="s">
        <v>44</v>
      </c>
      <c r="H193" s="34">
        <v>-18</v>
      </c>
      <c r="I193" s="34">
        <v>0</v>
      </c>
      <c r="J193" s="38" t="s">
        <v>389</v>
      </c>
    </row>
    <row r="194" customHeight="1" spans="1:10">
      <c r="A194" s="31" t="s">
        <v>42</v>
      </c>
      <c r="B194" s="39">
        <v>45371.7522800926</v>
      </c>
      <c r="C194" s="33" t="s">
        <v>95</v>
      </c>
      <c r="D194" s="38" t="s">
        <v>222</v>
      </c>
      <c r="E194" s="34">
        <v>50</v>
      </c>
      <c r="F194" s="35">
        <v>202409</v>
      </c>
      <c r="G194" s="36" t="s">
        <v>44</v>
      </c>
      <c r="H194" s="34">
        <v>-18</v>
      </c>
      <c r="I194" s="34">
        <v>0</v>
      </c>
      <c r="J194" s="38" t="s">
        <v>389</v>
      </c>
    </row>
    <row r="195" customHeight="1" spans="1:10">
      <c r="A195" s="31" t="s">
        <v>42</v>
      </c>
      <c r="B195" s="39">
        <v>45372.600474537</v>
      </c>
      <c r="C195" s="33" t="s">
        <v>95</v>
      </c>
      <c r="D195" s="38" t="s">
        <v>237</v>
      </c>
      <c r="E195" s="34">
        <v>50</v>
      </c>
      <c r="F195" s="35">
        <v>202409</v>
      </c>
      <c r="G195" s="36" t="s">
        <v>44</v>
      </c>
      <c r="H195" s="34">
        <v>-18</v>
      </c>
      <c r="I195" s="34">
        <v>0</v>
      </c>
      <c r="J195" s="38" t="s">
        <v>389</v>
      </c>
    </row>
    <row r="196" customHeight="1" spans="1:10">
      <c r="A196" s="31" t="s">
        <v>42</v>
      </c>
      <c r="B196" s="39">
        <v>45372.6043865741</v>
      </c>
      <c r="C196" s="33" t="s">
        <v>95</v>
      </c>
      <c r="D196" s="38" t="s">
        <v>271</v>
      </c>
      <c r="E196" s="34">
        <v>50</v>
      </c>
      <c r="F196" s="35">
        <v>202409</v>
      </c>
      <c r="G196" s="36" t="s">
        <v>44</v>
      </c>
      <c r="H196" s="34">
        <v>-18</v>
      </c>
      <c r="I196" s="34">
        <v>0</v>
      </c>
      <c r="J196" s="38" t="s">
        <v>389</v>
      </c>
    </row>
    <row r="197" customHeight="1" spans="1:10">
      <c r="A197" s="31" t="s">
        <v>42</v>
      </c>
      <c r="B197" s="39">
        <v>45373.6690393519</v>
      </c>
      <c r="C197" s="33" t="s">
        <v>95</v>
      </c>
      <c r="D197" s="38" t="s">
        <v>263</v>
      </c>
      <c r="E197" s="34">
        <v>50</v>
      </c>
      <c r="F197" s="35">
        <v>202409</v>
      </c>
      <c r="G197" s="36" t="s">
        <v>44</v>
      </c>
      <c r="H197" s="34">
        <v>-18</v>
      </c>
      <c r="I197" s="34">
        <v>0</v>
      </c>
      <c r="J197" s="38" t="s">
        <v>389</v>
      </c>
    </row>
    <row r="198" customHeight="1" spans="1:10">
      <c r="A198" s="31" t="s">
        <v>42</v>
      </c>
      <c r="B198" s="39">
        <v>45374.5261458333</v>
      </c>
      <c r="C198" s="33" t="s">
        <v>95</v>
      </c>
      <c r="D198" s="38" t="s">
        <v>162</v>
      </c>
      <c r="E198" s="34">
        <v>50</v>
      </c>
      <c r="F198" s="35">
        <v>202409</v>
      </c>
      <c r="G198" s="36" t="s">
        <v>44</v>
      </c>
      <c r="H198" s="34">
        <v>-18</v>
      </c>
      <c r="I198" s="34">
        <v>0</v>
      </c>
      <c r="J198" s="38" t="s">
        <v>389</v>
      </c>
    </row>
    <row r="199" customHeight="1" spans="1:10">
      <c r="A199" s="31" t="s">
        <v>42</v>
      </c>
      <c r="B199" s="39">
        <v>45374.7449421296</v>
      </c>
      <c r="C199" s="33" t="s">
        <v>95</v>
      </c>
      <c r="D199" s="38" t="s">
        <v>102</v>
      </c>
      <c r="E199" s="34">
        <v>50</v>
      </c>
      <c r="F199" s="35">
        <v>202409</v>
      </c>
      <c r="G199" s="36" t="s">
        <v>44</v>
      </c>
      <c r="H199" s="34">
        <v>-18</v>
      </c>
      <c r="I199" s="34">
        <v>0</v>
      </c>
      <c r="J199" s="38" t="s">
        <v>389</v>
      </c>
    </row>
    <row r="200" customHeight="1" spans="1:10">
      <c r="A200" s="31" t="s">
        <v>42</v>
      </c>
      <c r="B200" s="39">
        <v>45375.5565856481</v>
      </c>
      <c r="C200" s="33" t="s">
        <v>95</v>
      </c>
      <c r="D200" s="38" t="s">
        <v>294</v>
      </c>
      <c r="E200" s="34">
        <v>50</v>
      </c>
      <c r="F200" s="35">
        <v>202409</v>
      </c>
      <c r="G200" s="36" t="s">
        <v>44</v>
      </c>
      <c r="H200" s="34">
        <v>-18</v>
      </c>
      <c r="I200" s="34">
        <v>0</v>
      </c>
      <c r="J200" s="38" t="s">
        <v>389</v>
      </c>
    </row>
    <row r="201" customHeight="1" spans="1:10">
      <c r="A201" s="31" t="s">
        <v>42</v>
      </c>
      <c r="B201" s="39">
        <v>45375.8195833333</v>
      </c>
      <c r="C201" s="33" t="s">
        <v>95</v>
      </c>
      <c r="D201" s="38" t="s">
        <v>195</v>
      </c>
      <c r="E201" s="34">
        <v>50</v>
      </c>
      <c r="F201" s="35">
        <v>202409</v>
      </c>
      <c r="G201" s="36" t="s">
        <v>44</v>
      </c>
      <c r="H201" s="34">
        <v>-18</v>
      </c>
      <c r="I201" s="34">
        <v>0</v>
      </c>
      <c r="J201" s="38" t="s">
        <v>389</v>
      </c>
    </row>
    <row r="202" customHeight="1" spans="1:10">
      <c r="A202" s="31" t="s">
        <v>42</v>
      </c>
      <c r="B202" s="39">
        <v>45375.819849537</v>
      </c>
      <c r="C202" s="33" t="s">
        <v>95</v>
      </c>
      <c r="D202" s="38" t="s">
        <v>343</v>
      </c>
      <c r="E202" s="34">
        <v>50</v>
      </c>
      <c r="F202" s="35">
        <v>202409</v>
      </c>
      <c r="G202" s="36" t="s">
        <v>44</v>
      </c>
      <c r="H202" s="34">
        <v>-18</v>
      </c>
      <c r="I202" s="34">
        <v>0</v>
      </c>
      <c r="J202" s="38" t="s">
        <v>389</v>
      </c>
    </row>
    <row r="203" customHeight="1" spans="1:10">
      <c r="A203" s="31" t="s">
        <v>42</v>
      </c>
      <c r="B203" s="39">
        <v>45375.8201851852</v>
      </c>
      <c r="C203" s="33" t="s">
        <v>95</v>
      </c>
      <c r="D203" s="38" t="s">
        <v>350</v>
      </c>
      <c r="E203" s="34">
        <v>50</v>
      </c>
      <c r="F203" s="35">
        <v>202409</v>
      </c>
      <c r="G203" s="36" t="s">
        <v>44</v>
      </c>
      <c r="H203" s="34">
        <v>-18</v>
      </c>
      <c r="I203" s="34">
        <v>0</v>
      </c>
      <c r="J203" s="38" t="s">
        <v>389</v>
      </c>
    </row>
    <row r="204" customHeight="1" spans="1:10">
      <c r="A204" s="31" t="s">
        <v>42</v>
      </c>
      <c r="B204" s="39">
        <v>45375.8204050926</v>
      </c>
      <c r="C204" s="33" t="s">
        <v>95</v>
      </c>
      <c r="D204" s="38" t="s">
        <v>73</v>
      </c>
      <c r="E204" s="34">
        <v>50</v>
      </c>
      <c r="F204" s="35">
        <v>202409</v>
      </c>
      <c r="G204" s="36" t="s">
        <v>44</v>
      </c>
      <c r="H204" s="34">
        <v>-18</v>
      </c>
      <c r="I204" s="34">
        <v>0</v>
      </c>
      <c r="J204" s="38" t="s">
        <v>389</v>
      </c>
    </row>
    <row r="205" customHeight="1" spans="1:10">
      <c r="A205" s="31" t="s">
        <v>42</v>
      </c>
      <c r="B205" s="39">
        <v>45376.7684953704</v>
      </c>
      <c r="C205" s="33" t="s">
        <v>95</v>
      </c>
      <c r="D205" s="38" t="s">
        <v>211</v>
      </c>
      <c r="E205" s="34">
        <v>50</v>
      </c>
      <c r="F205" s="35">
        <v>202409</v>
      </c>
      <c r="G205" s="36" t="s">
        <v>44</v>
      </c>
      <c r="H205" s="34">
        <v>-18</v>
      </c>
      <c r="I205" s="34">
        <v>0</v>
      </c>
      <c r="J205" s="38" t="s">
        <v>389</v>
      </c>
    </row>
    <row r="206" customHeight="1" spans="1:10">
      <c r="A206" s="31" t="s">
        <v>42</v>
      </c>
      <c r="B206" s="39">
        <v>45377.3765972222</v>
      </c>
      <c r="C206" s="33" t="s">
        <v>95</v>
      </c>
      <c r="D206" s="38" t="s">
        <v>180</v>
      </c>
      <c r="E206" s="34">
        <v>50</v>
      </c>
      <c r="F206" s="35">
        <v>202409</v>
      </c>
      <c r="G206" s="36" t="s">
        <v>44</v>
      </c>
      <c r="H206" s="34">
        <v>-18</v>
      </c>
      <c r="I206" s="34">
        <v>0</v>
      </c>
      <c r="J206" s="38" t="s">
        <v>389</v>
      </c>
    </row>
    <row r="207" customHeight="1" spans="1:10">
      <c r="A207" s="31" t="s">
        <v>42</v>
      </c>
      <c r="B207" s="39">
        <v>45379.668287037</v>
      </c>
      <c r="C207" s="33" t="s">
        <v>95</v>
      </c>
      <c r="D207" s="38" t="s">
        <v>215</v>
      </c>
      <c r="E207" s="34">
        <v>50</v>
      </c>
      <c r="F207" s="35">
        <v>202409</v>
      </c>
      <c r="G207" s="36" t="s">
        <v>44</v>
      </c>
      <c r="H207" s="34">
        <v>-18</v>
      </c>
      <c r="I207" s="34">
        <v>0</v>
      </c>
      <c r="J207" s="38" t="s">
        <v>389</v>
      </c>
    </row>
    <row r="208" customHeight="1" spans="1:10">
      <c r="A208" s="31" t="s">
        <v>42</v>
      </c>
      <c r="B208" s="39">
        <v>45379.6685185185</v>
      </c>
      <c r="C208" s="33" t="s">
        <v>95</v>
      </c>
      <c r="D208" s="38" t="s">
        <v>373</v>
      </c>
      <c r="E208" s="34">
        <v>50</v>
      </c>
      <c r="F208" s="35">
        <v>202409</v>
      </c>
      <c r="G208" s="36" t="s">
        <v>44</v>
      </c>
      <c r="H208" s="34">
        <v>-18</v>
      </c>
      <c r="I208" s="34">
        <v>0</v>
      </c>
      <c r="J208" s="38" t="s">
        <v>389</v>
      </c>
    </row>
    <row r="209" customHeight="1" spans="1:10">
      <c r="A209" s="31" t="s">
        <v>42</v>
      </c>
      <c r="B209" s="39">
        <v>45379.66875</v>
      </c>
      <c r="C209" s="33" t="s">
        <v>95</v>
      </c>
      <c r="D209" s="38" t="s">
        <v>421</v>
      </c>
      <c r="E209" s="34">
        <v>50</v>
      </c>
      <c r="F209" s="35">
        <v>202409</v>
      </c>
      <c r="G209" s="36" t="s">
        <v>44</v>
      </c>
      <c r="H209" s="34">
        <v>-18</v>
      </c>
      <c r="I209" s="34">
        <v>0</v>
      </c>
      <c r="J209" s="38" t="s">
        <v>389</v>
      </c>
    </row>
    <row r="210" customHeight="1" spans="1:10">
      <c r="A210" s="31" t="s">
        <v>42</v>
      </c>
      <c r="B210" s="39">
        <v>45379.6690162037</v>
      </c>
      <c r="C210" s="33" t="s">
        <v>95</v>
      </c>
      <c r="D210" s="38" t="s">
        <v>313</v>
      </c>
      <c r="E210" s="34">
        <v>50</v>
      </c>
      <c r="F210" s="35">
        <v>202409</v>
      </c>
      <c r="G210" s="36" t="s">
        <v>44</v>
      </c>
      <c r="H210" s="34">
        <v>-18</v>
      </c>
      <c r="I210" s="34">
        <v>0</v>
      </c>
      <c r="J210" s="38" t="s">
        <v>389</v>
      </c>
    </row>
    <row r="211" customHeight="1" spans="1:10">
      <c r="A211" s="31" t="s">
        <v>42</v>
      </c>
      <c r="B211" s="39">
        <v>45380.5928587963</v>
      </c>
      <c r="C211" s="33" t="s">
        <v>95</v>
      </c>
      <c r="D211" s="38" t="s">
        <v>122</v>
      </c>
      <c r="E211" s="34">
        <v>50</v>
      </c>
      <c r="F211" s="35">
        <v>202409</v>
      </c>
      <c r="G211" s="36" t="s">
        <v>44</v>
      </c>
      <c r="H211" s="34">
        <v>-18</v>
      </c>
      <c r="I211" s="34">
        <v>0</v>
      </c>
      <c r="J211" s="38" t="s">
        <v>389</v>
      </c>
    </row>
    <row r="212" customHeight="1" spans="1:10">
      <c r="A212" s="31" t="s">
        <v>42</v>
      </c>
      <c r="B212" s="39">
        <v>45380.9494444444</v>
      </c>
      <c r="C212" s="33" t="s">
        <v>95</v>
      </c>
      <c r="D212" s="38" t="s">
        <v>190</v>
      </c>
      <c r="E212" s="34">
        <v>50</v>
      </c>
      <c r="F212" s="35">
        <v>202409</v>
      </c>
      <c r="G212" s="36" t="s">
        <v>44</v>
      </c>
      <c r="H212" s="34">
        <v>-18</v>
      </c>
      <c r="I212" s="34">
        <v>0</v>
      </c>
      <c r="J212" s="38" t="s">
        <v>389</v>
      </c>
    </row>
    <row r="213" customHeight="1" spans="1:10">
      <c r="A213" s="31" t="s">
        <v>42</v>
      </c>
      <c r="B213" s="39">
        <v>45381.5697453704</v>
      </c>
      <c r="C213" s="33" t="s">
        <v>95</v>
      </c>
      <c r="D213" s="38" t="s">
        <v>361</v>
      </c>
      <c r="E213" s="34">
        <v>50</v>
      </c>
      <c r="F213" s="35">
        <v>202409</v>
      </c>
      <c r="G213" s="36" t="s">
        <v>44</v>
      </c>
      <c r="H213" s="34">
        <v>-18</v>
      </c>
      <c r="I213" s="34">
        <v>0</v>
      </c>
      <c r="J213" s="38" t="s">
        <v>389</v>
      </c>
    </row>
    <row r="214" customHeight="1" spans="1:10">
      <c r="A214" s="31" t="s">
        <v>42</v>
      </c>
      <c r="B214" s="39">
        <v>45382.7787731482</v>
      </c>
      <c r="C214" s="33" t="s">
        <v>95</v>
      </c>
      <c r="D214" s="38" t="s">
        <v>307</v>
      </c>
      <c r="E214" s="34">
        <v>50</v>
      </c>
      <c r="F214" s="35">
        <v>202409</v>
      </c>
      <c r="G214" s="36" t="s">
        <v>44</v>
      </c>
      <c r="H214" s="34">
        <v>-18</v>
      </c>
      <c r="I214" s="34">
        <v>0</v>
      </c>
      <c r="J214" s="38" t="s">
        <v>389</v>
      </c>
    </row>
    <row r="215" customHeight="1" spans="1:10">
      <c r="A215" s="31" t="s">
        <v>42</v>
      </c>
      <c r="B215" s="39">
        <v>45382.7789699074</v>
      </c>
      <c r="C215" s="33" t="s">
        <v>95</v>
      </c>
      <c r="D215" s="38" t="s">
        <v>257</v>
      </c>
      <c r="E215" s="34">
        <v>50</v>
      </c>
      <c r="F215" s="35">
        <v>202409</v>
      </c>
      <c r="G215" s="36" t="s">
        <v>44</v>
      </c>
      <c r="H215" s="34">
        <v>-18</v>
      </c>
      <c r="I215" s="34">
        <v>0</v>
      </c>
      <c r="J215" s="38" t="s">
        <v>389</v>
      </c>
    </row>
    <row r="216" customHeight="1" spans="1:10">
      <c r="A216" s="31" t="s">
        <v>42</v>
      </c>
      <c r="B216" s="39">
        <v>45382.7791666667</v>
      </c>
      <c r="C216" s="33" t="s">
        <v>95</v>
      </c>
      <c r="D216" s="38" t="s">
        <v>298</v>
      </c>
      <c r="E216" s="34">
        <v>50</v>
      </c>
      <c r="F216" s="35">
        <v>202409</v>
      </c>
      <c r="G216" s="36" t="s">
        <v>44</v>
      </c>
      <c r="H216" s="34">
        <v>-18</v>
      </c>
      <c r="I216" s="34">
        <v>0</v>
      </c>
      <c r="J216" s="38" t="s">
        <v>389</v>
      </c>
    </row>
    <row r="217" customHeight="1" spans="1:10">
      <c r="A217" s="31" t="s">
        <v>42</v>
      </c>
      <c r="B217" s="39">
        <v>45383.4007407407</v>
      </c>
      <c r="C217" s="33" t="s">
        <v>95</v>
      </c>
      <c r="D217" s="38" t="s">
        <v>116</v>
      </c>
      <c r="E217" s="34">
        <v>50</v>
      </c>
      <c r="F217" s="35">
        <v>202409</v>
      </c>
      <c r="G217" s="36" t="s">
        <v>44</v>
      </c>
      <c r="H217" s="34">
        <v>-18</v>
      </c>
      <c r="I217" s="34">
        <v>0</v>
      </c>
      <c r="J217" s="38" t="s">
        <v>389</v>
      </c>
    </row>
    <row r="218" customHeight="1" spans="1:10">
      <c r="A218" s="31" t="s">
        <v>42</v>
      </c>
      <c r="B218" s="39">
        <v>45383.7625</v>
      </c>
      <c r="C218" s="33" t="s">
        <v>95</v>
      </c>
      <c r="D218" s="38" t="s">
        <v>423</v>
      </c>
      <c r="E218" s="34">
        <v>50</v>
      </c>
      <c r="F218" s="35">
        <v>202409</v>
      </c>
      <c r="G218" s="36" t="s">
        <v>44</v>
      </c>
      <c r="H218" s="34">
        <v>-18</v>
      </c>
      <c r="I218" s="34">
        <v>0</v>
      </c>
      <c r="J218" s="38" t="s">
        <v>389</v>
      </c>
    </row>
    <row r="219" customHeight="1" spans="1:10">
      <c r="A219" s="31" t="s">
        <v>42</v>
      </c>
      <c r="B219" s="39">
        <v>45383.8654166667</v>
      </c>
      <c r="C219" s="33" t="s">
        <v>95</v>
      </c>
      <c r="D219" s="38" t="s">
        <v>322</v>
      </c>
      <c r="E219" s="34">
        <v>50</v>
      </c>
      <c r="F219" s="35">
        <v>202409</v>
      </c>
      <c r="G219" s="36" t="s">
        <v>44</v>
      </c>
      <c r="H219" s="34">
        <v>-18</v>
      </c>
      <c r="I219" s="34">
        <v>0</v>
      </c>
      <c r="J219" s="38" t="s">
        <v>389</v>
      </c>
    </row>
    <row r="220" customHeight="1" spans="1:10">
      <c r="A220" s="31" t="s">
        <v>42</v>
      </c>
      <c r="B220" s="39">
        <v>45384.5600231482</v>
      </c>
      <c r="C220" s="33" t="s">
        <v>95</v>
      </c>
      <c r="D220" s="38" t="s">
        <v>424</v>
      </c>
      <c r="E220" s="34">
        <v>50</v>
      </c>
      <c r="F220" s="35">
        <v>202409</v>
      </c>
      <c r="G220" s="36" t="s">
        <v>44</v>
      </c>
      <c r="H220" s="34">
        <v>-18</v>
      </c>
      <c r="I220" s="34">
        <v>0</v>
      </c>
      <c r="J220" s="38" t="s">
        <v>389</v>
      </c>
    </row>
    <row r="221" customHeight="1" spans="1:10">
      <c r="A221" s="31" t="s">
        <v>42</v>
      </c>
      <c r="B221" s="39">
        <v>45384.6785069444</v>
      </c>
      <c r="C221" s="33" t="s">
        <v>95</v>
      </c>
      <c r="D221" s="38" t="s">
        <v>339</v>
      </c>
      <c r="E221" s="34">
        <v>50</v>
      </c>
      <c r="F221" s="35">
        <v>202409</v>
      </c>
      <c r="G221" s="36" t="s">
        <v>44</v>
      </c>
      <c r="H221" s="34">
        <v>-18</v>
      </c>
      <c r="I221" s="34">
        <v>0</v>
      </c>
      <c r="J221" s="38" t="s">
        <v>389</v>
      </c>
    </row>
    <row r="222" customHeight="1" spans="1:10">
      <c r="A222" s="31" t="s">
        <v>42</v>
      </c>
      <c r="B222" s="39">
        <v>45384.7855208333</v>
      </c>
      <c r="C222" s="33" t="s">
        <v>95</v>
      </c>
      <c r="D222" s="38" t="s">
        <v>312</v>
      </c>
      <c r="E222" s="34">
        <v>50</v>
      </c>
      <c r="F222" s="35">
        <v>202409</v>
      </c>
      <c r="G222" s="36" t="s">
        <v>44</v>
      </c>
      <c r="H222" s="34">
        <v>-18</v>
      </c>
      <c r="I222" s="34">
        <v>0</v>
      </c>
      <c r="J222" s="38" t="s">
        <v>389</v>
      </c>
    </row>
    <row r="223" customHeight="1" spans="1:10">
      <c r="A223" s="31" t="s">
        <v>42</v>
      </c>
      <c r="B223" s="39">
        <v>45385.3964699074</v>
      </c>
      <c r="C223" s="33" t="s">
        <v>95</v>
      </c>
      <c r="D223" s="38" t="s">
        <v>425</v>
      </c>
      <c r="E223" s="34">
        <v>50</v>
      </c>
      <c r="F223" s="35">
        <v>202409</v>
      </c>
      <c r="G223" s="36" t="s">
        <v>44</v>
      </c>
      <c r="H223" s="34">
        <v>-18</v>
      </c>
      <c r="I223" s="34">
        <v>0</v>
      </c>
      <c r="J223" s="38" t="s">
        <v>389</v>
      </c>
    </row>
    <row r="224" customHeight="1" spans="1:10">
      <c r="A224" s="31" t="s">
        <v>42</v>
      </c>
      <c r="B224" s="39">
        <v>45385.5702083333</v>
      </c>
      <c r="C224" s="33" t="s">
        <v>95</v>
      </c>
      <c r="D224" s="38" t="s">
        <v>311</v>
      </c>
      <c r="E224" s="34">
        <v>50</v>
      </c>
      <c r="F224" s="35">
        <v>202409</v>
      </c>
      <c r="G224" s="36" t="s">
        <v>44</v>
      </c>
      <c r="H224" s="34">
        <v>-18</v>
      </c>
      <c r="I224" s="34">
        <v>0</v>
      </c>
      <c r="J224" s="38" t="s">
        <v>389</v>
      </c>
    </row>
    <row r="225" customHeight="1" spans="1:10">
      <c r="A225" s="31" t="s">
        <v>42</v>
      </c>
      <c r="B225" s="39">
        <v>45385.8229861111</v>
      </c>
      <c r="C225" s="33" t="s">
        <v>95</v>
      </c>
      <c r="D225" s="38" t="s">
        <v>426</v>
      </c>
      <c r="E225" s="34">
        <v>50</v>
      </c>
      <c r="F225" s="35">
        <v>202409</v>
      </c>
      <c r="G225" s="36" t="s">
        <v>44</v>
      </c>
      <c r="H225" s="34">
        <v>-18</v>
      </c>
      <c r="I225" s="34">
        <v>0</v>
      </c>
      <c r="J225" s="38" t="s">
        <v>389</v>
      </c>
    </row>
    <row r="226" customHeight="1" spans="1:10">
      <c r="A226" s="31" t="s">
        <v>42</v>
      </c>
      <c r="B226" s="39">
        <v>45385.8405439815</v>
      </c>
      <c r="C226" s="33" t="s">
        <v>95</v>
      </c>
      <c r="D226" s="38" t="s">
        <v>248</v>
      </c>
      <c r="E226" s="34">
        <v>50</v>
      </c>
      <c r="F226" s="35">
        <v>202409</v>
      </c>
      <c r="G226" s="36" t="s">
        <v>44</v>
      </c>
      <c r="H226" s="34">
        <v>-18</v>
      </c>
      <c r="I226" s="34">
        <v>0</v>
      </c>
      <c r="J226" s="38" t="s">
        <v>389</v>
      </c>
    </row>
    <row r="227" customHeight="1" spans="1:10">
      <c r="A227" s="31" t="s">
        <v>42</v>
      </c>
      <c r="B227" s="39">
        <v>45385.8407986111</v>
      </c>
      <c r="C227" s="33" t="s">
        <v>95</v>
      </c>
      <c r="D227" s="38" t="s">
        <v>310</v>
      </c>
      <c r="E227" s="34">
        <v>50</v>
      </c>
      <c r="F227" s="35">
        <v>202409</v>
      </c>
      <c r="G227" s="36" t="s">
        <v>44</v>
      </c>
      <c r="H227" s="34">
        <v>-18</v>
      </c>
      <c r="I227" s="34">
        <v>0</v>
      </c>
      <c r="J227" s="38" t="s">
        <v>389</v>
      </c>
    </row>
    <row r="228" customHeight="1" spans="1:10">
      <c r="A228" s="31" t="s">
        <v>42</v>
      </c>
      <c r="B228" s="39">
        <v>45387.6086226852</v>
      </c>
      <c r="C228" s="33" t="s">
        <v>95</v>
      </c>
      <c r="D228" s="38" t="s">
        <v>354</v>
      </c>
      <c r="E228" s="34">
        <v>50</v>
      </c>
      <c r="F228" s="35">
        <v>202409</v>
      </c>
      <c r="G228" s="36" t="s">
        <v>44</v>
      </c>
      <c r="H228" s="34">
        <v>-18</v>
      </c>
      <c r="I228" s="34">
        <v>0</v>
      </c>
      <c r="J228" s="38" t="s">
        <v>389</v>
      </c>
    </row>
    <row r="229" customHeight="1" spans="1:10">
      <c r="A229" s="31" t="s">
        <v>42</v>
      </c>
      <c r="B229" s="39">
        <v>45388.6990046296</v>
      </c>
      <c r="C229" s="33" t="s">
        <v>95</v>
      </c>
      <c r="D229" s="38" t="s">
        <v>74</v>
      </c>
      <c r="E229" s="34">
        <v>50</v>
      </c>
      <c r="F229" s="35">
        <v>202409</v>
      </c>
      <c r="G229" s="36" t="s">
        <v>44</v>
      </c>
      <c r="H229" s="34">
        <v>-18</v>
      </c>
      <c r="I229" s="34">
        <v>0</v>
      </c>
      <c r="J229" s="38" t="s">
        <v>389</v>
      </c>
    </row>
    <row r="230" customHeight="1" spans="1:10">
      <c r="A230" s="31" t="s">
        <v>42</v>
      </c>
      <c r="B230" s="39">
        <v>45388.7523611111</v>
      </c>
      <c r="C230" s="33" t="s">
        <v>95</v>
      </c>
      <c r="D230" s="38" t="s">
        <v>134</v>
      </c>
      <c r="E230" s="34">
        <v>50</v>
      </c>
      <c r="F230" s="35">
        <v>202409</v>
      </c>
      <c r="G230" s="36" t="s">
        <v>44</v>
      </c>
      <c r="H230" s="34">
        <v>-18</v>
      </c>
      <c r="I230" s="34">
        <v>0</v>
      </c>
      <c r="J230" s="38" t="s">
        <v>389</v>
      </c>
    </row>
    <row r="231" customHeight="1" spans="1:10">
      <c r="A231" s="31" t="s">
        <v>42</v>
      </c>
      <c r="B231" s="39">
        <v>45388.796875</v>
      </c>
      <c r="C231" s="33" t="s">
        <v>95</v>
      </c>
      <c r="D231" s="38" t="s">
        <v>427</v>
      </c>
      <c r="E231" s="34">
        <v>50</v>
      </c>
      <c r="F231" s="35">
        <v>202409</v>
      </c>
      <c r="G231" s="36" t="s">
        <v>44</v>
      </c>
      <c r="H231" s="34">
        <v>-18</v>
      </c>
      <c r="I231" s="34">
        <v>0</v>
      </c>
      <c r="J231" s="38" t="s">
        <v>389</v>
      </c>
    </row>
    <row r="232" customHeight="1" spans="1:10">
      <c r="A232" s="31" t="s">
        <v>42</v>
      </c>
      <c r="B232" s="39">
        <v>45389.7044212963</v>
      </c>
      <c r="C232" s="33" t="s">
        <v>95</v>
      </c>
      <c r="D232" s="38" t="s">
        <v>320</v>
      </c>
      <c r="E232" s="34">
        <v>50</v>
      </c>
      <c r="F232" s="35">
        <v>202409</v>
      </c>
      <c r="G232" s="36" t="s">
        <v>44</v>
      </c>
      <c r="H232" s="34">
        <v>-18</v>
      </c>
      <c r="I232" s="34">
        <v>0</v>
      </c>
      <c r="J232" s="38" t="s">
        <v>389</v>
      </c>
    </row>
    <row r="233" customHeight="1" spans="1:10">
      <c r="A233" s="31" t="s">
        <v>42</v>
      </c>
      <c r="B233" s="39">
        <v>45390.5172337963</v>
      </c>
      <c r="C233" s="33" t="s">
        <v>95</v>
      </c>
      <c r="D233" s="38" t="s">
        <v>165</v>
      </c>
      <c r="E233" s="34">
        <v>50</v>
      </c>
      <c r="F233" s="35">
        <v>202409</v>
      </c>
      <c r="G233" s="36" t="s">
        <v>44</v>
      </c>
      <c r="H233" s="34">
        <v>-18</v>
      </c>
      <c r="I233" s="34">
        <v>0</v>
      </c>
      <c r="J233" s="38" t="s">
        <v>389</v>
      </c>
    </row>
    <row r="234" customHeight="1" spans="1:10">
      <c r="A234" s="31" t="s">
        <v>42</v>
      </c>
      <c r="B234" s="39">
        <v>45390.6425810185</v>
      </c>
      <c r="C234" s="33" t="s">
        <v>95</v>
      </c>
      <c r="D234" s="38" t="s">
        <v>66</v>
      </c>
      <c r="E234" s="34">
        <v>50</v>
      </c>
      <c r="F234" s="35">
        <v>202409</v>
      </c>
      <c r="G234" s="36" t="s">
        <v>44</v>
      </c>
      <c r="H234" s="34">
        <v>-18</v>
      </c>
      <c r="I234" s="34">
        <v>0</v>
      </c>
      <c r="J234" s="38" t="s">
        <v>389</v>
      </c>
    </row>
    <row r="235" customHeight="1" spans="1:10">
      <c r="A235" s="31" t="s">
        <v>42</v>
      </c>
      <c r="B235" s="39">
        <v>45390.7249652778</v>
      </c>
      <c r="C235" s="33" t="s">
        <v>95</v>
      </c>
      <c r="D235" s="38" t="s">
        <v>158</v>
      </c>
      <c r="E235" s="34">
        <v>50</v>
      </c>
      <c r="F235" s="35">
        <v>202409</v>
      </c>
      <c r="G235" s="36" t="s">
        <v>44</v>
      </c>
      <c r="H235" s="34">
        <v>-18</v>
      </c>
      <c r="I235" s="34">
        <v>0</v>
      </c>
      <c r="J235" s="38" t="s">
        <v>389</v>
      </c>
    </row>
    <row r="236" customHeight="1" spans="1:10">
      <c r="A236" s="31" t="s">
        <v>42</v>
      </c>
      <c r="B236" s="39">
        <v>45390.7617708333</v>
      </c>
      <c r="C236" s="33" t="s">
        <v>95</v>
      </c>
      <c r="D236" s="38" t="s">
        <v>379</v>
      </c>
      <c r="E236" s="34">
        <v>50</v>
      </c>
      <c r="F236" s="35">
        <v>202409</v>
      </c>
      <c r="G236" s="36" t="s">
        <v>44</v>
      </c>
      <c r="H236" s="34">
        <v>-18</v>
      </c>
      <c r="I236" s="34">
        <v>0</v>
      </c>
      <c r="J236" s="38" t="s">
        <v>389</v>
      </c>
    </row>
    <row r="237" customHeight="1" spans="1:10">
      <c r="A237" s="31" t="s">
        <v>42</v>
      </c>
      <c r="B237" s="39">
        <v>45392.6546990741</v>
      </c>
      <c r="C237" s="33" t="s">
        <v>95</v>
      </c>
      <c r="D237" s="38" t="s">
        <v>428</v>
      </c>
      <c r="E237" s="34">
        <v>50</v>
      </c>
      <c r="F237" s="35">
        <v>202409</v>
      </c>
      <c r="G237" s="36" t="s">
        <v>44</v>
      </c>
      <c r="H237" s="34">
        <v>-18</v>
      </c>
      <c r="I237" s="34">
        <v>0</v>
      </c>
      <c r="J237" s="38" t="s">
        <v>389</v>
      </c>
    </row>
    <row r="238" customHeight="1" spans="1:10">
      <c r="A238" s="31" t="s">
        <v>42</v>
      </c>
      <c r="B238" s="39">
        <v>45393.7295023148</v>
      </c>
      <c r="C238" s="33" t="s">
        <v>95</v>
      </c>
      <c r="D238" s="38" t="s">
        <v>59</v>
      </c>
      <c r="E238" s="34">
        <v>50</v>
      </c>
      <c r="F238" s="35">
        <v>202409</v>
      </c>
      <c r="G238" s="36" t="s">
        <v>44</v>
      </c>
      <c r="H238" s="34">
        <v>-18</v>
      </c>
      <c r="I238" s="34">
        <v>0</v>
      </c>
      <c r="J238" s="38" t="s">
        <v>389</v>
      </c>
    </row>
    <row r="239" customHeight="1" spans="1:10">
      <c r="A239" s="31" t="s">
        <v>42</v>
      </c>
      <c r="B239" s="39">
        <v>45394.7759606481</v>
      </c>
      <c r="C239" s="33" t="s">
        <v>95</v>
      </c>
      <c r="D239" s="38" t="s">
        <v>244</v>
      </c>
      <c r="E239" s="34">
        <v>50</v>
      </c>
      <c r="F239" s="35">
        <v>202409</v>
      </c>
      <c r="G239" s="36" t="s">
        <v>44</v>
      </c>
      <c r="H239" s="34">
        <v>-18</v>
      </c>
      <c r="I239" s="34">
        <v>0</v>
      </c>
      <c r="J239" s="38" t="s">
        <v>389</v>
      </c>
    </row>
    <row r="240" customHeight="1" spans="1:10">
      <c r="A240" s="31" t="s">
        <v>42</v>
      </c>
      <c r="B240" s="39">
        <v>45395.4890740741</v>
      </c>
      <c r="C240" s="33" t="s">
        <v>95</v>
      </c>
      <c r="D240" s="38" t="s">
        <v>429</v>
      </c>
      <c r="E240" s="34">
        <v>50</v>
      </c>
      <c r="F240" s="35">
        <v>202409</v>
      </c>
      <c r="G240" s="36" t="s">
        <v>44</v>
      </c>
      <c r="H240" s="34">
        <v>-18</v>
      </c>
      <c r="I240" s="34">
        <v>0</v>
      </c>
      <c r="J240" s="38" t="s">
        <v>389</v>
      </c>
    </row>
    <row r="241" customHeight="1" spans="1:10">
      <c r="A241" s="31" t="s">
        <v>42</v>
      </c>
      <c r="B241" s="39">
        <v>45395.512037037</v>
      </c>
      <c r="C241" s="33" t="s">
        <v>95</v>
      </c>
      <c r="D241" s="38" t="s">
        <v>145</v>
      </c>
      <c r="E241" s="34">
        <v>50</v>
      </c>
      <c r="F241" s="35">
        <v>202409</v>
      </c>
      <c r="G241" s="36" t="s">
        <v>44</v>
      </c>
      <c r="H241" s="34">
        <v>-18</v>
      </c>
      <c r="I241" s="34">
        <v>0</v>
      </c>
      <c r="J241" s="38" t="s">
        <v>389</v>
      </c>
    </row>
    <row r="242" customHeight="1" spans="1:10">
      <c r="A242" s="31" t="s">
        <v>42</v>
      </c>
      <c r="B242" s="39">
        <v>45395.7517013889</v>
      </c>
      <c r="C242" s="33" t="s">
        <v>95</v>
      </c>
      <c r="D242" s="38" t="s">
        <v>266</v>
      </c>
      <c r="E242" s="34">
        <v>50</v>
      </c>
      <c r="F242" s="35">
        <v>202409</v>
      </c>
      <c r="G242" s="36" t="s">
        <v>44</v>
      </c>
      <c r="H242" s="34">
        <v>-18</v>
      </c>
      <c r="I242" s="34">
        <v>0</v>
      </c>
      <c r="J242" s="38" t="s">
        <v>389</v>
      </c>
    </row>
    <row r="243" customHeight="1" spans="1:10">
      <c r="A243" s="31" t="s">
        <v>42</v>
      </c>
      <c r="B243" s="39">
        <v>45395.760787037</v>
      </c>
      <c r="C243" s="33" t="s">
        <v>95</v>
      </c>
      <c r="D243" s="38" t="s">
        <v>153</v>
      </c>
      <c r="E243" s="34">
        <v>50</v>
      </c>
      <c r="F243" s="35">
        <v>202409</v>
      </c>
      <c r="G243" s="36" t="s">
        <v>44</v>
      </c>
      <c r="H243" s="34">
        <v>-18</v>
      </c>
      <c r="I243" s="34">
        <v>0</v>
      </c>
      <c r="J243" s="38" t="s">
        <v>389</v>
      </c>
    </row>
    <row r="244" customHeight="1" spans="1:10">
      <c r="A244" s="31" t="s">
        <v>42</v>
      </c>
      <c r="B244" s="39">
        <v>45396.5342824074</v>
      </c>
      <c r="C244" s="33" t="s">
        <v>95</v>
      </c>
      <c r="D244" s="38" t="s">
        <v>108</v>
      </c>
      <c r="E244" s="34">
        <v>50</v>
      </c>
      <c r="F244" s="35">
        <v>202409</v>
      </c>
      <c r="G244" s="36" t="s">
        <v>44</v>
      </c>
      <c r="H244" s="34">
        <v>-18</v>
      </c>
      <c r="I244" s="34">
        <v>0</v>
      </c>
      <c r="J244" s="38" t="s">
        <v>389</v>
      </c>
    </row>
    <row r="245" customHeight="1" spans="1:10">
      <c r="A245" s="31" t="s">
        <v>42</v>
      </c>
      <c r="B245" s="39">
        <v>45396.5616666667</v>
      </c>
      <c r="C245" s="33" t="s">
        <v>95</v>
      </c>
      <c r="D245" s="38" t="s">
        <v>136</v>
      </c>
      <c r="E245" s="34">
        <v>50</v>
      </c>
      <c r="F245" s="35">
        <v>202409</v>
      </c>
      <c r="G245" s="36" t="s">
        <v>44</v>
      </c>
      <c r="H245" s="34">
        <v>-18</v>
      </c>
      <c r="I245" s="34">
        <v>0</v>
      </c>
      <c r="J245" s="38" t="s">
        <v>389</v>
      </c>
    </row>
    <row r="246" customHeight="1" spans="1:10">
      <c r="A246" s="31" t="s">
        <v>42</v>
      </c>
      <c r="B246" s="39">
        <v>45396.8623842593</v>
      </c>
      <c r="C246" s="33" t="s">
        <v>95</v>
      </c>
      <c r="D246" s="38" t="s">
        <v>430</v>
      </c>
      <c r="E246" s="34">
        <v>50</v>
      </c>
      <c r="F246" s="35">
        <v>202409</v>
      </c>
      <c r="G246" s="36" t="s">
        <v>44</v>
      </c>
      <c r="H246" s="34">
        <v>-18</v>
      </c>
      <c r="I246" s="34">
        <v>0</v>
      </c>
      <c r="J246" s="38" t="s">
        <v>389</v>
      </c>
    </row>
    <row r="247" customHeight="1" spans="1:10">
      <c r="A247" s="31" t="s">
        <v>42</v>
      </c>
      <c r="B247" s="39">
        <v>45399.5800231481</v>
      </c>
      <c r="C247" s="33" t="s">
        <v>95</v>
      </c>
      <c r="D247" s="38" t="s">
        <v>375</v>
      </c>
      <c r="E247" s="34">
        <v>50</v>
      </c>
      <c r="F247" s="35">
        <v>202409</v>
      </c>
      <c r="G247" s="36" t="s">
        <v>44</v>
      </c>
      <c r="H247" s="34">
        <v>-18</v>
      </c>
      <c r="I247" s="34">
        <v>0</v>
      </c>
      <c r="J247" s="38" t="s">
        <v>389</v>
      </c>
    </row>
    <row r="248" customHeight="1" spans="1:10">
      <c r="A248" s="31" t="s">
        <v>42</v>
      </c>
      <c r="B248" s="39">
        <v>45399.682662037</v>
      </c>
      <c r="C248" s="33" t="s">
        <v>95</v>
      </c>
      <c r="D248" s="38" t="s">
        <v>270</v>
      </c>
      <c r="E248" s="34">
        <v>50</v>
      </c>
      <c r="F248" s="35">
        <v>202409</v>
      </c>
      <c r="G248" s="36" t="s">
        <v>44</v>
      </c>
      <c r="H248" s="34">
        <v>-18</v>
      </c>
      <c r="I248" s="34">
        <v>0</v>
      </c>
      <c r="J248" s="38" t="s">
        <v>389</v>
      </c>
    </row>
    <row r="249" customHeight="1" spans="1:10">
      <c r="A249" s="31" t="s">
        <v>42</v>
      </c>
      <c r="B249" s="39">
        <v>45399.9450347222</v>
      </c>
      <c r="C249" s="33" t="s">
        <v>95</v>
      </c>
      <c r="D249" s="38" t="s">
        <v>278</v>
      </c>
      <c r="E249" s="34">
        <v>50</v>
      </c>
      <c r="F249" s="35">
        <v>202409</v>
      </c>
      <c r="G249" s="36" t="s">
        <v>44</v>
      </c>
      <c r="H249" s="34">
        <v>-18</v>
      </c>
      <c r="I249" s="34">
        <v>0</v>
      </c>
      <c r="J249" s="38" t="s">
        <v>389</v>
      </c>
    </row>
    <row r="250" customHeight="1" spans="1:10">
      <c r="A250" s="31" t="s">
        <v>42</v>
      </c>
      <c r="B250" s="39">
        <v>45400.4970023148</v>
      </c>
      <c r="C250" s="33" t="s">
        <v>95</v>
      </c>
      <c r="D250" s="38" t="s">
        <v>256</v>
      </c>
      <c r="E250" s="34">
        <v>50</v>
      </c>
      <c r="F250" s="35">
        <v>202409</v>
      </c>
      <c r="G250" s="36" t="s">
        <v>44</v>
      </c>
      <c r="H250" s="34">
        <v>-18</v>
      </c>
      <c r="I250" s="34">
        <v>0</v>
      </c>
      <c r="J250" s="38" t="s">
        <v>389</v>
      </c>
    </row>
    <row r="251" customHeight="1" spans="1:10">
      <c r="A251" s="31" t="s">
        <v>42</v>
      </c>
      <c r="B251" s="39">
        <v>45400.7676041667</v>
      </c>
      <c r="C251" s="33" t="s">
        <v>95</v>
      </c>
      <c r="D251" s="38" t="s">
        <v>431</v>
      </c>
      <c r="E251" s="34">
        <v>50</v>
      </c>
      <c r="F251" s="35">
        <v>202409</v>
      </c>
      <c r="G251" s="36" t="s">
        <v>44</v>
      </c>
      <c r="H251" s="34">
        <v>-18</v>
      </c>
      <c r="I251" s="34">
        <v>0</v>
      </c>
      <c r="J251" s="38" t="s">
        <v>389</v>
      </c>
    </row>
    <row r="252" customHeight="1" spans="1:10">
      <c r="A252" s="31" t="s">
        <v>42</v>
      </c>
      <c r="B252" s="39">
        <v>45401.6353125</v>
      </c>
      <c r="C252" s="33" t="s">
        <v>95</v>
      </c>
      <c r="D252" s="38" t="s">
        <v>225</v>
      </c>
      <c r="E252" s="34">
        <v>50</v>
      </c>
      <c r="F252" s="35">
        <v>202409</v>
      </c>
      <c r="G252" s="36" t="s">
        <v>44</v>
      </c>
      <c r="H252" s="34">
        <v>-18</v>
      </c>
      <c r="I252" s="34">
        <v>0</v>
      </c>
      <c r="J252" s="38" t="s">
        <v>389</v>
      </c>
    </row>
    <row r="253" customHeight="1" spans="1:10">
      <c r="A253" s="31" t="s">
        <v>42</v>
      </c>
      <c r="B253" s="39">
        <v>45401.787962963</v>
      </c>
      <c r="C253" s="33" t="s">
        <v>95</v>
      </c>
      <c r="D253" s="38" t="s">
        <v>432</v>
      </c>
      <c r="E253" s="34">
        <v>50</v>
      </c>
      <c r="F253" s="35">
        <v>202409</v>
      </c>
      <c r="G253" s="36" t="s">
        <v>44</v>
      </c>
      <c r="H253" s="34">
        <v>-18</v>
      </c>
      <c r="I253" s="34">
        <v>0</v>
      </c>
      <c r="J253" s="38" t="s">
        <v>389</v>
      </c>
    </row>
    <row r="254" customHeight="1" spans="1:10">
      <c r="A254" s="31" t="s">
        <v>42</v>
      </c>
      <c r="B254" s="39">
        <v>45403.3861226852</v>
      </c>
      <c r="C254" s="33" t="s">
        <v>95</v>
      </c>
      <c r="D254" s="38" t="s">
        <v>433</v>
      </c>
      <c r="E254" s="34">
        <v>50</v>
      </c>
      <c r="F254" s="35">
        <v>202409</v>
      </c>
      <c r="G254" s="36" t="s">
        <v>44</v>
      </c>
      <c r="H254" s="34">
        <v>-18</v>
      </c>
      <c r="I254" s="34">
        <v>0</v>
      </c>
      <c r="J254" s="38" t="s">
        <v>389</v>
      </c>
    </row>
    <row r="255" customHeight="1" spans="1:10">
      <c r="A255" s="31" t="s">
        <v>42</v>
      </c>
      <c r="B255" s="39">
        <v>45403.8336458333</v>
      </c>
      <c r="C255" s="33" t="s">
        <v>95</v>
      </c>
      <c r="D255" s="38" t="s">
        <v>434</v>
      </c>
      <c r="E255" s="34">
        <v>50</v>
      </c>
      <c r="F255" s="35">
        <v>202409</v>
      </c>
      <c r="G255" s="36" t="s">
        <v>44</v>
      </c>
      <c r="H255" s="34">
        <v>-18</v>
      </c>
      <c r="I255" s="34">
        <v>0</v>
      </c>
      <c r="J255" s="38" t="s">
        <v>389</v>
      </c>
    </row>
    <row r="256" customHeight="1" spans="1:10">
      <c r="A256" s="31" t="s">
        <v>42</v>
      </c>
      <c r="B256" s="39">
        <v>45404.5608333333</v>
      </c>
      <c r="C256" s="33" t="s">
        <v>95</v>
      </c>
      <c r="D256" s="38" t="s">
        <v>50</v>
      </c>
      <c r="E256" s="34">
        <v>50</v>
      </c>
      <c r="F256" s="35">
        <v>202409</v>
      </c>
      <c r="G256" s="36" t="s">
        <v>44</v>
      </c>
      <c r="H256" s="34">
        <v>-18</v>
      </c>
      <c r="I256" s="34">
        <v>0</v>
      </c>
      <c r="J256" s="38" t="s">
        <v>389</v>
      </c>
    </row>
    <row r="257" customHeight="1" spans="1:10">
      <c r="A257" s="31" t="s">
        <v>42</v>
      </c>
      <c r="B257" s="39">
        <v>45404.5832638889</v>
      </c>
      <c r="C257" s="33" t="s">
        <v>95</v>
      </c>
      <c r="D257" s="38" t="s">
        <v>149</v>
      </c>
      <c r="E257" s="34">
        <v>50</v>
      </c>
      <c r="F257" s="35">
        <v>202409</v>
      </c>
      <c r="G257" s="36" t="s">
        <v>44</v>
      </c>
      <c r="H257" s="34">
        <v>-18</v>
      </c>
      <c r="I257" s="34">
        <v>0</v>
      </c>
      <c r="J257" s="38" t="s">
        <v>389</v>
      </c>
    </row>
    <row r="258" customHeight="1" spans="1:10">
      <c r="A258" s="31" t="s">
        <v>42</v>
      </c>
      <c r="B258" s="39">
        <v>45407.7813078704</v>
      </c>
      <c r="C258" s="33" t="s">
        <v>95</v>
      </c>
      <c r="D258" s="38" t="s">
        <v>47</v>
      </c>
      <c r="E258" s="34">
        <v>50</v>
      </c>
      <c r="F258" s="35">
        <v>202409</v>
      </c>
      <c r="G258" s="36" t="s">
        <v>44</v>
      </c>
      <c r="H258" s="34">
        <v>-18</v>
      </c>
      <c r="I258" s="34">
        <v>0</v>
      </c>
      <c r="J258" s="38" t="s">
        <v>389</v>
      </c>
    </row>
    <row r="259" customHeight="1" spans="1:10">
      <c r="A259" s="31" t="s">
        <v>42</v>
      </c>
      <c r="B259" s="39">
        <v>45410.385625</v>
      </c>
      <c r="C259" s="33" t="s">
        <v>95</v>
      </c>
      <c r="D259" s="38" t="s">
        <v>184</v>
      </c>
      <c r="E259" s="34">
        <v>50</v>
      </c>
      <c r="F259" s="35">
        <v>202409</v>
      </c>
      <c r="G259" s="36" t="s">
        <v>44</v>
      </c>
      <c r="H259" s="34">
        <v>-18</v>
      </c>
      <c r="I259" s="34">
        <v>0</v>
      </c>
      <c r="J259" s="38" t="s">
        <v>389</v>
      </c>
    </row>
    <row r="260" customHeight="1" spans="1:10">
      <c r="A260" s="31" t="s">
        <v>42</v>
      </c>
      <c r="B260" s="39">
        <v>45410.498900463</v>
      </c>
      <c r="C260" s="33" t="s">
        <v>95</v>
      </c>
      <c r="D260" s="38" t="s">
        <v>435</v>
      </c>
      <c r="E260" s="34">
        <v>50</v>
      </c>
      <c r="F260" s="35">
        <v>202409</v>
      </c>
      <c r="G260" s="36" t="s">
        <v>44</v>
      </c>
      <c r="H260" s="34">
        <v>-18</v>
      </c>
      <c r="I260" s="34">
        <v>0</v>
      </c>
      <c r="J260" s="38" t="s">
        <v>389</v>
      </c>
    </row>
    <row r="261" customHeight="1" spans="1:10">
      <c r="A261" s="31" t="s">
        <v>42</v>
      </c>
      <c r="B261" s="39">
        <v>45410.6838425926</v>
      </c>
      <c r="C261" s="33" t="s">
        <v>95</v>
      </c>
      <c r="D261" s="38" t="s">
        <v>340</v>
      </c>
      <c r="E261" s="34">
        <v>50</v>
      </c>
      <c r="F261" s="35">
        <v>202409</v>
      </c>
      <c r="G261" s="36" t="s">
        <v>44</v>
      </c>
      <c r="H261" s="34">
        <v>-18</v>
      </c>
      <c r="I261" s="34">
        <v>0</v>
      </c>
      <c r="J261" s="38" t="s">
        <v>389</v>
      </c>
    </row>
    <row r="262" customHeight="1" spans="1:10">
      <c r="A262" s="31" t="s">
        <v>42</v>
      </c>
      <c r="B262" s="39">
        <v>45412.6838541667</v>
      </c>
      <c r="C262" s="33" t="s">
        <v>95</v>
      </c>
      <c r="D262" s="38" t="s">
        <v>288</v>
      </c>
      <c r="E262" s="34">
        <v>50</v>
      </c>
      <c r="F262" s="35">
        <v>202409</v>
      </c>
      <c r="G262" s="36" t="s">
        <v>44</v>
      </c>
      <c r="H262" s="34">
        <v>-18</v>
      </c>
      <c r="I262" s="34">
        <v>0</v>
      </c>
      <c r="J262" s="38" t="s">
        <v>389</v>
      </c>
    </row>
    <row r="263" customHeight="1" spans="1:10">
      <c r="A263" s="31" t="s">
        <v>42</v>
      </c>
      <c r="B263" s="39">
        <v>45412.7344675926</v>
      </c>
      <c r="C263" s="33" t="s">
        <v>95</v>
      </c>
      <c r="D263" s="38" t="s">
        <v>121</v>
      </c>
      <c r="E263" s="34">
        <v>50</v>
      </c>
      <c r="F263" s="35">
        <v>202409</v>
      </c>
      <c r="G263" s="36" t="s">
        <v>44</v>
      </c>
      <c r="H263" s="34">
        <v>-18</v>
      </c>
      <c r="I263" s="34">
        <v>0</v>
      </c>
      <c r="J263" s="38" t="s">
        <v>389</v>
      </c>
    </row>
    <row r="264" customHeight="1" spans="1:10">
      <c r="A264" s="31" t="s">
        <v>42</v>
      </c>
      <c r="B264" s="39">
        <v>45412.7347222222</v>
      </c>
      <c r="C264" s="33" t="s">
        <v>95</v>
      </c>
      <c r="D264" s="38" t="s">
        <v>173</v>
      </c>
      <c r="E264" s="34">
        <v>50</v>
      </c>
      <c r="F264" s="35">
        <v>202409</v>
      </c>
      <c r="G264" s="36" t="s">
        <v>44</v>
      </c>
      <c r="H264" s="34">
        <v>-18</v>
      </c>
      <c r="I264" s="34">
        <v>0</v>
      </c>
      <c r="J264" s="38" t="s">
        <v>389</v>
      </c>
    </row>
    <row r="265" customHeight="1" spans="1:10">
      <c r="A265" s="31" t="s">
        <v>42</v>
      </c>
      <c r="B265" s="39">
        <v>45412.7350115741</v>
      </c>
      <c r="C265" s="33" t="s">
        <v>95</v>
      </c>
      <c r="D265" s="38" t="s">
        <v>112</v>
      </c>
      <c r="E265" s="34">
        <v>50</v>
      </c>
      <c r="F265" s="35">
        <v>202409</v>
      </c>
      <c r="G265" s="36" t="s">
        <v>44</v>
      </c>
      <c r="H265" s="34">
        <v>-18</v>
      </c>
      <c r="I265" s="34">
        <v>0</v>
      </c>
      <c r="J265" s="38" t="s">
        <v>389</v>
      </c>
    </row>
    <row r="266" customHeight="1" spans="1:10">
      <c r="A266" s="31" t="s">
        <v>42</v>
      </c>
      <c r="B266" s="39">
        <v>45413.9858564815</v>
      </c>
      <c r="C266" s="33" t="s">
        <v>95</v>
      </c>
      <c r="D266" s="38" t="s">
        <v>437</v>
      </c>
      <c r="E266" s="34">
        <v>50</v>
      </c>
      <c r="F266" s="35">
        <v>202409</v>
      </c>
      <c r="G266" s="36" t="s">
        <v>44</v>
      </c>
      <c r="H266" s="34">
        <v>-18</v>
      </c>
      <c r="I266" s="34">
        <v>0</v>
      </c>
      <c r="J266" s="38" t="s">
        <v>389</v>
      </c>
    </row>
    <row r="267" customHeight="1" spans="1:10">
      <c r="A267" s="31" t="s">
        <v>42</v>
      </c>
      <c r="B267" s="39">
        <v>45413.9861458333</v>
      </c>
      <c r="C267" s="33" t="s">
        <v>95</v>
      </c>
      <c r="D267" s="38" t="s">
        <v>220</v>
      </c>
      <c r="E267" s="34">
        <v>50</v>
      </c>
      <c r="F267" s="35">
        <v>202409</v>
      </c>
      <c r="G267" s="36" t="s">
        <v>44</v>
      </c>
      <c r="H267" s="34">
        <v>-18</v>
      </c>
      <c r="I267" s="34">
        <v>0</v>
      </c>
      <c r="J267" s="38" t="s">
        <v>389</v>
      </c>
    </row>
    <row r="268" customHeight="1" spans="1:10">
      <c r="A268" s="31" t="s">
        <v>42</v>
      </c>
      <c r="B268" s="39">
        <v>45414.8658333333</v>
      </c>
      <c r="C268" s="33" t="s">
        <v>95</v>
      </c>
      <c r="D268" s="38" t="s">
        <v>323</v>
      </c>
      <c r="E268" s="34">
        <v>50</v>
      </c>
      <c r="F268" s="35">
        <v>202409</v>
      </c>
      <c r="G268" s="36" t="s">
        <v>44</v>
      </c>
      <c r="H268" s="34">
        <v>-18</v>
      </c>
      <c r="I268" s="34">
        <v>0</v>
      </c>
      <c r="J268" s="38" t="s">
        <v>389</v>
      </c>
    </row>
    <row r="269" customHeight="1" spans="1:10">
      <c r="A269" s="31" t="s">
        <v>42</v>
      </c>
      <c r="B269" s="39">
        <v>45416.8315625</v>
      </c>
      <c r="C269" s="33" t="s">
        <v>95</v>
      </c>
      <c r="D269" s="38" t="s">
        <v>438</v>
      </c>
      <c r="E269" s="34">
        <v>50</v>
      </c>
      <c r="F269" s="35">
        <v>202409</v>
      </c>
      <c r="G269" s="36" t="s">
        <v>44</v>
      </c>
      <c r="H269" s="34">
        <v>-18</v>
      </c>
      <c r="I269" s="34">
        <v>0</v>
      </c>
      <c r="J269" s="38" t="s">
        <v>389</v>
      </c>
    </row>
    <row r="270" customHeight="1" spans="1:10">
      <c r="A270" s="31" t="s">
        <v>42</v>
      </c>
      <c r="B270" s="39">
        <v>45416.9011226852</v>
      </c>
      <c r="C270" s="33" t="s">
        <v>95</v>
      </c>
      <c r="D270" s="38" t="s">
        <v>114</v>
      </c>
      <c r="E270" s="34">
        <v>50</v>
      </c>
      <c r="F270" s="35">
        <v>202409</v>
      </c>
      <c r="G270" s="36" t="s">
        <v>44</v>
      </c>
      <c r="H270" s="34">
        <v>-18</v>
      </c>
      <c r="I270" s="34">
        <v>0</v>
      </c>
      <c r="J270" s="38" t="s">
        <v>389</v>
      </c>
    </row>
    <row r="271" customHeight="1" spans="1:10">
      <c r="A271" s="31" t="s">
        <v>42</v>
      </c>
      <c r="B271" s="39">
        <v>45418.8628240741</v>
      </c>
      <c r="C271" s="33" t="s">
        <v>95</v>
      </c>
      <c r="D271" s="38" t="s">
        <v>234</v>
      </c>
      <c r="E271" s="34">
        <v>50</v>
      </c>
      <c r="F271" s="35">
        <v>202409</v>
      </c>
      <c r="G271" s="36" t="s">
        <v>44</v>
      </c>
      <c r="H271" s="34">
        <v>-18</v>
      </c>
      <c r="I271" s="34">
        <v>0</v>
      </c>
      <c r="J271" s="38" t="s">
        <v>389</v>
      </c>
    </row>
    <row r="272" customHeight="1" spans="1:10">
      <c r="A272" s="31" t="s">
        <v>42</v>
      </c>
      <c r="B272" s="39">
        <v>45418.8873726852</v>
      </c>
      <c r="C272" s="33" t="s">
        <v>95</v>
      </c>
      <c r="D272" s="38" t="s">
        <v>130</v>
      </c>
      <c r="E272" s="34">
        <v>50</v>
      </c>
      <c r="F272" s="35">
        <v>202409</v>
      </c>
      <c r="G272" s="36" t="s">
        <v>44</v>
      </c>
      <c r="H272" s="34">
        <v>-18</v>
      </c>
      <c r="I272" s="34">
        <v>0</v>
      </c>
      <c r="J272" s="38" t="s">
        <v>389</v>
      </c>
    </row>
    <row r="273" customHeight="1" spans="1:10">
      <c r="A273" s="31" t="s">
        <v>42</v>
      </c>
      <c r="B273" s="39">
        <v>45419.8548263889</v>
      </c>
      <c r="C273" s="33" t="s">
        <v>95</v>
      </c>
      <c r="D273" s="38" t="s">
        <v>99</v>
      </c>
      <c r="E273" s="34">
        <v>50</v>
      </c>
      <c r="F273" s="35">
        <v>202409</v>
      </c>
      <c r="G273" s="36" t="s">
        <v>44</v>
      </c>
      <c r="H273" s="34">
        <v>-18</v>
      </c>
      <c r="I273" s="34">
        <v>0</v>
      </c>
      <c r="J273" s="38" t="s">
        <v>389</v>
      </c>
    </row>
    <row r="274" customHeight="1" spans="1:10">
      <c r="A274" s="31" t="s">
        <v>42</v>
      </c>
      <c r="B274" s="39">
        <v>45420.8375925926</v>
      </c>
      <c r="C274" s="33" t="s">
        <v>95</v>
      </c>
      <c r="D274" s="38" t="s">
        <v>243</v>
      </c>
      <c r="E274" s="34">
        <v>50</v>
      </c>
      <c r="F274" s="35">
        <v>202409</v>
      </c>
      <c r="G274" s="36" t="s">
        <v>44</v>
      </c>
      <c r="H274" s="34">
        <v>-18</v>
      </c>
      <c r="I274" s="34">
        <v>0</v>
      </c>
      <c r="J274" s="38" t="s">
        <v>389</v>
      </c>
    </row>
    <row r="275" customHeight="1" spans="1:10">
      <c r="A275" s="31" t="s">
        <v>42</v>
      </c>
      <c r="B275" s="39">
        <v>45421.4874537037</v>
      </c>
      <c r="C275" s="33" t="s">
        <v>95</v>
      </c>
      <c r="D275" s="38" t="s">
        <v>216</v>
      </c>
      <c r="E275" s="34">
        <v>50</v>
      </c>
      <c r="F275" s="35">
        <v>202409</v>
      </c>
      <c r="G275" s="36" t="s">
        <v>44</v>
      </c>
      <c r="H275" s="34">
        <v>-18</v>
      </c>
      <c r="I275" s="34">
        <v>0</v>
      </c>
      <c r="J275" s="38" t="s">
        <v>389</v>
      </c>
    </row>
    <row r="276" customHeight="1" spans="1:10">
      <c r="A276" s="31" t="s">
        <v>42</v>
      </c>
      <c r="B276" s="39">
        <v>45422.7464467593</v>
      </c>
      <c r="C276" s="33" t="s">
        <v>95</v>
      </c>
      <c r="D276" s="38" t="s">
        <v>250</v>
      </c>
      <c r="E276" s="34">
        <v>50</v>
      </c>
      <c r="F276" s="35">
        <v>202409</v>
      </c>
      <c r="G276" s="36" t="s">
        <v>44</v>
      </c>
      <c r="H276" s="34">
        <v>-18</v>
      </c>
      <c r="I276" s="34">
        <v>0</v>
      </c>
      <c r="J276" s="38" t="s">
        <v>389</v>
      </c>
    </row>
    <row r="277" customHeight="1" spans="1:10">
      <c r="A277" s="31" t="s">
        <v>42</v>
      </c>
      <c r="B277" s="39">
        <v>45422.8498148148</v>
      </c>
      <c r="C277" s="33" t="s">
        <v>95</v>
      </c>
      <c r="D277" s="38" t="s">
        <v>170</v>
      </c>
      <c r="E277" s="34">
        <v>50</v>
      </c>
      <c r="F277" s="35">
        <v>202409</v>
      </c>
      <c r="G277" s="36" t="s">
        <v>44</v>
      </c>
      <c r="H277" s="34">
        <v>-18</v>
      </c>
      <c r="I277" s="34">
        <v>0</v>
      </c>
      <c r="J277" s="38" t="s">
        <v>389</v>
      </c>
    </row>
    <row r="278" customHeight="1" spans="1:10">
      <c r="A278" s="31" t="s">
        <v>42</v>
      </c>
      <c r="B278" s="39">
        <v>45422.8500578704</v>
      </c>
      <c r="C278" s="33" t="s">
        <v>95</v>
      </c>
      <c r="D278" s="38" t="s">
        <v>64</v>
      </c>
      <c r="E278" s="34">
        <v>50</v>
      </c>
      <c r="F278" s="35">
        <v>202409</v>
      </c>
      <c r="G278" s="36" t="s">
        <v>44</v>
      </c>
      <c r="H278" s="34">
        <v>-18</v>
      </c>
      <c r="I278" s="34">
        <v>0</v>
      </c>
      <c r="J278" s="38" t="s">
        <v>389</v>
      </c>
    </row>
    <row r="279" customHeight="1" spans="1:10">
      <c r="A279" s="31" t="s">
        <v>42</v>
      </c>
      <c r="B279" s="39">
        <v>45422.8502893519</v>
      </c>
      <c r="C279" s="33" t="s">
        <v>95</v>
      </c>
      <c r="D279" s="38" t="s">
        <v>439</v>
      </c>
      <c r="E279" s="34">
        <v>50</v>
      </c>
      <c r="F279" s="35">
        <v>202409</v>
      </c>
      <c r="G279" s="36" t="s">
        <v>44</v>
      </c>
      <c r="H279" s="34">
        <v>-18</v>
      </c>
      <c r="I279" s="34">
        <v>0</v>
      </c>
      <c r="J279" s="38" t="s">
        <v>389</v>
      </c>
    </row>
    <row r="280" customHeight="1" spans="1:10">
      <c r="A280" s="31" t="s">
        <v>42</v>
      </c>
      <c r="B280" s="39">
        <v>45424.5508101852</v>
      </c>
      <c r="C280" s="33" t="s">
        <v>95</v>
      </c>
      <c r="D280" s="38" t="s">
        <v>230</v>
      </c>
      <c r="E280" s="34">
        <v>50</v>
      </c>
      <c r="F280" s="35">
        <v>202409</v>
      </c>
      <c r="G280" s="36" t="s">
        <v>44</v>
      </c>
      <c r="H280" s="34">
        <v>-18</v>
      </c>
      <c r="I280" s="34">
        <v>0</v>
      </c>
      <c r="J280" s="38" t="s">
        <v>389</v>
      </c>
    </row>
    <row r="281" customHeight="1" spans="1:10">
      <c r="A281" s="31" t="s">
        <v>42</v>
      </c>
      <c r="B281" s="39">
        <v>45425.5356712963</v>
      </c>
      <c r="C281" s="33" t="s">
        <v>95</v>
      </c>
      <c r="D281" s="38" t="s">
        <v>191</v>
      </c>
      <c r="E281" s="34">
        <v>50</v>
      </c>
      <c r="F281" s="35">
        <v>202409</v>
      </c>
      <c r="G281" s="36" t="s">
        <v>44</v>
      </c>
      <c r="H281" s="34">
        <v>-18</v>
      </c>
      <c r="I281" s="34">
        <v>0</v>
      </c>
      <c r="J281" s="38" t="s">
        <v>389</v>
      </c>
    </row>
    <row r="282" customHeight="1" spans="1:10">
      <c r="A282" s="31" t="s">
        <v>42</v>
      </c>
      <c r="B282" s="39">
        <v>45425.5359375</v>
      </c>
      <c r="C282" s="33" t="s">
        <v>95</v>
      </c>
      <c r="D282" s="38" t="s">
        <v>176</v>
      </c>
      <c r="E282" s="34">
        <v>50</v>
      </c>
      <c r="F282" s="35">
        <v>202409</v>
      </c>
      <c r="G282" s="36" t="s">
        <v>44</v>
      </c>
      <c r="H282" s="34">
        <v>-18</v>
      </c>
      <c r="I282" s="34">
        <v>0</v>
      </c>
      <c r="J282" s="38" t="s">
        <v>389</v>
      </c>
    </row>
    <row r="283" customHeight="1" spans="1:10">
      <c r="A283" s="31" t="s">
        <v>42</v>
      </c>
      <c r="B283" s="39">
        <v>45426.3880671296</v>
      </c>
      <c r="C283" s="33" t="s">
        <v>95</v>
      </c>
      <c r="D283" s="38" t="s">
        <v>440</v>
      </c>
      <c r="E283" s="34">
        <v>50</v>
      </c>
      <c r="F283" s="35">
        <v>202409</v>
      </c>
      <c r="G283" s="36" t="s">
        <v>44</v>
      </c>
      <c r="H283" s="34">
        <v>-18</v>
      </c>
      <c r="I283" s="34">
        <v>0</v>
      </c>
      <c r="J283" s="38" t="s">
        <v>389</v>
      </c>
    </row>
    <row r="284" customHeight="1" spans="1:10">
      <c r="A284" s="31" t="s">
        <v>42</v>
      </c>
      <c r="B284" s="39">
        <v>45426.5727893518</v>
      </c>
      <c r="C284" s="33" t="s">
        <v>95</v>
      </c>
      <c r="D284" s="38" t="s">
        <v>163</v>
      </c>
      <c r="E284" s="34">
        <v>50</v>
      </c>
      <c r="F284" s="35">
        <v>202409</v>
      </c>
      <c r="G284" s="36" t="s">
        <v>44</v>
      </c>
      <c r="H284" s="34">
        <v>-18</v>
      </c>
      <c r="I284" s="34">
        <v>0</v>
      </c>
      <c r="J284" s="38" t="s">
        <v>389</v>
      </c>
    </row>
    <row r="285" customHeight="1" spans="1:10">
      <c r="A285" s="31" t="s">
        <v>42</v>
      </c>
      <c r="B285" s="39">
        <v>45426.858912037</v>
      </c>
      <c r="C285" s="33" t="s">
        <v>95</v>
      </c>
      <c r="D285" s="38" t="s">
        <v>178</v>
      </c>
      <c r="E285" s="34">
        <v>50</v>
      </c>
      <c r="F285" s="35">
        <v>202409</v>
      </c>
      <c r="G285" s="36" t="s">
        <v>44</v>
      </c>
      <c r="H285" s="34">
        <v>-18</v>
      </c>
      <c r="I285" s="34">
        <v>0</v>
      </c>
      <c r="J285" s="38" t="s">
        <v>389</v>
      </c>
    </row>
    <row r="286" customHeight="1" spans="1:10">
      <c r="A286" s="31" t="s">
        <v>42</v>
      </c>
      <c r="B286" s="39">
        <v>45427.6216203704</v>
      </c>
      <c r="C286" s="33" t="s">
        <v>95</v>
      </c>
      <c r="D286" s="38" t="s">
        <v>54</v>
      </c>
      <c r="E286" s="34">
        <v>50</v>
      </c>
      <c r="F286" s="35">
        <v>202409</v>
      </c>
      <c r="G286" s="36" t="s">
        <v>44</v>
      </c>
      <c r="H286" s="34">
        <v>-18</v>
      </c>
      <c r="I286" s="34">
        <v>0</v>
      </c>
      <c r="J286" s="38" t="s">
        <v>389</v>
      </c>
    </row>
    <row r="287" customHeight="1" spans="1:10">
      <c r="A287" s="31" t="s">
        <v>42</v>
      </c>
      <c r="B287" s="39">
        <v>45427.624849537</v>
      </c>
      <c r="C287" s="33" t="s">
        <v>95</v>
      </c>
      <c r="D287" s="38" t="s">
        <v>223</v>
      </c>
      <c r="E287" s="34">
        <v>50</v>
      </c>
      <c r="F287" s="35">
        <v>202409</v>
      </c>
      <c r="G287" s="36" t="s">
        <v>44</v>
      </c>
      <c r="H287" s="34">
        <v>-18</v>
      </c>
      <c r="I287" s="34">
        <v>0</v>
      </c>
      <c r="J287" s="38" t="s">
        <v>389</v>
      </c>
    </row>
    <row r="288" customHeight="1" spans="1:10">
      <c r="A288" s="31" t="s">
        <v>42</v>
      </c>
      <c r="B288" s="39">
        <v>45427.8727083333</v>
      </c>
      <c r="C288" s="33" t="s">
        <v>95</v>
      </c>
      <c r="D288" s="38" t="s">
        <v>226</v>
      </c>
      <c r="E288" s="34">
        <v>50</v>
      </c>
      <c r="F288" s="35">
        <v>202409</v>
      </c>
      <c r="G288" s="36" t="s">
        <v>44</v>
      </c>
      <c r="H288" s="34">
        <v>-18</v>
      </c>
      <c r="I288" s="34">
        <v>0</v>
      </c>
      <c r="J288" s="38" t="s">
        <v>389</v>
      </c>
    </row>
    <row r="289" customHeight="1" spans="1:10">
      <c r="A289" s="31" t="s">
        <v>42</v>
      </c>
      <c r="B289" s="39">
        <v>45431.8632407407</v>
      </c>
      <c r="C289" s="33" t="s">
        <v>95</v>
      </c>
      <c r="D289" s="38" t="s">
        <v>360</v>
      </c>
      <c r="E289" s="34">
        <v>50</v>
      </c>
      <c r="F289" s="35">
        <v>202409</v>
      </c>
      <c r="G289" s="36" t="s">
        <v>44</v>
      </c>
      <c r="H289" s="34">
        <v>-18</v>
      </c>
      <c r="I289" s="34">
        <v>0</v>
      </c>
      <c r="J289" s="38" t="s">
        <v>389</v>
      </c>
    </row>
    <row r="290" customHeight="1" spans="1:10">
      <c r="A290" s="31" t="s">
        <v>42</v>
      </c>
      <c r="B290" s="39">
        <v>45432.8674421296</v>
      </c>
      <c r="C290" s="33" t="s">
        <v>95</v>
      </c>
      <c r="D290" s="38" t="s">
        <v>441</v>
      </c>
      <c r="E290" s="34">
        <v>50</v>
      </c>
      <c r="F290" s="35">
        <v>202409</v>
      </c>
      <c r="G290" s="36" t="s">
        <v>44</v>
      </c>
      <c r="H290" s="34">
        <v>-18</v>
      </c>
      <c r="I290" s="34">
        <v>0</v>
      </c>
      <c r="J290" s="38" t="s">
        <v>389</v>
      </c>
    </row>
    <row r="291" customHeight="1" spans="1:10">
      <c r="A291" s="31" t="s">
        <v>42</v>
      </c>
      <c r="B291" s="39">
        <v>45432.8676967593</v>
      </c>
      <c r="C291" s="33" t="s">
        <v>95</v>
      </c>
      <c r="D291" s="38" t="s">
        <v>344</v>
      </c>
      <c r="E291" s="34">
        <v>50</v>
      </c>
      <c r="F291" s="35">
        <v>202409</v>
      </c>
      <c r="G291" s="36" t="s">
        <v>44</v>
      </c>
      <c r="H291" s="34">
        <v>-18</v>
      </c>
      <c r="I291" s="34">
        <v>0</v>
      </c>
      <c r="J291" s="38" t="s">
        <v>389</v>
      </c>
    </row>
    <row r="292" customHeight="1" spans="1:10">
      <c r="A292" s="31" t="s">
        <v>42</v>
      </c>
      <c r="B292" s="39">
        <v>45432.8679398148</v>
      </c>
      <c r="C292" s="33" t="s">
        <v>95</v>
      </c>
      <c r="D292" s="38" t="s">
        <v>49</v>
      </c>
      <c r="E292" s="34">
        <v>50</v>
      </c>
      <c r="F292" s="35">
        <v>202409</v>
      </c>
      <c r="G292" s="36" t="s">
        <v>44</v>
      </c>
      <c r="H292" s="34">
        <v>-18</v>
      </c>
      <c r="I292" s="34">
        <v>0</v>
      </c>
      <c r="J292" s="38" t="s">
        <v>389</v>
      </c>
    </row>
    <row r="293" customHeight="1" spans="1:10">
      <c r="A293" s="31" t="s">
        <v>42</v>
      </c>
      <c r="B293" s="39">
        <v>45433.3846875</v>
      </c>
      <c r="C293" s="33" t="s">
        <v>95</v>
      </c>
      <c r="D293" s="38" t="s">
        <v>212</v>
      </c>
      <c r="E293" s="34">
        <v>50</v>
      </c>
      <c r="F293" s="35">
        <v>202409</v>
      </c>
      <c r="G293" s="36" t="s">
        <v>44</v>
      </c>
      <c r="H293" s="34">
        <v>-18</v>
      </c>
      <c r="I293" s="34">
        <v>0</v>
      </c>
      <c r="J293" s="38" t="s">
        <v>389</v>
      </c>
    </row>
    <row r="294" customHeight="1" spans="1:10">
      <c r="A294" s="31" t="s">
        <v>42</v>
      </c>
      <c r="B294" s="39">
        <v>45434.3995717593</v>
      </c>
      <c r="C294" s="33" t="s">
        <v>95</v>
      </c>
      <c r="D294" s="38" t="s">
        <v>345</v>
      </c>
      <c r="E294" s="34">
        <v>50</v>
      </c>
      <c r="F294" s="35">
        <v>202409</v>
      </c>
      <c r="G294" s="36" t="s">
        <v>44</v>
      </c>
      <c r="H294" s="34">
        <v>-18</v>
      </c>
      <c r="I294" s="34">
        <v>0</v>
      </c>
      <c r="J294" s="38" t="s">
        <v>389</v>
      </c>
    </row>
    <row r="295" customHeight="1" spans="1:10">
      <c r="A295" s="31" t="s">
        <v>42</v>
      </c>
      <c r="B295" s="39">
        <v>45434.558599537</v>
      </c>
      <c r="C295" s="33" t="s">
        <v>95</v>
      </c>
      <c r="D295" s="38" t="s">
        <v>94</v>
      </c>
      <c r="E295" s="34">
        <v>50</v>
      </c>
      <c r="F295" s="35">
        <v>202409</v>
      </c>
      <c r="G295" s="36" t="s">
        <v>44</v>
      </c>
      <c r="H295" s="34">
        <v>-18</v>
      </c>
      <c r="I295" s="34">
        <v>0</v>
      </c>
      <c r="J295" s="38" t="s">
        <v>389</v>
      </c>
    </row>
    <row r="296" customHeight="1" spans="1:10">
      <c r="A296" s="31" t="s">
        <v>42</v>
      </c>
      <c r="B296" s="39">
        <v>45434.7321064815</v>
      </c>
      <c r="C296" s="33" t="s">
        <v>95</v>
      </c>
      <c r="D296" s="38" t="s">
        <v>154</v>
      </c>
      <c r="E296" s="34">
        <v>50</v>
      </c>
      <c r="F296" s="35">
        <v>202409</v>
      </c>
      <c r="G296" s="36" t="s">
        <v>44</v>
      </c>
      <c r="H296" s="34">
        <v>-18</v>
      </c>
      <c r="I296" s="34">
        <v>0</v>
      </c>
      <c r="J296" s="38" t="s">
        <v>389</v>
      </c>
    </row>
    <row r="297" customHeight="1" spans="1:10">
      <c r="A297" s="31" t="s">
        <v>42</v>
      </c>
      <c r="B297" s="39">
        <v>45435.4977546296</v>
      </c>
      <c r="C297" s="33" t="s">
        <v>95</v>
      </c>
      <c r="D297" s="38" t="s">
        <v>267</v>
      </c>
      <c r="E297" s="34">
        <v>50</v>
      </c>
      <c r="F297" s="35">
        <v>202409</v>
      </c>
      <c r="G297" s="36" t="s">
        <v>44</v>
      </c>
      <c r="H297" s="34">
        <v>-18</v>
      </c>
      <c r="I297" s="34">
        <v>0</v>
      </c>
      <c r="J297" s="38" t="s">
        <v>389</v>
      </c>
    </row>
    <row r="298" customHeight="1" spans="1:10">
      <c r="A298" s="31" t="s">
        <v>42</v>
      </c>
      <c r="B298" s="39">
        <v>45437.5619560185</v>
      </c>
      <c r="C298" s="33" t="s">
        <v>95</v>
      </c>
      <c r="D298" s="38" t="s">
        <v>338</v>
      </c>
      <c r="E298" s="34">
        <v>50</v>
      </c>
      <c r="F298" s="35">
        <v>202409</v>
      </c>
      <c r="G298" s="36" t="s">
        <v>44</v>
      </c>
      <c r="H298" s="34">
        <v>-18</v>
      </c>
      <c r="I298" s="34">
        <v>0</v>
      </c>
      <c r="J298" s="38" t="s">
        <v>389</v>
      </c>
    </row>
    <row r="299" customHeight="1" spans="1:10">
      <c r="A299" s="31" t="s">
        <v>42</v>
      </c>
      <c r="B299" s="39">
        <v>45438.9320601852</v>
      </c>
      <c r="C299" s="33" t="s">
        <v>95</v>
      </c>
      <c r="D299" s="38" t="s">
        <v>319</v>
      </c>
      <c r="E299" s="34">
        <v>50</v>
      </c>
      <c r="F299" s="35">
        <v>202409</v>
      </c>
      <c r="G299" s="36" t="s">
        <v>44</v>
      </c>
      <c r="H299" s="34">
        <v>-18</v>
      </c>
      <c r="I299" s="34">
        <v>0</v>
      </c>
      <c r="J299" s="38" t="s">
        <v>389</v>
      </c>
    </row>
    <row r="300" customHeight="1" spans="1:10">
      <c r="A300" s="31" t="s">
        <v>42</v>
      </c>
      <c r="B300" s="39">
        <v>45440.5245833333</v>
      </c>
      <c r="C300" s="33" t="s">
        <v>95</v>
      </c>
      <c r="D300" s="38" t="s">
        <v>442</v>
      </c>
      <c r="E300" s="34">
        <v>50</v>
      </c>
      <c r="F300" s="35">
        <v>202409</v>
      </c>
      <c r="G300" s="36" t="s">
        <v>44</v>
      </c>
      <c r="H300" s="34">
        <v>-18</v>
      </c>
      <c r="I300" s="34">
        <v>0</v>
      </c>
      <c r="J300" s="38" t="s">
        <v>389</v>
      </c>
    </row>
    <row r="301" customHeight="1" spans="1:10">
      <c r="A301" s="31" t="s">
        <v>42</v>
      </c>
      <c r="B301" s="39">
        <v>45440.7354513889</v>
      </c>
      <c r="C301" s="33" t="s">
        <v>95</v>
      </c>
      <c r="D301" s="38" t="s">
        <v>143</v>
      </c>
      <c r="E301" s="34">
        <v>50</v>
      </c>
      <c r="F301" s="35">
        <v>202409</v>
      </c>
      <c r="G301" s="36" t="s">
        <v>44</v>
      </c>
      <c r="H301" s="34">
        <v>-18</v>
      </c>
      <c r="I301" s="34">
        <v>0</v>
      </c>
      <c r="J301" s="38" t="s">
        <v>389</v>
      </c>
    </row>
    <row r="302" customHeight="1" spans="1:10">
      <c r="A302" s="31" t="s">
        <v>42</v>
      </c>
      <c r="B302" s="39">
        <v>45440.7357523148</v>
      </c>
      <c r="C302" s="33" t="s">
        <v>95</v>
      </c>
      <c r="D302" s="38" t="s">
        <v>443</v>
      </c>
      <c r="E302" s="34">
        <v>50</v>
      </c>
      <c r="F302" s="35">
        <v>202409</v>
      </c>
      <c r="G302" s="36" t="s">
        <v>44</v>
      </c>
      <c r="H302" s="34">
        <v>-18</v>
      </c>
      <c r="I302" s="34">
        <v>0</v>
      </c>
      <c r="J302" s="38" t="s">
        <v>389</v>
      </c>
    </row>
    <row r="303" customHeight="1" spans="1:10">
      <c r="A303" s="31" t="s">
        <v>42</v>
      </c>
      <c r="B303" s="39">
        <v>45440.7787384259</v>
      </c>
      <c r="C303" s="33" t="s">
        <v>95</v>
      </c>
      <c r="D303" s="38" t="s">
        <v>76</v>
      </c>
      <c r="E303" s="34">
        <v>50</v>
      </c>
      <c r="F303" s="35">
        <v>202409</v>
      </c>
      <c r="G303" s="36" t="s">
        <v>44</v>
      </c>
      <c r="H303" s="34">
        <v>-18</v>
      </c>
      <c r="I303" s="34">
        <v>0</v>
      </c>
      <c r="J303" s="38" t="s">
        <v>389</v>
      </c>
    </row>
    <row r="304" customHeight="1" spans="1:10">
      <c r="A304" s="31" t="s">
        <v>42</v>
      </c>
      <c r="B304" s="39">
        <v>45441.6083101852</v>
      </c>
      <c r="C304" s="33" t="s">
        <v>95</v>
      </c>
      <c r="D304" s="38" t="s">
        <v>161</v>
      </c>
      <c r="E304" s="34">
        <v>50</v>
      </c>
      <c r="F304" s="35">
        <v>202409</v>
      </c>
      <c r="G304" s="36" t="s">
        <v>44</v>
      </c>
      <c r="H304" s="34">
        <v>-18</v>
      </c>
      <c r="I304" s="34">
        <v>0</v>
      </c>
      <c r="J304" s="38" t="s">
        <v>389</v>
      </c>
    </row>
    <row r="305" customHeight="1" spans="1:10">
      <c r="A305" s="31" t="s">
        <v>42</v>
      </c>
      <c r="B305" s="39">
        <v>45442.7224421296</v>
      </c>
      <c r="C305" s="33" t="s">
        <v>95</v>
      </c>
      <c r="D305" s="38" t="s">
        <v>444</v>
      </c>
      <c r="E305" s="34">
        <v>50</v>
      </c>
      <c r="F305" s="35">
        <v>202409</v>
      </c>
      <c r="G305" s="36" t="s">
        <v>44</v>
      </c>
      <c r="H305" s="34">
        <v>-18</v>
      </c>
      <c r="I305" s="34">
        <v>0</v>
      </c>
      <c r="J305" s="38" t="s">
        <v>389</v>
      </c>
    </row>
    <row r="306" customHeight="1" spans="1:10">
      <c r="A306" s="31" t="s">
        <v>42</v>
      </c>
      <c r="B306" s="39">
        <v>45442.7231944444</v>
      </c>
      <c r="C306" s="33" t="s">
        <v>95</v>
      </c>
      <c r="D306" s="38" t="s">
        <v>251</v>
      </c>
      <c r="E306" s="34">
        <v>50</v>
      </c>
      <c r="F306" s="35">
        <v>202409</v>
      </c>
      <c r="G306" s="36" t="s">
        <v>44</v>
      </c>
      <c r="H306" s="34">
        <v>-18</v>
      </c>
      <c r="I306" s="34">
        <v>0</v>
      </c>
      <c r="J306" s="38" t="s">
        <v>389</v>
      </c>
    </row>
    <row r="307" customHeight="1" spans="1:10">
      <c r="A307" s="31" t="s">
        <v>42</v>
      </c>
      <c r="B307" s="39">
        <v>45442.7234259259</v>
      </c>
      <c r="C307" s="33" t="s">
        <v>95</v>
      </c>
      <c r="D307" s="38" t="s">
        <v>90</v>
      </c>
      <c r="E307" s="34">
        <v>50</v>
      </c>
      <c r="F307" s="35">
        <v>202409</v>
      </c>
      <c r="G307" s="36" t="s">
        <v>44</v>
      </c>
      <c r="H307" s="34">
        <v>-18</v>
      </c>
      <c r="I307" s="34">
        <v>0</v>
      </c>
      <c r="J307" s="38" t="s">
        <v>389</v>
      </c>
    </row>
    <row r="308" customHeight="1" spans="1:10">
      <c r="A308" s="31" t="s">
        <v>42</v>
      </c>
      <c r="B308" s="39">
        <v>45442.8137037037</v>
      </c>
      <c r="C308" s="33" t="s">
        <v>95</v>
      </c>
      <c r="D308" s="38" t="s">
        <v>358</v>
      </c>
      <c r="E308" s="34">
        <v>50</v>
      </c>
      <c r="F308" s="35">
        <v>202409</v>
      </c>
      <c r="G308" s="36" t="s">
        <v>44</v>
      </c>
      <c r="H308" s="34">
        <v>-18</v>
      </c>
      <c r="I308" s="34">
        <v>0</v>
      </c>
      <c r="J308" s="38" t="s">
        <v>389</v>
      </c>
    </row>
    <row r="309" customHeight="1" spans="1:10">
      <c r="A309" s="31" t="s">
        <v>42</v>
      </c>
      <c r="B309" s="39">
        <v>45443.8180439815</v>
      </c>
      <c r="C309" s="33" t="s">
        <v>95</v>
      </c>
      <c r="D309" s="38" t="s">
        <v>318</v>
      </c>
      <c r="E309" s="34">
        <v>50</v>
      </c>
      <c r="F309" s="35">
        <v>202409</v>
      </c>
      <c r="G309" s="36" t="s">
        <v>44</v>
      </c>
      <c r="H309" s="34">
        <v>-18</v>
      </c>
      <c r="I309" s="34">
        <v>0</v>
      </c>
      <c r="J309" s="38" t="s">
        <v>389</v>
      </c>
    </row>
    <row r="310" customHeight="1" spans="1:10">
      <c r="A310" s="31" t="s">
        <v>42</v>
      </c>
      <c r="B310" s="39">
        <v>45443.8571990741</v>
      </c>
      <c r="C310" s="33" t="s">
        <v>95</v>
      </c>
      <c r="D310" s="38" t="s">
        <v>207</v>
      </c>
      <c r="E310" s="34">
        <v>50</v>
      </c>
      <c r="F310" s="35">
        <v>202409</v>
      </c>
      <c r="G310" s="36" t="s">
        <v>44</v>
      </c>
      <c r="H310" s="34">
        <v>-18</v>
      </c>
      <c r="I310" s="34">
        <v>0</v>
      </c>
      <c r="J310" s="38" t="s">
        <v>389</v>
      </c>
    </row>
    <row r="311" customHeight="1" spans="1:10">
      <c r="A311" s="31" t="s">
        <v>42</v>
      </c>
      <c r="B311" s="39">
        <v>45443.8574884259</v>
      </c>
      <c r="C311" s="33" t="s">
        <v>95</v>
      </c>
      <c r="D311" s="38" t="s">
        <v>445</v>
      </c>
      <c r="E311" s="34">
        <v>50</v>
      </c>
      <c r="F311" s="35">
        <v>202409</v>
      </c>
      <c r="G311" s="36" t="s">
        <v>44</v>
      </c>
      <c r="H311" s="34">
        <v>-18</v>
      </c>
      <c r="I311" s="34">
        <v>0</v>
      </c>
      <c r="J311" s="38" t="s">
        <v>389</v>
      </c>
    </row>
    <row r="312" customHeight="1" spans="1:10">
      <c r="A312" s="31" t="s">
        <v>42</v>
      </c>
      <c r="B312" s="39">
        <v>45447.8700925926</v>
      </c>
      <c r="C312" s="33" t="s">
        <v>95</v>
      </c>
      <c r="D312" s="38" t="s">
        <v>198</v>
      </c>
      <c r="E312" s="34">
        <v>50</v>
      </c>
      <c r="F312" s="35">
        <v>202409</v>
      </c>
      <c r="G312" s="36" t="s">
        <v>44</v>
      </c>
      <c r="H312" s="34">
        <v>-18</v>
      </c>
      <c r="I312" s="34">
        <v>0</v>
      </c>
      <c r="J312" s="38" t="s">
        <v>389</v>
      </c>
    </row>
    <row r="313" customHeight="1" spans="1:10">
      <c r="A313" s="31" t="s">
        <v>42</v>
      </c>
      <c r="B313" s="39">
        <v>45449.5475231481</v>
      </c>
      <c r="C313" s="33" t="s">
        <v>95</v>
      </c>
      <c r="D313" s="38" t="s">
        <v>324</v>
      </c>
      <c r="E313" s="34">
        <v>50</v>
      </c>
      <c r="F313" s="35">
        <v>202409</v>
      </c>
      <c r="G313" s="36" t="s">
        <v>44</v>
      </c>
      <c r="H313" s="34">
        <v>-18</v>
      </c>
      <c r="I313" s="34">
        <v>0</v>
      </c>
      <c r="J313" s="38" t="s">
        <v>389</v>
      </c>
    </row>
    <row r="314" customHeight="1" spans="1:10">
      <c r="A314" s="31" t="s">
        <v>42</v>
      </c>
      <c r="B314" s="39">
        <v>45449.8685300926</v>
      </c>
      <c r="C314" s="33" t="s">
        <v>95</v>
      </c>
      <c r="D314" s="38" t="s">
        <v>92</v>
      </c>
      <c r="E314" s="34">
        <v>50</v>
      </c>
      <c r="F314" s="35">
        <v>202409</v>
      </c>
      <c r="G314" s="36" t="s">
        <v>44</v>
      </c>
      <c r="H314" s="34">
        <v>-18</v>
      </c>
      <c r="I314" s="34">
        <v>0</v>
      </c>
      <c r="J314" s="38" t="s">
        <v>389</v>
      </c>
    </row>
    <row r="315" customHeight="1" spans="1:10">
      <c r="A315" s="31" t="s">
        <v>42</v>
      </c>
      <c r="B315" s="39">
        <v>45450.4689467593</v>
      </c>
      <c r="C315" s="33" t="s">
        <v>95</v>
      </c>
      <c r="D315" s="38" t="s">
        <v>131</v>
      </c>
      <c r="E315" s="34">
        <v>50</v>
      </c>
      <c r="F315" s="35">
        <v>202409</v>
      </c>
      <c r="G315" s="36" t="s">
        <v>44</v>
      </c>
      <c r="H315" s="34">
        <v>-18</v>
      </c>
      <c r="I315" s="34">
        <v>0</v>
      </c>
      <c r="J315" s="38" t="s">
        <v>389</v>
      </c>
    </row>
    <row r="316" customHeight="1" spans="1:10">
      <c r="A316" s="31" t="s">
        <v>42</v>
      </c>
      <c r="B316" s="39">
        <v>45451.3971643519</v>
      </c>
      <c r="C316" s="33" t="s">
        <v>95</v>
      </c>
      <c r="D316" s="38" t="s">
        <v>197</v>
      </c>
      <c r="E316" s="34">
        <v>50</v>
      </c>
      <c r="F316" s="35">
        <v>202409</v>
      </c>
      <c r="G316" s="36" t="s">
        <v>44</v>
      </c>
      <c r="H316" s="34">
        <v>-18</v>
      </c>
      <c r="I316" s="34">
        <v>0</v>
      </c>
      <c r="J316" s="38" t="s">
        <v>389</v>
      </c>
    </row>
    <row r="317" customHeight="1" spans="1:10">
      <c r="A317" s="31" t="s">
        <v>42</v>
      </c>
      <c r="B317" s="39">
        <v>45451.4242824074</v>
      </c>
      <c r="C317" s="33" t="s">
        <v>95</v>
      </c>
      <c r="D317" s="38" t="s">
        <v>81</v>
      </c>
      <c r="E317" s="34">
        <v>50</v>
      </c>
      <c r="F317" s="35">
        <v>202409</v>
      </c>
      <c r="G317" s="36" t="s">
        <v>44</v>
      </c>
      <c r="H317" s="34">
        <v>-18</v>
      </c>
      <c r="I317" s="34">
        <v>0</v>
      </c>
      <c r="J317" s="38" t="s">
        <v>389</v>
      </c>
    </row>
    <row r="318" customHeight="1" spans="1:10">
      <c r="A318" s="31" t="s">
        <v>42</v>
      </c>
      <c r="B318" s="39">
        <v>45452.4344328704</v>
      </c>
      <c r="C318" s="33" t="s">
        <v>95</v>
      </c>
      <c r="D318" s="38" t="s">
        <v>269</v>
      </c>
      <c r="E318" s="34">
        <v>50</v>
      </c>
      <c r="F318" s="35">
        <v>202409</v>
      </c>
      <c r="G318" s="36" t="s">
        <v>44</v>
      </c>
      <c r="H318" s="34">
        <v>-18</v>
      </c>
      <c r="I318" s="34">
        <v>0</v>
      </c>
      <c r="J318" s="38" t="s">
        <v>389</v>
      </c>
    </row>
    <row r="319" customHeight="1" spans="1:10">
      <c r="A319" s="31" t="s">
        <v>42</v>
      </c>
      <c r="B319" s="39">
        <v>45452.4346643519</v>
      </c>
      <c r="C319" s="33" t="s">
        <v>95</v>
      </c>
      <c r="D319" s="38" t="s">
        <v>70</v>
      </c>
      <c r="E319" s="34">
        <v>50</v>
      </c>
      <c r="F319" s="35">
        <v>202409</v>
      </c>
      <c r="G319" s="36" t="s">
        <v>44</v>
      </c>
      <c r="H319" s="34">
        <v>-18</v>
      </c>
      <c r="I319" s="34">
        <v>0</v>
      </c>
      <c r="J319" s="38" t="s">
        <v>389</v>
      </c>
    </row>
    <row r="320" customHeight="1" spans="1:10">
      <c r="A320" s="31" t="s">
        <v>42</v>
      </c>
      <c r="B320" s="39">
        <v>45453.7596990741</v>
      </c>
      <c r="C320" s="33" t="s">
        <v>95</v>
      </c>
      <c r="D320" s="38" t="s">
        <v>185</v>
      </c>
      <c r="E320" s="34">
        <v>50</v>
      </c>
      <c r="F320" s="35">
        <v>202409</v>
      </c>
      <c r="G320" s="36" t="s">
        <v>44</v>
      </c>
      <c r="H320" s="34">
        <v>-18</v>
      </c>
      <c r="I320" s="34">
        <v>0</v>
      </c>
      <c r="J320" s="38" t="s">
        <v>389</v>
      </c>
    </row>
    <row r="321" customHeight="1" spans="1:10">
      <c r="A321" s="31" t="s">
        <v>42</v>
      </c>
      <c r="B321" s="39">
        <v>45453.7599305556</v>
      </c>
      <c r="C321" s="33" t="s">
        <v>95</v>
      </c>
      <c r="D321" s="38" t="s">
        <v>252</v>
      </c>
      <c r="E321" s="34">
        <v>50</v>
      </c>
      <c r="F321" s="35">
        <v>202409</v>
      </c>
      <c r="G321" s="36" t="s">
        <v>44</v>
      </c>
      <c r="H321" s="34">
        <v>-18</v>
      </c>
      <c r="I321" s="34">
        <v>0</v>
      </c>
      <c r="J321" s="38" t="s">
        <v>389</v>
      </c>
    </row>
    <row r="322" customHeight="1" spans="1:10">
      <c r="A322" s="31" t="s">
        <v>42</v>
      </c>
      <c r="B322" s="39">
        <v>45453.9096990741</v>
      </c>
      <c r="C322" s="33" t="s">
        <v>95</v>
      </c>
      <c r="D322" s="38" t="s">
        <v>446</v>
      </c>
      <c r="E322" s="34">
        <v>50</v>
      </c>
      <c r="F322" s="35">
        <v>202409</v>
      </c>
      <c r="G322" s="36" t="s">
        <v>44</v>
      </c>
      <c r="H322" s="34">
        <v>-18</v>
      </c>
      <c r="I322" s="34">
        <v>0</v>
      </c>
      <c r="J322" s="38" t="s">
        <v>389</v>
      </c>
    </row>
    <row r="323" customHeight="1" spans="1:10">
      <c r="A323" s="31" t="s">
        <v>42</v>
      </c>
      <c r="B323" s="39">
        <v>45455.5436342593</v>
      </c>
      <c r="C323" s="33" t="s">
        <v>95</v>
      </c>
      <c r="D323" s="38" t="s">
        <v>382</v>
      </c>
      <c r="E323" s="34">
        <v>50</v>
      </c>
      <c r="F323" s="35">
        <v>202409</v>
      </c>
      <c r="G323" s="36" t="s">
        <v>44</v>
      </c>
      <c r="H323" s="34">
        <v>-18</v>
      </c>
      <c r="I323" s="34">
        <v>0</v>
      </c>
      <c r="J323" s="38" t="s">
        <v>389</v>
      </c>
    </row>
    <row r="324" customHeight="1" spans="1:10">
      <c r="A324" s="31" t="s">
        <v>42</v>
      </c>
      <c r="B324" s="39">
        <v>45455.7702199074</v>
      </c>
      <c r="C324" s="33" t="s">
        <v>95</v>
      </c>
      <c r="D324" s="38" t="s">
        <v>127</v>
      </c>
      <c r="E324" s="34">
        <v>50</v>
      </c>
      <c r="F324" s="35">
        <v>202409</v>
      </c>
      <c r="G324" s="36" t="s">
        <v>44</v>
      </c>
      <c r="H324" s="34">
        <v>-18</v>
      </c>
      <c r="I324" s="34">
        <v>0</v>
      </c>
      <c r="J324" s="38" t="s">
        <v>389</v>
      </c>
    </row>
    <row r="325" customHeight="1" spans="1:10">
      <c r="A325" s="31" t="s">
        <v>42</v>
      </c>
      <c r="B325" s="39">
        <v>45456.7296064815</v>
      </c>
      <c r="C325" s="33" t="s">
        <v>95</v>
      </c>
      <c r="D325" s="38" t="s">
        <v>204</v>
      </c>
      <c r="E325" s="34">
        <v>50</v>
      </c>
      <c r="F325" s="35">
        <v>202409</v>
      </c>
      <c r="G325" s="36" t="s">
        <v>44</v>
      </c>
      <c r="H325" s="34">
        <v>-18</v>
      </c>
      <c r="I325" s="34">
        <v>0</v>
      </c>
      <c r="J325" s="38" t="s">
        <v>389</v>
      </c>
    </row>
    <row r="326" customHeight="1" spans="1:10">
      <c r="A326" s="31" t="s">
        <v>42</v>
      </c>
      <c r="B326" s="39">
        <v>45462.869849537</v>
      </c>
      <c r="C326" s="33" t="s">
        <v>95</v>
      </c>
      <c r="D326" s="38" t="s">
        <v>284</v>
      </c>
      <c r="E326" s="34">
        <v>50</v>
      </c>
      <c r="F326" s="35">
        <v>202409</v>
      </c>
      <c r="G326" s="36" t="s">
        <v>44</v>
      </c>
      <c r="H326" s="34">
        <v>-18</v>
      </c>
      <c r="I326" s="34">
        <v>0</v>
      </c>
      <c r="J326" s="38" t="s">
        <v>389</v>
      </c>
    </row>
    <row r="327" customHeight="1" spans="1:10">
      <c r="A327" s="31" t="s">
        <v>42</v>
      </c>
      <c r="B327" s="39">
        <v>45463.6454513889</v>
      </c>
      <c r="C327" s="33" t="s">
        <v>95</v>
      </c>
      <c r="D327" s="38" t="s">
        <v>236</v>
      </c>
      <c r="E327" s="34">
        <v>50</v>
      </c>
      <c r="F327" s="35">
        <v>202409</v>
      </c>
      <c r="G327" s="36" t="s">
        <v>44</v>
      </c>
      <c r="H327" s="34">
        <v>-18</v>
      </c>
      <c r="I327" s="34">
        <v>0</v>
      </c>
      <c r="J327" s="38" t="s">
        <v>389</v>
      </c>
    </row>
    <row r="328" customHeight="1" spans="1:10">
      <c r="A328" s="31" t="s">
        <v>42</v>
      </c>
      <c r="B328" s="39">
        <v>45466.6456944444</v>
      </c>
      <c r="C328" s="33" t="s">
        <v>95</v>
      </c>
      <c r="D328" s="38" t="s">
        <v>93</v>
      </c>
      <c r="E328" s="34">
        <v>50</v>
      </c>
      <c r="F328" s="35">
        <v>202409</v>
      </c>
      <c r="G328" s="36" t="s">
        <v>44</v>
      </c>
      <c r="H328" s="34">
        <v>-18</v>
      </c>
      <c r="I328" s="34">
        <v>0</v>
      </c>
      <c r="J328" s="38" t="s">
        <v>389</v>
      </c>
    </row>
    <row r="329" customHeight="1" spans="1:10">
      <c r="A329" s="31" t="s">
        <v>42</v>
      </c>
      <c r="B329" s="39">
        <v>45467.7415046296</v>
      </c>
      <c r="C329" s="33" t="s">
        <v>95</v>
      </c>
      <c r="D329" s="38" t="s">
        <v>447</v>
      </c>
      <c r="E329" s="34">
        <v>50</v>
      </c>
      <c r="F329" s="35">
        <v>202409</v>
      </c>
      <c r="G329" s="36" t="s">
        <v>44</v>
      </c>
      <c r="H329" s="34">
        <v>-18</v>
      </c>
      <c r="I329" s="34">
        <v>0</v>
      </c>
      <c r="J329" s="38" t="s">
        <v>389</v>
      </c>
    </row>
    <row r="330" customHeight="1" spans="1:10">
      <c r="A330" s="31" t="s">
        <v>42</v>
      </c>
      <c r="B330" s="39">
        <v>45468.6267476852</v>
      </c>
      <c r="C330" s="33" t="s">
        <v>95</v>
      </c>
      <c r="D330" s="38" t="s">
        <v>91</v>
      </c>
      <c r="E330" s="34">
        <v>50</v>
      </c>
      <c r="F330" s="35">
        <v>202409</v>
      </c>
      <c r="G330" s="36" t="s">
        <v>44</v>
      </c>
      <c r="H330" s="34">
        <v>-18</v>
      </c>
      <c r="I330" s="34">
        <v>0</v>
      </c>
      <c r="J330" s="38" t="s">
        <v>389</v>
      </c>
    </row>
    <row r="331" customHeight="1" spans="1:10">
      <c r="A331" s="31" t="s">
        <v>42</v>
      </c>
      <c r="B331" s="39">
        <v>45468.6269791667</v>
      </c>
      <c r="C331" s="33" t="s">
        <v>95</v>
      </c>
      <c r="D331" s="38" t="s">
        <v>141</v>
      </c>
      <c r="E331" s="34">
        <v>50</v>
      </c>
      <c r="F331" s="35">
        <v>202409</v>
      </c>
      <c r="G331" s="36" t="s">
        <v>44</v>
      </c>
      <c r="H331" s="34">
        <v>-18</v>
      </c>
      <c r="I331" s="34">
        <v>0</v>
      </c>
      <c r="J331" s="38" t="s">
        <v>389</v>
      </c>
    </row>
    <row r="332" customHeight="1" spans="1:10">
      <c r="A332" s="31" t="s">
        <v>42</v>
      </c>
      <c r="B332" s="39">
        <v>45471.5165856481</v>
      </c>
      <c r="C332" s="33" t="s">
        <v>95</v>
      </c>
      <c r="D332" s="38" t="s">
        <v>78</v>
      </c>
      <c r="E332" s="34">
        <v>50</v>
      </c>
      <c r="F332" s="35">
        <v>202409</v>
      </c>
      <c r="G332" s="36" t="s">
        <v>44</v>
      </c>
      <c r="H332" s="34">
        <v>-18</v>
      </c>
      <c r="I332" s="34">
        <v>0</v>
      </c>
      <c r="J332" s="38" t="s">
        <v>389</v>
      </c>
    </row>
    <row r="333" customHeight="1" spans="1:10">
      <c r="A333" s="31" t="s">
        <v>42</v>
      </c>
      <c r="B333" s="39">
        <v>45474.5411111111</v>
      </c>
      <c r="C333" s="33" t="s">
        <v>95</v>
      </c>
      <c r="D333" s="38" t="s">
        <v>303</v>
      </c>
      <c r="E333" s="34">
        <v>50</v>
      </c>
      <c r="F333" s="35">
        <v>202409</v>
      </c>
      <c r="G333" s="36" t="s">
        <v>44</v>
      </c>
      <c r="H333" s="34">
        <v>-18</v>
      </c>
      <c r="I333" s="34">
        <v>0</v>
      </c>
      <c r="J333" s="38" t="s">
        <v>389</v>
      </c>
    </row>
    <row r="334" customHeight="1" spans="1:10">
      <c r="A334" s="31" t="s">
        <v>42</v>
      </c>
      <c r="B334" s="39">
        <v>45475.7818171296</v>
      </c>
      <c r="C334" s="33" t="s">
        <v>95</v>
      </c>
      <c r="D334" s="38" t="s">
        <v>422</v>
      </c>
      <c r="E334" s="34">
        <v>50</v>
      </c>
      <c r="F334" s="35">
        <v>202409</v>
      </c>
      <c r="G334" s="36" t="s">
        <v>44</v>
      </c>
      <c r="H334" s="34">
        <v>-18</v>
      </c>
      <c r="I334" s="34">
        <v>0</v>
      </c>
      <c r="J334" s="38" t="s">
        <v>389</v>
      </c>
    </row>
    <row r="335" customHeight="1" spans="1:10">
      <c r="A335" s="31" t="s">
        <v>42</v>
      </c>
      <c r="B335" s="39">
        <v>45475.7821296296</v>
      </c>
      <c r="C335" s="33" t="s">
        <v>95</v>
      </c>
      <c r="D335" s="38" t="s">
        <v>86</v>
      </c>
      <c r="E335" s="34">
        <v>50</v>
      </c>
      <c r="F335" s="35">
        <v>202409</v>
      </c>
      <c r="G335" s="36" t="s">
        <v>44</v>
      </c>
      <c r="H335" s="34">
        <v>-18</v>
      </c>
      <c r="I335" s="34">
        <v>0</v>
      </c>
      <c r="J335" s="38" t="s">
        <v>389</v>
      </c>
    </row>
    <row r="336" customHeight="1" spans="1:10">
      <c r="A336" s="31" t="s">
        <v>42</v>
      </c>
      <c r="B336" s="39">
        <v>45478.7648032407</v>
      </c>
      <c r="C336" s="33" t="s">
        <v>95</v>
      </c>
      <c r="D336" s="38" t="s">
        <v>450</v>
      </c>
      <c r="E336" s="34">
        <v>50</v>
      </c>
      <c r="F336" s="35">
        <v>202409</v>
      </c>
      <c r="G336" s="36" t="s">
        <v>44</v>
      </c>
      <c r="H336" s="34">
        <v>-18</v>
      </c>
      <c r="I336" s="34">
        <v>0</v>
      </c>
      <c r="J336" s="38" t="s">
        <v>389</v>
      </c>
    </row>
    <row r="337" customHeight="1" spans="1:10">
      <c r="A337" s="31" t="s">
        <v>42</v>
      </c>
      <c r="B337" s="39">
        <v>45478.7651851852</v>
      </c>
      <c r="C337" s="33" t="s">
        <v>95</v>
      </c>
      <c r="D337" s="38" t="s">
        <v>155</v>
      </c>
      <c r="E337" s="34">
        <v>50</v>
      </c>
      <c r="F337" s="35">
        <v>202409</v>
      </c>
      <c r="G337" s="36" t="s">
        <v>44</v>
      </c>
      <c r="H337" s="34">
        <v>-18</v>
      </c>
      <c r="I337" s="34">
        <v>0</v>
      </c>
      <c r="J337" s="38" t="s">
        <v>389</v>
      </c>
    </row>
    <row r="338" customHeight="1" spans="1:10">
      <c r="A338" s="31" t="s">
        <v>42</v>
      </c>
      <c r="B338" s="39">
        <v>45478.8369791667</v>
      </c>
      <c r="C338" s="33" t="s">
        <v>95</v>
      </c>
      <c r="D338" s="38" t="s">
        <v>309</v>
      </c>
      <c r="E338" s="34">
        <v>50</v>
      </c>
      <c r="F338" s="35">
        <v>202409</v>
      </c>
      <c r="G338" s="36" t="s">
        <v>44</v>
      </c>
      <c r="H338" s="34">
        <v>-18</v>
      </c>
      <c r="I338" s="34">
        <v>0</v>
      </c>
      <c r="J338" s="38" t="s">
        <v>389</v>
      </c>
    </row>
    <row r="339" customHeight="1" spans="1:10">
      <c r="A339" s="31" t="s">
        <v>42</v>
      </c>
      <c r="B339" s="39">
        <v>45479.5231712963</v>
      </c>
      <c r="C339" s="33" t="s">
        <v>95</v>
      </c>
      <c r="D339" s="38" t="s">
        <v>58</v>
      </c>
      <c r="E339" s="34">
        <v>50</v>
      </c>
      <c r="F339" s="35">
        <v>202409</v>
      </c>
      <c r="G339" s="36" t="s">
        <v>44</v>
      </c>
      <c r="H339" s="34">
        <v>-18</v>
      </c>
      <c r="I339" s="34">
        <v>0</v>
      </c>
      <c r="J339" s="38" t="s">
        <v>389</v>
      </c>
    </row>
    <row r="340" customHeight="1" spans="1:10">
      <c r="A340" s="31" t="s">
        <v>42</v>
      </c>
      <c r="B340" s="39">
        <v>45479.5262847222</v>
      </c>
      <c r="C340" s="33" t="s">
        <v>95</v>
      </c>
      <c r="D340" s="38" t="s">
        <v>451</v>
      </c>
      <c r="E340" s="34">
        <v>50</v>
      </c>
      <c r="F340" s="35">
        <v>202409</v>
      </c>
      <c r="G340" s="36" t="s">
        <v>44</v>
      </c>
      <c r="H340" s="34">
        <v>-18</v>
      </c>
      <c r="I340" s="34">
        <v>0</v>
      </c>
      <c r="J340" s="38" t="s">
        <v>389</v>
      </c>
    </row>
    <row r="341" customHeight="1" spans="1:10">
      <c r="A341" s="31" t="s">
        <v>42</v>
      </c>
      <c r="B341" s="39">
        <v>45479.6760648148</v>
      </c>
      <c r="C341" s="33" t="s">
        <v>95</v>
      </c>
      <c r="D341" s="38" t="s">
        <v>299</v>
      </c>
      <c r="E341" s="34">
        <v>50</v>
      </c>
      <c r="F341" s="35">
        <v>202409</v>
      </c>
      <c r="G341" s="36" t="s">
        <v>44</v>
      </c>
      <c r="H341" s="34">
        <v>-18</v>
      </c>
      <c r="I341" s="34">
        <v>0</v>
      </c>
      <c r="J341" s="38" t="s">
        <v>389</v>
      </c>
    </row>
    <row r="342" customHeight="1" spans="1:10">
      <c r="A342" s="31" t="s">
        <v>42</v>
      </c>
      <c r="B342" s="39">
        <v>45482.8551967593</v>
      </c>
      <c r="C342" s="33" t="s">
        <v>95</v>
      </c>
      <c r="D342" s="38" t="s">
        <v>265</v>
      </c>
      <c r="E342" s="34">
        <v>50</v>
      </c>
      <c r="F342" s="35">
        <v>202409</v>
      </c>
      <c r="G342" s="36" t="s">
        <v>44</v>
      </c>
      <c r="H342" s="34">
        <v>-18</v>
      </c>
      <c r="I342" s="34">
        <v>0</v>
      </c>
      <c r="J342" s="38" t="s">
        <v>389</v>
      </c>
    </row>
    <row r="343" customHeight="1" spans="1:10">
      <c r="A343" s="31" t="s">
        <v>42</v>
      </c>
      <c r="B343" s="39">
        <v>45485.5593171296</v>
      </c>
      <c r="C343" s="33" t="s">
        <v>95</v>
      </c>
      <c r="D343" s="38" t="s">
        <v>157</v>
      </c>
      <c r="E343" s="34">
        <v>50</v>
      </c>
      <c r="F343" s="35">
        <v>202409</v>
      </c>
      <c r="G343" s="36" t="s">
        <v>44</v>
      </c>
      <c r="H343" s="34">
        <v>-18</v>
      </c>
      <c r="I343" s="34">
        <v>0</v>
      </c>
      <c r="J343" s="38" t="s">
        <v>389</v>
      </c>
    </row>
    <row r="344" customHeight="1" spans="1:10">
      <c r="A344" s="31" t="s">
        <v>42</v>
      </c>
      <c r="B344" s="39">
        <v>45485.560162037</v>
      </c>
      <c r="C344" s="33" t="s">
        <v>95</v>
      </c>
      <c r="D344" s="38" t="s">
        <v>452</v>
      </c>
      <c r="E344" s="34">
        <v>50</v>
      </c>
      <c r="F344" s="35">
        <v>202409</v>
      </c>
      <c r="G344" s="36" t="s">
        <v>44</v>
      </c>
      <c r="H344" s="34">
        <v>-18</v>
      </c>
      <c r="I344" s="34">
        <v>0</v>
      </c>
      <c r="J344" s="38" t="s">
        <v>389</v>
      </c>
    </row>
    <row r="345" customHeight="1" spans="1:10">
      <c r="A345" s="31" t="s">
        <v>42</v>
      </c>
      <c r="B345" s="39">
        <v>45485.7102430556</v>
      </c>
      <c r="C345" s="33" t="s">
        <v>95</v>
      </c>
      <c r="D345" s="38" t="s">
        <v>200</v>
      </c>
      <c r="E345" s="34">
        <v>50</v>
      </c>
      <c r="F345" s="35">
        <v>202409</v>
      </c>
      <c r="G345" s="36" t="s">
        <v>44</v>
      </c>
      <c r="H345" s="34">
        <v>-18</v>
      </c>
      <c r="I345" s="34">
        <v>0</v>
      </c>
      <c r="J345" s="38" t="s">
        <v>389</v>
      </c>
    </row>
    <row r="346" customHeight="1" spans="1:10">
      <c r="A346" s="31" t="s">
        <v>42</v>
      </c>
      <c r="B346" s="39">
        <v>45486.6093055556</v>
      </c>
      <c r="C346" s="33" t="s">
        <v>95</v>
      </c>
      <c r="D346" s="38" t="s">
        <v>233</v>
      </c>
      <c r="E346" s="34">
        <v>50</v>
      </c>
      <c r="F346" s="35">
        <v>202409</v>
      </c>
      <c r="G346" s="36" t="s">
        <v>44</v>
      </c>
      <c r="H346" s="34">
        <v>-18</v>
      </c>
      <c r="I346" s="34">
        <v>0</v>
      </c>
      <c r="J346" s="38" t="s">
        <v>389</v>
      </c>
    </row>
    <row r="347" customHeight="1" spans="1:10">
      <c r="A347" s="31" t="s">
        <v>42</v>
      </c>
      <c r="B347" s="39">
        <v>45489.8309953704</v>
      </c>
      <c r="C347" s="33" t="s">
        <v>95</v>
      </c>
      <c r="D347" s="38" t="s">
        <v>138</v>
      </c>
      <c r="E347" s="34">
        <v>50</v>
      </c>
      <c r="F347" s="35">
        <v>202409</v>
      </c>
      <c r="G347" s="36" t="s">
        <v>44</v>
      </c>
      <c r="H347" s="34">
        <v>-18</v>
      </c>
      <c r="I347" s="34">
        <v>0</v>
      </c>
      <c r="J347" s="38" t="s">
        <v>389</v>
      </c>
    </row>
    <row r="348" customHeight="1" spans="1:10">
      <c r="A348" s="31" t="s">
        <v>42</v>
      </c>
      <c r="B348" s="39">
        <v>45491.9443171296</v>
      </c>
      <c r="C348" s="33" t="s">
        <v>95</v>
      </c>
      <c r="D348" s="38" t="s">
        <v>436</v>
      </c>
      <c r="E348" s="34">
        <v>50</v>
      </c>
      <c r="F348" s="35">
        <v>202409</v>
      </c>
      <c r="G348" s="36" t="s">
        <v>44</v>
      </c>
      <c r="H348" s="34">
        <v>-18</v>
      </c>
      <c r="I348" s="34">
        <v>0</v>
      </c>
      <c r="J348" s="38" t="s">
        <v>389</v>
      </c>
    </row>
    <row r="349" customHeight="1" spans="1:10">
      <c r="A349" s="31" t="s">
        <v>42</v>
      </c>
      <c r="B349" s="39">
        <v>45492.4413773148</v>
      </c>
      <c r="C349" s="33" t="s">
        <v>95</v>
      </c>
      <c r="D349" s="38" t="s">
        <v>196</v>
      </c>
      <c r="E349" s="34">
        <v>50</v>
      </c>
      <c r="F349" s="35">
        <v>202409</v>
      </c>
      <c r="G349" s="36" t="s">
        <v>44</v>
      </c>
      <c r="H349" s="34">
        <v>-18</v>
      </c>
      <c r="I349" s="34">
        <v>0</v>
      </c>
      <c r="J349" s="38" t="s">
        <v>389</v>
      </c>
    </row>
    <row r="350" customHeight="1" spans="1:10">
      <c r="A350" s="31" t="s">
        <v>42</v>
      </c>
      <c r="B350" s="39">
        <v>45492.7327546296</v>
      </c>
      <c r="C350" s="33" t="s">
        <v>95</v>
      </c>
      <c r="D350" s="38" t="s">
        <v>181</v>
      </c>
      <c r="E350" s="34">
        <v>50</v>
      </c>
      <c r="F350" s="35">
        <v>202409</v>
      </c>
      <c r="G350" s="36" t="s">
        <v>44</v>
      </c>
      <c r="H350" s="34">
        <v>-18</v>
      </c>
      <c r="I350" s="34">
        <v>0</v>
      </c>
      <c r="J350" s="38" t="s">
        <v>389</v>
      </c>
    </row>
    <row r="351" customHeight="1" spans="1:10">
      <c r="A351" s="31" t="s">
        <v>42</v>
      </c>
      <c r="B351" s="39">
        <v>45493.3965046296</v>
      </c>
      <c r="C351" s="33" t="s">
        <v>95</v>
      </c>
      <c r="D351" s="38" t="s">
        <v>175</v>
      </c>
      <c r="E351" s="34">
        <v>50</v>
      </c>
      <c r="F351" s="35">
        <v>202409</v>
      </c>
      <c r="G351" s="36" t="s">
        <v>44</v>
      </c>
      <c r="H351" s="34">
        <v>-18</v>
      </c>
      <c r="I351" s="34">
        <v>0</v>
      </c>
      <c r="J351" s="38" t="s">
        <v>389</v>
      </c>
    </row>
    <row r="352" customHeight="1" spans="1:10">
      <c r="A352" s="31" t="s">
        <v>42</v>
      </c>
      <c r="B352" s="39">
        <v>45493.5346875</v>
      </c>
      <c r="C352" s="33" t="s">
        <v>95</v>
      </c>
      <c r="D352" s="38" t="s">
        <v>169</v>
      </c>
      <c r="E352" s="34">
        <v>50</v>
      </c>
      <c r="F352" s="35">
        <v>202409</v>
      </c>
      <c r="G352" s="36" t="s">
        <v>44</v>
      </c>
      <c r="H352" s="34">
        <v>-18</v>
      </c>
      <c r="I352" s="34">
        <v>0</v>
      </c>
      <c r="J352" s="38" t="s">
        <v>389</v>
      </c>
    </row>
    <row r="353" customHeight="1" spans="1:10">
      <c r="A353" s="31" t="s">
        <v>42</v>
      </c>
      <c r="B353" s="39">
        <v>45493.6755671296</v>
      </c>
      <c r="C353" s="33" t="s">
        <v>95</v>
      </c>
      <c r="D353" s="38" t="s">
        <v>123</v>
      </c>
      <c r="E353" s="34">
        <v>50</v>
      </c>
      <c r="F353" s="35">
        <v>202409</v>
      </c>
      <c r="G353" s="36" t="s">
        <v>44</v>
      </c>
      <c r="H353" s="34">
        <v>-18</v>
      </c>
      <c r="I353" s="34">
        <v>0</v>
      </c>
      <c r="J353" s="38" t="s">
        <v>389</v>
      </c>
    </row>
    <row r="354" customHeight="1" spans="1:10">
      <c r="A354" s="31" t="s">
        <v>42</v>
      </c>
      <c r="B354" s="39">
        <v>45494.6216087963</v>
      </c>
      <c r="C354" s="33" t="s">
        <v>95</v>
      </c>
      <c r="D354" s="38" t="s">
        <v>125</v>
      </c>
      <c r="E354" s="34">
        <v>50</v>
      </c>
      <c r="F354" s="35">
        <v>202409</v>
      </c>
      <c r="G354" s="36" t="s">
        <v>44</v>
      </c>
      <c r="H354" s="34">
        <v>-18</v>
      </c>
      <c r="I354" s="34">
        <v>0</v>
      </c>
      <c r="J354" s="38" t="s">
        <v>389</v>
      </c>
    </row>
    <row r="355" customHeight="1" spans="1:10">
      <c r="A355" s="31" t="s">
        <v>42</v>
      </c>
      <c r="B355" s="39">
        <v>45496.5999305556</v>
      </c>
      <c r="C355" s="33" t="s">
        <v>95</v>
      </c>
      <c r="D355" s="38" t="s">
        <v>262</v>
      </c>
      <c r="E355" s="34">
        <v>50</v>
      </c>
      <c r="F355" s="35">
        <v>202409</v>
      </c>
      <c r="G355" s="36" t="s">
        <v>44</v>
      </c>
      <c r="H355" s="34">
        <v>-18</v>
      </c>
      <c r="I355" s="34">
        <v>0</v>
      </c>
      <c r="J355" s="38" t="s">
        <v>389</v>
      </c>
    </row>
    <row r="356" customHeight="1" spans="1:10">
      <c r="A356" s="31" t="s">
        <v>42</v>
      </c>
      <c r="B356" s="39">
        <v>45497.4841782407</v>
      </c>
      <c r="C356" s="33" t="s">
        <v>95</v>
      </c>
      <c r="D356" s="38" t="s">
        <v>119</v>
      </c>
      <c r="E356" s="34">
        <v>50</v>
      </c>
      <c r="F356" s="35">
        <v>202409</v>
      </c>
      <c r="G356" s="36" t="s">
        <v>44</v>
      </c>
      <c r="H356" s="34">
        <v>-18</v>
      </c>
      <c r="I356" s="34">
        <v>0</v>
      </c>
      <c r="J356" s="38" t="s">
        <v>389</v>
      </c>
    </row>
    <row r="357" customHeight="1" spans="1:10">
      <c r="A357" s="31" t="s">
        <v>42</v>
      </c>
      <c r="B357" s="39">
        <v>45497.5952546296</v>
      </c>
      <c r="C357" s="33" t="s">
        <v>95</v>
      </c>
      <c r="D357" s="38" t="s">
        <v>381</v>
      </c>
      <c r="E357" s="34">
        <v>50</v>
      </c>
      <c r="F357" s="35">
        <v>202409</v>
      </c>
      <c r="G357" s="36" t="s">
        <v>44</v>
      </c>
      <c r="H357" s="34">
        <v>-18</v>
      </c>
      <c r="I357" s="34">
        <v>0</v>
      </c>
      <c r="J357" s="38" t="s">
        <v>389</v>
      </c>
    </row>
    <row r="358" customHeight="1" spans="1:10">
      <c r="A358" s="31" t="s">
        <v>42</v>
      </c>
      <c r="B358" s="39">
        <v>45497.6696990741</v>
      </c>
      <c r="C358" s="33" t="s">
        <v>95</v>
      </c>
      <c r="D358" s="38" t="s">
        <v>219</v>
      </c>
      <c r="E358" s="34">
        <v>50</v>
      </c>
      <c r="F358" s="35">
        <v>202409</v>
      </c>
      <c r="G358" s="36" t="s">
        <v>44</v>
      </c>
      <c r="H358" s="34">
        <v>-18</v>
      </c>
      <c r="I358" s="34">
        <v>0</v>
      </c>
      <c r="J358" s="38" t="s">
        <v>389</v>
      </c>
    </row>
    <row r="359" customHeight="1" spans="1:10">
      <c r="A359" s="31" t="s">
        <v>42</v>
      </c>
      <c r="B359" s="39">
        <v>45497.8448842593</v>
      </c>
      <c r="C359" s="33" t="s">
        <v>95</v>
      </c>
      <c r="D359" s="38" t="s">
        <v>69</v>
      </c>
      <c r="E359" s="34">
        <v>50</v>
      </c>
      <c r="F359" s="35">
        <v>202409</v>
      </c>
      <c r="G359" s="36" t="s">
        <v>44</v>
      </c>
      <c r="H359" s="34">
        <v>-18</v>
      </c>
      <c r="I359" s="34">
        <v>0</v>
      </c>
      <c r="J359" s="38" t="s">
        <v>389</v>
      </c>
    </row>
    <row r="360" customHeight="1" spans="1:10">
      <c r="A360" s="31" t="s">
        <v>42</v>
      </c>
      <c r="B360" s="39">
        <v>45498.9121527778</v>
      </c>
      <c r="C360" s="33" t="s">
        <v>95</v>
      </c>
      <c r="D360" s="38" t="s">
        <v>213</v>
      </c>
      <c r="E360" s="34">
        <v>50</v>
      </c>
      <c r="F360" s="35">
        <v>202409</v>
      </c>
      <c r="G360" s="36" t="s">
        <v>44</v>
      </c>
      <c r="H360" s="34">
        <v>-18</v>
      </c>
      <c r="I360" s="34">
        <v>0</v>
      </c>
      <c r="J360" s="38" t="s">
        <v>389</v>
      </c>
    </row>
    <row r="361" customHeight="1" spans="1:10">
      <c r="A361" s="31" t="s">
        <v>42</v>
      </c>
      <c r="B361" s="39">
        <v>45501.5144560185</v>
      </c>
      <c r="C361" s="33" t="s">
        <v>95</v>
      </c>
      <c r="D361" s="38" t="s">
        <v>301</v>
      </c>
      <c r="E361" s="34">
        <v>50</v>
      </c>
      <c r="F361" s="35">
        <v>202409</v>
      </c>
      <c r="G361" s="36" t="s">
        <v>44</v>
      </c>
      <c r="H361" s="34">
        <v>-18</v>
      </c>
      <c r="I361" s="34">
        <v>0</v>
      </c>
      <c r="J361" s="38" t="s">
        <v>389</v>
      </c>
    </row>
    <row r="362" customHeight="1" spans="1:10">
      <c r="A362" s="31" t="s">
        <v>42</v>
      </c>
      <c r="B362" s="39">
        <v>45501.5604050926</v>
      </c>
      <c r="C362" s="33" t="s">
        <v>95</v>
      </c>
      <c r="D362" s="38" t="s">
        <v>272</v>
      </c>
      <c r="E362" s="34">
        <v>50</v>
      </c>
      <c r="F362" s="35">
        <v>202409</v>
      </c>
      <c r="G362" s="36" t="s">
        <v>44</v>
      </c>
      <c r="H362" s="34">
        <v>-18</v>
      </c>
      <c r="I362" s="34">
        <v>0</v>
      </c>
      <c r="J362" s="38" t="s">
        <v>389</v>
      </c>
    </row>
    <row r="363" customHeight="1" spans="1:10">
      <c r="A363" s="31" t="s">
        <v>42</v>
      </c>
      <c r="B363" s="39">
        <v>45504.8521527778</v>
      </c>
      <c r="C363" s="33" t="s">
        <v>95</v>
      </c>
      <c r="D363" s="38" t="s">
        <v>63</v>
      </c>
      <c r="E363" s="34">
        <v>50</v>
      </c>
      <c r="F363" s="35">
        <v>202409</v>
      </c>
      <c r="G363" s="36" t="s">
        <v>44</v>
      </c>
      <c r="H363" s="34">
        <v>-18</v>
      </c>
      <c r="I363" s="34">
        <v>0</v>
      </c>
      <c r="J363" s="38" t="s">
        <v>389</v>
      </c>
    </row>
    <row r="364" customHeight="1" spans="1:10">
      <c r="A364" s="31" t="s">
        <v>42</v>
      </c>
      <c r="B364" s="39">
        <v>45504.8904050926</v>
      </c>
      <c r="C364" s="33" t="s">
        <v>95</v>
      </c>
      <c r="D364" s="38" t="s">
        <v>242</v>
      </c>
      <c r="E364" s="34">
        <v>50</v>
      </c>
      <c r="F364" s="35">
        <v>202409</v>
      </c>
      <c r="G364" s="36" t="s">
        <v>44</v>
      </c>
      <c r="H364" s="34">
        <v>-18</v>
      </c>
      <c r="I364" s="34">
        <v>0</v>
      </c>
      <c r="J364" s="38" t="s">
        <v>389</v>
      </c>
    </row>
    <row r="365" customHeight="1" spans="1:10">
      <c r="A365" s="31" t="s">
        <v>42</v>
      </c>
      <c r="B365" s="39">
        <v>45506.5738425926</v>
      </c>
      <c r="C365" s="33" t="s">
        <v>95</v>
      </c>
      <c r="D365" s="38" t="s">
        <v>72</v>
      </c>
      <c r="E365" s="34">
        <v>50</v>
      </c>
      <c r="F365" s="35">
        <v>202409</v>
      </c>
      <c r="G365" s="36" t="s">
        <v>44</v>
      </c>
      <c r="H365" s="34">
        <v>-18</v>
      </c>
      <c r="I365" s="34">
        <v>0</v>
      </c>
      <c r="J365" s="38" t="s">
        <v>389</v>
      </c>
    </row>
    <row r="366" customHeight="1" spans="1:10">
      <c r="A366" s="31" t="s">
        <v>42</v>
      </c>
      <c r="B366" s="39">
        <v>45508.7256712963</v>
      </c>
      <c r="C366" s="33" t="s">
        <v>95</v>
      </c>
      <c r="D366" s="38" t="s">
        <v>156</v>
      </c>
      <c r="E366" s="34">
        <v>50</v>
      </c>
      <c r="F366" s="35">
        <v>202409</v>
      </c>
      <c r="G366" s="36" t="s">
        <v>44</v>
      </c>
      <c r="H366" s="34">
        <v>-18</v>
      </c>
      <c r="I366" s="34">
        <v>0</v>
      </c>
      <c r="J366" s="38" t="s">
        <v>389</v>
      </c>
    </row>
    <row r="367" customHeight="1" spans="1:10">
      <c r="A367" s="31" t="s">
        <v>42</v>
      </c>
      <c r="B367" s="39">
        <v>45509.5239930556</v>
      </c>
      <c r="C367" s="33" t="s">
        <v>95</v>
      </c>
      <c r="D367" s="38" t="s">
        <v>356</v>
      </c>
      <c r="E367" s="34">
        <v>50</v>
      </c>
      <c r="F367" s="35">
        <v>202409</v>
      </c>
      <c r="G367" s="36" t="s">
        <v>44</v>
      </c>
      <c r="H367" s="34">
        <v>-18</v>
      </c>
      <c r="I367" s="34">
        <v>0</v>
      </c>
      <c r="J367" s="38" t="s">
        <v>389</v>
      </c>
    </row>
    <row r="368" customHeight="1" spans="1:10">
      <c r="A368" s="31" t="s">
        <v>42</v>
      </c>
      <c r="B368" s="39">
        <v>45514.7860069444</v>
      </c>
      <c r="C368" s="33" t="s">
        <v>95</v>
      </c>
      <c r="D368" s="38" t="s">
        <v>101</v>
      </c>
      <c r="E368" s="34">
        <v>50</v>
      </c>
      <c r="F368" s="35">
        <v>202409</v>
      </c>
      <c r="G368" s="36" t="s">
        <v>44</v>
      </c>
      <c r="H368" s="34">
        <v>-18</v>
      </c>
      <c r="I368" s="34">
        <v>0</v>
      </c>
      <c r="J368" s="38" t="s">
        <v>389</v>
      </c>
    </row>
    <row r="369" customHeight="1" spans="1:10">
      <c r="A369" s="31" t="s">
        <v>42</v>
      </c>
      <c r="B369" s="39">
        <v>45518.4054976852</v>
      </c>
      <c r="C369" s="33" t="s">
        <v>95</v>
      </c>
      <c r="D369" s="38" t="s">
        <v>98</v>
      </c>
      <c r="E369" s="34">
        <v>50</v>
      </c>
      <c r="F369" s="35">
        <v>202409</v>
      </c>
      <c r="G369" s="36" t="s">
        <v>44</v>
      </c>
      <c r="H369" s="34">
        <v>-18</v>
      </c>
      <c r="I369" s="34">
        <v>0</v>
      </c>
      <c r="J369" s="38" t="s">
        <v>389</v>
      </c>
    </row>
    <row r="370" customHeight="1" spans="1:10">
      <c r="A370" s="31" t="s">
        <v>42</v>
      </c>
      <c r="B370" s="39">
        <v>45519.8591087963</v>
      </c>
      <c r="C370" s="33" t="s">
        <v>95</v>
      </c>
      <c r="D370" s="38" t="s">
        <v>100</v>
      </c>
      <c r="E370" s="34">
        <v>50</v>
      </c>
      <c r="F370" s="35">
        <v>202409</v>
      </c>
      <c r="G370" s="36" t="s">
        <v>44</v>
      </c>
      <c r="H370" s="34">
        <v>-18</v>
      </c>
      <c r="I370" s="34">
        <v>0</v>
      </c>
      <c r="J370" s="38" t="s">
        <v>389</v>
      </c>
    </row>
    <row r="371" customHeight="1" spans="1:10">
      <c r="A371" s="31" t="s">
        <v>42</v>
      </c>
      <c r="B371" s="39">
        <v>45525.8239814815</v>
      </c>
      <c r="C371" s="33" t="s">
        <v>95</v>
      </c>
      <c r="D371" s="38" t="s">
        <v>194</v>
      </c>
      <c r="E371" s="34">
        <v>50</v>
      </c>
      <c r="F371" s="35">
        <v>202409</v>
      </c>
      <c r="G371" s="36" t="s">
        <v>44</v>
      </c>
      <c r="H371" s="34">
        <v>-18</v>
      </c>
      <c r="I371" s="34">
        <v>0</v>
      </c>
      <c r="J371" s="38" t="s">
        <v>389</v>
      </c>
    </row>
    <row r="372" customHeight="1" spans="1:10">
      <c r="A372" s="31" t="s">
        <v>42</v>
      </c>
      <c r="B372" s="39">
        <v>45529.5611111111</v>
      </c>
      <c r="C372" s="33" t="s">
        <v>95</v>
      </c>
      <c r="D372" s="38" t="s">
        <v>327</v>
      </c>
      <c r="E372" s="34">
        <v>50</v>
      </c>
      <c r="F372" s="35">
        <v>202409</v>
      </c>
      <c r="G372" s="36" t="s">
        <v>44</v>
      </c>
      <c r="H372" s="34">
        <v>-18</v>
      </c>
      <c r="I372" s="34">
        <v>0</v>
      </c>
      <c r="J372" s="38" t="s">
        <v>389</v>
      </c>
    </row>
    <row r="373" customHeight="1" spans="1:10">
      <c r="A373" s="31" t="s">
        <v>42</v>
      </c>
      <c r="B373" s="39">
        <v>45530.6215740741</v>
      </c>
      <c r="C373" s="33" t="s">
        <v>95</v>
      </c>
      <c r="D373" s="38" t="s">
        <v>255</v>
      </c>
      <c r="E373" s="34">
        <v>50</v>
      </c>
      <c r="F373" s="35">
        <v>202409</v>
      </c>
      <c r="G373" s="36" t="s">
        <v>44</v>
      </c>
      <c r="H373" s="34">
        <v>-18</v>
      </c>
      <c r="I373" s="34">
        <v>0</v>
      </c>
      <c r="J373" s="38" t="s">
        <v>389</v>
      </c>
    </row>
    <row r="374" customHeight="1" spans="1:10">
      <c r="A374" s="31" t="s">
        <v>42</v>
      </c>
      <c r="B374" s="39">
        <v>45531.6634837963</v>
      </c>
      <c r="C374" s="33" t="s">
        <v>95</v>
      </c>
      <c r="D374" s="38" t="s">
        <v>183</v>
      </c>
      <c r="E374" s="34">
        <v>50</v>
      </c>
      <c r="F374" s="35">
        <v>202409</v>
      </c>
      <c r="G374" s="36" t="s">
        <v>44</v>
      </c>
      <c r="H374" s="34">
        <v>-18</v>
      </c>
      <c r="I374" s="34">
        <v>0</v>
      </c>
      <c r="J374" s="38" t="s">
        <v>389</v>
      </c>
    </row>
    <row r="375" customHeight="1" spans="1:10">
      <c r="A375" s="31" t="s">
        <v>42</v>
      </c>
      <c r="B375" s="39">
        <v>45532.4449305556</v>
      </c>
      <c r="C375" s="33" t="s">
        <v>95</v>
      </c>
      <c r="D375" s="38" t="s">
        <v>290</v>
      </c>
      <c r="E375" s="34">
        <v>50</v>
      </c>
      <c r="F375" s="35">
        <v>202409</v>
      </c>
      <c r="G375" s="36" t="s">
        <v>44</v>
      </c>
      <c r="H375" s="34">
        <v>-18</v>
      </c>
      <c r="I375" s="34">
        <v>0</v>
      </c>
      <c r="J375" s="38" t="s">
        <v>389</v>
      </c>
    </row>
    <row r="376" customHeight="1" spans="1:10">
      <c r="A376" s="31" t="s">
        <v>42</v>
      </c>
      <c r="B376" s="39">
        <v>45532.7937731482</v>
      </c>
      <c r="C376" s="33" t="s">
        <v>95</v>
      </c>
      <c r="D376" s="38" t="s">
        <v>106</v>
      </c>
      <c r="E376" s="34">
        <v>50</v>
      </c>
      <c r="F376" s="35">
        <v>202409</v>
      </c>
      <c r="G376" s="36" t="s">
        <v>44</v>
      </c>
      <c r="H376" s="34">
        <v>-18</v>
      </c>
      <c r="I376" s="34">
        <v>0</v>
      </c>
      <c r="J376" s="38" t="s">
        <v>389</v>
      </c>
    </row>
    <row r="377" customHeight="1" spans="1:10">
      <c r="A377" s="31" t="s">
        <v>42</v>
      </c>
      <c r="B377" s="39">
        <v>45533.7386111111</v>
      </c>
      <c r="C377" s="33" t="s">
        <v>95</v>
      </c>
      <c r="D377" s="38" t="s">
        <v>453</v>
      </c>
      <c r="E377" s="34">
        <v>50</v>
      </c>
      <c r="F377" s="35">
        <v>202409</v>
      </c>
      <c r="G377" s="36" t="s">
        <v>44</v>
      </c>
      <c r="H377" s="34">
        <v>-18</v>
      </c>
      <c r="I377" s="34">
        <v>0</v>
      </c>
      <c r="J377" s="38" t="s">
        <v>389</v>
      </c>
    </row>
    <row r="378" customHeight="1" spans="1:10">
      <c r="A378" s="31" t="s">
        <v>42</v>
      </c>
      <c r="B378" s="39">
        <v>45533.8812268519</v>
      </c>
      <c r="C378" s="33" t="s">
        <v>95</v>
      </c>
      <c r="D378" s="38" t="s">
        <v>87</v>
      </c>
      <c r="E378" s="34">
        <v>50</v>
      </c>
      <c r="F378" s="35">
        <v>202409</v>
      </c>
      <c r="G378" s="36" t="s">
        <v>44</v>
      </c>
      <c r="H378" s="34">
        <v>-18</v>
      </c>
      <c r="I378" s="34">
        <v>0</v>
      </c>
      <c r="J378" s="38" t="s">
        <v>389</v>
      </c>
    </row>
    <row r="379" customHeight="1" spans="1:10">
      <c r="A379" s="31" t="s">
        <v>42</v>
      </c>
      <c r="B379" s="39">
        <v>45536.8468634259</v>
      </c>
      <c r="C379" s="23" t="s">
        <v>95</v>
      </c>
      <c r="D379" s="38" t="s">
        <v>448</v>
      </c>
      <c r="E379" s="34">
        <v>50</v>
      </c>
      <c r="F379" s="35">
        <v>202409</v>
      </c>
      <c r="G379" s="36" t="s">
        <v>44</v>
      </c>
      <c r="H379" s="34">
        <v>-18</v>
      </c>
      <c r="I379" s="34">
        <v>0</v>
      </c>
      <c r="J379" s="38" t="s">
        <v>389</v>
      </c>
    </row>
    <row r="380" customHeight="1" spans="1:10">
      <c r="A380" s="31" t="s">
        <v>42</v>
      </c>
      <c r="B380" s="39">
        <v>45537.7005092593</v>
      </c>
      <c r="C380" s="23" t="s">
        <v>95</v>
      </c>
      <c r="D380" s="38" t="s">
        <v>454</v>
      </c>
      <c r="E380" s="34">
        <v>50</v>
      </c>
      <c r="F380" s="35">
        <v>202409</v>
      </c>
      <c r="G380" s="36" t="s">
        <v>44</v>
      </c>
      <c r="H380" s="34">
        <v>-18</v>
      </c>
      <c r="I380" s="34">
        <v>0</v>
      </c>
      <c r="J380" s="38" t="s">
        <v>389</v>
      </c>
    </row>
    <row r="381" customHeight="1" spans="1:10">
      <c r="A381" s="31" t="s">
        <v>42</v>
      </c>
      <c r="B381" s="39">
        <v>45543.5331828704</v>
      </c>
      <c r="C381" s="23" t="s">
        <v>95</v>
      </c>
      <c r="D381" s="38" t="s">
        <v>455</v>
      </c>
      <c r="E381" s="34">
        <v>50</v>
      </c>
      <c r="F381" s="35">
        <v>202409</v>
      </c>
      <c r="G381" s="36" t="s">
        <v>44</v>
      </c>
      <c r="H381" s="34">
        <v>-18</v>
      </c>
      <c r="I381" s="34">
        <v>0</v>
      </c>
      <c r="J381" s="38" t="s">
        <v>389</v>
      </c>
    </row>
    <row r="382" customHeight="1" spans="1:10">
      <c r="A382" s="31" t="s">
        <v>42</v>
      </c>
      <c r="B382" s="39">
        <v>45545.6153819444</v>
      </c>
      <c r="C382" s="23" t="s">
        <v>95</v>
      </c>
      <c r="D382" s="38" t="s">
        <v>293</v>
      </c>
      <c r="E382" s="34">
        <v>50</v>
      </c>
      <c r="F382" s="35">
        <v>202409</v>
      </c>
      <c r="G382" s="36" t="s">
        <v>44</v>
      </c>
      <c r="H382" s="34">
        <v>-18</v>
      </c>
      <c r="I382" s="34">
        <v>0</v>
      </c>
      <c r="J382" s="38" t="s">
        <v>389</v>
      </c>
    </row>
    <row r="383" customHeight="1" spans="1:10">
      <c r="A383" s="31" t="s">
        <v>42</v>
      </c>
      <c r="B383" s="39">
        <v>45550.7218171296</v>
      </c>
      <c r="C383" s="23" t="s">
        <v>95</v>
      </c>
      <c r="D383" s="38" t="s">
        <v>449</v>
      </c>
      <c r="E383" s="34">
        <v>50</v>
      </c>
      <c r="F383" s="35">
        <v>202409</v>
      </c>
      <c r="G383" s="36" t="s">
        <v>44</v>
      </c>
      <c r="H383" s="34">
        <v>-18</v>
      </c>
      <c r="I383" s="34">
        <v>0</v>
      </c>
      <c r="J383" s="38" t="s">
        <v>389</v>
      </c>
    </row>
    <row r="384" customHeight="1" spans="1:10">
      <c r="A384" s="31" t="s">
        <v>42</v>
      </c>
      <c r="B384" s="39">
        <v>45552.6884953704</v>
      </c>
      <c r="C384" s="23" t="s">
        <v>95</v>
      </c>
      <c r="D384" s="38" t="s">
        <v>140</v>
      </c>
      <c r="E384" s="34">
        <v>50</v>
      </c>
      <c r="F384" s="35">
        <v>202409</v>
      </c>
      <c r="G384" s="36" t="s">
        <v>44</v>
      </c>
      <c r="H384" s="34">
        <v>-18</v>
      </c>
      <c r="I384" s="34">
        <v>0</v>
      </c>
      <c r="J384" s="38" t="s">
        <v>389</v>
      </c>
    </row>
    <row r="385" customHeight="1" spans="1:10">
      <c r="A385" s="31" t="s">
        <v>42</v>
      </c>
      <c r="B385" s="39">
        <v>45555.4899537037</v>
      </c>
      <c r="C385" s="23" t="s">
        <v>95</v>
      </c>
      <c r="D385" s="38" t="s">
        <v>296</v>
      </c>
      <c r="E385" s="34">
        <v>50</v>
      </c>
      <c r="F385" s="35">
        <v>202409</v>
      </c>
      <c r="G385" s="36" t="s">
        <v>44</v>
      </c>
      <c r="H385" s="34">
        <v>-18</v>
      </c>
      <c r="I385" s="34">
        <v>0</v>
      </c>
      <c r="J385" s="38" t="s">
        <v>389</v>
      </c>
    </row>
    <row r="386" customHeight="1" spans="1:10">
      <c r="A386" s="31" t="s">
        <v>42</v>
      </c>
      <c r="B386" s="39">
        <v>45562.7970486111</v>
      </c>
      <c r="C386" s="23" t="s">
        <v>95</v>
      </c>
      <c r="D386" s="38" t="s">
        <v>334</v>
      </c>
      <c r="E386" s="34">
        <v>50</v>
      </c>
      <c r="F386" s="35">
        <v>202409</v>
      </c>
      <c r="G386" s="36" t="s">
        <v>44</v>
      </c>
      <c r="H386" s="34">
        <v>-18</v>
      </c>
      <c r="I386" s="34">
        <v>0</v>
      </c>
      <c r="J386" s="38" t="s">
        <v>389</v>
      </c>
    </row>
    <row r="387" customHeight="1" spans="1:10">
      <c r="A387" s="31" t="s">
        <v>42</v>
      </c>
      <c r="B387" s="39">
        <v>45563.3856481481</v>
      </c>
      <c r="C387" s="23" t="s">
        <v>95</v>
      </c>
      <c r="D387" s="38" t="s">
        <v>167</v>
      </c>
      <c r="E387" s="34">
        <v>50</v>
      </c>
      <c r="F387" s="35">
        <v>202409</v>
      </c>
      <c r="G387" s="36" t="s">
        <v>44</v>
      </c>
      <c r="H387" s="34">
        <v>-18</v>
      </c>
      <c r="I387" s="34">
        <v>0</v>
      </c>
      <c r="J387" s="38" t="s">
        <v>389</v>
      </c>
    </row>
    <row r="388" customHeight="1" spans="1:10">
      <c r="A388" s="31" t="s">
        <v>42</v>
      </c>
      <c r="B388" s="39">
        <v>45544.8287152778</v>
      </c>
      <c r="C388" s="38" t="s">
        <v>314</v>
      </c>
      <c r="D388" s="38" t="s">
        <v>227</v>
      </c>
      <c r="E388" s="42">
        <v>80</v>
      </c>
      <c r="F388" s="35">
        <v>202409</v>
      </c>
      <c r="G388" s="36" t="s">
        <v>44</v>
      </c>
      <c r="H388" s="43">
        <v>40</v>
      </c>
      <c r="I388" s="43">
        <v>0</v>
      </c>
      <c r="J388" s="38" t="s">
        <v>402</v>
      </c>
    </row>
    <row r="389" customHeight="1" spans="1:10">
      <c r="A389" s="31" t="s">
        <v>42</v>
      </c>
      <c r="B389" s="39">
        <v>45544.8240277778</v>
      </c>
      <c r="C389" s="38" t="s">
        <v>314</v>
      </c>
      <c r="D389" s="38" t="s">
        <v>210</v>
      </c>
      <c r="E389" s="42">
        <v>50</v>
      </c>
      <c r="F389" s="35">
        <v>202409</v>
      </c>
      <c r="G389" s="36" t="s">
        <v>44</v>
      </c>
      <c r="H389" s="43">
        <v>25</v>
      </c>
      <c r="I389" s="43">
        <v>0</v>
      </c>
      <c r="J389" s="38" t="s">
        <v>401</v>
      </c>
    </row>
    <row r="390" customHeight="1" spans="1:10">
      <c r="A390" s="31" t="s">
        <v>42</v>
      </c>
      <c r="B390" s="39">
        <v>45551.0512384259</v>
      </c>
      <c r="C390" s="38" t="s">
        <v>314</v>
      </c>
      <c r="D390" s="38" t="s">
        <v>334</v>
      </c>
      <c r="E390" s="42">
        <v>50</v>
      </c>
      <c r="F390" s="35">
        <v>202409</v>
      </c>
      <c r="G390" s="36" t="s">
        <v>44</v>
      </c>
      <c r="H390" s="43">
        <v>25</v>
      </c>
      <c r="I390" s="43">
        <v>0</v>
      </c>
      <c r="J390" s="38" t="s">
        <v>401</v>
      </c>
    </row>
    <row r="391" customHeight="1" spans="1:10">
      <c r="A391" s="31" t="s">
        <v>42</v>
      </c>
      <c r="B391" s="39">
        <v>45551.8208680556</v>
      </c>
      <c r="C391" s="38" t="s">
        <v>314</v>
      </c>
      <c r="D391" s="38" t="s">
        <v>331</v>
      </c>
      <c r="E391" s="42">
        <v>50</v>
      </c>
      <c r="F391" s="35">
        <v>202409</v>
      </c>
      <c r="G391" s="36" t="s">
        <v>44</v>
      </c>
      <c r="H391" s="43">
        <v>25</v>
      </c>
      <c r="I391" s="43">
        <v>0</v>
      </c>
      <c r="J391" s="38" t="s">
        <v>401</v>
      </c>
    </row>
    <row r="392" customHeight="1" spans="1:10">
      <c r="A392" s="31" t="s">
        <v>42</v>
      </c>
      <c r="B392" s="39">
        <v>45554.855150463</v>
      </c>
      <c r="C392" s="38" t="s">
        <v>314</v>
      </c>
      <c r="D392" s="38" t="s">
        <v>260</v>
      </c>
      <c r="E392" s="42">
        <v>50</v>
      </c>
      <c r="F392" s="35">
        <v>202409</v>
      </c>
      <c r="G392" s="36" t="s">
        <v>44</v>
      </c>
      <c r="H392" s="43">
        <v>25</v>
      </c>
      <c r="I392" s="43">
        <v>0</v>
      </c>
      <c r="J392" s="38" t="s">
        <v>401</v>
      </c>
    </row>
    <row r="393" customHeight="1" spans="1:10">
      <c r="A393" s="31" t="s">
        <v>42</v>
      </c>
      <c r="B393" s="39">
        <v>45563.6468055556</v>
      </c>
      <c r="C393" s="38" t="s">
        <v>314</v>
      </c>
      <c r="D393" s="38" t="s">
        <v>129</v>
      </c>
      <c r="E393" s="42">
        <v>50</v>
      </c>
      <c r="F393" s="35">
        <v>202409</v>
      </c>
      <c r="G393" s="36" t="s">
        <v>44</v>
      </c>
      <c r="H393" s="43">
        <v>25</v>
      </c>
      <c r="I393" s="43">
        <v>0</v>
      </c>
      <c r="J393" s="38" t="s">
        <v>401</v>
      </c>
    </row>
    <row r="394" customHeight="1" spans="1:10">
      <c r="A394" s="31" t="s">
        <v>42</v>
      </c>
      <c r="B394" s="39">
        <v>45558.5498611111</v>
      </c>
      <c r="C394" s="38" t="s">
        <v>314</v>
      </c>
      <c r="D394" s="38" t="s">
        <v>160</v>
      </c>
      <c r="E394" s="42">
        <v>80</v>
      </c>
      <c r="F394" s="35">
        <v>202409</v>
      </c>
      <c r="G394" s="36" t="s">
        <v>44</v>
      </c>
      <c r="H394" s="43">
        <v>40</v>
      </c>
      <c r="I394" s="43">
        <v>0</v>
      </c>
      <c r="J394" s="38" t="s">
        <v>402</v>
      </c>
    </row>
    <row r="395" customHeight="1" spans="1:10">
      <c r="A395" s="31" t="s">
        <v>42</v>
      </c>
      <c r="B395" s="39">
        <v>45561.906875</v>
      </c>
      <c r="C395" s="38" t="s">
        <v>314</v>
      </c>
      <c r="D395" s="38" t="s">
        <v>51</v>
      </c>
      <c r="E395" s="42">
        <v>50</v>
      </c>
      <c r="F395" s="35">
        <v>202409</v>
      </c>
      <c r="G395" s="36" t="s">
        <v>44</v>
      </c>
      <c r="H395" s="43">
        <v>25</v>
      </c>
      <c r="I395" s="43">
        <v>0</v>
      </c>
      <c r="J395" s="38" t="s">
        <v>401</v>
      </c>
    </row>
  </sheetData>
  <conditionalFormatting sqref="B19:B57">
    <cfRule type="duplicateValues" dxfId="0" priority="2"/>
  </conditionalFormatting>
  <pageMargins left="0.75" right="0.75" top="1" bottom="1" header="0.5" footer="0.5"/>
  <pageSetup paperSize="1"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J402"/>
  <sheetViews>
    <sheetView topLeftCell="A388" workbookViewId="0">
      <selection activeCell="H388" sqref="H$1:H$1048576"/>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5.2857142857143" style="23" customWidth="1"/>
    <col min="11" max="12" width="9" style="23"/>
    <col min="13" max="13" width="12.8571428571429" style="23"/>
    <col min="14"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0">
      <c r="A2" s="31" t="s">
        <v>42</v>
      </c>
      <c r="B2" s="32">
        <v>45255.6155439815</v>
      </c>
      <c r="C2" s="33" t="s">
        <v>95</v>
      </c>
      <c r="D2" s="31" t="s">
        <v>201</v>
      </c>
      <c r="E2" s="34">
        <v>50</v>
      </c>
      <c r="F2" s="35">
        <v>202410</v>
      </c>
      <c r="G2" s="36" t="s">
        <v>44</v>
      </c>
      <c r="H2" s="34">
        <v>-18</v>
      </c>
      <c r="I2" s="34">
        <v>0</v>
      </c>
      <c r="J2" s="38" t="s">
        <v>389</v>
      </c>
    </row>
    <row r="3" customHeight="1" spans="1:10">
      <c r="A3" s="31" t="s">
        <v>42</v>
      </c>
      <c r="B3" s="32">
        <v>45248.6083333333</v>
      </c>
      <c r="C3" s="33" t="s">
        <v>95</v>
      </c>
      <c r="D3" s="31" t="s">
        <v>56</v>
      </c>
      <c r="E3" s="34">
        <v>50</v>
      </c>
      <c r="F3" s="35">
        <v>202410</v>
      </c>
      <c r="G3" s="36" t="s">
        <v>44</v>
      </c>
      <c r="H3" s="34">
        <v>-18</v>
      </c>
      <c r="I3" s="34">
        <v>0</v>
      </c>
      <c r="J3" s="38" t="s">
        <v>389</v>
      </c>
    </row>
    <row r="4" customHeight="1" spans="1:10">
      <c r="A4" s="31" t="s">
        <v>42</v>
      </c>
      <c r="B4" s="32">
        <v>45255.7421759259</v>
      </c>
      <c r="C4" s="33" t="s">
        <v>95</v>
      </c>
      <c r="D4" s="31" t="s">
        <v>258</v>
      </c>
      <c r="E4" s="34">
        <v>50</v>
      </c>
      <c r="F4" s="35">
        <v>202410</v>
      </c>
      <c r="G4" s="36" t="s">
        <v>44</v>
      </c>
      <c r="H4" s="34">
        <v>-18</v>
      </c>
      <c r="I4" s="34">
        <v>0</v>
      </c>
      <c r="J4" s="38" t="s">
        <v>389</v>
      </c>
    </row>
    <row r="5" customHeight="1" spans="1:10">
      <c r="A5" s="31" t="s">
        <v>42</v>
      </c>
      <c r="B5" s="32">
        <v>45252.7756944444</v>
      </c>
      <c r="C5" s="33" t="s">
        <v>95</v>
      </c>
      <c r="D5" s="31" t="s">
        <v>366</v>
      </c>
      <c r="E5" s="34">
        <v>50</v>
      </c>
      <c r="F5" s="35">
        <v>202410</v>
      </c>
      <c r="G5" s="36" t="s">
        <v>44</v>
      </c>
      <c r="H5" s="34">
        <v>-18</v>
      </c>
      <c r="I5" s="34">
        <v>0</v>
      </c>
      <c r="J5" s="38" t="s">
        <v>389</v>
      </c>
    </row>
    <row r="6" customHeight="1" spans="1:10">
      <c r="A6" s="31" t="s">
        <v>42</v>
      </c>
      <c r="B6" s="32">
        <v>45252.48125</v>
      </c>
      <c r="C6" s="33" t="s">
        <v>95</v>
      </c>
      <c r="D6" s="31" t="s">
        <v>249</v>
      </c>
      <c r="E6" s="34">
        <v>50</v>
      </c>
      <c r="F6" s="35">
        <v>202410</v>
      </c>
      <c r="G6" s="36" t="s">
        <v>44</v>
      </c>
      <c r="H6" s="34">
        <v>-18</v>
      </c>
      <c r="I6" s="34">
        <v>0</v>
      </c>
      <c r="J6" s="38" t="s">
        <v>389</v>
      </c>
    </row>
    <row r="7" customHeight="1" spans="1:10">
      <c r="A7" s="31" t="s">
        <v>42</v>
      </c>
      <c r="B7" s="32">
        <v>45249.5895833333</v>
      </c>
      <c r="C7" s="33" t="s">
        <v>95</v>
      </c>
      <c r="D7" s="31" t="s">
        <v>367</v>
      </c>
      <c r="E7" s="34">
        <v>50</v>
      </c>
      <c r="F7" s="35">
        <v>202410</v>
      </c>
      <c r="G7" s="36" t="s">
        <v>44</v>
      </c>
      <c r="H7" s="34">
        <v>-18</v>
      </c>
      <c r="I7" s="34">
        <v>0</v>
      </c>
      <c r="J7" s="38" t="s">
        <v>389</v>
      </c>
    </row>
    <row r="8" customHeight="1" spans="1:10">
      <c r="A8" s="31" t="s">
        <v>42</v>
      </c>
      <c r="B8" s="32">
        <v>45248.3840277778</v>
      </c>
      <c r="C8" s="33" t="s">
        <v>95</v>
      </c>
      <c r="D8" s="31" t="s">
        <v>369</v>
      </c>
      <c r="E8" s="34">
        <v>50</v>
      </c>
      <c r="F8" s="35">
        <v>202410</v>
      </c>
      <c r="G8" s="36" t="s">
        <v>44</v>
      </c>
      <c r="H8" s="34">
        <v>-18</v>
      </c>
      <c r="I8" s="34">
        <v>0</v>
      </c>
      <c r="J8" s="38" t="s">
        <v>389</v>
      </c>
    </row>
    <row r="9" customHeight="1" spans="1:10">
      <c r="A9" s="31" t="s">
        <v>42</v>
      </c>
      <c r="B9" s="32">
        <v>45247.6395833333</v>
      </c>
      <c r="C9" s="33" t="s">
        <v>95</v>
      </c>
      <c r="D9" s="31" t="s">
        <v>120</v>
      </c>
      <c r="E9" s="34">
        <v>50</v>
      </c>
      <c r="F9" s="35">
        <v>202410</v>
      </c>
      <c r="G9" s="36" t="s">
        <v>44</v>
      </c>
      <c r="H9" s="34">
        <v>-18</v>
      </c>
      <c r="I9" s="34">
        <v>0</v>
      </c>
      <c r="J9" s="38" t="s">
        <v>389</v>
      </c>
    </row>
    <row r="10" customHeight="1" spans="1:10">
      <c r="A10" s="31" t="s">
        <v>42</v>
      </c>
      <c r="B10" s="32">
        <v>45245.8444444444</v>
      </c>
      <c r="C10" s="33" t="s">
        <v>95</v>
      </c>
      <c r="D10" s="31" t="s">
        <v>218</v>
      </c>
      <c r="E10" s="34">
        <v>50</v>
      </c>
      <c r="F10" s="35">
        <v>202410</v>
      </c>
      <c r="G10" s="36" t="s">
        <v>44</v>
      </c>
      <c r="H10" s="34">
        <v>-18</v>
      </c>
      <c r="I10" s="34">
        <v>0</v>
      </c>
      <c r="J10" s="38" t="s">
        <v>389</v>
      </c>
    </row>
    <row r="11" customHeight="1" spans="1:10">
      <c r="A11" s="31" t="s">
        <v>42</v>
      </c>
      <c r="B11" s="32">
        <v>45242.8736111111</v>
      </c>
      <c r="C11" s="33" t="s">
        <v>95</v>
      </c>
      <c r="D11" s="31" t="s">
        <v>60</v>
      </c>
      <c r="E11" s="34">
        <v>50</v>
      </c>
      <c r="F11" s="35">
        <v>202410</v>
      </c>
      <c r="G11" s="36" t="s">
        <v>44</v>
      </c>
      <c r="H11" s="34">
        <v>-18</v>
      </c>
      <c r="I11" s="34">
        <v>0</v>
      </c>
      <c r="J11" s="38" t="s">
        <v>389</v>
      </c>
    </row>
    <row r="12" customHeight="1" spans="1:10">
      <c r="A12" s="31" t="s">
        <v>42</v>
      </c>
      <c r="B12" s="32">
        <v>45244.5701388889</v>
      </c>
      <c r="C12" s="33" t="s">
        <v>95</v>
      </c>
      <c r="D12" s="31" t="s">
        <v>371</v>
      </c>
      <c r="E12" s="34">
        <v>50</v>
      </c>
      <c r="F12" s="35">
        <v>202410</v>
      </c>
      <c r="G12" s="36" t="s">
        <v>44</v>
      </c>
      <c r="H12" s="34">
        <v>-18</v>
      </c>
      <c r="I12" s="34">
        <v>0</v>
      </c>
      <c r="J12" s="38" t="s">
        <v>389</v>
      </c>
    </row>
    <row r="13" customHeight="1" spans="1:10">
      <c r="A13" s="31" t="s">
        <v>42</v>
      </c>
      <c r="B13" s="37">
        <v>45261</v>
      </c>
      <c r="C13" s="33" t="s">
        <v>95</v>
      </c>
      <c r="D13" s="38" t="s">
        <v>113</v>
      </c>
      <c r="E13" s="34">
        <v>50</v>
      </c>
      <c r="F13" s="35">
        <v>202410</v>
      </c>
      <c r="G13" s="36" t="s">
        <v>44</v>
      </c>
      <c r="H13" s="34">
        <v>-18</v>
      </c>
      <c r="I13" s="34">
        <v>0</v>
      </c>
      <c r="J13" s="38" t="s">
        <v>389</v>
      </c>
    </row>
    <row r="14" customHeight="1" spans="1:10">
      <c r="A14" s="31" t="s">
        <v>42</v>
      </c>
      <c r="B14" s="37">
        <v>45277</v>
      </c>
      <c r="C14" s="33" t="s">
        <v>95</v>
      </c>
      <c r="D14" s="38" t="s">
        <v>109</v>
      </c>
      <c r="E14" s="34">
        <v>50</v>
      </c>
      <c r="F14" s="35">
        <v>202410</v>
      </c>
      <c r="G14" s="36" t="s">
        <v>44</v>
      </c>
      <c r="H14" s="34">
        <v>-18</v>
      </c>
      <c r="I14" s="34">
        <v>0</v>
      </c>
      <c r="J14" s="38" t="s">
        <v>389</v>
      </c>
    </row>
    <row r="15" customHeight="1" spans="1:10">
      <c r="A15" s="31" t="s">
        <v>42</v>
      </c>
      <c r="B15" s="37">
        <v>45273</v>
      </c>
      <c r="C15" s="33" t="s">
        <v>95</v>
      </c>
      <c r="D15" s="38" t="s">
        <v>232</v>
      </c>
      <c r="E15" s="34">
        <v>50</v>
      </c>
      <c r="F15" s="35">
        <v>202410</v>
      </c>
      <c r="G15" s="36" t="s">
        <v>44</v>
      </c>
      <c r="H15" s="34">
        <v>-18</v>
      </c>
      <c r="I15" s="34">
        <v>0</v>
      </c>
      <c r="J15" s="38" t="s">
        <v>389</v>
      </c>
    </row>
    <row r="16" customHeight="1" spans="1:10">
      <c r="A16" s="31" t="s">
        <v>42</v>
      </c>
      <c r="B16" s="37">
        <v>45279</v>
      </c>
      <c r="C16" s="33" t="s">
        <v>95</v>
      </c>
      <c r="D16" s="38" t="s">
        <v>246</v>
      </c>
      <c r="E16" s="34">
        <v>50</v>
      </c>
      <c r="F16" s="35">
        <v>202410</v>
      </c>
      <c r="G16" s="36" t="s">
        <v>44</v>
      </c>
      <c r="H16" s="34">
        <v>-18</v>
      </c>
      <c r="I16" s="34">
        <v>0</v>
      </c>
      <c r="J16" s="38" t="s">
        <v>389</v>
      </c>
    </row>
    <row r="17" customHeight="1" spans="1:10">
      <c r="A17" s="31" t="s">
        <v>42</v>
      </c>
      <c r="B17" s="37">
        <v>45270</v>
      </c>
      <c r="C17" s="33" t="s">
        <v>95</v>
      </c>
      <c r="D17" s="38" t="s">
        <v>57</v>
      </c>
      <c r="E17" s="34">
        <v>50</v>
      </c>
      <c r="F17" s="35">
        <v>202410</v>
      </c>
      <c r="G17" s="36" t="s">
        <v>44</v>
      </c>
      <c r="H17" s="34">
        <v>-18</v>
      </c>
      <c r="I17" s="34">
        <v>0</v>
      </c>
      <c r="J17" s="38" t="s">
        <v>389</v>
      </c>
    </row>
    <row r="18" customHeight="1" spans="1:10">
      <c r="A18" s="31" t="s">
        <v>42</v>
      </c>
      <c r="B18" s="37">
        <v>45269</v>
      </c>
      <c r="C18" s="33" t="s">
        <v>95</v>
      </c>
      <c r="D18" s="38" t="s">
        <v>62</v>
      </c>
      <c r="E18" s="34">
        <v>50</v>
      </c>
      <c r="F18" s="35">
        <v>202410</v>
      </c>
      <c r="G18" s="36" t="s">
        <v>44</v>
      </c>
      <c r="H18" s="34">
        <v>-18</v>
      </c>
      <c r="I18" s="34">
        <v>0</v>
      </c>
      <c r="J18" s="38" t="s">
        <v>389</v>
      </c>
    </row>
    <row r="19" customHeight="1" spans="1:10">
      <c r="A19" s="31" t="s">
        <v>42</v>
      </c>
      <c r="B19" s="39">
        <v>45293.5437152778</v>
      </c>
      <c r="C19" s="33" t="s">
        <v>95</v>
      </c>
      <c r="D19" s="38" t="s">
        <v>349</v>
      </c>
      <c r="E19" s="34">
        <v>50</v>
      </c>
      <c r="F19" s="35">
        <v>202410</v>
      </c>
      <c r="G19" s="36" t="s">
        <v>44</v>
      </c>
      <c r="H19" s="34">
        <v>-18</v>
      </c>
      <c r="I19" s="34">
        <v>0</v>
      </c>
      <c r="J19" s="38" t="s">
        <v>389</v>
      </c>
    </row>
    <row r="20" customHeight="1" spans="1:10">
      <c r="A20" s="31" t="s">
        <v>42</v>
      </c>
      <c r="B20" s="39">
        <v>45295.5308796296</v>
      </c>
      <c r="C20" s="33" t="s">
        <v>95</v>
      </c>
      <c r="D20" s="38" t="s">
        <v>144</v>
      </c>
      <c r="E20" s="34">
        <v>50</v>
      </c>
      <c r="F20" s="35">
        <v>202410</v>
      </c>
      <c r="G20" s="36" t="s">
        <v>44</v>
      </c>
      <c r="H20" s="34">
        <v>-18</v>
      </c>
      <c r="I20" s="34">
        <v>0</v>
      </c>
      <c r="J20" s="38" t="s">
        <v>389</v>
      </c>
    </row>
    <row r="21" customHeight="1" spans="1:10">
      <c r="A21" s="31" t="s">
        <v>42</v>
      </c>
      <c r="B21" s="39">
        <v>45298.5579976852</v>
      </c>
      <c r="C21" s="33" t="s">
        <v>95</v>
      </c>
      <c r="D21" s="38" t="s">
        <v>276</v>
      </c>
      <c r="E21" s="34">
        <v>50</v>
      </c>
      <c r="F21" s="35">
        <v>202410</v>
      </c>
      <c r="G21" s="36" t="s">
        <v>44</v>
      </c>
      <c r="H21" s="34">
        <v>-18</v>
      </c>
      <c r="I21" s="34">
        <v>0</v>
      </c>
      <c r="J21" s="38" t="s">
        <v>389</v>
      </c>
    </row>
    <row r="22" customHeight="1" spans="1:10">
      <c r="A22" s="31" t="s">
        <v>42</v>
      </c>
      <c r="B22" s="39">
        <v>45298.6524189815</v>
      </c>
      <c r="C22" s="33" t="s">
        <v>95</v>
      </c>
      <c r="D22" s="38" t="s">
        <v>206</v>
      </c>
      <c r="E22" s="34">
        <v>50</v>
      </c>
      <c r="F22" s="35">
        <v>202410</v>
      </c>
      <c r="G22" s="36" t="s">
        <v>44</v>
      </c>
      <c r="H22" s="34">
        <v>-18</v>
      </c>
      <c r="I22" s="34">
        <v>0</v>
      </c>
      <c r="J22" s="38" t="s">
        <v>389</v>
      </c>
    </row>
    <row r="23" customHeight="1" spans="1:10">
      <c r="A23" s="31" t="s">
        <v>42</v>
      </c>
      <c r="B23" s="39">
        <v>45300.5562268519</v>
      </c>
      <c r="C23" s="33" t="s">
        <v>95</v>
      </c>
      <c r="D23" s="38" t="s">
        <v>391</v>
      </c>
      <c r="E23" s="34">
        <v>50</v>
      </c>
      <c r="F23" s="35">
        <v>202410</v>
      </c>
      <c r="G23" s="36" t="s">
        <v>44</v>
      </c>
      <c r="H23" s="34">
        <v>-18</v>
      </c>
      <c r="I23" s="34">
        <v>0</v>
      </c>
      <c r="J23" s="38" t="s">
        <v>389</v>
      </c>
    </row>
    <row r="24" customHeight="1" spans="1:10">
      <c r="A24" s="31" t="s">
        <v>42</v>
      </c>
      <c r="B24" s="39">
        <v>45301.5458101852</v>
      </c>
      <c r="C24" s="33" t="s">
        <v>95</v>
      </c>
      <c r="D24" s="38" t="s">
        <v>384</v>
      </c>
      <c r="E24" s="34">
        <v>50</v>
      </c>
      <c r="F24" s="35">
        <v>202410</v>
      </c>
      <c r="G24" s="36" t="s">
        <v>44</v>
      </c>
      <c r="H24" s="34">
        <v>-18</v>
      </c>
      <c r="I24" s="34">
        <v>0</v>
      </c>
      <c r="J24" s="38" t="s">
        <v>389</v>
      </c>
    </row>
    <row r="25" customHeight="1" spans="1:10">
      <c r="A25" s="31" t="s">
        <v>42</v>
      </c>
      <c r="B25" s="39">
        <v>45303.4961342593</v>
      </c>
      <c r="C25" s="33" t="s">
        <v>95</v>
      </c>
      <c r="D25" s="38" t="s">
        <v>159</v>
      </c>
      <c r="E25" s="34">
        <v>80</v>
      </c>
      <c r="F25" s="35">
        <v>202410</v>
      </c>
      <c r="G25" s="36" t="s">
        <v>44</v>
      </c>
      <c r="H25" s="34">
        <v>-18</v>
      </c>
      <c r="I25" s="34">
        <v>0</v>
      </c>
      <c r="J25" s="38" t="s">
        <v>389</v>
      </c>
    </row>
    <row r="26" customHeight="1" spans="1:10">
      <c r="A26" s="31" t="s">
        <v>42</v>
      </c>
      <c r="B26" s="39">
        <v>45304.4610416667</v>
      </c>
      <c r="C26" s="33" t="s">
        <v>95</v>
      </c>
      <c r="D26" s="38" t="s">
        <v>186</v>
      </c>
      <c r="E26" s="34">
        <v>50</v>
      </c>
      <c r="F26" s="35">
        <v>202410</v>
      </c>
      <c r="G26" s="36" t="s">
        <v>44</v>
      </c>
      <c r="H26" s="34">
        <v>-18</v>
      </c>
      <c r="I26" s="34">
        <v>0</v>
      </c>
      <c r="J26" s="38" t="s">
        <v>389</v>
      </c>
    </row>
    <row r="27" customHeight="1" spans="1:10">
      <c r="A27" s="31" t="s">
        <v>42</v>
      </c>
      <c r="B27" s="39">
        <v>45304.5665277778</v>
      </c>
      <c r="C27" s="33" t="s">
        <v>95</v>
      </c>
      <c r="D27" s="38" t="s">
        <v>359</v>
      </c>
      <c r="E27" s="34">
        <v>50</v>
      </c>
      <c r="F27" s="35">
        <v>202410</v>
      </c>
      <c r="G27" s="36" t="s">
        <v>44</v>
      </c>
      <c r="H27" s="34">
        <v>-18</v>
      </c>
      <c r="I27" s="34">
        <v>0</v>
      </c>
      <c r="J27" s="38" t="s">
        <v>389</v>
      </c>
    </row>
    <row r="28" customHeight="1" spans="1:10">
      <c r="A28" s="31" t="s">
        <v>42</v>
      </c>
      <c r="B28" s="39">
        <v>45304.6603240741</v>
      </c>
      <c r="C28" s="33" t="s">
        <v>95</v>
      </c>
      <c r="D28" s="38" t="s">
        <v>308</v>
      </c>
      <c r="E28" s="34">
        <v>50</v>
      </c>
      <c r="F28" s="35">
        <v>202410</v>
      </c>
      <c r="G28" s="36" t="s">
        <v>44</v>
      </c>
      <c r="H28" s="34">
        <v>-18</v>
      </c>
      <c r="I28" s="34">
        <v>0</v>
      </c>
      <c r="J28" s="38" t="s">
        <v>389</v>
      </c>
    </row>
    <row r="29" customHeight="1" spans="1:10">
      <c r="A29" s="31" t="s">
        <v>42</v>
      </c>
      <c r="B29" s="39">
        <v>45304.6675462963</v>
      </c>
      <c r="C29" s="33" t="s">
        <v>95</v>
      </c>
      <c r="D29" s="38" t="s">
        <v>217</v>
      </c>
      <c r="E29" s="34">
        <v>50</v>
      </c>
      <c r="F29" s="35">
        <v>202410</v>
      </c>
      <c r="G29" s="36" t="s">
        <v>44</v>
      </c>
      <c r="H29" s="34">
        <v>-18</v>
      </c>
      <c r="I29" s="34">
        <v>0</v>
      </c>
      <c r="J29" s="38" t="s">
        <v>389</v>
      </c>
    </row>
    <row r="30" customHeight="1" spans="1:10">
      <c r="A30" s="31" t="s">
        <v>42</v>
      </c>
      <c r="B30" s="39">
        <v>45304.6679050926</v>
      </c>
      <c r="C30" s="33" t="s">
        <v>95</v>
      </c>
      <c r="D30" s="38" t="s">
        <v>302</v>
      </c>
      <c r="E30" s="34">
        <v>50</v>
      </c>
      <c r="F30" s="35">
        <v>202410</v>
      </c>
      <c r="G30" s="36" t="s">
        <v>44</v>
      </c>
      <c r="H30" s="34">
        <v>-18</v>
      </c>
      <c r="I30" s="34">
        <v>0</v>
      </c>
      <c r="J30" s="38" t="s">
        <v>389</v>
      </c>
    </row>
    <row r="31" customHeight="1" spans="1:10">
      <c r="A31" s="31" t="s">
        <v>42</v>
      </c>
      <c r="B31" s="39">
        <v>45305.4403703704</v>
      </c>
      <c r="C31" s="33" t="s">
        <v>95</v>
      </c>
      <c r="D31" s="38" t="s">
        <v>291</v>
      </c>
      <c r="E31" s="34">
        <v>50</v>
      </c>
      <c r="F31" s="35">
        <v>202410</v>
      </c>
      <c r="G31" s="36" t="s">
        <v>44</v>
      </c>
      <c r="H31" s="34">
        <v>-18</v>
      </c>
      <c r="I31" s="34">
        <v>0</v>
      </c>
      <c r="J31" s="38" t="s">
        <v>389</v>
      </c>
    </row>
    <row r="32" customHeight="1" spans="1:10">
      <c r="A32" s="31" t="s">
        <v>42</v>
      </c>
      <c r="B32" s="39">
        <v>45305.4536342593</v>
      </c>
      <c r="C32" s="33" t="s">
        <v>95</v>
      </c>
      <c r="D32" s="38" t="s">
        <v>365</v>
      </c>
      <c r="E32" s="34">
        <v>50</v>
      </c>
      <c r="F32" s="35">
        <v>202410</v>
      </c>
      <c r="G32" s="36" t="s">
        <v>44</v>
      </c>
      <c r="H32" s="34">
        <v>-18</v>
      </c>
      <c r="I32" s="34">
        <v>0</v>
      </c>
      <c r="J32" s="38" t="s">
        <v>389</v>
      </c>
    </row>
    <row r="33" customHeight="1" spans="1:10">
      <c r="A33" s="31" t="s">
        <v>42</v>
      </c>
      <c r="B33" s="39">
        <v>45305.8360648148</v>
      </c>
      <c r="C33" s="33" t="s">
        <v>95</v>
      </c>
      <c r="D33" s="38" t="s">
        <v>279</v>
      </c>
      <c r="E33" s="34">
        <v>50</v>
      </c>
      <c r="F33" s="35">
        <v>202410</v>
      </c>
      <c r="G33" s="36" t="s">
        <v>44</v>
      </c>
      <c r="H33" s="34">
        <v>-18</v>
      </c>
      <c r="I33" s="34">
        <v>0</v>
      </c>
      <c r="J33" s="38" t="s">
        <v>389</v>
      </c>
    </row>
    <row r="34" customHeight="1" spans="1:10">
      <c r="A34" s="31" t="s">
        <v>42</v>
      </c>
      <c r="B34" s="39">
        <v>45306.9563773148</v>
      </c>
      <c r="C34" s="33" t="s">
        <v>95</v>
      </c>
      <c r="D34" s="38" t="s">
        <v>332</v>
      </c>
      <c r="E34" s="34">
        <v>50</v>
      </c>
      <c r="F34" s="35">
        <v>202410</v>
      </c>
      <c r="G34" s="36" t="s">
        <v>44</v>
      </c>
      <c r="H34" s="34">
        <v>-18</v>
      </c>
      <c r="I34" s="34">
        <v>0</v>
      </c>
      <c r="J34" s="38" t="s">
        <v>389</v>
      </c>
    </row>
    <row r="35" customHeight="1" spans="1:10">
      <c r="A35" s="31" t="s">
        <v>42</v>
      </c>
      <c r="B35" s="39">
        <v>45310.6637384259</v>
      </c>
      <c r="C35" s="33" t="s">
        <v>95</v>
      </c>
      <c r="D35" s="38" t="s">
        <v>394</v>
      </c>
      <c r="E35" s="34">
        <v>50</v>
      </c>
      <c r="F35" s="35">
        <v>202410</v>
      </c>
      <c r="G35" s="36" t="s">
        <v>44</v>
      </c>
      <c r="H35" s="34">
        <v>-18</v>
      </c>
      <c r="I35" s="34">
        <v>0</v>
      </c>
      <c r="J35" s="38" t="s">
        <v>389</v>
      </c>
    </row>
    <row r="36" customHeight="1" spans="1:10">
      <c r="A36" s="31" t="s">
        <v>42</v>
      </c>
      <c r="B36" s="39">
        <v>45311.5903009259</v>
      </c>
      <c r="C36" s="33" t="s">
        <v>95</v>
      </c>
      <c r="D36" s="38" t="s">
        <v>395</v>
      </c>
      <c r="E36" s="34">
        <v>50</v>
      </c>
      <c r="F36" s="35">
        <v>202410</v>
      </c>
      <c r="G36" s="36" t="s">
        <v>44</v>
      </c>
      <c r="H36" s="34">
        <v>-18</v>
      </c>
      <c r="I36" s="34">
        <v>0</v>
      </c>
      <c r="J36" s="38" t="s">
        <v>389</v>
      </c>
    </row>
    <row r="37" customHeight="1" spans="1:10">
      <c r="A37" s="31" t="s">
        <v>42</v>
      </c>
      <c r="B37" s="39">
        <v>45311.6986921296</v>
      </c>
      <c r="C37" s="33" t="s">
        <v>95</v>
      </c>
      <c r="D37" s="38" t="s">
        <v>164</v>
      </c>
      <c r="E37" s="34">
        <v>50</v>
      </c>
      <c r="F37" s="35">
        <v>202410</v>
      </c>
      <c r="G37" s="36" t="s">
        <v>44</v>
      </c>
      <c r="H37" s="34">
        <v>-18</v>
      </c>
      <c r="I37" s="34">
        <v>0</v>
      </c>
      <c r="J37" s="38" t="s">
        <v>389</v>
      </c>
    </row>
    <row r="38" customHeight="1" spans="1:10">
      <c r="A38" s="31" t="s">
        <v>42</v>
      </c>
      <c r="B38" s="39">
        <v>45313.754224537</v>
      </c>
      <c r="C38" s="33" t="s">
        <v>95</v>
      </c>
      <c r="D38" s="38" t="s">
        <v>380</v>
      </c>
      <c r="E38" s="34">
        <v>50</v>
      </c>
      <c r="F38" s="35">
        <v>202410</v>
      </c>
      <c r="G38" s="36" t="s">
        <v>44</v>
      </c>
      <c r="H38" s="34">
        <v>-18</v>
      </c>
      <c r="I38" s="34">
        <v>0</v>
      </c>
      <c r="J38" s="38" t="s">
        <v>389</v>
      </c>
    </row>
    <row r="39" customHeight="1" spans="1:10">
      <c r="A39" s="31" t="s">
        <v>42</v>
      </c>
      <c r="B39" s="39">
        <v>45314.581412037</v>
      </c>
      <c r="C39" s="33" t="s">
        <v>95</v>
      </c>
      <c r="D39" s="38" t="s">
        <v>289</v>
      </c>
      <c r="E39" s="34">
        <v>50</v>
      </c>
      <c r="F39" s="35">
        <v>202410</v>
      </c>
      <c r="G39" s="36" t="s">
        <v>44</v>
      </c>
      <c r="H39" s="34">
        <v>-18</v>
      </c>
      <c r="I39" s="34">
        <v>0</v>
      </c>
      <c r="J39" s="38" t="s">
        <v>389</v>
      </c>
    </row>
    <row r="40" customHeight="1" spans="1:10">
      <c r="A40" s="31" t="s">
        <v>42</v>
      </c>
      <c r="B40" s="39">
        <v>45314.5824768519</v>
      </c>
      <c r="C40" s="33" t="s">
        <v>95</v>
      </c>
      <c r="D40" s="38" t="s">
        <v>396</v>
      </c>
      <c r="E40" s="34">
        <v>50</v>
      </c>
      <c r="F40" s="35">
        <v>202410</v>
      </c>
      <c r="G40" s="36" t="s">
        <v>44</v>
      </c>
      <c r="H40" s="34">
        <v>-18</v>
      </c>
      <c r="I40" s="34">
        <v>0</v>
      </c>
      <c r="J40" s="38" t="s">
        <v>389</v>
      </c>
    </row>
    <row r="41" customHeight="1" spans="1:10">
      <c r="A41" s="31" t="s">
        <v>42</v>
      </c>
      <c r="B41" s="39">
        <v>45315.7450115741</v>
      </c>
      <c r="C41" s="33" t="s">
        <v>95</v>
      </c>
      <c r="D41" s="38" t="s">
        <v>96</v>
      </c>
      <c r="E41" s="34">
        <v>50</v>
      </c>
      <c r="F41" s="35">
        <v>202410</v>
      </c>
      <c r="G41" s="36" t="s">
        <v>44</v>
      </c>
      <c r="H41" s="34">
        <v>-18</v>
      </c>
      <c r="I41" s="34">
        <v>0</v>
      </c>
      <c r="J41" s="38" t="s">
        <v>389</v>
      </c>
    </row>
    <row r="42" customHeight="1" spans="1:10">
      <c r="A42" s="31" t="s">
        <v>42</v>
      </c>
      <c r="B42" s="39">
        <v>45316.6819791667</v>
      </c>
      <c r="C42" s="33" t="s">
        <v>95</v>
      </c>
      <c r="D42" s="38" t="s">
        <v>199</v>
      </c>
      <c r="E42" s="34">
        <v>50</v>
      </c>
      <c r="F42" s="35">
        <v>202410</v>
      </c>
      <c r="G42" s="36" t="s">
        <v>44</v>
      </c>
      <c r="H42" s="34">
        <v>-18</v>
      </c>
      <c r="I42" s="34">
        <v>0</v>
      </c>
      <c r="J42" s="38" t="s">
        <v>389</v>
      </c>
    </row>
    <row r="43" customHeight="1" spans="1:10">
      <c r="A43" s="31" t="s">
        <v>42</v>
      </c>
      <c r="B43" s="39">
        <v>45317.7221412037</v>
      </c>
      <c r="C43" s="33" t="s">
        <v>95</v>
      </c>
      <c r="D43" s="38" t="s">
        <v>352</v>
      </c>
      <c r="E43" s="34">
        <v>50</v>
      </c>
      <c r="F43" s="35">
        <v>202410</v>
      </c>
      <c r="G43" s="36" t="s">
        <v>44</v>
      </c>
      <c r="H43" s="34">
        <v>-18</v>
      </c>
      <c r="I43" s="34">
        <v>0</v>
      </c>
      <c r="J43" s="38" t="s">
        <v>389</v>
      </c>
    </row>
    <row r="44" customHeight="1" spans="1:10">
      <c r="A44" s="31" t="s">
        <v>42</v>
      </c>
      <c r="B44" s="39">
        <v>45319.6394675926</v>
      </c>
      <c r="C44" s="33" t="s">
        <v>95</v>
      </c>
      <c r="D44" s="38" t="s">
        <v>397</v>
      </c>
      <c r="E44" s="34">
        <v>50</v>
      </c>
      <c r="F44" s="35">
        <v>202410</v>
      </c>
      <c r="G44" s="36" t="s">
        <v>44</v>
      </c>
      <c r="H44" s="34">
        <v>-18</v>
      </c>
      <c r="I44" s="34">
        <v>0</v>
      </c>
      <c r="J44" s="38" t="s">
        <v>389</v>
      </c>
    </row>
    <row r="45" customHeight="1" spans="1:10">
      <c r="A45" s="31" t="s">
        <v>42</v>
      </c>
      <c r="B45" s="39">
        <v>45319.7501388889</v>
      </c>
      <c r="C45" s="33" t="s">
        <v>95</v>
      </c>
      <c r="D45" s="38" t="s">
        <v>83</v>
      </c>
      <c r="E45" s="34">
        <v>50</v>
      </c>
      <c r="F45" s="35">
        <v>202410</v>
      </c>
      <c r="G45" s="36" t="s">
        <v>44</v>
      </c>
      <c r="H45" s="34">
        <v>-18</v>
      </c>
      <c r="I45" s="34">
        <v>0</v>
      </c>
      <c r="J45" s="38" t="s">
        <v>389</v>
      </c>
    </row>
    <row r="46" customHeight="1" spans="1:10">
      <c r="A46" s="31" t="s">
        <v>42</v>
      </c>
      <c r="B46" s="39">
        <v>45320.5791666667</v>
      </c>
      <c r="C46" s="33" t="s">
        <v>95</v>
      </c>
      <c r="D46" s="38" t="s">
        <v>240</v>
      </c>
      <c r="E46" s="34">
        <v>50</v>
      </c>
      <c r="F46" s="35">
        <v>202410</v>
      </c>
      <c r="G46" s="36" t="s">
        <v>44</v>
      </c>
      <c r="H46" s="34">
        <v>-18</v>
      </c>
      <c r="I46" s="34">
        <v>0</v>
      </c>
      <c r="J46" s="38" t="s">
        <v>389</v>
      </c>
    </row>
    <row r="47" customHeight="1" spans="1:10">
      <c r="A47" s="31" t="s">
        <v>42</v>
      </c>
      <c r="B47" s="39">
        <v>45320.6033333333</v>
      </c>
      <c r="C47" s="33" t="s">
        <v>95</v>
      </c>
      <c r="D47" s="38" t="s">
        <v>209</v>
      </c>
      <c r="E47" s="34">
        <v>50</v>
      </c>
      <c r="F47" s="35">
        <v>202410</v>
      </c>
      <c r="G47" s="36" t="s">
        <v>44</v>
      </c>
      <c r="H47" s="34">
        <v>-18</v>
      </c>
      <c r="I47" s="34">
        <v>0</v>
      </c>
      <c r="J47" s="38" t="s">
        <v>389</v>
      </c>
    </row>
    <row r="48" customHeight="1" spans="1:10">
      <c r="A48" s="31" t="s">
        <v>42</v>
      </c>
      <c r="B48" s="39">
        <v>45320.6380555556</v>
      </c>
      <c r="C48" s="33" t="s">
        <v>95</v>
      </c>
      <c r="D48" s="38" t="s">
        <v>321</v>
      </c>
      <c r="E48" s="34">
        <v>50</v>
      </c>
      <c r="F48" s="35">
        <v>202410</v>
      </c>
      <c r="G48" s="36" t="s">
        <v>44</v>
      </c>
      <c r="H48" s="34">
        <v>-18</v>
      </c>
      <c r="I48" s="34">
        <v>0</v>
      </c>
      <c r="J48" s="38" t="s">
        <v>389</v>
      </c>
    </row>
    <row r="49" customHeight="1" spans="1:10">
      <c r="A49" s="31" t="s">
        <v>42</v>
      </c>
      <c r="B49" s="39">
        <v>45320.7002662037</v>
      </c>
      <c r="C49" s="33" t="s">
        <v>95</v>
      </c>
      <c r="D49" s="38" t="s">
        <v>398</v>
      </c>
      <c r="E49" s="34">
        <v>50</v>
      </c>
      <c r="F49" s="35">
        <v>202410</v>
      </c>
      <c r="G49" s="36" t="s">
        <v>44</v>
      </c>
      <c r="H49" s="34">
        <v>-18</v>
      </c>
      <c r="I49" s="34">
        <v>0</v>
      </c>
      <c r="J49" s="38" t="s">
        <v>389</v>
      </c>
    </row>
    <row r="50" customHeight="1" spans="1:10">
      <c r="A50" s="31" t="s">
        <v>42</v>
      </c>
      <c r="B50" s="39">
        <v>45320.7602430556</v>
      </c>
      <c r="C50" s="33" t="s">
        <v>95</v>
      </c>
      <c r="D50" s="38" t="s">
        <v>52</v>
      </c>
      <c r="E50" s="34">
        <v>50</v>
      </c>
      <c r="F50" s="35">
        <v>202410</v>
      </c>
      <c r="G50" s="36" t="s">
        <v>44</v>
      </c>
      <c r="H50" s="34">
        <v>-18</v>
      </c>
      <c r="I50" s="34">
        <v>0</v>
      </c>
      <c r="J50" s="38" t="s">
        <v>389</v>
      </c>
    </row>
    <row r="51" customHeight="1" spans="1:10">
      <c r="A51" s="31" t="s">
        <v>42</v>
      </c>
      <c r="B51" s="39">
        <v>45321.4323148148</v>
      </c>
      <c r="C51" s="33" t="s">
        <v>95</v>
      </c>
      <c r="D51" s="38" t="s">
        <v>370</v>
      </c>
      <c r="E51" s="34">
        <v>50</v>
      </c>
      <c r="F51" s="35">
        <v>202410</v>
      </c>
      <c r="G51" s="36" t="s">
        <v>44</v>
      </c>
      <c r="H51" s="34">
        <v>-18</v>
      </c>
      <c r="I51" s="34">
        <v>0</v>
      </c>
      <c r="J51" s="38" t="s">
        <v>389</v>
      </c>
    </row>
    <row r="52" customHeight="1" spans="1:10">
      <c r="A52" s="31" t="s">
        <v>42</v>
      </c>
      <c r="B52" s="39">
        <v>45321.7858680556</v>
      </c>
      <c r="C52" s="33" t="s">
        <v>95</v>
      </c>
      <c r="D52" s="38" t="s">
        <v>275</v>
      </c>
      <c r="E52" s="34">
        <v>50</v>
      </c>
      <c r="F52" s="35">
        <v>202410</v>
      </c>
      <c r="G52" s="36" t="s">
        <v>44</v>
      </c>
      <c r="H52" s="34">
        <v>-18</v>
      </c>
      <c r="I52" s="34">
        <v>0</v>
      </c>
      <c r="J52" s="38" t="s">
        <v>389</v>
      </c>
    </row>
    <row r="53" customHeight="1" spans="1:10">
      <c r="A53" s="31" t="s">
        <v>42</v>
      </c>
      <c r="B53" s="39">
        <v>45321.8346412037</v>
      </c>
      <c r="C53" s="33" t="s">
        <v>95</v>
      </c>
      <c r="D53" s="38" t="s">
        <v>55</v>
      </c>
      <c r="E53" s="34">
        <v>50</v>
      </c>
      <c r="F53" s="35">
        <v>202410</v>
      </c>
      <c r="G53" s="36" t="s">
        <v>44</v>
      </c>
      <c r="H53" s="34">
        <v>-18</v>
      </c>
      <c r="I53" s="34">
        <v>0</v>
      </c>
      <c r="J53" s="38" t="s">
        <v>389</v>
      </c>
    </row>
    <row r="54" customHeight="1" spans="1:10">
      <c r="A54" s="31" t="s">
        <v>42</v>
      </c>
      <c r="B54" s="39">
        <v>45322.4844097222</v>
      </c>
      <c r="C54" s="33" t="s">
        <v>95</v>
      </c>
      <c r="D54" s="38" t="s">
        <v>231</v>
      </c>
      <c r="E54" s="34">
        <v>50</v>
      </c>
      <c r="F54" s="35">
        <v>202410</v>
      </c>
      <c r="G54" s="36" t="s">
        <v>44</v>
      </c>
      <c r="H54" s="34">
        <v>-18</v>
      </c>
      <c r="I54" s="34">
        <v>0</v>
      </c>
      <c r="J54" s="38" t="s">
        <v>389</v>
      </c>
    </row>
    <row r="55" customHeight="1" spans="1:10">
      <c r="A55" s="31" t="s">
        <v>42</v>
      </c>
      <c r="B55" s="39">
        <v>45322.5425115741</v>
      </c>
      <c r="C55" s="33" t="s">
        <v>95</v>
      </c>
      <c r="D55" s="38" t="s">
        <v>399</v>
      </c>
      <c r="E55" s="34">
        <v>50</v>
      </c>
      <c r="F55" s="35">
        <v>202410</v>
      </c>
      <c r="G55" s="36" t="s">
        <v>44</v>
      </c>
      <c r="H55" s="34">
        <v>-18</v>
      </c>
      <c r="I55" s="34">
        <v>0</v>
      </c>
      <c r="J55" s="38" t="s">
        <v>389</v>
      </c>
    </row>
    <row r="56" customHeight="1" spans="1:10">
      <c r="A56" s="31" t="s">
        <v>42</v>
      </c>
      <c r="B56" s="39">
        <v>45322.6205208333</v>
      </c>
      <c r="C56" s="33" t="s">
        <v>95</v>
      </c>
      <c r="D56" s="38" t="s">
        <v>400</v>
      </c>
      <c r="E56" s="34">
        <v>50</v>
      </c>
      <c r="F56" s="35">
        <v>202410</v>
      </c>
      <c r="G56" s="36" t="s">
        <v>44</v>
      </c>
      <c r="H56" s="34">
        <v>-18</v>
      </c>
      <c r="I56" s="34">
        <v>0</v>
      </c>
      <c r="J56" s="38" t="s">
        <v>389</v>
      </c>
    </row>
    <row r="57" customHeight="1" spans="1:10">
      <c r="A57" s="31" t="s">
        <v>42</v>
      </c>
      <c r="B57" s="39">
        <v>45322.8175810185</v>
      </c>
      <c r="C57" s="33" t="s">
        <v>95</v>
      </c>
      <c r="D57" s="38" t="s">
        <v>283</v>
      </c>
      <c r="E57" s="34">
        <v>50</v>
      </c>
      <c r="F57" s="35">
        <v>202410</v>
      </c>
      <c r="G57" s="36" t="s">
        <v>44</v>
      </c>
      <c r="H57" s="34">
        <v>-18</v>
      </c>
      <c r="I57" s="34">
        <v>0</v>
      </c>
      <c r="J57" s="38" t="s">
        <v>389</v>
      </c>
    </row>
    <row r="58" customHeight="1" spans="1:10">
      <c r="A58" s="31" t="s">
        <v>42</v>
      </c>
      <c r="B58" s="39">
        <v>45324.6859722222</v>
      </c>
      <c r="C58" s="33" t="s">
        <v>95</v>
      </c>
      <c r="D58" s="38" t="s">
        <v>254</v>
      </c>
      <c r="E58" s="34">
        <v>50</v>
      </c>
      <c r="F58" s="35">
        <v>202410</v>
      </c>
      <c r="G58" s="36" t="s">
        <v>44</v>
      </c>
      <c r="H58" s="34">
        <v>-18</v>
      </c>
      <c r="I58" s="34">
        <v>0</v>
      </c>
      <c r="J58" s="38" t="s">
        <v>389</v>
      </c>
    </row>
    <row r="59" customHeight="1" spans="1:10">
      <c r="A59" s="31" t="s">
        <v>42</v>
      </c>
      <c r="B59" s="39">
        <v>45325.3835532407</v>
      </c>
      <c r="C59" s="33" t="s">
        <v>95</v>
      </c>
      <c r="D59" s="38" t="s">
        <v>264</v>
      </c>
      <c r="E59" s="34">
        <v>50</v>
      </c>
      <c r="F59" s="35">
        <v>202410</v>
      </c>
      <c r="G59" s="36" t="s">
        <v>44</v>
      </c>
      <c r="H59" s="34">
        <v>-18</v>
      </c>
      <c r="I59" s="34">
        <v>0</v>
      </c>
      <c r="J59" s="38" t="s">
        <v>389</v>
      </c>
    </row>
    <row r="60" customHeight="1" spans="1:10">
      <c r="A60" s="31" t="s">
        <v>42</v>
      </c>
      <c r="B60" s="39">
        <v>45325.5667013889</v>
      </c>
      <c r="C60" s="33" t="s">
        <v>95</v>
      </c>
      <c r="D60" s="38" t="s">
        <v>84</v>
      </c>
      <c r="E60" s="34">
        <v>50</v>
      </c>
      <c r="F60" s="35">
        <v>202410</v>
      </c>
      <c r="G60" s="36" t="s">
        <v>44</v>
      </c>
      <c r="H60" s="34">
        <v>-18</v>
      </c>
      <c r="I60" s="34">
        <v>0</v>
      </c>
      <c r="J60" s="38" t="s">
        <v>389</v>
      </c>
    </row>
    <row r="61" customHeight="1" spans="1:10">
      <c r="A61" s="31" t="s">
        <v>42</v>
      </c>
      <c r="B61" s="39">
        <v>45326.5823611111</v>
      </c>
      <c r="C61" s="33" t="s">
        <v>95</v>
      </c>
      <c r="D61" s="38" t="s">
        <v>404</v>
      </c>
      <c r="E61" s="34">
        <v>50</v>
      </c>
      <c r="F61" s="35">
        <v>202410</v>
      </c>
      <c r="G61" s="36" t="s">
        <v>44</v>
      </c>
      <c r="H61" s="34">
        <v>-18</v>
      </c>
      <c r="I61" s="34">
        <v>0</v>
      </c>
      <c r="J61" s="38" t="s">
        <v>389</v>
      </c>
    </row>
    <row r="62" customHeight="1" spans="1:10">
      <c r="A62" s="31" t="s">
        <v>42</v>
      </c>
      <c r="B62" s="39">
        <v>45327.7005902778</v>
      </c>
      <c r="C62" s="33" t="s">
        <v>95</v>
      </c>
      <c r="D62" s="38" t="s">
        <v>43</v>
      </c>
      <c r="E62" s="34">
        <v>50</v>
      </c>
      <c r="F62" s="35">
        <v>202410</v>
      </c>
      <c r="G62" s="36" t="s">
        <v>44</v>
      </c>
      <c r="H62" s="34">
        <v>-18</v>
      </c>
      <c r="I62" s="34">
        <v>0</v>
      </c>
      <c r="J62" s="38" t="s">
        <v>389</v>
      </c>
    </row>
    <row r="63" customHeight="1" spans="1:10">
      <c r="A63" s="31" t="s">
        <v>42</v>
      </c>
      <c r="B63" s="39">
        <v>45334.6106828704</v>
      </c>
      <c r="C63" s="33" t="s">
        <v>95</v>
      </c>
      <c r="D63" s="38" t="s">
        <v>405</v>
      </c>
      <c r="E63" s="34">
        <v>50</v>
      </c>
      <c r="F63" s="35">
        <v>202410</v>
      </c>
      <c r="G63" s="36" t="s">
        <v>44</v>
      </c>
      <c r="H63" s="34">
        <v>-18</v>
      </c>
      <c r="I63" s="34">
        <v>0</v>
      </c>
      <c r="J63" s="38" t="s">
        <v>389</v>
      </c>
    </row>
    <row r="64" customHeight="1" spans="1:10">
      <c r="A64" s="31" t="s">
        <v>42</v>
      </c>
      <c r="B64" s="39">
        <v>45334.6247800926</v>
      </c>
      <c r="C64" s="33" t="s">
        <v>95</v>
      </c>
      <c r="D64" s="38" t="s">
        <v>150</v>
      </c>
      <c r="E64" s="34">
        <v>50</v>
      </c>
      <c r="F64" s="35">
        <v>202410</v>
      </c>
      <c r="G64" s="36" t="s">
        <v>44</v>
      </c>
      <c r="H64" s="34">
        <v>-18</v>
      </c>
      <c r="I64" s="34">
        <v>0</v>
      </c>
      <c r="J64" s="38" t="s">
        <v>389</v>
      </c>
    </row>
    <row r="65" customHeight="1" spans="1:10">
      <c r="A65" s="31" t="s">
        <v>42</v>
      </c>
      <c r="B65" s="39">
        <v>45334.7397222222</v>
      </c>
      <c r="C65" s="33" t="s">
        <v>95</v>
      </c>
      <c r="D65" s="38" t="s">
        <v>166</v>
      </c>
      <c r="E65" s="34">
        <v>50</v>
      </c>
      <c r="F65" s="35">
        <v>202410</v>
      </c>
      <c r="G65" s="36" t="s">
        <v>44</v>
      </c>
      <c r="H65" s="34">
        <v>-18</v>
      </c>
      <c r="I65" s="34">
        <v>0</v>
      </c>
      <c r="J65" s="38" t="s">
        <v>389</v>
      </c>
    </row>
    <row r="66" customHeight="1" spans="1:10">
      <c r="A66" s="31" t="s">
        <v>42</v>
      </c>
      <c r="B66" s="39">
        <v>45334.7405787037</v>
      </c>
      <c r="C66" s="33" t="s">
        <v>95</v>
      </c>
      <c r="D66" s="38" t="s">
        <v>77</v>
      </c>
      <c r="E66" s="34">
        <v>50</v>
      </c>
      <c r="F66" s="35">
        <v>202410</v>
      </c>
      <c r="G66" s="36" t="s">
        <v>44</v>
      </c>
      <c r="H66" s="34">
        <v>-18</v>
      </c>
      <c r="I66" s="34">
        <v>0</v>
      </c>
      <c r="J66" s="38" t="s">
        <v>389</v>
      </c>
    </row>
    <row r="67" customHeight="1" spans="1:10">
      <c r="A67" s="31" t="s">
        <v>42</v>
      </c>
      <c r="B67" s="39">
        <v>45334.7413194444</v>
      </c>
      <c r="C67" s="33" t="s">
        <v>95</v>
      </c>
      <c r="D67" s="38" t="s">
        <v>328</v>
      </c>
      <c r="E67" s="34">
        <v>50</v>
      </c>
      <c r="F67" s="35">
        <v>202410</v>
      </c>
      <c r="G67" s="36" t="s">
        <v>44</v>
      </c>
      <c r="H67" s="34">
        <v>-18</v>
      </c>
      <c r="I67" s="34">
        <v>0</v>
      </c>
      <c r="J67" s="38" t="s">
        <v>389</v>
      </c>
    </row>
    <row r="68" customHeight="1" spans="1:10">
      <c r="A68" s="31" t="s">
        <v>42</v>
      </c>
      <c r="B68" s="39">
        <v>45334.7428009259</v>
      </c>
      <c r="C68" s="33" t="s">
        <v>95</v>
      </c>
      <c r="D68" s="38" t="s">
        <v>336</v>
      </c>
      <c r="E68" s="34">
        <v>50</v>
      </c>
      <c r="F68" s="35">
        <v>202410</v>
      </c>
      <c r="G68" s="36" t="s">
        <v>44</v>
      </c>
      <c r="H68" s="34">
        <v>-18</v>
      </c>
      <c r="I68" s="34">
        <v>0</v>
      </c>
      <c r="J68" s="38" t="s">
        <v>389</v>
      </c>
    </row>
    <row r="69" customHeight="1" spans="1:10">
      <c r="A69" s="31" t="s">
        <v>42</v>
      </c>
      <c r="B69" s="39">
        <v>45335.5479513889</v>
      </c>
      <c r="C69" s="33" t="s">
        <v>95</v>
      </c>
      <c r="D69" s="38" t="s">
        <v>383</v>
      </c>
      <c r="E69" s="34">
        <v>50</v>
      </c>
      <c r="F69" s="35">
        <v>202410</v>
      </c>
      <c r="G69" s="36" t="s">
        <v>44</v>
      </c>
      <c r="H69" s="34">
        <v>-18</v>
      </c>
      <c r="I69" s="34">
        <v>0</v>
      </c>
      <c r="J69" s="38" t="s">
        <v>389</v>
      </c>
    </row>
    <row r="70" customHeight="1" spans="1:10">
      <c r="A70" s="31" t="s">
        <v>42</v>
      </c>
      <c r="B70" s="39">
        <v>45336.8818171296</v>
      </c>
      <c r="C70" s="33" t="s">
        <v>95</v>
      </c>
      <c r="D70" s="38" t="s">
        <v>364</v>
      </c>
      <c r="E70" s="34">
        <v>50</v>
      </c>
      <c r="F70" s="35">
        <v>202410</v>
      </c>
      <c r="G70" s="36" t="s">
        <v>44</v>
      </c>
      <c r="H70" s="34">
        <v>-18</v>
      </c>
      <c r="I70" s="34">
        <v>0</v>
      </c>
      <c r="J70" s="38" t="s">
        <v>389</v>
      </c>
    </row>
    <row r="71" customHeight="1" spans="1:10">
      <c r="A71" s="31" t="s">
        <v>42</v>
      </c>
      <c r="B71" s="39">
        <v>45337.3771296296</v>
      </c>
      <c r="C71" s="33" t="s">
        <v>95</v>
      </c>
      <c r="D71" s="38" t="s">
        <v>221</v>
      </c>
      <c r="E71" s="34">
        <v>50</v>
      </c>
      <c r="F71" s="35">
        <v>202410</v>
      </c>
      <c r="G71" s="36" t="s">
        <v>44</v>
      </c>
      <c r="H71" s="34">
        <v>-18</v>
      </c>
      <c r="I71" s="34">
        <v>0</v>
      </c>
      <c r="J71" s="38" t="s">
        <v>389</v>
      </c>
    </row>
    <row r="72" customHeight="1" spans="1:10">
      <c r="A72" s="31" t="s">
        <v>42</v>
      </c>
      <c r="B72" s="39">
        <v>45337.4663078704</v>
      </c>
      <c r="C72" s="33" t="s">
        <v>95</v>
      </c>
      <c r="D72" s="38" t="s">
        <v>362</v>
      </c>
      <c r="E72" s="34">
        <v>50</v>
      </c>
      <c r="F72" s="35">
        <v>202410</v>
      </c>
      <c r="G72" s="36" t="s">
        <v>44</v>
      </c>
      <c r="H72" s="34">
        <v>-18</v>
      </c>
      <c r="I72" s="34">
        <v>0</v>
      </c>
      <c r="J72" s="38" t="s">
        <v>389</v>
      </c>
    </row>
    <row r="73" customHeight="1" spans="1:10">
      <c r="A73" s="31" t="s">
        <v>42</v>
      </c>
      <c r="B73" s="39">
        <v>45338.7313425926</v>
      </c>
      <c r="C73" s="33" t="s">
        <v>95</v>
      </c>
      <c r="D73" s="38" t="s">
        <v>111</v>
      </c>
      <c r="E73" s="34">
        <v>50</v>
      </c>
      <c r="F73" s="35">
        <v>202410</v>
      </c>
      <c r="G73" s="36" t="s">
        <v>44</v>
      </c>
      <c r="H73" s="34">
        <v>-18</v>
      </c>
      <c r="I73" s="34">
        <v>0</v>
      </c>
      <c r="J73" s="38" t="s">
        <v>389</v>
      </c>
    </row>
    <row r="74" customHeight="1" spans="1:10">
      <c r="A74" s="31" t="s">
        <v>42</v>
      </c>
      <c r="B74" s="39">
        <v>45338.7318055556</v>
      </c>
      <c r="C74" s="33" t="s">
        <v>95</v>
      </c>
      <c r="D74" s="38" t="s">
        <v>286</v>
      </c>
      <c r="E74" s="34">
        <v>50</v>
      </c>
      <c r="F74" s="35">
        <v>202410</v>
      </c>
      <c r="G74" s="36" t="s">
        <v>44</v>
      </c>
      <c r="H74" s="34">
        <v>-18</v>
      </c>
      <c r="I74" s="34">
        <v>0</v>
      </c>
      <c r="J74" s="38" t="s">
        <v>389</v>
      </c>
    </row>
    <row r="75" customHeight="1" spans="1:10">
      <c r="A75" s="31" t="s">
        <v>42</v>
      </c>
      <c r="B75" s="39">
        <v>45338.7328125</v>
      </c>
      <c r="C75" s="33" t="s">
        <v>95</v>
      </c>
      <c r="D75" s="38" t="s">
        <v>368</v>
      </c>
      <c r="E75" s="34">
        <v>50</v>
      </c>
      <c r="F75" s="35">
        <v>202410</v>
      </c>
      <c r="G75" s="36" t="s">
        <v>44</v>
      </c>
      <c r="H75" s="34">
        <v>-18</v>
      </c>
      <c r="I75" s="34">
        <v>0</v>
      </c>
      <c r="J75" s="38" t="s">
        <v>389</v>
      </c>
    </row>
    <row r="76" customHeight="1" spans="1:10">
      <c r="A76" s="31" t="s">
        <v>42</v>
      </c>
      <c r="B76" s="39">
        <v>45339.5081828704</v>
      </c>
      <c r="C76" s="33" t="s">
        <v>95</v>
      </c>
      <c r="D76" s="38" t="s">
        <v>208</v>
      </c>
      <c r="E76" s="34">
        <v>50</v>
      </c>
      <c r="F76" s="35">
        <v>202410</v>
      </c>
      <c r="G76" s="36" t="s">
        <v>44</v>
      </c>
      <c r="H76" s="34">
        <v>-18</v>
      </c>
      <c r="I76" s="34">
        <v>0</v>
      </c>
      <c r="J76" s="38" t="s">
        <v>389</v>
      </c>
    </row>
    <row r="77" customHeight="1" spans="1:10">
      <c r="A77" s="31" t="s">
        <v>42</v>
      </c>
      <c r="B77" s="39">
        <v>45339.8310763889</v>
      </c>
      <c r="C77" s="33" t="s">
        <v>95</v>
      </c>
      <c r="D77" s="38" t="s">
        <v>45</v>
      </c>
      <c r="E77" s="34">
        <v>50</v>
      </c>
      <c r="F77" s="35">
        <v>202410</v>
      </c>
      <c r="G77" s="36" t="s">
        <v>44</v>
      </c>
      <c r="H77" s="34">
        <v>-18</v>
      </c>
      <c r="I77" s="34">
        <v>0</v>
      </c>
      <c r="J77" s="38" t="s">
        <v>389</v>
      </c>
    </row>
    <row r="78" customHeight="1" spans="1:10">
      <c r="A78" s="31" t="s">
        <v>42</v>
      </c>
      <c r="B78" s="39">
        <v>45339.831400463</v>
      </c>
      <c r="C78" s="33" t="s">
        <v>95</v>
      </c>
      <c r="D78" s="38" t="s">
        <v>142</v>
      </c>
      <c r="E78" s="34">
        <v>50</v>
      </c>
      <c r="F78" s="35">
        <v>202410</v>
      </c>
      <c r="G78" s="36" t="s">
        <v>44</v>
      </c>
      <c r="H78" s="34">
        <v>-18</v>
      </c>
      <c r="I78" s="34">
        <v>0</v>
      </c>
      <c r="J78" s="38" t="s">
        <v>389</v>
      </c>
    </row>
    <row r="79" customHeight="1" spans="1:10">
      <c r="A79" s="31" t="s">
        <v>42</v>
      </c>
      <c r="B79" s="39">
        <v>45339.9182175926</v>
      </c>
      <c r="C79" s="33" t="s">
        <v>95</v>
      </c>
      <c r="D79" s="38" t="s">
        <v>75</v>
      </c>
      <c r="E79" s="34">
        <v>50</v>
      </c>
      <c r="F79" s="35">
        <v>202410</v>
      </c>
      <c r="G79" s="36" t="s">
        <v>44</v>
      </c>
      <c r="H79" s="34">
        <v>-18</v>
      </c>
      <c r="I79" s="34">
        <v>0</v>
      </c>
      <c r="J79" s="38" t="s">
        <v>389</v>
      </c>
    </row>
    <row r="80" customHeight="1" spans="1:10">
      <c r="A80" s="31" t="s">
        <v>42</v>
      </c>
      <c r="B80" s="39">
        <v>45340.4603009259</v>
      </c>
      <c r="C80" s="33" t="s">
        <v>95</v>
      </c>
      <c r="D80" s="38" t="s">
        <v>82</v>
      </c>
      <c r="E80" s="34">
        <v>50</v>
      </c>
      <c r="F80" s="35">
        <v>202410</v>
      </c>
      <c r="G80" s="36" t="s">
        <v>44</v>
      </c>
      <c r="H80" s="34">
        <v>-18</v>
      </c>
      <c r="I80" s="34">
        <v>0</v>
      </c>
      <c r="J80" s="38" t="s">
        <v>389</v>
      </c>
    </row>
    <row r="81" customHeight="1" spans="1:10">
      <c r="A81" s="31" t="s">
        <v>42</v>
      </c>
      <c r="B81" s="39">
        <v>45340.4606134259</v>
      </c>
      <c r="C81" s="33" t="s">
        <v>95</v>
      </c>
      <c r="D81" s="38" t="s">
        <v>406</v>
      </c>
      <c r="E81" s="34">
        <v>50</v>
      </c>
      <c r="F81" s="35">
        <v>202410</v>
      </c>
      <c r="G81" s="36" t="s">
        <v>44</v>
      </c>
      <c r="H81" s="34">
        <v>-18</v>
      </c>
      <c r="I81" s="34">
        <v>0</v>
      </c>
      <c r="J81" s="38" t="s">
        <v>389</v>
      </c>
    </row>
    <row r="82" customHeight="1" spans="1:10">
      <c r="A82" s="31" t="s">
        <v>42</v>
      </c>
      <c r="B82" s="39">
        <v>45340.5068981481</v>
      </c>
      <c r="C82" s="33" t="s">
        <v>95</v>
      </c>
      <c r="D82" s="38" t="s">
        <v>285</v>
      </c>
      <c r="E82" s="34">
        <v>50</v>
      </c>
      <c r="F82" s="35">
        <v>202410</v>
      </c>
      <c r="G82" s="36" t="s">
        <v>44</v>
      </c>
      <c r="H82" s="34">
        <v>-18</v>
      </c>
      <c r="I82" s="34">
        <v>0</v>
      </c>
      <c r="J82" s="38" t="s">
        <v>389</v>
      </c>
    </row>
    <row r="83" customHeight="1" spans="1:10">
      <c r="A83" s="31" t="s">
        <v>42</v>
      </c>
      <c r="B83" s="39">
        <v>45340.6133680556</v>
      </c>
      <c r="C83" s="33" t="s">
        <v>95</v>
      </c>
      <c r="D83" s="38" t="s">
        <v>229</v>
      </c>
      <c r="E83" s="34">
        <v>50</v>
      </c>
      <c r="F83" s="35">
        <v>202410</v>
      </c>
      <c r="G83" s="36" t="s">
        <v>44</v>
      </c>
      <c r="H83" s="34">
        <v>-18</v>
      </c>
      <c r="I83" s="34">
        <v>0</v>
      </c>
      <c r="J83" s="38" t="s">
        <v>389</v>
      </c>
    </row>
    <row r="84" customHeight="1" spans="1:10">
      <c r="A84" s="31" t="s">
        <v>42</v>
      </c>
      <c r="B84" s="39">
        <v>45340.6678703704</v>
      </c>
      <c r="C84" s="33" t="s">
        <v>95</v>
      </c>
      <c r="D84" s="38" t="s">
        <v>386</v>
      </c>
      <c r="E84" s="34">
        <v>50</v>
      </c>
      <c r="F84" s="35">
        <v>202410</v>
      </c>
      <c r="G84" s="36" t="s">
        <v>44</v>
      </c>
      <c r="H84" s="34">
        <v>-18</v>
      </c>
      <c r="I84" s="34">
        <v>0</v>
      </c>
      <c r="J84" s="38" t="s">
        <v>389</v>
      </c>
    </row>
    <row r="85" customHeight="1" spans="1:10">
      <c r="A85" s="31" t="s">
        <v>42</v>
      </c>
      <c r="B85" s="39">
        <v>45340.7560300926</v>
      </c>
      <c r="C85" s="33" t="s">
        <v>95</v>
      </c>
      <c r="D85" s="38" t="s">
        <v>97</v>
      </c>
      <c r="E85" s="34">
        <v>50</v>
      </c>
      <c r="F85" s="35">
        <v>202410</v>
      </c>
      <c r="G85" s="36" t="s">
        <v>44</v>
      </c>
      <c r="H85" s="34">
        <v>-18</v>
      </c>
      <c r="I85" s="34">
        <v>0</v>
      </c>
      <c r="J85" s="38" t="s">
        <v>389</v>
      </c>
    </row>
    <row r="86" customHeight="1" spans="1:10">
      <c r="A86" s="31" t="s">
        <v>42</v>
      </c>
      <c r="B86" s="39">
        <v>45340.7562847222</v>
      </c>
      <c r="C86" s="33" t="s">
        <v>95</v>
      </c>
      <c r="D86" s="38" t="s">
        <v>317</v>
      </c>
      <c r="E86" s="34">
        <v>50</v>
      </c>
      <c r="F86" s="35">
        <v>202410</v>
      </c>
      <c r="G86" s="36" t="s">
        <v>44</v>
      </c>
      <c r="H86" s="34">
        <v>-18</v>
      </c>
      <c r="I86" s="34">
        <v>0</v>
      </c>
      <c r="J86" s="38" t="s">
        <v>389</v>
      </c>
    </row>
    <row r="87" customHeight="1" spans="1:10">
      <c r="A87" s="31" t="s">
        <v>42</v>
      </c>
      <c r="B87" s="39">
        <v>45340.7566087963</v>
      </c>
      <c r="C87" s="33" t="s">
        <v>95</v>
      </c>
      <c r="D87" s="38" t="s">
        <v>151</v>
      </c>
      <c r="E87" s="34">
        <v>50</v>
      </c>
      <c r="F87" s="35">
        <v>202410</v>
      </c>
      <c r="G87" s="36" t="s">
        <v>44</v>
      </c>
      <c r="H87" s="34">
        <v>-18</v>
      </c>
      <c r="I87" s="34">
        <v>0</v>
      </c>
      <c r="J87" s="38" t="s">
        <v>389</v>
      </c>
    </row>
    <row r="88" customHeight="1" spans="1:10">
      <c r="A88" s="31" t="s">
        <v>42</v>
      </c>
      <c r="B88" s="39">
        <v>45340.7970601852</v>
      </c>
      <c r="C88" s="33" t="s">
        <v>95</v>
      </c>
      <c r="D88" s="38" t="s">
        <v>117</v>
      </c>
      <c r="E88" s="34">
        <v>50</v>
      </c>
      <c r="F88" s="35">
        <v>202410</v>
      </c>
      <c r="G88" s="36" t="s">
        <v>44</v>
      </c>
      <c r="H88" s="34">
        <v>-18</v>
      </c>
      <c r="I88" s="34">
        <v>0</v>
      </c>
      <c r="J88" s="38" t="s">
        <v>389</v>
      </c>
    </row>
    <row r="89" customHeight="1" spans="1:10">
      <c r="A89" s="31" t="s">
        <v>42</v>
      </c>
      <c r="B89" s="39">
        <v>45340.8481018519</v>
      </c>
      <c r="C89" s="33" t="s">
        <v>95</v>
      </c>
      <c r="D89" s="38" t="s">
        <v>280</v>
      </c>
      <c r="E89" s="34">
        <v>50</v>
      </c>
      <c r="F89" s="35">
        <v>202410</v>
      </c>
      <c r="G89" s="36" t="s">
        <v>44</v>
      </c>
      <c r="H89" s="34">
        <v>-18</v>
      </c>
      <c r="I89" s="34">
        <v>0</v>
      </c>
      <c r="J89" s="38" t="s">
        <v>389</v>
      </c>
    </row>
    <row r="90" customHeight="1" spans="1:10">
      <c r="A90" s="31" t="s">
        <v>42</v>
      </c>
      <c r="B90" s="39">
        <v>45341.7168981481</v>
      </c>
      <c r="C90" s="33" t="s">
        <v>95</v>
      </c>
      <c r="D90" s="38" t="s">
        <v>407</v>
      </c>
      <c r="E90" s="34">
        <v>50</v>
      </c>
      <c r="F90" s="35">
        <v>202410</v>
      </c>
      <c r="G90" s="36" t="s">
        <v>44</v>
      </c>
      <c r="H90" s="34">
        <v>-18</v>
      </c>
      <c r="I90" s="34">
        <v>0</v>
      </c>
      <c r="J90" s="38" t="s">
        <v>389</v>
      </c>
    </row>
    <row r="91" customHeight="1" spans="1:10">
      <c r="A91" s="31" t="s">
        <v>42</v>
      </c>
      <c r="B91" s="39">
        <v>45341.7171412037</v>
      </c>
      <c r="C91" s="33" t="s">
        <v>95</v>
      </c>
      <c r="D91" s="38" t="s">
        <v>132</v>
      </c>
      <c r="E91" s="34">
        <v>50</v>
      </c>
      <c r="F91" s="35">
        <v>202410</v>
      </c>
      <c r="G91" s="36" t="s">
        <v>44</v>
      </c>
      <c r="H91" s="34">
        <v>-18</v>
      </c>
      <c r="I91" s="34">
        <v>0</v>
      </c>
      <c r="J91" s="38" t="s">
        <v>389</v>
      </c>
    </row>
    <row r="92" customHeight="1" spans="1:10">
      <c r="A92" s="31" t="s">
        <v>42</v>
      </c>
      <c r="B92" s="39">
        <v>45341.763587963</v>
      </c>
      <c r="C92" s="33" t="s">
        <v>95</v>
      </c>
      <c r="D92" s="38" t="s">
        <v>171</v>
      </c>
      <c r="E92" s="34">
        <v>50</v>
      </c>
      <c r="F92" s="35">
        <v>202410</v>
      </c>
      <c r="G92" s="36" t="s">
        <v>44</v>
      </c>
      <c r="H92" s="34">
        <v>-18</v>
      </c>
      <c r="I92" s="34">
        <v>0</v>
      </c>
      <c r="J92" s="38" t="s">
        <v>389</v>
      </c>
    </row>
    <row r="93" customHeight="1" spans="1:10">
      <c r="A93" s="31" t="s">
        <v>42</v>
      </c>
      <c r="B93" s="39">
        <v>45341.8349189815</v>
      </c>
      <c r="C93" s="33" t="s">
        <v>95</v>
      </c>
      <c r="D93" s="38" t="s">
        <v>408</v>
      </c>
      <c r="E93" s="34">
        <v>50</v>
      </c>
      <c r="F93" s="35">
        <v>202410</v>
      </c>
      <c r="G93" s="36" t="s">
        <v>44</v>
      </c>
      <c r="H93" s="34">
        <v>-18</v>
      </c>
      <c r="I93" s="34">
        <v>0</v>
      </c>
      <c r="J93" s="38" t="s">
        <v>389</v>
      </c>
    </row>
    <row r="94" customHeight="1" spans="1:10">
      <c r="A94" s="31" t="s">
        <v>42</v>
      </c>
      <c r="B94" s="39">
        <v>45343.5444907407</v>
      </c>
      <c r="C94" s="33" t="s">
        <v>95</v>
      </c>
      <c r="D94" s="38" t="s">
        <v>67</v>
      </c>
      <c r="E94" s="34">
        <v>50</v>
      </c>
      <c r="F94" s="35">
        <v>202410</v>
      </c>
      <c r="G94" s="36" t="s">
        <v>44</v>
      </c>
      <c r="H94" s="34">
        <v>-18</v>
      </c>
      <c r="I94" s="34">
        <v>0</v>
      </c>
      <c r="J94" s="38" t="s">
        <v>389</v>
      </c>
    </row>
    <row r="95" customHeight="1" spans="1:10">
      <c r="A95" s="31" t="s">
        <v>42</v>
      </c>
      <c r="B95" s="39">
        <v>45343.6334837963</v>
      </c>
      <c r="C95" s="33" t="s">
        <v>95</v>
      </c>
      <c r="D95" s="38" t="s">
        <v>300</v>
      </c>
      <c r="E95" s="34">
        <v>50</v>
      </c>
      <c r="F95" s="35">
        <v>202410</v>
      </c>
      <c r="G95" s="36" t="s">
        <v>44</v>
      </c>
      <c r="H95" s="34">
        <v>-18</v>
      </c>
      <c r="I95" s="34">
        <v>0</v>
      </c>
      <c r="J95" s="38" t="s">
        <v>389</v>
      </c>
    </row>
    <row r="96" customHeight="1" spans="1:10">
      <c r="A96" s="31" t="s">
        <v>42</v>
      </c>
      <c r="B96" s="39">
        <v>45343.7339814815</v>
      </c>
      <c r="C96" s="33" t="s">
        <v>95</v>
      </c>
      <c r="D96" s="38" t="s">
        <v>409</v>
      </c>
      <c r="E96" s="34">
        <v>50</v>
      </c>
      <c r="F96" s="35">
        <v>202410</v>
      </c>
      <c r="G96" s="36" t="s">
        <v>44</v>
      </c>
      <c r="H96" s="34">
        <v>-18</v>
      </c>
      <c r="I96" s="34">
        <v>0</v>
      </c>
      <c r="J96" s="38" t="s">
        <v>389</v>
      </c>
    </row>
    <row r="97" customHeight="1" spans="1:10">
      <c r="A97" s="31" t="s">
        <v>42</v>
      </c>
      <c r="B97" s="39">
        <v>45343.7342824074</v>
      </c>
      <c r="C97" s="33" t="s">
        <v>95</v>
      </c>
      <c r="D97" s="38" t="s">
        <v>126</v>
      </c>
      <c r="E97" s="34">
        <v>50</v>
      </c>
      <c r="F97" s="35">
        <v>202410</v>
      </c>
      <c r="G97" s="36" t="s">
        <v>44</v>
      </c>
      <c r="H97" s="34">
        <v>-18</v>
      </c>
      <c r="I97" s="34">
        <v>0</v>
      </c>
      <c r="J97" s="38" t="s">
        <v>389</v>
      </c>
    </row>
    <row r="98" customHeight="1" spans="1:10">
      <c r="A98" s="31" t="s">
        <v>42</v>
      </c>
      <c r="B98" s="39">
        <v>45343.734537037</v>
      </c>
      <c r="C98" s="33" t="s">
        <v>95</v>
      </c>
      <c r="D98" s="38" t="s">
        <v>363</v>
      </c>
      <c r="E98" s="34">
        <v>50</v>
      </c>
      <c r="F98" s="35">
        <v>202410</v>
      </c>
      <c r="G98" s="36" t="s">
        <v>44</v>
      </c>
      <c r="H98" s="34">
        <v>-18</v>
      </c>
      <c r="I98" s="34">
        <v>0</v>
      </c>
      <c r="J98" s="38" t="s">
        <v>389</v>
      </c>
    </row>
    <row r="99" customHeight="1" spans="1:10">
      <c r="A99" s="31" t="s">
        <v>42</v>
      </c>
      <c r="B99" s="39">
        <v>45343.734849537</v>
      </c>
      <c r="C99" s="33" t="s">
        <v>95</v>
      </c>
      <c r="D99" s="38" t="s">
        <v>172</v>
      </c>
      <c r="E99" s="34">
        <v>50</v>
      </c>
      <c r="F99" s="35">
        <v>202410</v>
      </c>
      <c r="G99" s="36" t="s">
        <v>44</v>
      </c>
      <c r="H99" s="34">
        <v>-18</v>
      </c>
      <c r="I99" s="34">
        <v>0</v>
      </c>
      <c r="J99" s="38" t="s">
        <v>389</v>
      </c>
    </row>
    <row r="100" customHeight="1" spans="1:10">
      <c r="A100" s="31" t="s">
        <v>42</v>
      </c>
      <c r="B100" s="39">
        <v>45344.5331828704</v>
      </c>
      <c r="C100" s="33" t="s">
        <v>95</v>
      </c>
      <c r="D100" s="38" t="s">
        <v>305</v>
      </c>
      <c r="E100" s="34">
        <v>50</v>
      </c>
      <c r="F100" s="35">
        <v>202410</v>
      </c>
      <c r="G100" s="36" t="s">
        <v>44</v>
      </c>
      <c r="H100" s="34">
        <v>-18</v>
      </c>
      <c r="I100" s="34">
        <v>0</v>
      </c>
      <c r="J100" s="38" t="s">
        <v>389</v>
      </c>
    </row>
    <row r="101" customHeight="1" spans="1:10">
      <c r="A101" s="31" t="s">
        <v>42</v>
      </c>
      <c r="B101" s="39">
        <v>45344.7670601852</v>
      </c>
      <c r="C101" s="33" t="s">
        <v>95</v>
      </c>
      <c r="D101" s="38" t="s">
        <v>235</v>
      </c>
      <c r="E101" s="34">
        <v>50</v>
      </c>
      <c r="F101" s="35">
        <v>202410</v>
      </c>
      <c r="G101" s="36" t="s">
        <v>44</v>
      </c>
      <c r="H101" s="34">
        <v>-18</v>
      </c>
      <c r="I101" s="34">
        <v>0</v>
      </c>
      <c r="J101" s="38" t="s">
        <v>389</v>
      </c>
    </row>
    <row r="102" customHeight="1" spans="1:10">
      <c r="A102" s="31" t="s">
        <v>42</v>
      </c>
      <c r="B102" s="39">
        <v>45344.7674421296</v>
      </c>
      <c r="C102" s="33" t="s">
        <v>95</v>
      </c>
      <c r="D102" s="38" t="s">
        <v>88</v>
      </c>
      <c r="E102" s="34">
        <v>50</v>
      </c>
      <c r="F102" s="35">
        <v>202410</v>
      </c>
      <c r="G102" s="36" t="s">
        <v>44</v>
      </c>
      <c r="H102" s="34">
        <v>-18</v>
      </c>
      <c r="I102" s="34">
        <v>0</v>
      </c>
      <c r="J102" s="38" t="s">
        <v>389</v>
      </c>
    </row>
    <row r="103" customHeight="1" spans="1:10">
      <c r="A103" s="31" t="s">
        <v>42</v>
      </c>
      <c r="B103" s="39">
        <v>45344.7677314815</v>
      </c>
      <c r="C103" s="33" t="s">
        <v>95</v>
      </c>
      <c r="D103" s="38" t="s">
        <v>152</v>
      </c>
      <c r="E103" s="34">
        <v>50</v>
      </c>
      <c r="F103" s="35">
        <v>202410</v>
      </c>
      <c r="G103" s="36" t="s">
        <v>44</v>
      </c>
      <c r="H103" s="34">
        <v>-18</v>
      </c>
      <c r="I103" s="34">
        <v>0</v>
      </c>
      <c r="J103" s="38" t="s">
        <v>389</v>
      </c>
    </row>
    <row r="104" customHeight="1" spans="1:10">
      <c r="A104" s="31" t="s">
        <v>42</v>
      </c>
      <c r="B104" s="39">
        <v>45345.7028009259</v>
      </c>
      <c r="C104" s="33" t="s">
        <v>95</v>
      </c>
      <c r="D104" s="38" t="s">
        <v>326</v>
      </c>
      <c r="E104" s="34">
        <v>50</v>
      </c>
      <c r="F104" s="35">
        <v>202410</v>
      </c>
      <c r="G104" s="36" t="s">
        <v>44</v>
      </c>
      <c r="H104" s="34">
        <v>-18</v>
      </c>
      <c r="I104" s="34">
        <v>0</v>
      </c>
      <c r="J104" s="38" t="s">
        <v>389</v>
      </c>
    </row>
    <row r="105" customHeight="1" spans="1:10">
      <c r="A105" s="31" t="s">
        <v>42</v>
      </c>
      <c r="B105" s="39">
        <v>45345.735162037</v>
      </c>
      <c r="C105" s="33" t="s">
        <v>95</v>
      </c>
      <c r="D105" s="38" t="s">
        <v>268</v>
      </c>
      <c r="E105" s="34">
        <v>50</v>
      </c>
      <c r="F105" s="35">
        <v>202410</v>
      </c>
      <c r="G105" s="36" t="s">
        <v>44</v>
      </c>
      <c r="H105" s="34">
        <v>-18</v>
      </c>
      <c r="I105" s="34">
        <v>0</v>
      </c>
      <c r="J105" s="38" t="s">
        <v>389</v>
      </c>
    </row>
    <row r="106" customHeight="1" spans="1:10">
      <c r="A106" s="31" t="s">
        <v>42</v>
      </c>
      <c r="B106" s="39">
        <v>45345.7354861111</v>
      </c>
      <c r="C106" s="33" t="s">
        <v>95</v>
      </c>
      <c r="D106" s="38" t="s">
        <v>306</v>
      </c>
      <c r="E106" s="34">
        <v>50</v>
      </c>
      <c r="F106" s="35">
        <v>202410</v>
      </c>
      <c r="G106" s="36" t="s">
        <v>44</v>
      </c>
      <c r="H106" s="34">
        <v>-18</v>
      </c>
      <c r="I106" s="34">
        <v>0</v>
      </c>
      <c r="J106" s="38" t="s">
        <v>389</v>
      </c>
    </row>
    <row r="107" customHeight="1" spans="1:10">
      <c r="A107" s="31" t="s">
        <v>42</v>
      </c>
      <c r="B107" s="39">
        <v>45345.7833912037</v>
      </c>
      <c r="C107" s="33" t="s">
        <v>95</v>
      </c>
      <c r="D107" s="38" t="s">
        <v>228</v>
      </c>
      <c r="E107" s="34">
        <v>50</v>
      </c>
      <c r="F107" s="35">
        <v>202410</v>
      </c>
      <c r="G107" s="36" t="s">
        <v>44</v>
      </c>
      <c r="H107" s="34">
        <v>-18</v>
      </c>
      <c r="I107" s="34">
        <v>0</v>
      </c>
      <c r="J107" s="38" t="s">
        <v>389</v>
      </c>
    </row>
    <row r="108" customHeight="1" spans="1:10">
      <c r="A108" s="31" t="s">
        <v>42</v>
      </c>
      <c r="B108" s="39">
        <v>45346.5150925926</v>
      </c>
      <c r="C108" s="33" t="s">
        <v>95</v>
      </c>
      <c r="D108" s="38" t="s">
        <v>46</v>
      </c>
      <c r="E108" s="34">
        <v>50</v>
      </c>
      <c r="F108" s="35">
        <v>202410</v>
      </c>
      <c r="G108" s="36" t="s">
        <v>44</v>
      </c>
      <c r="H108" s="34">
        <v>-18</v>
      </c>
      <c r="I108" s="34">
        <v>0</v>
      </c>
      <c r="J108" s="38" t="s">
        <v>389</v>
      </c>
    </row>
    <row r="109" customHeight="1" spans="1:10">
      <c r="A109" s="31" t="s">
        <v>42</v>
      </c>
      <c r="B109" s="39">
        <v>45346.5153472222</v>
      </c>
      <c r="C109" s="33" t="s">
        <v>95</v>
      </c>
      <c r="D109" s="38" t="s">
        <v>89</v>
      </c>
      <c r="E109" s="34">
        <v>50</v>
      </c>
      <c r="F109" s="35">
        <v>202410</v>
      </c>
      <c r="G109" s="36" t="s">
        <v>44</v>
      </c>
      <c r="H109" s="34">
        <v>-18</v>
      </c>
      <c r="I109" s="34">
        <v>0</v>
      </c>
      <c r="J109" s="38" t="s">
        <v>389</v>
      </c>
    </row>
    <row r="110" customHeight="1" spans="1:10">
      <c r="A110" s="31" t="s">
        <v>42</v>
      </c>
      <c r="B110" s="39">
        <v>45346.8487384259</v>
      </c>
      <c r="C110" s="33" t="s">
        <v>95</v>
      </c>
      <c r="D110" s="38" t="s">
        <v>261</v>
      </c>
      <c r="E110" s="34">
        <v>50</v>
      </c>
      <c r="F110" s="35">
        <v>202410</v>
      </c>
      <c r="G110" s="36" t="s">
        <v>44</v>
      </c>
      <c r="H110" s="34">
        <v>-18</v>
      </c>
      <c r="I110" s="34">
        <v>0</v>
      </c>
      <c r="J110" s="38" t="s">
        <v>389</v>
      </c>
    </row>
    <row r="111" customHeight="1" spans="1:10">
      <c r="A111" s="31" t="s">
        <v>42</v>
      </c>
      <c r="B111" s="39">
        <v>45346.8590277778</v>
      </c>
      <c r="C111" s="33" t="s">
        <v>95</v>
      </c>
      <c r="D111" s="38" t="s">
        <v>133</v>
      </c>
      <c r="E111" s="34">
        <v>50</v>
      </c>
      <c r="F111" s="35">
        <v>202410</v>
      </c>
      <c r="G111" s="36" t="s">
        <v>44</v>
      </c>
      <c r="H111" s="34">
        <v>-18</v>
      </c>
      <c r="I111" s="34">
        <v>0</v>
      </c>
      <c r="J111" s="38" t="s">
        <v>389</v>
      </c>
    </row>
    <row r="112" customHeight="1" spans="1:10">
      <c r="A112" s="31" t="s">
        <v>42</v>
      </c>
      <c r="B112" s="39">
        <v>45346.8595486111</v>
      </c>
      <c r="C112" s="33" t="s">
        <v>95</v>
      </c>
      <c r="D112" s="38" t="s">
        <v>410</v>
      </c>
      <c r="E112" s="34">
        <v>50</v>
      </c>
      <c r="F112" s="35">
        <v>202410</v>
      </c>
      <c r="G112" s="36" t="s">
        <v>44</v>
      </c>
      <c r="H112" s="34">
        <v>-18</v>
      </c>
      <c r="I112" s="34">
        <v>0</v>
      </c>
      <c r="J112" s="38" t="s">
        <v>389</v>
      </c>
    </row>
    <row r="113" customHeight="1" spans="1:10">
      <c r="A113" s="31" t="s">
        <v>42</v>
      </c>
      <c r="B113" s="39">
        <v>45346.9702314815</v>
      </c>
      <c r="C113" s="33" t="s">
        <v>95</v>
      </c>
      <c r="D113" s="38" t="s">
        <v>374</v>
      </c>
      <c r="E113" s="34">
        <v>50</v>
      </c>
      <c r="F113" s="35">
        <v>202410</v>
      </c>
      <c r="G113" s="36" t="s">
        <v>44</v>
      </c>
      <c r="H113" s="34">
        <v>-18</v>
      </c>
      <c r="I113" s="34">
        <v>0</v>
      </c>
      <c r="J113" s="38" t="s">
        <v>389</v>
      </c>
    </row>
    <row r="114" customHeight="1" spans="1:10">
      <c r="A114" s="31" t="s">
        <v>42</v>
      </c>
      <c r="B114" s="39">
        <v>45347.3925</v>
      </c>
      <c r="C114" s="33" t="s">
        <v>95</v>
      </c>
      <c r="D114" s="38" t="s">
        <v>274</v>
      </c>
      <c r="E114" s="34">
        <v>50</v>
      </c>
      <c r="F114" s="35">
        <v>202410</v>
      </c>
      <c r="G114" s="36" t="s">
        <v>44</v>
      </c>
      <c r="H114" s="34">
        <v>-18</v>
      </c>
      <c r="I114" s="34">
        <v>0</v>
      </c>
      <c r="J114" s="38" t="s">
        <v>389</v>
      </c>
    </row>
    <row r="115" customHeight="1" spans="1:10">
      <c r="A115" s="31" t="s">
        <v>42</v>
      </c>
      <c r="B115" s="39">
        <v>45347.4344328704</v>
      </c>
      <c r="C115" s="33" t="s">
        <v>95</v>
      </c>
      <c r="D115" s="38" t="s">
        <v>411</v>
      </c>
      <c r="E115" s="34">
        <v>50</v>
      </c>
      <c r="F115" s="35">
        <v>202410</v>
      </c>
      <c r="G115" s="36" t="s">
        <v>44</v>
      </c>
      <c r="H115" s="34">
        <v>-18</v>
      </c>
      <c r="I115" s="34">
        <v>0</v>
      </c>
      <c r="J115" s="38" t="s">
        <v>389</v>
      </c>
    </row>
    <row r="116" customHeight="1" spans="1:10">
      <c r="A116" s="31" t="s">
        <v>42</v>
      </c>
      <c r="B116" s="39">
        <v>45347.6249537037</v>
      </c>
      <c r="C116" s="33" t="s">
        <v>95</v>
      </c>
      <c r="D116" s="38" t="s">
        <v>139</v>
      </c>
      <c r="E116" s="34">
        <v>50</v>
      </c>
      <c r="F116" s="35">
        <v>202410</v>
      </c>
      <c r="G116" s="36" t="s">
        <v>44</v>
      </c>
      <c r="H116" s="34">
        <v>-18</v>
      </c>
      <c r="I116" s="34">
        <v>0</v>
      </c>
      <c r="J116" s="38" t="s">
        <v>389</v>
      </c>
    </row>
    <row r="117" customHeight="1" spans="1:10">
      <c r="A117" s="31" t="s">
        <v>42</v>
      </c>
      <c r="B117" s="39">
        <v>45347.6658564815</v>
      </c>
      <c r="C117" s="33" t="s">
        <v>95</v>
      </c>
      <c r="D117" s="38" t="s">
        <v>80</v>
      </c>
      <c r="E117" s="34">
        <v>50</v>
      </c>
      <c r="F117" s="35">
        <v>202410</v>
      </c>
      <c r="G117" s="36" t="s">
        <v>44</v>
      </c>
      <c r="H117" s="34">
        <v>-18</v>
      </c>
      <c r="I117" s="34">
        <v>0</v>
      </c>
      <c r="J117" s="38" t="s">
        <v>389</v>
      </c>
    </row>
    <row r="118" customHeight="1" spans="1:10">
      <c r="A118" s="31" t="s">
        <v>42</v>
      </c>
      <c r="B118" s="39">
        <v>45347.7644560185</v>
      </c>
      <c r="C118" s="33" t="s">
        <v>95</v>
      </c>
      <c r="D118" s="38" t="s">
        <v>253</v>
      </c>
      <c r="E118" s="34">
        <v>50</v>
      </c>
      <c r="F118" s="35">
        <v>202410</v>
      </c>
      <c r="G118" s="36" t="s">
        <v>44</v>
      </c>
      <c r="H118" s="34">
        <v>-18</v>
      </c>
      <c r="I118" s="34">
        <v>0</v>
      </c>
      <c r="J118" s="38" t="s">
        <v>389</v>
      </c>
    </row>
    <row r="119" customHeight="1" spans="1:10">
      <c r="A119" s="31" t="s">
        <v>42</v>
      </c>
      <c r="B119" s="39">
        <v>45347.7646527778</v>
      </c>
      <c r="C119" s="33" t="s">
        <v>95</v>
      </c>
      <c r="D119" s="38" t="s">
        <v>315</v>
      </c>
      <c r="E119" s="34">
        <v>50</v>
      </c>
      <c r="F119" s="35">
        <v>202410</v>
      </c>
      <c r="G119" s="36" t="s">
        <v>44</v>
      </c>
      <c r="H119" s="34">
        <v>-18</v>
      </c>
      <c r="I119" s="34">
        <v>0</v>
      </c>
      <c r="J119" s="38" t="s">
        <v>389</v>
      </c>
    </row>
    <row r="120" customHeight="1" spans="1:10">
      <c r="A120" s="31" t="s">
        <v>42</v>
      </c>
      <c r="B120" s="39">
        <v>45347.764849537</v>
      </c>
      <c r="C120" s="33" t="s">
        <v>95</v>
      </c>
      <c r="D120" s="38" t="s">
        <v>71</v>
      </c>
      <c r="E120" s="34">
        <v>50</v>
      </c>
      <c r="F120" s="35">
        <v>202410</v>
      </c>
      <c r="G120" s="36" t="s">
        <v>44</v>
      </c>
      <c r="H120" s="34">
        <v>-18</v>
      </c>
      <c r="I120" s="34">
        <v>0</v>
      </c>
      <c r="J120" s="38" t="s">
        <v>389</v>
      </c>
    </row>
    <row r="121" customHeight="1" spans="1:10">
      <c r="A121" s="31" t="s">
        <v>42</v>
      </c>
      <c r="B121" s="39">
        <v>45347.7890162037</v>
      </c>
      <c r="C121" s="33" t="s">
        <v>95</v>
      </c>
      <c r="D121" s="38" t="s">
        <v>390</v>
      </c>
      <c r="E121" s="34">
        <v>50</v>
      </c>
      <c r="F121" s="35">
        <v>202410</v>
      </c>
      <c r="G121" s="36" t="s">
        <v>44</v>
      </c>
      <c r="H121" s="34">
        <v>-18</v>
      </c>
      <c r="I121" s="34">
        <v>0</v>
      </c>
      <c r="J121" s="38" t="s">
        <v>389</v>
      </c>
    </row>
    <row r="122" customHeight="1" spans="1:10">
      <c r="A122" s="31" t="s">
        <v>42</v>
      </c>
      <c r="B122" s="39">
        <v>45347.8345023148</v>
      </c>
      <c r="C122" s="33" t="s">
        <v>95</v>
      </c>
      <c r="D122" s="38" t="s">
        <v>295</v>
      </c>
      <c r="E122" s="34">
        <v>50</v>
      </c>
      <c r="F122" s="35">
        <v>202410</v>
      </c>
      <c r="G122" s="36" t="s">
        <v>44</v>
      </c>
      <c r="H122" s="34">
        <v>-18</v>
      </c>
      <c r="I122" s="34">
        <v>0</v>
      </c>
      <c r="J122" s="38" t="s">
        <v>389</v>
      </c>
    </row>
    <row r="123" customHeight="1" spans="1:10">
      <c r="A123" s="31" t="s">
        <v>42</v>
      </c>
      <c r="B123" s="39">
        <v>45347.9165740741</v>
      </c>
      <c r="C123" s="33" t="s">
        <v>95</v>
      </c>
      <c r="D123" s="38" t="s">
        <v>174</v>
      </c>
      <c r="E123" s="34">
        <v>50</v>
      </c>
      <c r="F123" s="35">
        <v>202410</v>
      </c>
      <c r="G123" s="36" t="s">
        <v>44</v>
      </c>
      <c r="H123" s="34">
        <v>-18</v>
      </c>
      <c r="I123" s="34">
        <v>0</v>
      </c>
      <c r="J123" s="38" t="s">
        <v>389</v>
      </c>
    </row>
    <row r="124" customHeight="1" spans="1:10">
      <c r="A124" s="31" t="s">
        <v>42</v>
      </c>
      <c r="B124" s="39">
        <v>45348.4175578704</v>
      </c>
      <c r="C124" s="33" t="s">
        <v>95</v>
      </c>
      <c r="D124" s="38" t="s">
        <v>378</v>
      </c>
      <c r="E124" s="34">
        <v>50</v>
      </c>
      <c r="F124" s="35">
        <v>202410</v>
      </c>
      <c r="G124" s="36" t="s">
        <v>44</v>
      </c>
      <c r="H124" s="34">
        <v>-18</v>
      </c>
      <c r="I124" s="34">
        <v>0</v>
      </c>
      <c r="J124" s="38" t="s">
        <v>389</v>
      </c>
    </row>
    <row r="125" customHeight="1" spans="1:10">
      <c r="A125" s="31" t="s">
        <v>42</v>
      </c>
      <c r="B125" s="39">
        <v>45348.4457291667</v>
      </c>
      <c r="C125" s="33" t="s">
        <v>95</v>
      </c>
      <c r="D125" s="38" t="s">
        <v>241</v>
      </c>
      <c r="E125" s="34">
        <v>50</v>
      </c>
      <c r="F125" s="35">
        <v>202410</v>
      </c>
      <c r="G125" s="36" t="s">
        <v>44</v>
      </c>
      <c r="H125" s="34">
        <v>-18</v>
      </c>
      <c r="I125" s="34">
        <v>0</v>
      </c>
      <c r="J125" s="38" t="s">
        <v>389</v>
      </c>
    </row>
    <row r="126" customHeight="1" spans="1:10">
      <c r="A126" s="31" t="s">
        <v>42</v>
      </c>
      <c r="B126" s="39">
        <v>45348.5872800926</v>
      </c>
      <c r="C126" s="33" t="s">
        <v>95</v>
      </c>
      <c r="D126" s="38" t="s">
        <v>189</v>
      </c>
      <c r="E126" s="34">
        <v>50</v>
      </c>
      <c r="F126" s="35">
        <v>202410</v>
      </c>
      <c r="G126" s="36" t="s">
        <v>44</v>
      </c>
      <c r="H126" s="34">
        <v>-18</v>
      </c>
      <c r="I126" s="34">
        <v>0</v>
      </c>
      <c r="J126" s="38" t="s">
        <v>389</v>
      </c>
    </row>
    <row r="127" customHeight="1" spans="1:10">
      <c r="A127" s="31" t="s">
        <v>42</v>
      </c>
      <c r="B127" s="39">
        <v>45348.6699884259</v>
      </c>
      <c r="C127" s="33" t="s">
        <v>95</v>
      </c>
      <c r="D127" s="38" t="s">
        <v>377</v>
      </c>
      <c r="E127" s="34">
        <v>50</v>
      </c>
      <c r="F127" s="35">
        <v>202410</v>
      </c>
      <c r="G127" s="36" t="s">
        <v>44</v>
      </c>
      <c r="H127" s="34">
        <v>-18</v>
      </c>
      <c r="I127" s="34">
        <v>0</v>
      </c>
      <c r="J127" s="38" t="s">
        <v>389</v>
      </c>
    </row>
    <row r="128" customHeight="1" spans="1:10">
      <c r="A128" s="31" t="s">
        <v>42</v>
      </c>
      <c r="B128" s="39">
        <v>45348.8794328704</v>
      </c>
      <c r="C128" s="33" t="s">
        <v>95</v>
      </c>
      <c r="D128" s="38" t="s">
        <v>348</v>
      </c>
      <c r="E128" s="34">
        <v>50</v>
      </c>
      <c r="F128" s="35">
        <v>202410</v>
      </c>
      <c r="G128" s="36" t="s">
        <v>44</v>
      </c>
      <c r="H128" s="34">
        <v>-18</v>
      </c>
      <c r="I128" s="34">
        <v>0</v>
      </c>
      <c r="J128" s="38" t="s">
        <v>389</v>
      </c>
    </row>
    <row r="129" customHeight="1" spans="1:10">
      <c r="A129" s="31" t="s">
        <v>42</v>
      </c>
      <c r="B129" s="39">
        <v>45349.8392708333</v>
      </c>
      <c r="C129" s="33" t="s">
        <v>95</v>
      </c>
      <c r="D129" s="38" t="s">
        <v>53</v>
      </c>
      <c r="E129" s="34">
        <v>50</v>
      </c>
      <c r="F129" s="35">
        <v>202410</v>
      </c>
      <c r="G129" s="36" t="s">
        <v>44</v>
      </c>
      <c r="H129" s="34">
        <v>-18</v>
      </c>
      <c r="I129" s="34">
        <v>0</v>
      </c>
      <c r="J129" s="38" t="s">
        <v>389</v>
      </c>
    </row>
    <row r="130" customHeight="1" spans="1:10">
      <c r="A130" s="31" t="s">
        <v>42</v>
      </c>
      <c r="B130" s="39">
        <v>45349.8398842593</v>
      </c>
      <c r="C130" s="33" t="s">
        <v>95</v>
      </c>
      <c r="D130" s="38" t="s">
        <v>412</v>
      </c>
      <c r="E130" s="34">
        <v>50</v>
      </c>
      <c r="F130" s="35">
        <v>202410</v>
      </c>
      <c r="G130" s="36" t="s">
        <v>44</v>
      </c>
      <c r="H130" s="34">
        <v>-18</v>
      </c>
      <c r="I130" s="34">
        <v>0</v>
      </c>
      <c r="J130" s="38" t="s">
        <v>389</v>
      </c>
    </row>
    <row r="131" customHeight="1" spans="1:10">
      <c r="A131" s="31" t="s">
        <v>42</v>
      </c>
      <c r="B131" s="39">
        <v>45349.8402083333</v>
      </c>
      <c r="C131" s="33" t="s">
        <v>95</v>
      </c>
      <c r="D131" s="38" t="s">
        <v>247</v>
      </c>
      <c r="E131" s="34">
        <v>50</v>
      </c>
      <c r="F131" s="35">
        <v>202410</v>
      </c>
      <c r="G131" s="36" t="s">
        <v>44</v>
      </c>
      <c r="H131" s="34">
        <v>-18</v>
      </c>
      <c r="I131" s="34">
        <v>0</v>
      </c>
      <c r="J131" s="38" t="s">
        <v>389</v>
      </c>
    </row>
    <row r="132" customHeight="1" spans="1:10">
      <c r="A132" s="31" t="s">
        <v>42</v>
      </c>
      <c r="B132" s="39">
        <v>45349.8415046296</v>
      </c>
      <c r="C132" s="33" t="s">
        <v>95</v>
      </c>
      <c r="D132" s="38" t="s">
        <v>335</v>
      </c>
      <c r="E132" s="34">
        <v>50</v>
      </c>
      <c r="F132" s="35">
        <v>202410</v>
      </c>
      <c r="G132" s="36" t="s">
        <v>44</v>
      </c>
      <c r="H132" s="34">
        <v>-18</v>
      </c>
      <c r="I132" s="34">
        <v>0</v>
      </c>
      <c r="J132" s="38" t="s">
        <v>389</v>
      </c>
    </row>
    <row r="133" customHeight="1" spans="1:10">
      <c r="A133" s="31" t="s">
        <v>42</v>
      </c>
      <c r="B133" s="39">
        <v>45349.8417708333</v>
      </c>
      <c r="C133" s="33" t="s">
        <v>95</v>
      </c>
      <c r="D133" s="38" t="s">
        <v>330</v>
      </c>
      <c r="E133" s="34">
        <v>50</v>
      </c>
      <c r="F133" s="35">
        <v>202410</v>
      </c>
      <c r="G133" s="36" t="s">
        <v>44</v>
      </c>
      <c r="H133" s="34">
        <v>-18</v>
      </c>
      <c r="I133" s="34">
        <v>0</v>
      </c>
      <c r="J133" s="38" t="s">
        <v>389</v>
      </c>
    </row>
    <row r="134" customHeight="1" spans="1:10">
      <c r="A134" s="31" t="s">
        <v>42</v>
      </c>
      <c r="B134" s="39">
        <v>45349.8421990741</v>
      </c>
      <c r="C134" s="33" t="s">
        <v>95</v>
      </c>
      <c r="D134" s="38" t="s">
        <v>202</v>
      </c>
      <c r="E134" s="34">
        <v>50</v>
      </c>
      <c r="F134" s="35">
        <v>202410</v>
      </c>
      <c r="G134" s="36" t="s">
        <v>44</v>
      </c>
      <c r="H134" s="34">
        <v>-18</v>
      </c>
      <c r="I134" s="34">
        <v>0</v>
      </c>
      <c r="J134" s="38" t="s">
        <v>389</v>
      </c>
    </row>
    <row r="135" customHeight="1" spans="1:10">
      <c r="A135" s="31" t="s">
        <v>42</v>
      </c>
      <c r="B135" s="39">
        <v>45350.4468518519</v>
      </c>
      <c r="C135" s="33" t="s">
        <v>95</v>
      </c>
      <c r="D135" s="38" t="s">
        <v>277</v>
      </c>
      <c r="E135" s="34">
        <v>50</v>
      </c>
      <c r="F135" s="35">
        <v>202410</v>
      </c>
      <c r="G135" s="36" t="s">
        <v>44</v>
      </c>
      <c r="H135" s="34">
        <v>-18</v>
      </c>
      <c r="I135" s="34">
        <v>0</v>
      </c>
      <c r="J135" s="38" t="s">
        <v>389</v>
      </c>
    </row>
    <row r="136" customHeight="1" spans="1:10">
      <c r="A136" s="31" t="s">
        <v>42</v>
      </c>
      <c r="B136" s="39">
        <v>45351.5352430556</v>
      </c>
      <c r="C136" s="33" t="s">
        <v>95</v>
      </c>
      <c r="D136" s="41" t="s">
        <v>346</v>
      </c>
      <c r="E136" s="34">
        <v>50</v>
      </c>
      <c r="F136" s="35">
        <v>202410</v>
      </c>
      <c r="G136" s="36" t="s">
        <v>44</v>
      </c>
      <c r="H136" s="34">
        <v>-18</v>
      </c>
      <c r="I136" s="34">
        <v>0</v>
      </c>
      <c r="J136" s="38" t="s">
        <v>389</v>
      </c>
    </row>
    <row r="137" customHeight="1" spans="1:10">
      <c r="A137" s="31" t="s">
        <v>42</v>
      </c>
      <c r="B137" s="39">
        <v>45351.5354398148</v>
      </c>
      <c r="C137" s="33" t="s">
        <v>95</v>
      </c>
      <c r="D137" s="41" t="s">
        <v>110</v>
      </c>
      <c r="E137" s="34">
        <v>50</v>
      </c>
      <c r="F137" s="35">
        <v>202410</v>
      </c>
      <c r="G137" s="36" t="s">
        <v>44</v>
      </c>
      <c r="H137" s="34">
        <v>-18</v>
      </c>
      <c r="I137" s="34">
        <v>0</v>
      </c>
      <c r="J137" s="38" t="s">
        <v>389</v>
      </c>
    </row>
    <row r="138" customHeight="1" spans="1:10">
      <c r="A138" s="31" t="s">
        <v>42</v>
      </c>
      <c r="B138" s="39">
        <v>45351.9557638889</v>
      </c>
      <c r="C138" s="33" t="s">
        <v>95</v>
      </c>
      <c r="D138" s="41" t="s">
        <v>413</v>
      </c>
      <c r="E138" s="34">
        <v>50</v>
      </c>
      <c r="F138" s="35">
        <v>202410</v>
      </c>
      <c r="G138" s="36" t="s">
        <v>44</v>
      </c>
      <c r="H138" s="34">
        <v>-18</v>
      </c>
      <c r="I138" s="34">
        <v>0</v>
      </c>
      <c r="J138" s="38" t="s">
        <v>389</v>
      </c>
    </row>
    <row r="139" customHeight="1" spans="1:10">
      <c r="A139" s="31" t="s">
        <v>42</v>
      </c>
      <c r="B139" s="39">
        <v>45351.956099537</v>
      </c>
      <c r="C139" s="33" t="s">
        <v>95</v>
      </c>
      <c r="D139" s="41" t="s">
        <v>259</v>
      </c>
      <c r="E139" s="34">
        <v>50</v>
      </c>
      <c r="F139" s="35">
        <v>202410</v>
      </c>
      <c r="G139" s="36" t="s">
        <v>44</v>
      </c>
      <c r="H139" s="34">
        <v>-18</v>
      </c>
      <c r="I139" s="34">
        <v>0</v>
      </c>
      <c r="J139" s="38" t="s">
        <v>389</v>
      </c>
    </row>
    <row r="140" customHeight="1" spans="1:10">
      <c r="A140" s="31" t="s">
        <v>42</v>
      </c>
      <c r="B140" s="39">
        <v>45352.5185069444</v>
      </c>
      <c r="C140" s="33" t="s">
        <v>95</v>
      </c>
      <c r="D140" s="38" t="s">
        <v>393</v>
      </c>
      <c r="E140" s="34">
        <v>50</v>
      </c>
      <c r="F140" s="35">
        <v>202410</v>
      </c>
      <c r="G140" s="36" t="s">
        <v>44</v>
      </c>
      <c r="H140" s="34">
        <v>-18</v>
      </c>
      <c r="I140" s="34">
        <v>0</v>
      </c>
      <c r="J140" s="38" t="s">
        <v>389</v>
      </c>
    </row>
    <row r="141" customHeight="1" spans="1:10">
      <c r="A141" s="31" t="s">
        <v>42</v>
      </c>
      <c r="B141" s="39">
        <v>45352.5187731481</v>
      </c>
      <c r="C141" s="33" t="s">
        <v>95</v>
      </c>
      <c r="D141" s="38" t="s">
        <v>414</v>
      </c>
      <c r="E141" s="34">
        <v>50</v>
      </c>
      <c r="F141" s="35">
        <v>202410</v>
      </c>
      <c r="G141" s="36" t="s">
        <v>44</v>
      </c>
      <c r="H141" s="34">
        <v>-18</v>
      </c>
      <c r="I141" s="34">
        <v>0</v>
      </c>
      <c r="J141" s="38" t="s">
        <v>389</v>
      </c>
    </row>
    <row r="142" customHeight="1" spans="1:10">
      <c r="A142" s="31" t="s">
        <v>42</v>
      </c>
      <c r="B142" s="39">
        <v>45352.5190277778</v>
      </c>
      <c r="C142" s="33" t="s">
        <v>95</v>
      </c>
      <c r="D142" s="38" t="s">
        <v>282</v>
      </c>
      <c r="E142" s="34">
        <v>50</v>
      </c>
      <c r="F142" s="35">
        <v>202410</v>
      </c>
      <c r="G142" s="36" t="s">
        <v>44</v>
      </c>
      <c r="H142" s="34">
        <v>-18</v>
      </c>
      <c r="I142" s="34">
        <v>0</v>
      </c>
      <c r="J142" s="38" t="s">
        <v>389</v>
      </c>
    </row>
    <row r="143" customHeight="1" spans="1:10">
      <c r="A143" s="31" t="s">
        <v>42</v>
      </c>
      <c r="B143" s="39">
        <v>45352.5195601852</v>
      </c>
      <c r="C143" s="33" t="s">
        <v>95</v>
      </c>
      <c r="D143" s="38" t="s">
        <v>273</v>
      </c>
      <c r="E143" s="34">
        <v>50</v>
      </c>
      <c r="F143" s="35">
        <v>202410</v>
      </c>
      <c r="G143" s="36" t="s">
        <v>44</v>
      </c>
      <c r="H143" s="34">
        <v>-18</v>
      </c>
      <c r="I143" s="34">
        <v>0</v>
      </c>
      <c r="J143" s="38" t="s">
        <v>389</v>
      </c>
    </row>
    <row r="144" customHeight="1" spans="1:10">
      <c r="A144" s="31" t="s">
        <v>42</v>
      </c>
      <c r="B144" s="39">
        <v>45352.8370486111</v>
      </c>
      <c r="C144" s="33" t="s">
        <v>95</v>
      </c>
      <c r="D144" s="38" t="s">
        <v>238</v>
      </c>
      <c r="E144" s="34">
        <v>50</v>
      </c>
      <c r="F144" s="35">
        <v>202410</v>
      </c>
      <c r="G144" s="36" t="s">
        <v>44</v>
      </c>
      <c r="H144" s="34">
        <v>-18</v>
      </c>
      <c r="I144" s="34">
        <v>0</v>
      </c>
      <c r="J144" s="38" t="s">
        <v>389</v>
      </c>
    </row>
    <row r="145" customHeight="1" spans="1:10">
      <c r="A145" s="31" t="s">
        <v>42</v>
      </c>
      <c r="B145" s="39">
        <v>45353.578587963</v>
      </c>
      <c r="C145" s="33" t="s">
        <v>95</v>
      </c>
      <c r="D145" s="38" t="s">
        <v>48</v>
      </c>
      <c r="E145" s="34">
        <v>50</v>
      </c>
      <c r="F145" s="35">
        <v>202410</v>
      </c>
      <c r="G145" s="36" t="s">
        <v>44</v>
      </c>
      <c r="H145" s="34">
        <v>-18</v>
      </c>
      <c r="I145" s="34">
        <v>0</v>
      </c>
      <c r="J145" s="38" t="s">
        <v>389</v>
      </c>
    </row>
    <row r="146" customHeight="1" spans="1:10">
      <c r="A146" s="31" t="s">
        <v>42</v>
      </c>
      <c r="B146" s="39">
        <v>45353.5788310185</v>
      </c>
      <c r="C146" s="33" t="s">
        <v>95</v>
      </c>
      <c r="D146" s="38" t="s">
        <v>137</v>
      </c>
      <c r="E146" s="34">
        <v>50</v>
      </c>
      <c r="F146" s="35">
        <v>202410</v>
      </c>
      <c r="G146" s="36" t="s">
        <v>44</v>
      </c>
      <c r="H146" s="34">
        <v>-18</v>
      </c>
      <c r="I146" s="34">
        <v>0</v>
      </c>
      <c r="J146" s="38" t="s">
        <v>389</v>
      </c>
    </row>
    <row r="147" customHeight="1" spans="1:10">
      <c r="A147" s="31" t="s">
        <v>42</v>
      </c>
      <c r="B147" s="39">
        <v>45354.7435300926</v>
      </c>
      <c r="C147" s="33" t="s">
        <v>95</v>
      </c>
      <c r="D147" s="38" t="s">
        <v>61</v>
      </c>
      <c r="E147" s="34">
        <v>50</v>
      </c>
      <c r="F147" s="35">
        <v>202410</v>
      </c>
      <c r="G147" s="36" t="s">
        <v>44</v>
      </c>
      <c r="H147" s="34">
        <v>-18</v>
      </c>
      <c r="I147" s="34">
        <v>0</v>
      </c>
      <c r="J147" s="38" t="s">
        <v>389</v>
      </c>
    </row>
    <row r="148" customHeight="1" spans="1:10">
      <c r="A148" s="31" t="s">
        <v>42</v>
      </c>
      <c r="B148" s="39">
        <v>45354.7437847222</v>
      </c>
      <c r="C148" s="33" t="s">
        <v>95</v>
      </c>
      <c r="D148" s="38" t="s">
        <v>415</v>
      </c>
      <c r="E148" s="34">
        <v>50</v>
      </c>
      <c r="F148" s="35">
        <v>202410</v>
      </c>
      <c r="G148" s="36" t="s">
        <v>44</v>
      </c>
      <c r="H148" s="34">
        <v>-18</v>
      </c>
      <c r="I148" s="34">
        <v>0</v>
      </c>
      <c r="J148" s="38" t="s">
        <v>389</v>
      </c>
    </row>
    <row r="149" customHeight="1" spans="1:10">
      <c r="A149" s="31" t="s">
        <v>42</v>
      </c>
      <c r="B149" s="39">
        <v>45354.744224537</v>
      </c>
      <c r="C149" s="33" t="s">
        <v>95</v>
      </c>
      <c r="D149" s="38" t="s">
        <v>351</v>
      </c>
      <c r="E149" s="34">
        <v>50</v>
      </c>
      <c r="F149" s="35">
        <v>202410</v>
      </c>
      <c r="G149" s="36" t="s">
        <v>44</v>
      </c>
      <c r="H149" s="34">
        <v>-18</v>
      </c>
      <c r="I149" s="34">
        <v>0</v>
      </c>
      <c r="J149" s="38" t="s">
        <v>389</v>
      </c>
    </row>
    <row r="150" customHeight="1" spans="1:10">
      <c r="A150" s="31" t="s">
        <v>42</v>
      </c>
      <c r="B150" s="39">
        <v>45354.7444444444</v>
      </c>
      <c r="C150" s="33" t="s">
        <v>95</v>
      </c>
      <c r="D150" s="38" t="s">
        <v>342</v>
      </c>
      <c r="E150" s="34">
        <v>50</v>
      </c>
      <c r="F150" s="35">
        <v>202410</v>
      </c>
      <c r="G150" s="36" t="s">
        <v>44</v>
      </c>
      <c r="H150" s="34">
        <v>-18</v>
      </c>
      <c r="I150" s="34">
        <v>0</v>
      </c>
      <c r="J150" s="38" t="s">
        <v>389</v>
      </c>
    </row>
    <row r="151" customHeight="1" spans="1:10">
      <c r="A151" s="31" t="s">
        <v>42</v>
      </c>
      <c r="B151" s="39">
        <v>45354.7446759259</v>
      </c>
      <c r="C151" s="33" t="s">
        <v>95</v>
      </c>
      <c r="D151" s="38" t="s">
        <v>333</v>
      </c>
      <c r="E151" s="34">
        <v>50</v>
      </c>
      <c r="F151" s="35">
        <v>202410</v>
      </c>
      <c r="G151" s="36" t="s">
        <v>44</v>
      </c>
      <c r="H151" s="34">
        <v>-18</v>
      </c>
      <c r="I151" s="34">
        <v>0</v>
      </c>
      <c r="J151" s="38" t="s">
        <v>389</v>
      </c>
    </row>
    <row r="152" customHeight="1" spans="1:10">
      <c r="A152" s="31" t="s">
        <v>42</v>
      </c>
      <c r="B152" s="39">
        <v>45355.6205324074</v>
      </c>
      <c r="C152" s="33" t="s">
        <v>95</v>
      </c>
      <c r="D152" s="38" t="s">
        <v>281</v>
      </c>
      <c r="E152" s="34">
        <v>50</v>
      </c>
      <c r="F152" s="35">
        <v>202410</v>
      </c>
      <c r="G152" s="36" t="s">
        <v>44</v>
      </c>
      <c r="H152" s="34">
        <v>-18</v>
      </c>
      <c r="I152" s="34">
        <v>0</v>
      </c>
      <c r="J152" s="38" t="s">
        <v>389</v>
      </c>
    </row>
    <row r="153" customHeight="1" spans="1:10">
      <c r="A153" s="31" t="s">
        <v>42</v>
      </c>
      <c r="B153" s="39">
        <v>45355.6455787037</v>
      </c>
      <c r="C153" s="33" t="s">
        <v>95</v>
      </c>
      <c r="D153" s="38" t="s">
        <v>135</v>
      </c>
      <c r="E153" s="34">
        <v>50</v>
      </c>
      <c r="F153" s="35">
        <v>202410</v>
      </c>
      <c r="G153" s="36" t="s">
        <v>44</v>
      </c>
      <c r="H153" s="34">
        <v>-18</v>
      </c>
      <c r="I153" s="34">
        <v>0</v>
      </c>
      <c r="J153" s="38" t="s">
        <v>389</v>
      </c>
    </row>
    <row r="154" customHeight="1" spans="1:10">
      <c r="A154" s="31" t="s">
        <v>42</v>
      </c>
      <c r="B154" s="39">
        <v>45356.5296527778</v>
      </c>
      <c r="C154" s="33" t="s">
        <v>95</v>
      </c>
      <c r="D154" s="38" t="s">
        <v>416</v>
      </c>
      <c r="E154" s="34">
        <v>50</v>
      </c>
      <c r="F154" s="35">
        <v>202410</v>
      </c>
      <c r="G154" s="36" t="s">
        <v>44</v>
      </c>
      <c r="H154" s="34">
        <v>-18</v>
      </c>
      <c r="I154" s="34">
        <v>0</v>
      </c>
      <c r="J154" s="38" t="s">
        <v>389</v>
      </c>
    </row>
    <row r="155" customHeight="1" spans="1:10">
      <c r="A155" s="31" t="s">
        <v>42</v>
      </c>
      <c r="B155" s="39">
        <v>45356.6367708333</v>
      </c>
      <c r="C155" s="33" t="s">
        <v>95</v>
      </c>
      <c r="D155" s="38" t="s">
        <v>417</v>
      </c>
      <c r="E155" s="34">
        <v>50</v>
      </c>
      <c r="F155" s="35">
        <v>202410</v>
      </c>
      <c r="G155" s="36" t="s">
        <v>44</v>
      </c>
      <c r="H155" s="34">
        <v>-18</v>
      </c>
      <c r="I155" s="34">
        <v>0</v>
      </c>
      <c r="J155" s="38" t="s">
        <v>389</v>
      </c>
    </row>
    <row r="156" customHeight="1" spans="1:10">
      <c r="A156" s="31" t="s">
        <v>42</v>
      </c>
      <c r="B156" s="39">
        <v>45356.7028125</v>
      </c>
      <c r="C156" s="33" t="s">
        <v>95</v>
      </c>
      <c r="D156" s="38" t="s">
        <v>179</v>
      </c>
      <c r="E156" s="34">
        <v>50</v>
      </c>
      <c r="F156" s="35">
        <v>202410</v>
      </c>
      <c r="G156" s="36" t="s">
        <v>44</v>
      </c>
      <c r="H156" s="34">
        <v>-18</v>
      </c>
      <c r="I156" s="34">
        <v>0</v>
      </c>
      <c r="J156" s="38" t="s">
        <v>389</v>
      </c>
    </row>
    <row r="157" customHeight="1" spans="1:10">
      <c r="A157" s="31" t="s">
        <v>42</v>
      </c>
      <c r="B157" s="39">
        <v>45356.7035648148</v>
      </c>
      <c r="C157" s="33" t="s">
        <v>95</v>
      </c>
      <c r="D157" s="38" t="s">
        <v>418</v>
      </c>
      <c r="E157" s="34">
        <v>50</v>
      </c>
      <c r="F157" s="35">
        <v>202410</v>
      </c>
      <c r="G157" s="36" t="s">
        <v>44</v>
      </c>
      <c r="H157" s="34">
        <v>-18</v>
      </c>
      <c r="I157" s="34">
        <v>0</v>
      </c>
      <c r="J157" s="38" t="s">
        <v>389</v>
      </c>
    </row>
    <row r="158" customHeight="1" spans="1:10">
      <c r="A158" s="31" t="s">
        <v>42</v>
      </c>
      <c r="B158" s="39">
        <v>45356.7565393519</v>
      </c>
      <c r="C158" s="33" t="s">
        <v>95</v>
      </c>
      <c r="D158" s="38" t="s">
        <v>376</v>
      </c>
      <c r="E158" s="34">
        <v>50</v>
      </c>
      <c r="F158" s="35">
        <v>202410</v>
      </c>
      <c r="G158" s="36" t="s">
        <v>44</v>
      </c>
      <c r="H158" s="34">
        <v>-18</v>
      </c>
      <c r="I158" s="34">
        <v>0</v>
      </c>
      <c r="J158" s="38" t="s">
        <v>389</v>
      </c>
    </row>
    <row r="159" customHeight="1" spans="1:10">
      <c r="A159" s="31" t="s">
        <v>42</v>
      </c>
      <c r="B159" s="39">
        <v>45356.843275463</v>
      </c>
      <c r="C159" s="33" t="s">
        <v>95</v>
      </c>
      <c r="D159" s="38" t="s">
        <v>188</v>
      </c>
      <c r="E159" s="34">
        <v>50</v>
      </c>
      <c r="F159" s="35">
        <v>202410</v>
      </c>
      <c r="G159" s="36" t="s">
        <v>44</v>
      </c>
      <c r="H159" s="34">
        <v>-18</v>
      </c>
      <c r="I159" s="34">
        <v>0</v>
      </c>
      <c r="J159" s="38" t="s">
        <v>389</v>
      </c>
    </row>
    <row r="160" customHeight="1" spans="1:10">
      <c r="A160" s="31" t="s">
        <v>42</v>
      </c>
      <c r="B160" s="39">
        <v>45356.9543518519</v>
      </c>
      <c r="C160" s="33" t="s">
        <v>95</v>
      </c>
      <c r="D160" s="38" t="s">
        <v>387</v>
      </c>
      <c r="E160" s="34">
        <v>50</v>
      </c>
      <c r="F160" s="35">
        <v>202410</v>
      </c>
      <c r="G160" s="36" t="s">
        <v>44</v>
      </c>
      <c r="H160" s="34">
        <v>-18</v>
      </c>
      <c r="I160" s="34">
        <v>0</v>
      </c>
      <c r="J160" s="38" t="s">
        <v>389</v>
      </c>
    </row>
    <row r="161" customHeight="1" spans="1:10">
      <c r="A161" s="31" t="s">
        <v>42</v>
      </c>
      <c r="B161" s="39">
        <v>45357.6338194444</v>
      </c>
      <c r="C161" s="33" t="s">
        <v>95</v>
      </c>
      <c r="D161" s="38" t="s">
        <v>385</v>
      </c>
      <c r="E161" s="34">
        <v>50</v>
      </c>
      <c r="F161" s="35">
        <v>202410</v>
      </c>
      <c r="G161" s="36" t="s">
        <v>44</v>
      </c>
      <c r="H161" s="34">
        <v>-18</v>
      </c>
      <c r="I161" s="34">
        <v>0</v>
      </c>
      <c r="J161" s="38" t="s">
        <v>389</v>
      </c>
    </row>
    <row r="162" customHeight="1" spans="1:10">
      <c r="A162" s="31" t="s">
        <v>42</v>
      </c>
      <c r="B162" s="39">
        <v>45357.634224537</v>
      </c>
      <c r="C162" s="33" t="s">
        <v>95</v>
      </c>
      <c r="D162" s="38" t="s">
        <v>203</v>
      </c>
      <c r="E162" s="34">
        <v>50</v>
      </c>
      <c r="F162" s="35">
        <v>202410</v>
      </c>
      <c r="G162" s="36" t="s">
        <v>44</v>
      </c>
      <c r="H162" s="34">
        <v>-18</v>
      </c>
      <c r="I162" s="34">
        <v>0</v>
      </c>
      <c r="J162" s="38" t="s">
        <v>389</v>
      </c>
    </row>
    <row r="163" customHeight="1" spans="1:10">
      <c r="A163" s="31" t="s">
        <v>42</v>
      </c>
      <c r="B163" s="39">
        <v>45357.8358564815</v>
      </c>
      <c r="C163" s="33" t="s">
        <v>95</v>
      </c>
      <c r="D163" s="38" t="s">
        <v>118</v>
      </c>
      <c r="E163" s="34">
        <v>50</v>
      </c>
      <c r="F163" s="35">
        <v>202410</v>
      </c>
      <c r="G163" s="36" t="s">
        <v>44</v>
      </c>
      <c r="H163" s="34">
        <v>-18</v>
      </c>
      <c r="I163" s="34">
        <v>0</v>
      </c>
      <c r="J163" s="38" t="s">
        <v>389</v>
      </c>
    </row>
    <row r="164" customHeight="1" spans="1:10">
      <c r="A164" s="31" t="s">
        <v>42</v>
      </c>
      <c r="B164" s="39">
        <v>45358.7471990741</v>
      </c>
      <c r="C164" s="33" t="s">
        <v>95</v>
      </c>
      <c r="D164" s="38" t="s">
        <v>103</v>
      </c>
      <c r="E164" s="34">
        <v>50</v>
      </c>
      <c r="F164" s="35">
        <v>202410</v>
      </c>
      <c r="G164" s="36" t="s">
        <v>44</v>
      </c>
      <c r="H164" s="34">
        <v>-18</v>
      </c>
      <c r="I164" s="34">
        <v>0</v>
      </c>
      <c r="J164" s="38" t="s">
        <v>389</v>
      </c>
    </row>
    <row r="165" customHeight="1" spans="1:10">
      <c r="A165" s="31" t="s">
        <v>42</v>
      </c>
      <c r="B165" s="39">
        <v>45359.8428356481</v>
      </c>
      <c r="C165" s="33" t="s">
        <v>95</v>
      </c>
      <c r="D165" s="38" t="s">
        <v>192</v>
      </c>
      <c r="E165" s="34">
        <v>50</v>
      </c>
      <c r="F165" s="35">
        <v>202410</v>
      </c>
      <c r="G165" s="36" t="s">
        <v>44</v>
      </c>
      <c r="H165" s="34">
        <v>-18</v>
      </c>
      <c r="I165" s="34">
        <v>0</v>
      </c>
      <c r="J165" s="38" t="s">
        <v>389</v>
      </c>
    </row>
    <row r="166" customHeight="1" spans="1:10">
      <c r="A166" s="31" t="s">
        <v>42</v>
      </c>
      <c r="B166" s="39">
        <v>45359.8584837963</v>
      </c>
      <c r="C166" s="33" t="s">
        <v>95</v>
      </c>
      <c r="D166" s="38" t="s">
        <v>372</v>
      </c>
      <c r="E166" s="34">
        <v>50</v>
      </c>
      <c r="F166" s="35">
        <v>202410</v>
      </c>
      <c r="G166" s="36" t="s">
        <v>44</v>
      </c>
      <c r="H166" s="34">
        <v>-18</v>
      </c>
      <c r="I166" s="34">
        <v>0</v>
      </c>
      <c r="J166" s="38" t="s">
        <v>389</v>
      </c>
    </row>
    <row r="167" customHeight="1" spans="1:10">
      <c r="A167" s="31" t="s">
        <v>42</v>
      </c>
      <c r="B167" s="39">
        <v>45360.4610185185</v>
      </c>
      <c r="C167" s="33" t="s">
        <v>95</v>
      </c>
      <c r="D167" s="38" t="s">
        <v>187</v>
      </c>
      <c r="E167" s="34">
        <v>50</v>
      </c>
      <c r="F167" s="35">
        <v>202410</v>
      </c>
      <c r="G167" s="36" t="s">
        <v>44</v>
      </c>
      <c r="H167" s="34">
        <v>-18</v>
      </c>
      <c r="I167" s="34">
        <v>0</v>
      </c>
      <c r="J167" s="38" t="s">
        <v>389</v>
      </c>
    </row>
    <row r="168" customHeight="1" spans="1:10">
      <c r="A168" s="31" t="s">
        <v>42</v>
      </c>
      <c r="B168" s="39">
        <v>45360.485</v>
      </c>
      <c r="C168" s="33" t="s">
        <v>95</v>
      </c>
      <c r="D168" s="38" t="s">
        <v>355</v>
      </c>
      <c r="E168" s="34">
        <v>50</v>
      </c>
      <c r="F168" s="35">
        <v>202410</v>
      </c>
      <c r="G168" s="36" t="s">
        <v>44</v>
      </c>
      <c r="H168" s="34">
        <v>-18</v>
      </c>
      <c r="I168" s="34">
        <v>0</v>
      </c>
      <c r="J168" s="38" t="s">
        <v>389</v>
      </c>
    </row>
    <row r="169" customHeight="1" spans="1:10">
      <c r="A169" s="31" t="s">
        <v>42</v>
      </c>
      <c r="B169" s="39">
        <v>45361.6751736111</v>
      </c>
      <c r="C169" s="33" t="s">
        <v>95</v>
      </c>
      <c r="D169" s="38" t="s">
        <v>316</v>
      </c>
      <c r="E169" s="34">
        <v>50</v>
      </c>
      <c r="F169" s="35">
        <v>202410</v>
      </c>
      <c r="G169" s="36" t="s">
        <v>44</v>
      </c>
      <c r="H169" s="34">
        <v>-18</v>
      </c>
      <c r="I169" s="34">
        <v>0</v>
      </c>
      <c r="J169" s="38" t="s">
        <v>389</v>
      </c>
    </row>
    <row r="170" customHeight="1" spans="1:10">
      <c r="A170" s="31" t="s">
        <v>42</v>
      </c>
      <c r="B170" s="39">
        <v>45361.7461805556</v>
      </c>
      <c r="C170" s="33" t="s">
        <v>95</v>
      </c>
      <c r="D170" s="38" t="s">
        <v>79</v>
      </c>
      <c r="E170" s="34">
        <v>50</v>
      </c>
      <c r="F170" s="35">
        <v>202410</v>
      </c>
      <c r="G170" s="36" t="s">
        <v>44</v>
      </c>
      <c r="H170" s="34">
        <v>-18</v>
      </c>
      <c r="I170" s="34">
        <v>0</v>
      </c>
      <c r="J170" s="38" t="s">
        <v>389</v>
      </c>
    </row>
    <row r="171" customHeight="1" spans="1:10">
      <c r="A171" s="31" t="s">
        <v>42</v>
      </c>
      <c r="B171" s="39">
        <v>45361.8423842593</v>
      </c>
      <c r="C171" s="33" t="s">
        <v>95</v>
      </c>
      <c r="D171" s="38" t="s">
        <v>128</v>
      </c>
      <c r="E171" s="34">
        <v>50</v>
      </c>
      <c r="F171" s="35">
        <v>202410</v>
      </c>
      <c r="G171" s="36" t="s">
        <v>44</v>
      </c>
      <c r="H171" s="34">
        <v>-18</v>
      </c>
      <c r="I171" s="34">
        <v>0</v>
      </c>
      <c r="J171" s="38" t="s">
        <v>389</v>
      </c>
    </row>
    <row r="172" customHeight="1" spans="1:10">
      <c r="A172" s="31" t="s">
        <v>42</v>
      </c>
      <c r="B172" s="39">
        <v>45361.9135069444</v>
      </c>
      <c r="C172" s="33" t="s">
        <v>95</v>
      </c>
      <c r="D172" s="38" t="s">
        <v>68</v>
      </c>
      <c r="E172" s="34">
        <v>50</v>
      </c>
      <c r="F172" s="35">
        <v>202410</v>
      </c>
      <c r="G172" s="36" t="s">
        <v>44</v>
      </c>
      <c r="H172" s="34">
        <v>-18</v>
      </c>
      <c r="I172" s="34">
        <v>0</v>
      </c>
      <c r="J172" s="38" t="s">
        <v>389</v>
      </c>
    </row>
    <row r="173" customHeight="1" spans="1:10">
      <c r="A173" s="31" t="s">
        <v>42</v>
      </c>
      <c r="B173" s="39">
        <v>45363.7095833333</v>
      </c>
      <c r="C173" s="33" t="s">
        <v>95</v>
      </c>
      <c r="D173" s="38" t="s">
        <v>146</v>
      </c>
      <c r="E173" s="34">
        <v>50</v>
      </c>
      <c r="F173" s="35">
        <v>202410</v>
      </c>
      <c r="G173" s="36" t="s">
        <v>44</v>
      </c>
      <c r="H173" s="34">
        <v>-18</v>
      </c>
      <c r="I173" s="34">
        <v>0</v>
      </c>
      <c r="J173" s="38" t="s">
        <v>389</v>
      </c>
    </row>
    <row r="174" customHeight="1" spans="1:10">
      <c r="A174" s="31" t="s">
        <v>42</v>
      </c>
      <c r="B174" s="39">
        <v>45363.7099074074</v>
      </c>
      <c r="C174" s="33" t="s">
        <v>95</v>
      </c>
      <c r="D174" s="38" t="s">
        <v>337</v>
      </c>
      <c r="E174" s="34">
        <v>50</v>
      </c>
      <c r="F174" s="35">
        <v>202410</v>
      </c>
      <c r="G174" s="36" t="s">
        <v>44</v>
      </c>
      <c r="H174" s="34">
        <v>-18</v>
      </c>
      <c r="I174" s="34">
        <v>0</v>
      </c>
      <c r="J174" s="38" t="s">
        <v>389</v>
      </c>
    </row>
    <row r="175" customHeight="1" spans="1:10">
      <c r="A175" s="31" t="s">
        <v>42</v>
      </c>
      <c r="B175" s="39">
        <v>45363.7193634259</v>
      </c>
      <c r="C175" s="33" t="s">
        <v>95</v>
      </c>
      <c r="D175" s="38" t="s">
        <v>419</v>
      </c>
      <c r="E175" s="34">
        <v>50</v>
      </c>
      <c r="F175" s="35">
        <v>202410</v>
      </c>
      <c r="G175" s="36" t="s">
        <v>44</v>
      </c>
      <c r="H175" s="34">
        <v>-18</v>
      </c>
      <c r="I175" s="34">
        <v>0</v>
      </c>
      <c r="J175" s="38" t="s">
        <v>389</v>
      </c>
    </row>
    <row r="176" customHeight="1" spans="1:10">
      <c r="A176" s="31" t="s">
        <v>42</v>
      </c>
      <c r="B176" s="39">
        <v>45363.7771990741</v>
      </c>
      <c r="C176" s="33" t="s">
        <v>95</v>
      </c>
      <c r="D176" s="38" t="s">
        <v>182</v>
      </c>
      <c r="E176" s="34">
        <v>50</v>
      </c>
      <c r="F176" s="35">
        <v>202410</v>
      </c>
      <c r="G176" s="36" t="s">
        <v>44</v>
      </c>
      <c r="H176" s="34">
        <v>-18</v>
      </c>
      <c r="I176" s="34">
        <v>0</v>
      </c>
      <c r="J176" s="38" t="s">
        <v>389</v>
      </c>
    </row>
    <row r="177" customHeight="1" spans="1:10">
      <c r="A177" s="31" t="s">
        <v>42</v>
      </c>
      <c r="B177" s="39">
        <v>45363.8365509259</v>
      </c>
      <c r="C177" s="33" t="s">
        <v>95</v>
      </c>
      <c r="D177" s="38" t="s">
        <v>347</v>
      </c>
      <c r="E177" s="34">
        <v>50</v>
      </c>
      <c r="F177" s="35">
        <v>202410</v>
      </c>
      <c r="G177" s="36" t="s">
        <v>44</v>
      </c>
      <c r="H177" s="34">
        <v>-18</v>
      </c>
      <c r="I177" s="34">
        <v>0</v>
      </c>
      <c r="J177" s="38" t="s">
        <v>389</v>
      </c>
    </row>
    <row r="178" customHeight="1" spans="1:10">
      <c r="A178" s="31" t="s">
        <v>42</v>
      </c>
      <c r="B178" s="39">
        <v>45364.5480787037</v>
      </c>
      <c r="C178" s="33" t="s">
        <v>95</v>
      </c>
      <c r="D178" s="38" t="s">
        <v>341</v>
      </c>
      <c r="E178" s="34">
        <v>50</v>
      </c>
      <c r="F178" s="35">
        <v>202410</v>
      </c>
      <c r="G178" s="36" t="s">
        <v>44</v>
      </c>
      <c r="H178" s="34">
        <v>-18</v>
      </c>
      <c r="I178" s="34">
        <v>0</v>
      </c>
      <c r="J178" s="38" t="s">
        <v>389</v>
      </c>
    </row>
    <row r="179" customHeight="1" spans="1:10">
      <c r="A179" s="31" t="s">
        <v>42</v>
      </c>
      <c r="B179" s="39">
        <v>45364.7258796296</v>
      </c>
      <c r="C179" s="33" t="s">
        <v>95</v>
      </c>
      <c r="D179" s="38" t="s">
        <v>329</v>
      </c>
      <c r="E179" s="34">
        <v>50</v>
      </c>
      <c r="F179" s="35">
        <v>202410</v>
      </c>
      <c r="G179" s="36" t="s">
        <v>44</v>
      </c>
      <c r="H179" s="34">
        <v>-18</v>
      </c>
      <c r="I179" s="34">
        <v>0</v>
      </c>
      <c r="J179" s="38" t="s">
        <v>389</v>
      </c>
    </row>
    <row r="180" customHeight="1" spans="1:10">
      <c r="A180" s="31" t="s">
        <v>42</v>
      </c>
      <c r="B180" s="39">
        <v>45365.6737615741</v>
      </c>
      <c r="C180" s="33" t="s">
        <v>95</v>
      </c>
      <c r="D180" s="38" t="s">
        <v>168</v>
      </c>
      <c r="E180" s="34">
        <v>50</v>
      </c>
      <c r="F180" s="35">
        <v>202410</v>
      </c>
      <c r="G180" s="36" t="s">
        <v>44</v>
      </c>
      <c r="H180" s="34">
        <v>-18</v>
      </c>
      <c r="I180" s="34">
        <v>0</v>
      </c>
      <c r="J180" s="38" t="s">
        <v>389</v>
      </c>
    </row>
    <row r="181" customHeight="1" spans="1:10">
      <c r="A181" s="31" t="s">
        <v>42</v>
      </c>
      <c r="B181" s="39">
        <v>45367.5625347222</v>
      </c>
      <c r="C181" s="33" t="s">
        <v>95</v>
      </c>
      <c r="D181" s="38" t="s">
        <v>214</v>
      </c>
      <c r="E181" s="34">
        <v>50</v>
      </c>
      <c r="F181" s="35">
        <v>202410</v>
      </c>
      <c r="G181" s="36" t="s">
        <v>44</v>
      </c>
      <c r="H181" s="34">
        <v>-18</v>
      </c>
      <c r="I181" s="34">
        <v>0</v>
      </c>
      <c r="J181" s="38" t="s">
        <v>389</v>
      </c>
    </row>
    <row r="182" customHeight="1" spans="1:10">
      <c r="A182" s="31" t="s">
        <v>42</v>
      </c>
      <c r="B182" s="39">
        <v>45367.8666550926</v>
      </c>
      <c r="C182" s="33" t="s">
        <v>95</v>
      </c>
      <c r="D182" s="38" t="s">
        <v>224</v>
      </c>
      <c r="E182" s="34">
        <v>50</v>
      </c>
      <c r="F182" s="35">
        <v>202410</v>
      </c>
      <c r="G182" s="36" t="s">
        <v>44</v>
      </c>
      <c r="H182" s="34">
        <v>-18</v>
      </c>
      <c r="I182" s="34">
        <v>0</v>
      </c>
      <c r="J182" s="38" t="s">
        <v>389</v>
      </c>
    </row>
    <row r="183" customHeight="1" spans="1:10">
      <c r="A183" s="31" t="s">
        <v>42</v>
      </c>
      <c r="B183" s="39">
        <v>45368.8183449074</v>
      </c>
      <c r="C183" s="33" t="s">
        <v>95</v>
      </c>
      <c r="D183" s="38" t="s">
        <v>65</v>
      </c>
      <c r="E183" s="34">
        <v>50</v>
      </c>
      <c r="F183" s="35">
        <v>202410</v>
      </c>
      <c r="G183" s="36" t="s">
        <v>44</v>
      </c>
      <c r="H183" s="34">
        <v>-18</v>
      </c>
      <c r="I183" s="34">
        <v>0</v>
      </c>
      <c r="J183" s="38" t="s">
        <v>389</v>
      </c>
    </row>
    <row r="184" customHeight="1" spans="1:10">
      <c r="A184" s="31" t="s">
        <v>42</v>
      </c>
      <c r="B184" s="39">
        <v>45368.8534143519</v>
      </c>
      <c r="C184" s="33" t="s">
        <v>95</v>
      </c>
      <c r="D184" s="38" t="s">
        <v>292</v>
      </c>
      <c r="E184" s="34">
        <v>50</v>
      </c>
      <c r="F184" s="35">
        <v>202410</v>
      </c>
      <c r="G184" s="36" t="s">
        <v>44</v>
      </c>
      <c r="H184" s="34">
        <v>-18</v>
      </c>
      <c r="I184" s="34">
        <v>0</v>
      </c>
      <c r="J184" s="38" t="s">
        <v>389</v>
      </c>
    </row>
    <row r="185" customHeight="1" spans="1:10">
      <c r="A185" s="31" t="s">
        <v>42</v>
      </c>
      <c r="B185" s="39">
        <v>45368.8843981481</v>
      </c>
      <c r="C185" s="33" t="s">
        <v>95</v>
      </c>
      <c r="D185" s="38" t="s">
        <v>239</v>
      </c>
      <c r="E185" s="34">
        <v>50</v>
      </c>
      <c r="F185" s="35">
        <v>202410</v>
      </c>
      <c r="G185" s="36" t="s">
        <v>44</v>
      </c>
      <c r="H185" s="34">
        <v>-18</v>
      </c>
      <c r="I185" s="34">
        <v>0</v>
      </c>
      <c r="J185" s="38" t="s">
        <v>389</v>
      </c>
    </row>
    <row r="186" customHeight="1" spans="1:10">
      <c r="A186" s="31" t="s">
        <v>42</v>
      </c>
      <c r="B186" s="39">
        <v>45369.6988310185</v>
      </c>
      <c r="C186" s="33" t="s">
        <v>95</v>
      </c>
      <c r="D186" s="38" t="s">
        <v>205</v>
      </c>
      <c r="E186" s="34">
        <v>50</v>
      </c>
      <c r="F186" s="35">
        <v>202410</v>
      </c>
      <c r="G186" s="36" t="s">
        <v>44</v>
      </c>
      <c r="H186" s="34">
        <v>-18</v>
      </c>
      <c r="I186" s="34">
        <v>0</v>
      </c>
      <c r="J186" s="38" t="s">
        <v>389</v>
      </c>
    </row>
    <row r="187" customHeight="1" spans="1:10">
      <c r="A187" s="31" t="s">
        <v>42</v>
      </c>
      <c r="B187" s="39">
        <v>45369.7871643519</v>
      </c>
      <c r="C187" s="33" t="s">
        <v>95</v>
      </c>
      <c r="D187" s="38" t="s">
        <v>177</v>
      </c>
      <c r="E187" s="34">
        <v>50</v>
      </c>
      <c r="F187" s="35">
        <v>202410</v>
      </c>
      <c r="G187" s="36" t="s">
        <v>44</v>
      </c>
      <c r="H187" s="34">
        <v>-18</v>
      </c>
      <c r="I187" s="34">
        <v>0</v>
      </c>
      <c r="J187" s="38" t="s">
        <v>389</v>
      </c>
    </row>
    <row r="188" customHeight="1" spans="1:10">
      <c r="A188" s="31" t="s">
        <v>42</v>
      </c>
      <c r="B188" s="39">
        <v>45369.7902199074</v>
      </c>
      <c r="C188" s="33" t="s">
        <v>95</v>
      </c>
      <c r="D188" s="38" t="s">
        <v>353</v>
      </c>
      <c r="E188" s="34">
        <v>50</v>
      </c>
      <c r="F188" s="35">
        <v>202410</v>
      </c>
      <c r="G188" s="36" t="s">
        <v>44</v>
      </c>
      <c r="H188" s="34">
        <v>-18</v>
      </c>
      <c r="I188" s="34">
        <v>0</v>
      </c>
      <c r="J188" s="38" t="s">
        <v>389</v>
      </c>
    </row>
    <row r="189" customHeight="1" spans="1:10">
      <c r="A189" s="31" t="s">
        <v>42</v>
      </c>
      <c r="B189" s="39">
        <v>45369.9243055556</v>
      </c>
      <c r="C189" s="33" t="s">
        <v>95</v>
      </c>
      <c r="D189" s="38" t="s">
        <v>193</v>
      </c>
      <c r="E189" s="34">
        <v>50</v>
      </c>
      <c r="F189" s="35">
        <v>202410</v>
      </c>
      <c r="G189" s="36" t="s">
        <v>44</v>
      </c>
      <c r="H189" s="34">
        <v>-18</v>
      </c>
      <c r="I189" s="34">
        <v>0</v>
      </c>
      <c r="J189" s="38" t="s">
        <v>389</v>
      </c>
    </row>
    <row r="190" customHeight="1" spans="1:10">
      <c r="A190" s="31" t="s">
        <v>42</v>
      </c>
      <c r="B190" s="39">
        <v>45370.5390740741</v>
      </c>
      <c r="C190" s="33" t="s">
        <v>95</v>
      </c>
      <c r="D190" s="38" t="s">
        <v>107</v>
      </c>
      <c r="E190" s="34">
        <v>50</v>
      </c>
      <c r="F190" s="35">
        <v>202410</v>
      </c>
      <c r="G190" s="36" t="s">
        <v>44</v>
      </c>
      <c r="H190" s="34">
        <v>-18</v>
      </c>
      <c r="I190" s="34">
        <v>0</v>
      </c>
      <c r="J190" s="38" t="s">
        <v>389</v>
      </c>
    </row>
    <row r="191" customHeight="1" spans="1:10">
      <c r="A191" s="31" t="s">
        <v>42</v>
      </c>
      <c r="B191" s="39">
        <v>45370.810150463</v>
      </c>
      <c r="C191" s="33" t="s">
        <v>95</v>
      </c>
      <c r="D191" s="38" t="s">
        <v>325</v>
      </c>
      <c r="E191" s="34">
        <v>50</v>
      </c>
      <c r="F191" s="35">
        <v>202410</v>
      </c>
      <c r="G191" s="36" t="s">
        <v>44</v>
      </c>
      <c r="H191" s="34">
        <v>-18</v>
      </c>
      <c r="I191" s="34">
        <v>0</v>
      </c>
      <c r="J191" s="38" t="s">
        <v>389</v>
      </c>
    </row>
    <row r="192" customHeight="1" spans="1:10">
      <c r="A192" s="31" t="s">
        <v>42</v>
      </c>
      <c r="B192" s="39">
        <v>45371.5157407407</v>
      </c>
      <c r="C192" s="33" t="s">
        <v>95</v>
      </c>
      <c r="D192" s="38" t="s">
        <v>245</v>
      </c>
      <c r="E192" s="34">
        <v>50</v>
      </c>
      <c r="F192" s="35">
        <v>202410</v>
      </c>
      <c r="G192" s="36" t="s">
        <v>44</v>
      </c>
      <c r="H192" s="34">
        <v>-18</v>
      </c>
      <c r="I192" s="34">
        <v>0</v>
      </c>
      <c r="J192" s="38" t="s">
        <v>389</v>
      </c>
    </row>
    <row r="193" customHeight="1" spans="1:10">
      <c r="A193" s="31" t="s">
        <v>42</v>
      </c>
      <c r="B193" s="39">
        <v>45371.5755902778</v>
      </c>
      <c r="C193" s="33" t="s">
        <v>95</v>
      </c>
      <c r="D193" s="38" t="s">
        <v>420</v>
      </c>
      <c r="E193" s="34">
        <v>50</v>
      </c>
      <c r="F193" s="35">
        <v>202410</v>
      </c>
      <c r="G193" s="36" t="s">
        <v>44</v>
      </c>
      <c r="H193" s="34">
        <v>-18</v>
      </c>
      <c r="I193" s="34">
        <v>0</v>
      </c>
      <c r="J193" s="38" t="s">
        <v>389</v>
      </c>
    </row>
    <row r="194" customHeight="1" spans="1:10">
      <c r="A194" s="31" t="s">
        <v>42</v>
      </c>
      <c r="B194" s="39">
        <v>45371.7522800926</v>
      </c>
      <c r="C194" s="33" t="s">
        <v>95</v>
      </c>
      <c r="D194" s="38" t="s">
        <v>222</v>
      </c>
      <c r="E194" s="34">
        <v>50</v>
      </c>
      <c r="F194" s="35">
        <v>202410</v>
      </c>
      <c r="G194" s="36" t="s">
        <v>44</v>
      </c>
      <c r="H194" s="34">
        <v>-18</v>
      </c>
      <c r="I194" s="34">
        <v>0</v>
      </c>
      <c r="J194" s="38" t="s">
        <v>389</v>
      </c>
    </row>
    <row r="195" customHeight="1" spans="1:10">
      <c r="A195" s="31" t="s">
        <v>42</v>
      </c>
      <c r="B195" s="39">
        <v>45372.600474537</v>
      </c>
      <c r="C195" s="33" t="s">
        <v>95</v>
      </c>
      <c r="D195" s="38" t="s">
        <v>237</v>
      </c>
      <c r="E195" s="34">
        <v>50</v>
      </c>
      <c r="F195" s="35">
        <v>202410</v>
      </c>
      <c r="G195" s="36" t="s">
        <v>44</v>
      </c>
      <c r="H195" s="34">
        <v>-18</v>
      </c>
      <c r="I195" s="34">
        <v>0</v>
      </c>
      <c r="J195" s="38" t="s">
        <v>389</v>
      </c>
    </row>
    <row r="196" customHeight="1" spans="1:10">
      <c r="A196" s="31" t="s">
        <v>42</v>
      </c>
      <c r="B196" s="39">
        <v>45372.6043865741</v>
      </c>
      <c r="C196" s="33" t="s">
        <v>95</v>
      </c>
      <c r="D196" s="38" t="s">
        <v>271</v>
      </c>
      <c r="E196" s="34">
        <v>50</v>
      </c>
      <c r="F196" s="35">
        <v>202410</v>
      </c>
      <c r="G196" s="36" t="s">
        <v>44</v>
      </c>
      <c r="H196" s="34">
        <v>-18</v>
      </c>
      <c r="I196" s="34">
        <v>0</v>
      </c>
      <c r="J196" s="38" t="s">
        <v>389</v>
      </c>
    </row>
    <row r="197" customHeight="1" spans="1:10">
      <c r="A197" s="31" t="s">
        <v>42</v>
      </c>
      <c r="B197" s="39">
        <v>45373.6690393519</v>
      </c>
      <c r="C197" s="33" t="s">
        <v>95</v>
      </c>
      <c r="D197" s="38" t="s">
        <v>263</v>
      </c>
      <c r="E197" s="34">
        <v>50</v>
      </c>
      <c r="F197" s="35">
        <v>202410</v>
      </c>
      <c r="G197" s="36" t="s">
        <v>44</v>
      </c>
      <c r="H197" s="34">
        <v>-18</v>
      </c>
      <c r="I197" s="34">
        <v>0</v>
      </c>
      <c r="J197" s="38" t="s">
        <v>389</v>
      </c>
    </row>
    <row r="198" customHeight="1" spans="1:10">
      <c r="A198" s="31" t="s">
        <v>42</v>
      </c>
      <c r="B198" s="39">
        <v>45374.5261458333</v>
      </c>
      <c r="C198" s="33" t="s">
        <v>95</v>
      </c>
      <c r="D198" s="38" t="s">
        <v>162</v>
      </c>
      <c r="E198" s="34">
        <v>50</v>
      </c>
      <c r="F198" s="35">
        <v>202410</v>
      </c>
      <c r="G198" s="36" t="s">
        <v>44</v>
      </c>
      <c r="H198" s="34">
        <v>-18</v>
      </c>
      <c r="I198" s="34">
        <v>0</v>
      </c>
      <c r="J198" s="38" t="s">
        <v>389</v>
      </c>
    </row>
    <row r="199" customHeight="1" spans="1:10">
      <c r="A199" s="31" t="s">
        <v>42</v>
      </c>
      <c r="B199" s="39">
        <v>45374.7449421296</v>
      </c>
      <c r="C199" s="33" t="s">
        <v>95</v>
      </c>
      <c r="D199" s="38" t="s">
        <v>102</v>
      </c>
      <c r="E199" s="34">
        <v>50</v>
      </c>
      <c r="F199" s="35">
        <v>202410</v>
      </c>
      <c r="G199" s="36" t="s">
        <v>44</v>
      </c>
      <c r="H199" s="34">
        <v>-18</v>
      </c>
      <c r="I199" s="34">
        <v>0</v>
      </c>
      <c r="J199" s="38" t="s">
        <v>389</v>
      </c>
    </row>
    <row r="200" customHeight="1" spans="1:10">
      <c r="A200" s="31" t="s">
        <v>42</v>
      </c>
      <c r="B200" s="39">
        <v>45375.5565856481</v>
      </c>
      <c r="C200" s="33" t="s">
        <v>95</v>
      </c>
      <c r="D200" s="38" t="s">
        <v>294</v>
      </c>
      <c r="E200" s="34">
        <v>50</v>
      </c>
      <c r="F200" s="35">
        <v>202410</v>
      </c>
      <c r="G200" s="36" t="s">
        <v>44</v>
      </c>
      <c r="H200" s="34">
        <v>-18</v>
      </c>
      <c r="I200" s="34">
        <v>0</v>
      </c>
      <c r="J200" s="38" t="s">
        <v>389</v>
      </c>
    </row>
    <row r="201" customHeight="1" spans="1:10">
      <c r="A201" s="31" t="s">
        <v>42</v>
      </c>
      <c r="B201" s="39">
        <v>45375.8195833333</v>
      </c>
      <c r="C201" s="33" t="s">
        <v>95</v>
      </c>
      <c r="D201" s="38" t="s">
        <v>195</v>
      </c>
      <c r="E201" s="34">
        <v>50</v>
      </c>
      <c r="F201" s="35">
        <v>202410</v>
      </c>
      <c r="G201" s="36" t="s">
        <v>44</v>
      </c>
      <c r="H201" s="34">
        <v>-18</v>
      </c>
      <c r="I201" s="34">
        <v>0</v>
      </c>
      <c r="J201" s="38" t="s">
        <v>389</v>
      </c>
    </row>
    <row r="202" customHeight="1" spans="1:10">
      <c r="A202" s="31" t="s">
        <v>42</v>
      </c>
      <c r="B202" s="39">
        <v>45375.819849537</v>
      </c>
      <c r="C202" s="33" t="s">
        <v>95</v>
      </c>
      <c r="D202" s="38" t="s">
        <v>343</v>
      </c>
      <c r="E202" s="34">
        <v>50</v>
      </c>
      <c r="F202" s="35">
        <v>202410</v>
      </c>
      <c r="G202" s="36" t="s">
        <v>44</v>
      </c>
      <c r="H202" s="34">
        <v>-18</v>
      </c>
      <c r="I202" s="34">
        <v>0</v>
      </c>
      <c r="J202" s="38" t="s">
        <v>389</v>
      </c>
    </row>
    <row r="203" customHeight="1" spans="1:10">
      <c r="A203" s="31" t="s">
        <v>42</v>
      </c>
      <c r="B203" s="39">
        <v>45375.8201851852</v>
      </c>
      <c r="C203" s="33" t="s">
        <v>95</v>
      </c>
      <c r="D203" s="38" t="s">
        <v>350</v>
      </c>
      <c r="E203" s="34">
        <v>50</v>
      </c>
      <c r="F203" s="35">
        <v>202410</v>
      </c>
      <c r="G203" s="36" t="s">
        <v>44</v>
      </c>
      <c r="H203" s="34">
        <v>-18</v>
      </c>
      <c r="I203" s="34">
        <v>0</v>
      </c>
      <c r="J203" s="38" t="s">
        <v>389</v>
      </c>
    </row>
    <row r="204" customHeight="1" spans="1:10">
      <c r="A204" s="31" t="s">
        <v>42</v>
      </c>
      <c r="B204" s="39">
        <v>45375.8204050926</v>
      </c>
      <c r="C204" s="33" t="s">
        <v>95</v>
      </c>
      <c r="D204" s="38" t="s">
        <v>73</v>
      </c>
      <c r="E204" s="34">
        <v>50</v>
      </c>
      <c r="F204" s="35">
        <v>202410</v>
      </c>
      <c r="G204" s="36" t="s">
        <v>44</v>
      </c>
      <c r="H204" s="34">
        <v>-18</v>
      </c>
      <c r="I204" s="34">
        <v>0</v>
      </c>
      <c r="J204" s="38" t="s">
        <v>389</v>
      </c>
    </row>
    <row r="205" customHeight="1" spans="1:10">
      <c r="A205" s="31" t="s">
        <v>42</v>
      </c>
      <c r="B205" s="39">
        <v>45376.7684953704</v>
      </c>
      <c r="C205" s="33" t="s">
        <v>95</v>
      </c>
      <c r="D205" s="38" t="s">
        <v>211</v>
      </c>
      <c r="E205" s="34">
        <v>50</v>
      </c>
      <c r="F205" s="35">
        <v>202410</v>
      </c>
      <c r="G205" s="36" t="s">
        <v>44</v>
      </c>
      <c r="H205" s="34">
        <v>-18</v>
      </c>
      <c r="I205" s="34">
        <v>0</v>
      </c>
      <c r="J205" s="38" t="s">
        <v>389</v>
      </c>
    </row>
    <row r="206" customHeight="1" spans="1:10">
      <c r="A206" s="31" t="s">
        <v>42</v>
      </c>
      <c r="B206" s="39">
        <v>45377.3765972222</v>
      </c>
      <c r="C206" s="33" t="s">
        <v>95</v>
      </c>
      <c r="D206" s="38" t="s">
        <v>180</v>
      </c>
      <c r="E206" s="34">
        <v>50</v>
      </c>
      <c r="F206" s="35">
        <v>202410</v>
      </c>
      <c r="G206" s="36" t="s">
        <v>44</v>
      </c>
      <c r="H206" s="34">
        <v>-18</v>
      </c>
      <c r="I206" s="34">
        <v>0</v>
      </c>
      <c r="J206" s="38" t="s">
        <v>389</v>
      </c>
    </row>
    <row r="207" customHeight="1" spans="1:10">
      <c r="A207" s="31" t="s">
        <v>42</v>
      </c>
      <c r="B207" s="39">
        <v>45379.668287037</v>
      </c>
      <c r="C207" s="33" t="s">
        <v>95</v>
      </c>
      <c r="D207" s="38" t="s">
        <v>215</v>
      </c>
      <c r="E207" s="34">
        <v>50</v>
      </c>
      <c r="F207" s="35">
        <v>202410</v>
      </c>
      <c r="G207" s="36" t="s">
        <v>44</v>
      </c>
      <c r="H207" s="34">
        <v>-18</v>
      </c>
      <c r="I207" s="34">
        <v>0</v>
      </c>
      <c r="J207" s="38" t="s">
        <v>389</v>
      </c>
    </row>
    <row r="208" customHeight="1" spans="1:10">
      <c r="A208" s="31" t="s">
        <v>42</v>
      </c>
      <c r="B208" s="39">
        <v>45379.6685185185</v>
      </c>
      <c r="C208" s="33" t="s">
        <v>95</v>
      </c>
      <c r="D208" s="38" t="s">
        <v>373</v>
      </c>
      <c r="E208" s="34">
        <v>50</v>
      </c>
      <c r="F208" s="35">
        <v>202410</v>
      </c>
      <c r="G208" s="36" t="s">
        <v>44</v>
      </c>
      <c r="H208" s="34">
        <v>-18</v>
      </c>
      <c r="I208" s="34">
        <v>0</v>
      </c>
      <c r="J208" s="38" t="s">
        <v>389</v>
      </c>
    </row>
    <row r="209" customHeight="1" spans="1:10">
      <c r="A209" s="31" t="s">
        <v>42</v>
      </c>
      <c r="B209" s="39">
        <v>45379.66875</v>
      </c>
      <c r="C209" s="33" t="s">
        <v>95</v>
      </c>
      <c r="D209" s="38" t="s">
        <v>421</v>
      </c>
      <c r="E209" s="34">
        <v>50</v>
      </c>
      <c r="F209" s="35">
        <v>202410</v>
      </c>
      <c r="G209" s="36" t="s">
        <v>44</v>
      </c>
      <c r="H209" s="34">
        <v>-18</v>
      </c>
      <c r="I209" s="34">
        <v>0</v>
      </c>
      <c r="J209" s="38" t="s">
        <v>389</v>
      </c>
    </row>
    <row r="210" customHeight="1" spans="1:10">
      <c r="A210" s="31" t="s">
        <v>42</v>
      </c>
      <c r="B210" s="39">
        <v>45379.6690162037</v>
      </c>
      <c r="C210" s="33" t="s">
        <v>95</v>
      </c>
      <c r="D210" s="38" t="s">
        <v>313</v>
      </c>
      <c r="E210" s="34">
        <v>50</v>
      </c>
      <c r="F210" s="35">
        <v>202410</v>
      </c>
      <c r="G210" s="36" t="s">
        <v>44</v>
      </c>
      <c r="H210" s="34">
        <v>-18</v>
      </c>
      <c r="I210" s="34">
        <v>0</v>
      </c>
      <c r="J210" s="38" t="s">
        <v>389</v>
      </c>
    </row>
    <row r="211" customHeight="1" spans="1:10">
      <c r="A211" s="31" t="s">
        <v>42</v>
      </c>
      <c r="B211" s="39">
        <v>45380.5928587963</v>
      </c>
      <c r="C211" s="33" t="s">
        <v>95</v>
      </c>
      <c r="D211" s="38" t="s">
        <v>122</v>
      </c>
      <c r="E211" s="34">
        <v>50</v>
      </c>
      <c r="F211" s="35">
        <v>202410</v>
      </c>
      <c r="G211" s="36" t="s">
        <v>44</v>
      </c>
      <c r="H211" s="34">
        <v>-18</v>
      </c>
      <c r="I211" s="34">
        <v>0</v>
      </c>
      <c r="J211" s="38" t="s">
        <v>389</v>
      </c>
    </row>
    <row r="212" customHeight="1" spans="1:10">
      <c r="A212" s="31" t="s">
        <v>42</v>
      </c>
      <c r="B212" s="39">
        <v>45380.9494444444</v>
      </c>
      <c r="C212" s="33" t="s">
        <v>95</v>
      </c>
      <c r="D212" s="38" t="s">
        <v>190</v>
      </c>
      <c r="E212" s="34">
        <v>50</v>
      </c>
      <c r="F212" s="35">
        <v>202410</v>
      </c>
      <c r="G212" s="36" t="s">
        <v>44</v>
      </c>
      <c r="H212" s="34">
        <v>-18</v>
      </c>
      <c r="I212" s="34">
        <v>0</v>
      </c>
      <c r="J212" s="38" t="s">
        <v>389</v>
      </c>
    </row>
    <row r="213" customHeight="1" spans="1:10">
      <c r="A213" s="31" t="s">
        <v>42</v>
      </c>
      <c r="B213" s="39">
        <v>45381.5697453704</v>
      </c>
      <c r="C213" s="33" t="s">
        <v>95</v>
      </c>
      <c r="D213" s="38" t="s">
        <v>361</v>
      </c>
      <c r="E213" s="34">
        <v>50</v>
      </c>
      <c r="F213" s="35">
        <v>202410</v>
      </c>
      <c r="G213" s="36" t="s">
        <v>44</v>
      </c>
      <c r="H213" s="34">
        <v>-18</v>
      </c>
      <c r="I213" s="34">
        <v>0</v>
      </c>
      <c r="J213" s="38" t="s">
        <v>389</v>
      </c>
    </row>
    <row r="214" customHeight="1" spans="1:10">
      <c r="A214" s="31" t="s">
        <v>42</v>
      </c>
      <c r="B214" s="39">
        <v>45382.7787731482</v>
      </c>
      <c r="C214" s="33" t="s">
        <v>95</v>
      </c>
      <c r="D214" s="38" t="s">
        <v>307</v>
      </c>
      <c r="E214" s="34">
        <v>50</v>
      </c>
      <c r="F214" s="35">
        <v>202410</v>
      </c>
      <c r="G214" s="36" t="s">
        <v>44</v>
      </c>
      <c r="H214" s="34">
        <v>-18</v>
      </c>
      <c r="I214" s="34">
        <v>0</v>
      </c>
      <c r="J214" s="38" t="s">
        <v>389</v>
      </c>
    </row>
    <row r="215" customHeight="1" spans="1:10">
      <c r="A215" s="31" t="s">
        <v>42</v>
      </c>
      <c r="B215" s="39">
        <v>45382.7789699074</v>
      </c>
      <c r="C215" s="33" t="s">
        <v>95</v>
      </c>
      <c r="D215" s="38" t="s">
        <v>257</v>
      </c>
      <c r="E215" s="34">
        <v>50</v>
      </c>
      <c r="F215" s="35">
        <v>202410</v>
      </c>
      <c r="G215" s="36" t="s">
        <v>44</v>
      </c>
      <c r="H215" s="34">
        <v>-18</v>
      </c>
      <c r="I215" s="34">
        <v>0</v>
      </c>
      <c r="J215" s="38" t="s">
        <v>389</v>
      </c>
    </row>
    <row r="216" customHeight="1" spans="1:10">
      <c r="A216" s="31" t="s">
        <v>42</v>
      </c>
      <c r="B216" s="39">
        <v>45382.7791666667</v>
      </c>
      <c r="C216" s="33" t="s">
        <v>95</v>
      </c>
      <c r="D216" s="38" t="s">
        <v>298</v>
      </c>
      <c r="E216" s="34">
        <v>50</v>
      </c>
      <c r="F216" s="35">
        <v>202410</v>
      </c>
      <c r="G216" s="36" t="s">
        <v>44</v>
      </c>
      <c r="H216" s="34">
        <v>-18</v>
      </c>
      <c r="I216" s="34">
        <v>0</v>
      </c>
      <c r="J216" s="38" t="s">
        <v>389</v>
      </c>
    </row>
    <row r="217" customHeight="1" spans="1:10">
      <c r="A217" s="31" t="s">
        <v>42</v>
      </c>
      <c r="B217" s="39">
        <v>45383.4007407407</v>
      </c>
      <c r="C217" s="33" t="s">
        <v>95</v>
      </c>
      <c r="D217" s="38" t="s">
        <v>116</v>
      </c>
      <c r="E217" s="34">
        <v>50</v>
      </c>
      <c r="F217" s="35">
        <v>202410</v>
      </c>
      <c r="G217" s="36" t="s">
        <v>44</v>
      </c>
      <c r="H217" s="34">
        <v>-18</v>
      </c>
      <c r="I217" s="34">
        <v>0</v>
      </c>
      <c r="J217" s="38" t="s">
        <v>389</v>
      </c>
    </row>
    <row r="218" customHeight="1" spans="1:10">
      <c r="A218" s="31" t="s">
        <v>42</v>
      </c>
      <c r="B218" s="39">
        <v>45383.7625</v>
      </c>
      <c r="C218" s="33" t="s">
        <v>95</v>
      </c>
      <c r="D218" s="38" t="s">
        <v>423</v>
      </c>
      <c r="E218" s="34">
        <v>50</v>
      </c>
      <c r="F218" s="35">
        <v>202410</v>
      </c>
      <c r="G218" s="36" t="s">
        <v>44</v>
      </c>
      <c r="H218" s="34">
        <v>-18</v>
      </c>
      <c r="I218" s="34">
        <v>0</v>
      </c>
      <c r="J218" s="38" t="s">
        <v>389</v>
      </c>
    </row>
    <row r="219" customHeight="1" spans="1:10">
      <c r="A219" s="31" t="s">
        <v>42</v>
      </c>
      <c r="B219" s="39">
        <v>45383.8654166667</v>
      </c>
      <c r="C219" s="33" t="s">
        <v>95</v>
      </c>
      <c r="D219" s="38" t="s">
        <v>322</v>
      </c>
      <c r="E219" s="34">
        <v>50</v>
      </c>
      <c r="F219" s="35">
        <v>202410</v>
      </c>
      <c r="G219" s="36" t="s">
        <v>44</v>
      </c>
      <c r="H219" s="34">
        <v>-18</v>
      </c>
      <c r="I219" s="34">
        <v>0</v>
      </c>
      <c r="J219" s="38" t="s">
        <v>389</v>
      </c>
    </row>
    <row r="220" customHeight="1" spans="1:10">
      <c r="A220" s="31" t="s">
        <v>42</v>
      </c>
      <c r="B220" s="39">
        <v>45384.5600231482</v>
      </c>
      <c r="C220" s="33" t="s">
        <v>95</v>
      </c>
      <c r="D220" s="38" t="s">
        <v>424</v>
      </c>
      <c r="E220" s="34">
        <v>50</v>
      </c>
      <c r="F220" s="35">
        <v>202410</v>
      </c>
      <c r="G220" s="36" t="s">
        <v>44</v>
      </c>
      <c r="H220" s="34">
        <v>-18</v>
      </c>
      <c r="I220" s="34">
        <v>0</v>
      </c>
      <c r="J220" s="38" t="s">
        <v>389</v>
      </c>
    </row>
    <row r="221" customHeight="1" spans="1:10">
      <c r="A221" s="31" t="s">
        <v>42</v>
      </c>
      <c r="B221" s="39">
        <v>45384.6785069444</v>
      </c>
      <c r="C221" s="33" t="s">
        <v>95</v>
      </c>
      <c r="D221" s="38" t="s">
        <v>339</v>
      </c>
      <c r="E221" s="34">
        <v>50</v>
      </c>
      <c r="F221" s="35">
        <v>202410</v>
      </c>
      <c r="G221" s="36" t="s">
        <v>44</v>
      </c>
      <c r="H221" s="34">
        <v>-18</v>
      </c>
      <c r="I221" s="34">
        <v>0</v>
      </c>
      <c r="J221" s="38" t="s">
        <v>389</v>
      </c>
    </row>
    <row r="222" customHeight="1" spans="1:10">
      <c r="A222" s="31" t="s">
        <v>42</v>
      </c>
      <c r="B222" s="39">
        <v>45384.7855208333</v>
      </c>
      <c r="C222" s="33" t="s">
        <v>95</v>
      </c>
      <c r="D222" s="38" t="s">
        <v>312</v>
      </c>
      <c r="E222" s="34">
        <v>50</v>
      </c>
      <c r="F222" s="35">
        <v>202410</v>
      </c>
      <c r="G222" s="36" t="s">
        <v>44</v>
      </c>
      <c r="H222" s="34">
        <v>-18</v>
      </c>
      <c r="I222" s="34">
        <v>0</v>
      </c>
      <c r="J222" s="38" t="s">
        <v>389</v>
      </c>
    </row>
    <row r="223" customHeight="1" spans="1:10">
      <c r="A223" s="31" t="s">
        <v>42</v>
      </c>
      <c r="B223" s="39">
        <v>45385.3964699074</v>
      </c>
      <c r="C223" s="33" t="s">
        <v>95</v>
      </c>
      <c r="D223" s="38" t="s">
        <v>425</v>
      </c>
      <c r="E223" s="34">
        <v>50</v>
      </c>
      <c r="F223" s="35">
        <v>202410</v>
      </c>
      <c r="G223" s="36" t="s">
        <v>44</v>
      </c>
      <c r="H223" s="34">
        <v>-18</v>
      </c>
      <c r="I223" s="34">
        <v>0</v>
      </c>
      <c r="J223" s="38" t="s">
        <v>389</v>
      </c>
    </row>
    <row r="224" customHeight="1" spans="1:10">
      <c r="A224" s="31" t="s">
        <v>42</v>
      </c>
      <c r="B224" s="39">
        <v>45385.5702083333</v>
      </c>
      <c r="C224" s="33" t="s">
        <v>95</v>
      </c>
      <c r="D224" s="38" t="s">
        <v>311</v>
      </c>
      <c r="E224" s="34">
        <v>50</v>
      </c>
      <c r="F224" s="35">
        <v>202410</v>
      </c>
      <c r="G224" s="36" t="s">
        <v>44</v>
      </c>
      <c r="H224" s="34">
        <v>-18</v>
      </c>
      <c r="I224" s="34">
        <v>0</v>
      </c>
      <c r="J224" s="38" t="s">
        <v>389</v>
      </c>
    </row>
    <row r="225" customHeight="1" spans="1:10">
      <c r="A225" s="31" t="s">
        <v>42</v>
      </c>
      <c r="B225" s="39">
        <v>45385.8229861111</v>
      </c>
      <c r="C225" s="33" t="s">
        <v>95</v>
      </c>
      <c r="D225" s="38" t="s">
        <v>426</v>
      </c>
      <c r="E225" s="34">
        <v>50</v>
      </c>
      <c r="F225" s="35">
        <v>202410</v>
      </c>
      <c r="G225" s="36" t="s">
        <v>44</v>
      </c>
      <c r="H225" s="34">
        <v>-18</v>
      </c>
      <c r="I225" s="34">
        <v>0</v>
      </c>
      <c r="J225" s="38" t="s">
        <v>389</v>
      </c>
    </row>
    <row r="226" customHeight="1" spans="1:10">
      <c r="A226" s="31" t="s">
        <v>42</v>
      </c>
      <c r="B226" s="39">
        <v>45385.8405439815</v>
      </c>
      <c r="C226" s="33" t="s">
        <v>95</v>
      </c>
      <c r="D226" s="38" t="s">
        <v>248</v>
      </c>
      <c r="E226" s="34">
        <v>50</v>
      </c>
      <c r="F226" s="35">
        <v>202410</v>
      </c>
      <c r="G226" s="36" t="s">
        <v>44</v>
      </c>
      <c r="H226" s="34">
        <v>-18</v>
      </c>
      <c r="I226" s="34">
        <v>0</v>
      </c>
      <c r="J226" s="38" t="s">
        <v>389</v>
      </c>
    </row>
    <row r="227" customHeight="1" spans="1:10">
      <c r="A227" s="31" t="s">
        <v>42</v>
      </c>
      <c r="B227" s="39">
        <v>45385.8407986111</v>
      </c>
      <c r="C227" s="33" t="s">
        <v>95</v>
      </c>
      <c r="D227" s="38" t="s">
        <v>310</v>
      </c>
      <c r="E227" s="34">
        <v>50</v>
      </c>
      <c r="F227" s="35">
        <v>202410</v>
      </c>
      <c r="G227" s="36" t="s">
        <v>44</v>
      </c>
      <c r="H227" s="34">
        <v>-18</v>
      </c>
      <c r="I227" s="34">
        <v>0</v>
      </c>
      <c r="J227" s="38" t="s">
        <v>389</v>
      </c>
    </row>
    <row r="228" customHeight="1" spans="1:10">
      <c r="A228" s="31" t="s">
        <v>42</v>
      </c>
      <c r="B228" s="39">
        <v>45387.6086226852</v>
      </c>
      <c r="C228" s="33" t="s">
        <v>95</v>
      </c>
      <c r="D228" s="38" t="s">
        <v>354</v>
      </c>
      <c r="E228" s="34">
        <v>50</v>
      </c>
      <c r="F228" s="35">
        <v>202410</v>
      </c>
      <c r="G228" s="36" t="s">
        <v>44</v>
      </c>
      <c r="H228" s="34">
        <v>-18</v>
      </c>
      <c r="I228" s="34">
        <v>0</v>
      </c>
      <c r="J228" s="38" t="s">
        <v>389</v>
      </c>
    </row>
    <row r="229" customHeight="1" spans="1:10">
      <c r="A229" s="31" t="s">
        <v>42</v>
      </c>
      <c r="B229" s="39">
        <v>45388.6990046296</v>
      </c>
      <c r="C229" s="33" t="s">
        <v>95</v>
      </c>
      <c r="D229" s="38" t="s">
        <v>74</v>
      </c>
      <c r="E229" s="34">
        <v>50</v>
      </c>
      <c r="F229" s="35">
        <v>202410</v>
      </c>
      <c r="G229" s="36" t="s">
        <v>44</v>
      </c>
      <c r="H229" s="34">
        <v>-18</v>
      </c>
      <c r="I229" s="34">
        <v>0</v>
      </c>
      <c r="J229" s="38" t="s">
        <v>389</v>
      </c>
    </row>
    <row r="230" customHeight="1" spans="1:10">
      <c r="A230" s="31" t="s">
        <v>42</v>
      </c>
      <c r="B230" s="39">
        <v>45388.7523611111</v>
      </c>
      <c r="C230" s="33" t="s">
        <v>95</v>
      </c>
      <c r="D230" s="38" t="s">
        <v>134</v>
      </c>
      <c r="E230" s="34">
        <v>50</v>
      </c>
      <c r="F230" s="35">
        <v>202410</v>
      </c>
      <c r="G230" s="36" t="s">
        <v>44</v>
      </c>
      <c r="H230" s="34">
        <v>-18</v>
      </c>
      <c r="I230" s="34">
        <v>0</v>
      </c>
      <c r="J230" s="38" t="s">
        <v>389</v>
      </c>
    </row>
    <row r="231" customHeight="1" spans="1:10">
      <c r="A231" s="31" t="s">
        <v>42</v>
      </c>
      <c r="B231" s="39">
        <v>45388.796875</v>
      </c>
      <c r="C231" s="33" t="s">
        <v>95</v>
      </c>
      <c r="D231" s="38" t="s">
        <v>427</v>
      </c>
      <c r="E231" s="34">
        <v>50</v>
      </c>
      <c r="F231" s="35">
        <v>202410</v>
      </c>
      <c r="G231" s="36" t="s">
        <v>44</v>
      </c>
      <c r="H231" s="34">
        <v>-18</v>
      </c>
      <c r="I231" s="34">
        <v>0</v>
      </c>
      <c r="J231" s="38" t="s">
        <v>389</v>
      </c>
    </row>
    <row r="232" customHeight="1" spans="1:10">
      <c r="A232" s="31" t="s">
        <v>42</v>
      </c>
      <c r="B232" s="39">
        <v>45389.7044212963</v>
      </c>
      <c r="C232" s="33" t="s">
        <v>95</v>
      </c>
      <c r="D232" s="38" t="s">
        <v>320</v>
      </c>
      <c r="E232" s="34">
        <v>50</v>
      </c>
      <c r="F232" s="35">
        <v>202410</v>
      </c>
      <c r="G232" s="36" t="s">
        <v>44</v>
      </c>
      <c r="H232" s="34">
        <v>-18</v>
      </c>
      <c r="I232" s="34">
        <v>0</v>
      </c>
      <c r="J232" s="38" t="s">
        <v>389</v>
      </c>
    </row>
    <row r="233" customHeight="1" spans="1:10">
      <c r="A233" s="31" t="s">
        <v>42</v>
      </c>
      <c r="B233" s="39">
        <v>45390.5172337963</v>
      </c>
      <c r="C233" s="33" t="s">
        <v>95</v>
      </c>
      <c r="D233" s="38" t="s">
        <v>165</v>
      </c>
      <c r="E233" s="34">
        <v>50</v>
      </c>
      <c r="F233" s="35">
        <v>202410</v>
      </c>
      <c r="G233" s="36" t="s">
        <v>44</v>
      </c>
      <c r="H233" s="34">
        <v>-18</v>
      </c>
      <c r="I233" s="34">
        <v>0</v>
      </c>
      <c r="J233" s="38" t="s">
        <v>389</v>
      </c>
    </row>
    <row r="234" customHeight="1" spans="1:10">
      <c r="A234" s="31" t="s">
        <v>42</v>
      </c>
      <c r="B234" s="39">
        <v>45390.6425810185</v>
      </c>
      <c r="C234" s="33" t="s">
        <v>95</v>
      </c>
      <c r="D234" s="38" t="s">
        <v>66</v>
      </c>
      <c r="E234" s="34">
        <v>50</v>
      </c>
      <c r="F234" s="35">
        <v>202410</v>
      </c>
      <c r="G234" s="36" t="s">
        <v>44</v>
      </c>
      <c r="H234" s="34">
        <v>-18</v>
      </c>
      <c r="I234" s="34">
        <v>0</v>
      </c>
      <c r="J234" s="38" t="s">
        <v>389</v>
      </c>
    </row>
    <row r="235" customHeight="1" spans="1:10">
      <c r="A235" s="31" t="s">
        <v>42</v>
      </c>
      <c r="B235" s="39">
        <v>45390.7249652778</v>
      </c>
      <c r="C235" s="33" t="s">
        <v>95</v>
      </c>
      <c r="D235" s="38" t="s">
        <v>158</v>
      </c>
      <c r="E235" s="34">
        <v>50</v>
      </c>
      <c r="F235" s="35">
        <v>202410</v>
      </c>
      <c r="G235" s="36" t="s">
        <v>44</v>
      </c>
      <c r="H235" s="34">
        <v>-18</v>
      </c>
      <c r="I235" s="34">
        <v>0</v>
      </c>
      <c r="J235" s="38" t="s">
        <v>389</v>
      </c>
    </row>
    <row r="236" customHeight="1" spans="1:10">
      <c r="A236" s="31" t="s">
        <v>42</v>
      </c>
      <c r="B236" s="39">
        <v>45390.7617708333</v>
      </c>
      <c r="C236" s="33" t="s">
        <v>95</v>
      </c>
      <c r="D236" s="38" t="s">
        <v>379</v>
      </c>
      <c r="E236" s="34">
        <v>50</v>
      </c>
      <c r="F236" s="35">
        <v>202410</v>
      </c>
      <c r="G236" s="36" t="s">
        <v>44</v>
      </c>
      <c r="H236" s="34">
        <v>-18</v>
      </c>
      <c r="I236" s="34">
        <v>0</v>
      </c>
      <c r="J236" s="38" t="s">
        <v>389</v>
      </c>
    </row>
    <row r="237" customHeight="1" spans="1:10">
      <c r="A237" s="31" t="s">
        <v>42</v>
      </c>
      <c r="B237" s="39">
        <v>45392.6546990741</v>
      </c>
      <c r="C237" s="33" t="s">
        <v>95</v>
      </c>
      <c r="D237" s="38" t="s">
        <v>428</v>
      </c>
      <c r="E237" s="34">
        <v>50</v>
      </c>
      <c r="F237" s="35">
        <v>202410</v>
      </c>
      <c r="G237" s="36" t="s">
        <v>44</v>
      </c>
      <c r="H237" s="34">
        <v>-18</v>
      </c>
      <c r="I237" s="34">
        <v>0</v>
      </c>
      <c r="J237" s="38" t="s">
        <v>389</v>
      </c>
    </row>
    <row r="238" customHeight="1" spans="1:10">
      <c r="A238" s="31" t="s">
        <v>42</v>
      </c>
      <c r="B238" s="39">
        <v>45393.7295023148</v>
      </c>
      <c r="C238" s="33" t="s">
        <v>95</v>
      </c>
      <c r="D238" s="38" t="s">
        <v>59</v>
      </c>
      <c r="E238" s="34">
        <v>50</v>
      </c>
      <c r="F238" s="35">
        <v>202410</v>
      </c>
      <c r="G238" s="36" t="s">
        <v>44</v>
      </c>
      <c r="H238" s="34">
        <v>-18</v>
      </c>
      <c r="I238" s="34">
        <v>0</v>
      </c>
      <c r="J238" s="38" t="s">
        <v>389</v>
      </c>
    </row>
    <row r="239" customHeight="1" spans="1:10">
      <c r="A239" s="31" t="s">
        <v>42</v>
      </c>
      <c r="B239" s="39">
        <v>45394.7759606481</v>
      </c>
      <c r="C239" s="33" t="s">
        <v>95</v>
      </c>
      <c r="D239" s="38" t="s">
        <v>244</v>
      </c>
      <c r="E239" s="34">
        <v>50</v>
      </c>
      <c r="F239" s="35">
        <v>202410</v>
      </c>
      <c r="G239" s="36" t="s">
        <v>44</v>
      </c>
      <c r="H239" s="34">
        <v>-18</v>
      </c>
      <c r="I239" s="34">
        <v>0</v>
      </c>
      <c r="J239" s="38" t="s">
        <v>389</v>
      </c>
    </row>
    <row r="240" customHeight="1" spans="1:10">
      <c r="A240" s="31" t="s">
        <v>42</v>
      </c>
      <c r="B240" s="39">
        <v>45395.4890740741</v>
      </c>
      <c r="C240" s="33" t="s">
        <v>95</v>
      </c>
      <c r="D240" s="38" t="s">
        <v>429</v>
      </c>
      <c r="E240" s="34">
        <v>50</v>
      </c>
      <c r="F240" s="35">
        <v>202410</v>
      </c>
      <c r="G240" s="36" t="s">
        <v>44</v>
      </c>
      <c r="H240" s="34">
        <v>-18</v>
      </c>
      <c r="I240" s="34">
        <v>0</v>
      </c>
      <c r="J240" s="38" t="s">
        <v>389</v>
      </c>
    </row>
    <row r="241" customHeight="1" spans="1:10">
      <c r="A241" s="31" t="s">
        <v>42</v>
      </c>
      <c r="B241" s="39">
        <v>45395.512037037</v>
      </c>
      <c r="C241" s="33" t="s">
        <v>95</v>
      </c>
      <c r="D241" s="38" t="s">
        <v>145</v>
      </c>
      <c r="E241" s="34">
        <v>50</v>
      </c>
      <c r="F241" s="35">
        <v>202410</v>
      </c>
      <c r="G241" s="36" t="s">
        <v>44</v>
      </c>
      <c r="H241" s="34">
        <v>-18</v>
      </c>
      <c r="I241" s="34">
        <v>0</v>
      </c>
      <c r="J241" s="38" t="s">
        <v>389</v>
      </c>
    </row>
    <row r="242" customHeight="1" spans="1:10">
      <c r="A242" s="31" t="s">
        <v>42</v>
      </c>
      <c r="B242" s="39">
        <v>45395.7517013889</v>
      </c>
      <c r="C242" s="33" t="s">
        <v>95</v>
      </c>
      <c r="D242" s="38" t="s">
        <v>266</v>
      </c>
      <c r="E242" s="34">
        <v>50</v>
      </c>
      <c r="F242" s="35">
        <v>202410</v>
      </c>
      <c r="G242" s="36" t="s">
        <v>44</v>
      </c>
      <c r="H242" s="34">
        <v>-18</v>
      </c>
      <c r="I242" s="34">
        <v>0</v>
      </c>
      <c r="J242" s="38" t="s">
        <v>389</v>
      </c>
    </row>
    <row r="243" customHeight="1" spans="1:10">
      <c r="A243" s="31" t="s">
        <v>42</v>
      </c>
      <c r="B243" s="39">
        <v>45395.760787037</v>
      </c>
      <c r="C243" s="33" t="s">
        <v>95</v>
      </c>
      <c r="D243" s="38" t="s">
        <v>153</v>
      </c>
      <c r="E243" s="34">
        <v>50</v>
      </c>
      <c r="F243" s="35">
        <v>202410</v>
      </c>
      <c r="G243" s="36" t="s">
        <v>44</v>
      </c>
      <c r="H243" s="34">
        <v>-18</v>
      </c>
      <c r="I243" s="34">
        <v>0</v>
      </c>
      <c r="J243" s="38" t="s">
        <v>389</v>
      </c>
    </row>
    <row r="244" customHeight="1" spans="1:10">
      <c r="A244" s="31" t="s">
        <v>42</v>
      </c>
      <c r="B244" s="39">
        <v>45396.5342824074</v>
      </c>
      <c r="C244" s="33" t="s">
        <v>95</v>
      </c>
      <c r="D244" s="38" t="s">
        <v>108</v>
      </c>
      <c r="E244" s="34">
        <v>50</v>
      </c>
      <c r="F244" s="35">
        <v>202410</v>
      </c>
      <c r="G244" s="36" t="s">
        <v>44</v>
      </c>
      <c r="H244" s="34">
        <v>-18</v>
      </c>
      <c r="I244" s="34">
        <v>0</v>
      </c>
      <c r="J244" s="38" t="s">
        <v>389</v>
      </c>
    </row>
    <row r="245" customHeight="1" spans="1:10">
      <c r="A245" s="31" t="s">
        <v>42</v>
      </c>
      <c r="B245" s="39">
        <v>45396.5616666667</v>
      </c>
      <c r="C245" s="33" t="s">
        <v>95</v>
      </c>
      <c r="D245" s="38" t="s">
        <v>136</v>
      </c>
      <c r="E245" s="34">
        <v>50</v>
      </c>
      <c r="F245" s="35">
        <v>202410</v>
      </c>
      <c r="G245" s="36" t="s">
        <v>44</v>
      </c>
      <c r="H245" s="34">
        <v>-18</v>
      </c>
      <c r="I245" s="34">
        <v>0</v>
      </c>
      <c r="J245" s="38" t="s">
        <v>389</v>
      </c>
    </row>
    <row r="246" customHeight="1" spans="1:10">
      <c r="A246" s="31" t="s">
        <v>42</v>
      </c>
      <c r="B246" s="39">
        <v>45396.8623842593</v>
      </c>
      <c r="C246" s="33" t="s">
        <v>95</v>
      </c>
      <c r="D246" s="38" t="s">
        <v>430</v>
      </c>
      <c r="E246" s="34">
        <v>50</v>
      </c>
      <c r="F246" s="35">
        <v>202410</v>
      </c>
      <c r="G246" s="36" t="s">
        <v>44</v>
      </c>
      <c r="H246" s="34">
        <v>-18</v>
      </c>
      <c r="I246" s="34">
        <v>0</v>
      </c>
      <c r="J246" s="38" t="s">
        <v>389</v>
      </c>
    </row>
    <row r="247" customHeight="1" spans="1:10">
      <c r="A247" s="31" t="s">
        <v>42</v>
      </c>
      <c r="B247" s="39">
        <v>45399.5800231481</v>
      </c>
      <c r="C247" s="33" t="s">
        <v>95</v>
      </c>
      <c r="D247" s="38" t="s">
        <v>375</v>
      </c>
      <c r="E247" s="34">
        <v>50</v>
      </c>
      <c r="F247" s="35">
        <v>202410</v>
      </c>
      <c r="G247" s="36" t="s">
        <v>44</v>
      </c>
      <c r="H247" s="34">
        <v>-18</v>
      </c>
      <c r="I247" s="34">
        <v>0</v>
      </c>
      <c r="J247" s="38" t="s">
        <v>389</v>
      </c>
    </row>
    <row r="248" customHeight="1" spans="1:10">
      <c r="A248" s="31" t="s">
        <v>42</v>
      </c>
      <c r="B248" s="39">
        <v>45399.682662037</v>
      </c>
      <c r="C248" s="33" t="s">
        <v>95</v>
      </c>
      <c r="D248" s="38" t="s">
        <v>270</v>
      </c>
      <c r="E248" s="34">
        <v>50</v>
      </c>
      <c r="F248" s="35">
        <v>202410</v>
      </c>
      <c r="G248" s="36" t="s">
        <v>44</v>
      </c>
      <c r="H248" s="34">
        <v>-18</v>
      </c>
      <c r="I248" s="34">
        <v>0</v>
      </c>
      <c r="J248" s="38" t="s">
        <v>389</v>
      </c>
    </row>
    <row r="249" customHeight="1" spans="1:10">
      <c r="A249" s="31" t="s">
        <v>42</v>
      </c>
      <c r="B249" s="39">
        <v>45399.9450347222</v>
      </c>
      <c r="C249" s="33" t="s">
        <v>95</v>
      </c>
      <c r="D249" s="38" t="s">
        <v>278</v>
      </c>
      <c r="E249" s="34">
        <v>50</v>
      </c>
      <c r="F249" s="35">
        <v>202410</v>
      </c>
      <c r="G249" s="36" t="s">
        <v>44</v>
      </c>
      <c r="H249" s="34">
        <v>-18</v>
      </c>
      <c r="I249" s="34">
        <v>0</v>
      </c>
      <c r="J249" s="38" t="s">
        <v>389</v>
      </c>
    </row>
    <row r="250" customHeight="1" spans="1:10">
      <c r="A250" s="31" t="s">
        <v>42</v>
      </c>
      <c r="B250" s="39">
        <v>45400.4970023148</v>
      </c>
      <c r="C250" s="33" t="s">
        <v>95</v>
      </c>
      <c r="D250" s="38" t="s">
        <v>256</v>
      </c>
      <c r="E250" s="34">
        <v>50</v>
      </c>
      <c r="F250" s="35">
        <v>202410</v>
      </c>
      <c r="G250" s="36" t="s">
        <v>44</v>
      </c>
      <c r="H250" s="34">
        <v>-18</v>
      </c>
      <c r="I250" s="34">
        <v>0</v>
      </c>
      <c r="J250" s="38" t="s">
        <v>389</v>
      </c>
    </row>
    <row r="251" customHeight="1" spans="1:10">
      <c r="A251" s="31" t="s">
        <v>42</v>
      </c>
      <c r="B251" s="39">
        <v>45400.7676041667</v>
      </c>
      <c r="C251" s="33" t="s">
        <v>95</v>
      </c>
      <c r="D251" s="38" t="s">
        <v>431</v>
      </c>
      <c r="E251" s="34">
        <v>50</v>
      </c>
      <c r="F251" s="35">
        <v>202410</v>
      </c>
      <c r="G251" s="36" t="s">
        <v>44</v>
      </c>
      <c r="H251" s="34">
        <v>-18</v>
      </c>
      <c r="I251" s="34">
        <v>0</v>
      </c>
      <c r="J251" s="38" t="s">
        <v>389</v>
      </c>
    </row>
    <row r="252" customHeight="1" spans="1:10">
      <c r="A252" s="31" t="s">
        <v>42</v>
      </c>
      <c r="B252" s="39">
        <v>45401.6353125</v>
      </c>
      <c r="C252" s="33" t="s">
        <v>95</v>
      </c>
      <c r="D252" s="38" t="s">
        <v>225</v>
      </c>
      <c r="E252" s="34">
        <v>50</v>
      </c>
      <c r="F252" s="35">
        <v>202410</v>
      </c>
      <c r="G252" s="36" t="s">
        <v>44</v>
      </c>
      <c r="H252" s="34">
        <v>-18</v>
      </c>
      <c r="I252" s="34">
        <v>0</v>
      </c>
      <c r="J252" s="38" t="s">
        <v>389</v>
      </c>
    </row>
    <row r="253" customHeight="1" spans="1:10">
      <c r="A253" s="31" t="s">
        <v>42</v>
      </c>
      <c r="B253" s="39">
        <v>45401.787962963</v>
      </c>
      <c r="C253" s="33" t="s">
        <v>95</v>
      </c>
      <c r="D253" s="38" t="s">
        <v>432</v>
      </c>
      <c r="E253" s="34">
        <v>50</v>
      </c>
      <c r="F253" s="35">
        <v>202410</v>
      </c>
      <c r="G253" s="36" t="s">
        <v>44</v>
      </c>
      <c r="H253" s="34">
        <v>-18</v>
      </c>
      <c r="I253" s="34">
        <v>0</v>
      </c>
      <c r="J253" s="38" t="s">
        <v>389</v>
      </c>
    </row>
    <row r="254" customHeight="1" spans="1:10">
      <c r="A254" s="31" t="s">
        <v>42</v>
      </c>
      <c r="B254" s="39">
        <v>45403.3861226852</v>
      </c>
      <c r="C254" s="33" t="s">
        <v>95</v>
      </c>
      <c r="D254" s="38" t="s">
        <v>433</v>
      </c>
      <c r="E254" s="34">
        <v>50</v>
      </c>
      <c r="F254" s="35">
        <v>202410</v>
      </c>
      <c r="G254" s="36" t="s">
        <v>44</v>
      </c>
      <c r="H254" s="34">
        <v>-18</v>
      </c>
      <c r="I254" s="34">
        <v>0</v>
      </c>
      <c r="J254" s="38" t="s">
        <v>389</v>
      </c>
    </row>
    <row r="255" customHeight="1" spans="1:10">
      <c r="A255" s="31" t="s">
        <v>42</v>
      </c>
      <c r="B255" s="39">
        <v>45403.8336458333</v>
      </c>
      <c r="C255" s="33" t="s">
        <v>95</v>
      </c>
      <c r="D255" s="38" t="s">
        <v>434</v>
      </c>
      <c r="E255" s="34">
        <v>50</v>
      </c>
      <c r="F255" s="35">
        <v>202410</v>
      </c>
      <c r="G255" s="36" t="s">
        <v>44</v>
      </c>
      <c r="H255" s="34">
        <v>-18</v>
      </c>
      <c r="I255" s="34">
        <v>0</v>
      </c>
      <c r="J255" s="38" t="s">
        <v>389</v>
      </c>
    </row>
    <row r="256" customHeight="1" spans="1:10">
      <c r="A256" s="31" t="s">
        <v>42</v>
      </c>
      <c r="B256" s="39">
        <v>45404.5608333333</v>
      </c>
      <c r="C256" s="33" t="s">
        <v>95</v>
      </c>
      <c r="D256" s="38" t="s">
        <v>50</v>
      </c>
      <c r="E256" s="34">
        <v>50</v>
      </c>
      <c r="F256" s="35">
        <v>202410</v>
      </c>
      <c r="G256" s="36" t="s">
        <v>44</v>
      </c>
      <c r="H256" s="34">
        <v>-18</v>
      </c>
      <c r="I256" s="34">
        <v>0</v>
      </c>
      <c r="J256" s="38" t="s">
        <v>389</v>
      </c>
    </row>
    <row r="257" customHeight="1" spans="1:10">
      <c r="A257" s="31" t="s">
        <v>42</v>
      </c>
      <c r="B257" s="39">
        <v>45404.5832638889</v>
      </c>
      <c r="C257" s="33" t="s">
        <v>95</v>
      </c>
      <c r="D257" s="38" t="s">
        <v>149</v>
      </c>
      <c r="E257" s="34">
        <v>50</v>
      </c>
      <c r="F257" s="35">
        <v>202410</v>
      </c>
      <c r="G257" s="36" t="s">
        <v>44</v>
      </c>
      <c r="H257" s="34">
        <v>-18</v>
      </c>
      <c r="I257" s="34">
        <v>0</v>
      </c>
      <c r="J257" s="38" t="s">
        <v>389</v>
      </c>
    </row>
    <row r="258" customHeight="1" spans="1:10">
      <c r="A258" s="31" t="s">
        <v>42</v>
      </c>
      <c r="B258" s="39">
        <v>45407.7813078704</v>
      </c>
      <c r="C258" s="33" t="s">
        <v>95</v>
      </c>
      <c r="D258" s="38" t="s">
        <v>47</v>
      </c>
      <c r="E258" s="34">
        <v>50</v>
      </c>
      <c r="F258" s="35">
        <v>202410</v>
      </c>
      <c r="G258" s="36" t="s">
        <v>44</v>
      </c>
      <c r="H258" s="34">
        <v>-18</v>
      </c>
      <c r="I258" s="34">
        <v>0</v>
      </c>
      <c r="J258" s="38" t="s">
        <v>389</v>
      </c>
    </row>
    <row r="259" customHeight="1" spans="1:10">
      <c r="A259" s="31" t="s">
        <v>42</v>
      </c>
      <c r="B259" s="39">
        <v>45410.385625</v>
      </c>
      <c r="C259" s="33" t="s">
        <v>95</v>
      </c>
      <c r="D259" s="38" t="s">
        <v>184</v>
      </c>
      <c r="E259" s="34">
        <v>50</v>
      </c>
      <c r="F259" s="35">
        <v>202410</v>
      </c>
      <c r="G259" s="36" t="s">
        <v>44</v>
      </c>
      <c r="H259" s="34">
        <v>-18</v>
      </c>
      <c r="I259" s="34">
        <v>0</v>
      </c>
      <c r="J259" s="38" t="s">
        <v>389</v>
      </c>
    </row>
    <row r="260" customHeight="1" spans="1:10">
      <c r="A260" s="31" t="s">
        <v>42</v>
      </c>
      <c r="B260" s="39">
        <v>45410.498900463</v>
      </c>
      <c r="C260" s="33" t="s">
        <v>95</v>
      </c>
      <c r="D260" s="38" t="s">
        <v>435</v>
      </c>
      <c r="E260" s="34">
        <v>50</v>
      </c>
      <c r="F260" s="35">
        <v>202410</v>
      </c>
      <c r="G260" s="36" t="s">
        <v>44</v>
      </c>
      <c r="H260" s="34">
        <v>-18</v>
      </c>
      <c r="I260" s="34">
        <v>0</v>
      </c>
      <c r="J260" s="38" t="s">
        <v>389</v>
      </c>
    </row>
    <row r="261" customHeight="1" spans="1:10">
      <c r="A261" s="31" t="s">
        <v>42</v>
      </c>
      <c r="B261" s="39">
        <v>45410.6838425926</v>
      </c>
      <c r="C261" s="33" t="s">
        <v>95</v>
      </c>
      <c r="D261" s="38" t="s">
        <v>340</v>
      </c>
      <c r="E261" s="34">
        <v>50</v>
      </c>
      <c r="F261" s="35">
        <v>202410</v>
      </c>
      <c r="G261" s="36" t="s">
        <v>44</v>
      </c>
      <c r="H261" s="34">
        <v>-18</v>
      </c>
      <c r="I261" s="34">
        <v>0</v>
      </c>
      <c r="J261" s="38" t="s">
        <v>389</v>
      </c>
    </row>
    <row r="262" customHeight="1" spans="1:10">
      <c r="A262" s="31" t="s">
        <v>42</v>
      </c>
      <c r="B262" s="39">
        <v>45412.6838541667</v>
      </c>
      <c r="C262" s="33" t="s">
        <v>95</v>
      </c>
      <c r="D262" s="38" t="s">
        <v>288</v>
      </c>
      <c r="E262" s="34">
        <v>50</v>
      </c>
      <c r="F262" s="35">
        <v>202410</v>
      </c>
      <c r="G262" s="36" t="s">
        <v>44</v>
      </c>
      <c r="H262" s="34">
        <v>-18</v>
      </c>
      <c r="I262" s="34">
        <v>0</v>
      </c>
      <c r="J262" s="38" t="s">
        <v>389</v>
      </c>
    </row>
    <row r="263" customHeight="1" spans="1:10">
      <c r="A263" s="31" t="s">
        <v>42</v>
      </c>
      <c r="B263" s="39">
        <v>45412.7344675926</v>
      </c>
      <c r="C263" s="33" t="s">
        <v>95</v>
      </c>
      <c r="D263" s="38" t="s">
        <v>121</v>
      </c>
      <c r="E263" s="34">
        <v>50</v>
      </c>
      <c r="F263" s="35">
        <v>202410</v>
      </c>
      <c r="G263" s="36" t="s">
        <v>44</v>
      </c>
      <c r="H263" s="34">
        <v>-18</v>
      </c>
      <c r="I263" s="34">
        <v>0</v>
      </c>
      <c r="J263" s="38" t="s">
        <v>389</v>
      </c>
    </row>
    <row r="264" customHeight="1" spans="1:10">
      <c r="A264" s="31" t="s">
        <v>42</v>
      </c>
      <c r="B264" s="39">
        <v>45412.7347222222</v>
      </c>
      <c r="C264" s="33" t="s">
        <v>95</v>
      </c>
      <c r="D264" s="38" t="s">
        <v>173</v>
      </c>
      <c r="E264" s="34">
        <v>50</v>
      </c>
      <c r="F264" s="35">
        <v>202410</v>
      </c>
      <c r="G264" s="36" t="s">
        <v>44</v>
      </c>
      <c r="H264" s="34">
        <v>-18</v>
      </c>
      <c r="I264" s="34">
        <v>0</v>
      </c>
      <c r="J264" s="38" t="s">
        <v>389</v>
      </c>
    </row>
    <row r="265" customHeight="1" spans="1:10">
      <c r="A265" s="31" t="s">
        <v>42</v>
      </c>
      <c r="B265" s="39">
        <v>45412.7350115741</v>
      </c>
      <c r="C265" s="33" t="s">
        <v>95</v>
      </c>
      <c r="D265" s="38" t="s">
        <v>112</v>
      </c>
      <c r="E265" s="34">
        <v>50</v>
      </c>
      <c r="F265" s="35">
        <v>202410</v>
      </c>
      <c r="G265" s="36" t="s">
        <v>44</v>
      </c>
      <c r="H265" s="34">
        <v>-18</v>
      </c>
      <c r="I265" s="34">
        <v>0</v>
      </c>
      <c r="J265" s="38" t="s">
        <v>389</v>
      </c>
    </row>
    <row r="266" customHeight="1" spans="1:10">
      <c r="A266" s="31" t="s">
        <v>42</v>
      </c>
      <c r="B266" s="39">
        <v>45413.9858564815</v>
      </c>
      <c r="C266" s="33" t="s">
        <v>95</v>
      </c>
      <c r="D266" s="38" t="s">
        <v>437</v>
      </c>
      <c r="E266" s="34">
        <v>50</v>
      </c>
      <c r="F266" s="35">
        <v>202410</v>
      </c>
      <c r="G266" s="36" t="s">
        <v>44</v>
      </c>
      <c r="H266" s="34">
        <v>-18</v>
      </c>
      <c r="I266" s="34">
        <v>0</v>
      </c>
      <c r="J266" s="38" t="s">
        <v>389</v>
      </c>
    </row>
    <row r="267" customHeight="1" spans="1:10">
      <c r="A267" s="31" t="s">
        <v>42</v>
      </c>
      <c r="B267" s="39">
        <v>45413.9861458333</v>
      </c>
      <c r="C267" s="33" t="s">
        <v>95</v>
      </c>
      <c r="D267" s="38" t="s">
        <v>220</v>
      </c>
      <c r="E267" s="34">
        <v>50</v>
      </c>
      <c r="F267" s="35">
        <v>202410</v>
      </c>
      <c r="G267" s="36" t="s">
        <v>44</v>
      </c>
      <c r="H267" s="34">
        <v>-18</v>
      </c>
      <c r="I267" s="34">
        <v>0</v>
      </c>
      <c r="J267" s="38" t="s">
        <v>389</v>
      </c>
    </row>
    <row r="268" customHeight="1" spans="1:10">
      <c r="A268" s="31" t="s">
        <v>42</v>
      </c>
      <c r="B268" s="39">
        <v>45414.8658333333</v>
      </c>
      <c r="C268" s="33" t="s">
        <v>95</v>
      </c>
      <c r="D268" s="38" t="s">
        <v>323</v>
      </c>
      <c r="E268" s="34">
        <v>50</v>
      </c>
      <c r="F268" s="35">
        <v>202410</v>
      </c>
      <c r="G268" s="36" t="s">
        <v>44</v>
      </c>
      <c r="H268" s="34">
        <v>-18</v>
      </c>
      <c r="I268" s="34">
        <v>0</v>
      </c>
      <c r="J268" s="38" t="s">
        <v>389</v>
      </c>
    </row>
    <row r="269" customHeight="1" spans="1:10">
      <c r="A269" s="31" t="s">
        <v>42</v>
      </c>
      <c r="B269" s="39">
        <v>45416.8315625</v>
      </c>
      <c r="C269" s="33" t="s">
        <v>95</v>
      </c>
      <c r="D269" s="38" t="s">
        <v>438</v>
      </c>
      <c r="E269" s="34">
        <v>50</v>
      </c>
      <c r="F269" s="35">
        <v>202410</v>
      </c>
      <c r="G269" s="36" t="s">
        <v>44</v>
      </c>
      <c r="H269" s="34">
        <v>-18</v>
      </c>
      <c r="I269" s="34">
        <v>0</v>
      </c>
      <c r="J269" s="38" t="s">
        <v>389</v>
      </c>
    </row>
    <row r="270" customHeight="1" spans="1:10">
      <c r="A270" s="31" t="s">
        <v>42</v>
      </c>
      <c r="B270" s="39">
        <v>45416.9011226852</v>
      </c>
      <c r="C270" s="33" t="s">
        <v>95</v>
      </c>
      <c r="D270" s="38" t="s">
        <v>114</v>
      </c>
      <c r="E270" s="34">
        <v>50</v>
      </c>
      <c r="F270" s="35">
        <v>202410</v>
      </c>
      <c r="G270" s="36" t="s">
        <v>44</v>
      </c>
      <c r="H270" s="34">
        <v>-18</v>
      </c>
      <c r="I270" s="34">
        <v>0</v>
      </c>
      <c r="J270" s="38" t="s">
        <v>389</v>
      </c>
    </row>
    <row r="271" customHeight="1" spans="1:10">
      <c r="A271" s="31" t="s">
        <v>42</v>
      </c>
      <c r="B271" s="39">
        <v>45418.8628240741</v>
      </c>
      <c r="C271" s="33" t="s">
        <v>95</v>
      </c>
      <c r="D271" s="38" t="s">
        <v>234</v>
      </c>
      <c r="E271" s="34">
        <v>50</v>
      </c>
      <c r="F271" s="35">
        <v>202410</v>
      </c>
      <c r="G271" s="36" t="s">
        <v>44</v>
      </c>
      <c r="H271" s="34">
        <v>-18</v>
      </c>
      <c r="I271" s="34">
        <v>0</v>
      </c>
      <c r="J271" s="38" t="s">
        <v>389</v>
      </c>
    </row>
    <row r="272" customHeight="1" spans="1:10">
      <c r="A272" s="31" t="s">
        <v>42</v>
      </c>
      <c r="B272" s="39">
        <v>45418.8873726852</v>
      </c>
      <c r="C272" s="33" t="s">
        <v>95</v>
      </c>
      <c r="D272" s="38" t="s">
        <v>130</v>
      </c>
      <c r="E272" s="34">
        <v>50</v>
      </c>
      <c r="F272" s="35">
        <v>202410</v>
      </c>
      <c r="G272" s="36" t="s">
        <v>44</v>
      </c>
      <c r="H272" s="34">
        <v>-18</v>
      </c>
      <c r="I272" s="34">
        <v>0</v>
      </c>
      <c r="J272" s="38" t="s">
        <v>389</v>
      </c>
    </row>
    <row r="273" customHeight="1" spans="1:10">
      <c r="A273" s="31" t="s">
        <v>42</v>
      </c>
      <c r="B273" s="39">
        <v>45419.8548263889</v>
      </c>
      <c r="C273" s="33" t="s">
        <v>95</v>
      </c>
      <c r="D273" s="38" t="s">
        <v>99</v>
      </c>
      <c r="E273" s="34">
        <v>50</v>
      </c>
      <c r="F273" s="35">
        <v>202410</v>
      </c>
      <c r="G273" s="36" t="s">
        <v>44</v>
      </c>
      <c r="H273" s="34">
        <v>-18</v>
      </c>
      <c r="I273" s="34">
        <v>0</v>
      </c>
      <c r="J273" s="38" t="s">
        <v>389</v>
      </c>
    </row>
    <row r="274" customHeight="1" spans="1:10">
      <c r="A274" s="31" t="s">
        <v>42</v>
      </c>
      <c r="B274" s="39">
        <v>45420.8375925926</v>
      </c>
      <c r="C274" s="33" t="s">
        <v>95</v>
      </c>
      <c r="D274" s="38" t="s">
        <v>243</v>
      </c>
      <c r="E274" s="34">
        <v>50</v>
      </c>
      <c r="F274" s="35">
        <v>202410</v>
      </c>
      <c r="G274" s="36" t="s">
        <v>44</v>
      </c>
      <c r="H274" s="34">
        <v>-18</v>
      </c>
      <c r="I274" s="34">
        <v>0</v>
      </c>
      <c r="J274" s="38" t="s">
        <v>389</v>
      </c>
    </row>
    <row r="275" customHeight="1" spans="1:10">
      <c r="A275" s="31" t="s">
        <v>42</v>
      </c>
      <c r="B275" s="39">
        <v>45421.4874537037</v>
      </c>
      <c r="C275" s="33" t="s">
        <v>95</v>
      </c>
      <c r="D275" s="38" t="s">
        <v>216</v>
      </c>
      <c r="E275" s="34">
        <v>50</v>
      </c>
      <c r="F275" s="35">
        <v>202410</v>
      </c>
      <c r="G275" s="36" t="s">
        <v>44</v>
      </c>
      <c r="H275" s="34">
        <v>-18</v>
      </c>
      <c r="I275" s="34">
        <v>0</v>
      </c>
      <c r="J275" s="38" t="s">
        <v>389</v>
      </c>
    </row>
    <row r="276" customHeight="1" spans="1:10">
      <c r="A276" s="31" t="s">
        <v>42</v>
      </c>
      <c r="B276" s="39">
        <v>45422.7464467593</v>
      </c>
      <c r="C276" s="33" t="s">
        <v>95</v>
      </c>
      <c r="D276" s="38" t="s">
        <v>250</v>
      </c>
      <c r="E276" s="34">
        <v>50</v>
      </c>
      <c r="F276" s="35">
        <v>202410</v>
      </c>
      <c r="G276" s="36" t="s">
        <v>44</v>
      </c>
      <c r="H276" s="34">
        <v>-18</v>
      </c>
      <c r="I276" s="34">
        <v>0</v>
      </c>
      <c r="J276" s="38" t="s">
        <v>389</v>
      </c>
    </row>
    <row r="277" customHeight="1" spans="1:10">
      <c r="A277" s="31" t="s">
        <v>42</v>
      </c>
      <c r="B277" s="39">
        <v>45422.8498148148</v>
      </c>
      <c r="C277" s="33" t="s">
        <v>95</v>
      </c>
      <c r="D277" s="38" t="s">
        <v>170</v>
      </c>
      <c r="E277" s="34">
        <v>50</v>
      </c>
      <c r="F277" s="35">
        <v>202410</v>
      </c>
      <c r="G277" s="36" t="s">
        <v>44</v>
      </c>
      <c r="H277" s="34">
        <v>-18</v>
      </c>
      <c r="I277" s="34">
        <v>0</v>
      </c>
      <c r="J277" s="38" t="s">
        <v>389</v>
      </c>
    </row>
    <row r="278" customHeight="1" spans="1:10">
      <c r="A278" s="31" t="s">
        <v>42</v>
      </c>
      <c r="B278" s="39">
        <v>45422.8500578704</v>
      </c>
      <c r="C278" s="33" t="s">
        <v>95</v>
      </c>
      <c r="D278" s="38" t="s">
        <v>64</v>
      </c>
      <c r="E278" s="34">
        <v>50</v>
      </c>
      <c r="F278" s="35">
        <v>202410</v>
      </c>
      <c r="G278" s="36" t="s">
        <v>44</v>
      </c>
      <c r="H278" s="34">
        <v>-18</v>
      </c>
      <c r="I278" s="34">
        <v>0</v>
      </c>
      <c r="J278" s="38" t="s">
        <v>389</v>
      </c>
    </row>
    <row r="279" customHeight="1" spans="1:10">
      <c r="A279" s="31" t="s">
        <v>42</v>
      </c>
      <c r="B279" s="39">
        <v>45422.8502893519</v>
      </c>
      <c r="C279" s="33" t="s">
        <v>95</v>
      </c>
      <c r="D279" s="38" t="s">
        <v>439</v>
      </c>
      <c r="E279" s="34">
        <v>50</v>
      </c>
      <c r="F279" s="35">
        <v>202410</v>
      </c>
      <c r="G279" s="36" t="s">
        <v>44</v>
      </c>
      <c r="H279" s="34">
        <v>-18</v>
      </c>
      <c r="I279" s="34">
        <v>0</v>
      </c>
      <c r="J279" s="38" t="s">
        <v>389</v>
      </c>
    </row>
    <row r="280" customHeight="1" spans="1:10">
      <c r="A280" s="31" t="s">
        <v>42</v>
      </c>
      <c r="B280" s="39">
        <v>45424.5508101852</v>
      </c>
      <c r="C280" s="33" t="s">
        <v>95</v>
      </c>
      <c r="D280" s="38" t="s">
        <v>230</v>
      </c>
      <c r="E280" s="34">
        <v>50</v>
      </c>
      <c r="F280" s="35">
        <v>202410</v>
      </c>
      <c r="G280" s="36" t="s">
        <v>44</v>
      </c>
      <c r="H280" s="34">
        <v>-18</v>
      </c>
      <c r="I280" s="34">
        <v>0</v>
      </c>
      <c r="J280" s="38" t="s">
        <v>389</v>
      </c>
    </row>
    <row r="281" customHeight="1" spans="1:10">
      <c r="A281" s="31" t="s">
        <v>42</v>
      </c>
      <c r="B281" s="39">
        <v>45425.5356712963</v>
      </c>
      <c r="C281" s="33" t="s">
        <v>95</v>
      </c>
      <c r="D281" s="38" t="s">
        <v>191</v>
      </c>
      <c r="E281" s="34">
        <v>50</v>
      </c>
      <c r="F281" s="35">
        <v>202410</v>
      </c>
      <c r="G281" s="36" t="s">
        <v>44</v>
      </c>
      <c r="H281" s="34">
        <v>-18</v>
      </c>
      <c r="I281" s="34">
        <v>0</v>
      </c>
      <c r="J281" s="38" t="s">
        <v>389</v>
      </c>
    </row>
    <row r="282" customHeight="1" spans="1:10">
      <c r="A282" s="31" t="s">
        <v>42</v>
      </c>
      <c r="B282" s="39">
        <v>45425.5359375</v>
      </c>
      <c r="C282" s="33" t="s">
        <v>95</v>
      </c>
      <c r="D282" s="38" t="s">
        <v>176</v>
      </c>
      <c r="E282" s="34">
        <v>50</v>
      </c>
      <c r="F282" s="35">
        <v>202410</v>
      </c>
      <c r="G282" s="36" t="s">
        <v>44</v>
      </c>
      <c r="H282" s="34">
        <v>-18</v>
      </c>
      <c r="I282" s="34">
        <v>0</v>
      </c>
      <c r="J282" s="38" t="s">
        <v>389</v>
      </c>
    </row>
    <row r="283" customHeight="1" spans="1:10">
      <c r="A283" s="31" t="s">
        <v>42</v>
      </c>
      <c r="B283" s="39">
        <v>45426.3880671296</v>
      </c>
      <c r="C283" s="33" t="s">
        <v>95</v>
      </c>
      <c r="D283" s="38" t="s">
        <v>440</v>
      </c>
      <c r="E283" s="34">
        <v>50</v>
      </c>
      <c r="F283" s="35">
        <v>202410</v>
      </c>
      <c r="G283" s="36" t="s">
        <v>44</v>
      </c>
      <c r="H283" s="34">
        <v>-18</v>
      </c>
      <c r="I283" s="34">
        <v>0</v>
      </c>
      <c r="J283" s="38" t="s">
        <v>389</v>
      </c>
    </row>
    <row r="284" customHeight="1" spans="1:10">
      <c r="A284" s="31" t="s">
        <v>42</v>
      </c>
      <c r="B284" s="39">
        <v>45426.5727893518</v>
      </c>
      <c r="C284" s="33" t="s">
        <v>95</v>
      </c>
      <c r="D284" s="38" t="s">
        <v>163</v>
      </c>
      <c r="E284" s="34">
        <v>50</v>
      </c>
      <c r="F284" s="35">
        <v>202410</v>
      </c>
      <c r="G284" s="36" t="s">
        <v>44</v>
      </c>
      <c r="H284" s="34">
        <v>-18</v>
      </c>
      <c r="I284" s="34">
        <v>0</v>
      </c>
      <c r="J284" s="38" t="s">
        <v>389</v>
      </c>
    </row>
    <row r="285" customHeight="1" spans="1:10">
      <c r="A285" s="31" t="s">
        <v>42</v>
      </c>
      <c r="B285" s="39">
        <v>45426.858912037</v>
      </c>
      <c r="C285" s="33" t="s">
        <v>95</v>
      </c>
      <c r="D285" s="38" t="s">
        <v>178</v>
      </c>
      <c r="E285" s="34">
        <v>50</v>
      </c>
      <c r="F285" s="35">
        <v>202410</v>
      </c>
      <c r="G285" s="36" t="s">
        <v>44</v>
      </c>
      <c r="H285" s="34">
        <v>-18</v>
      </c>
      <c r="I285" s="34">
        <v>0</v>
      </c>
      <c r="J285" s="38" t="s">
        <v>389</v>
      </c>
    </row>
    <row r="286" customHeight="1" spans="1:10">
      <c r="A286" s="31" t="s">
        <v>42</v>
      </c>
      <c r="B286" s="39">
        <v>45427.6216203704</v>
      </c>
      <c r="C286" s="33" t="s">
        <v>95</v>
      </c>
      <c r="D286" s="38" t="s">
        <v>54</v>
      </c>
      <c r="E286" s="34">
        <v>50</v>
      </c>
      <c r="F286" s="35">
        <v>202410</v>
      </c>
      <c r="G286" s="36" t="s">
        <v>44</v>
      </c>
      <c r="H286" s="34">
        <v>-18</v>
      </c>
      <c r="I286" s="34">
        <v>0</v>
      </c>
      <c r="J286" s="38" t="s">
        <v>389</v>
      </c>
    </row>
    <row r="287" customHeight="1" spans="1:10">
      <c r="A287" s="31" t="s">
        <v>42</v>
      </c>
      <c r="B287" s="39">
        <v>45427.624849537</v>
      </c>
      <c r="C287" s="33" t="s">
        <v>95</v>
      </c>
      <c r="D287" s="38" t="s">
        <v>223</v>
      </c>
      <c r="E287" s="34">
        <v>50</v>
      </c>
      <c r="F287" s="35">
        <v>202410</v>
      </c>
      <c r="G287" s="36" t="s">
        <v>44</v>
      </c>
      <c r="H287" s="34">
        <v>-18</v>
      </c>
      <c r="I287" s="34">
        <v>0</v>
      </c>
      <c r="J287" s="38" t="s">
        <v>389</v>
      </c>
    </row>
    <row r="288" customHeight="1" spans="1:10">
      <c r="A288" s="31" t="s">
        <v>42</v>
      </c>
      <c r="B288" s="39">
        <v>45427.8727083333</v>
      </c>
      <c r="C288" s="33" t="s">
        <v>95</v>
      </c>
      <c r="D288" s="38" t="s">
        <v>226</v>
      </c>
      <c r="E288" s="34">
        <v>50</v>
      </c>
      <c r="F288" s="35">
        <v>202410</v>
      </c>
      <c r="G288" s="36" t="s">
        <v>44</v>
      </c>
      <c r="H288" s="34">
        <v>-18</v>
      </c>
      <c r="I288" s="34">
        <v>0</v>
      </c>
      <c r="J288" s="38" t="s">
        <v>389</v>
      </c>
    </row>
    <row r="289" customHeight="1" spans="1:10">
      <c r="A289" s="31" t="s">
        <v>42</v>
      </c>
      <c r="B289" s="39">
        <v>45431.8632407407</v>
      </c>
      <c r="C289" s="33" t="s">
        <v>95</v>
      </c>
      <c r="D289" s="38" t="s">
        <v>360</v>
      </c>
      <c r="E289" s="34">
        <v>50</v>
      </c>
      <c r="F289" s="35">
        <v>202410</v>
      </c>
      <c r="G289" s="36" t="s">
        <v>44</v>
      </c>
      <c r="H289" s="34">
        <v>-18</v>
      </c>
      <c r="I289" s="34">
        <v>0</v>
      </c>
      <c r="J289" s="38" t="s">
        <v>389</v>
      </c>
    </row>
    <row r="290" customHeight="1" spans="1:10">
      <c r="A290" s="31" t="s">
        <v>42</v>
      </c>
      <c r="B290" s="39">
        <v>45432.8674421296</v>
      </c>
      <c r="C290" s="33" t="s">
        <v>95</v>
      </c>
      <c r="D290" s="38" t="s">
        <v>441</v>
      </c>
      <c r="E290" s="34">
        <v>50</v>
      </c>
      <c r="F290" s="35">
        <v>202410</v>
      </c>
      <c r="G290" s="36" t="s">
        <v>44</v>
      </c>
      <c r="H290" s="34">
        <v>-18</v>
      </c>
      <c r="I290" s="34">
        <v>0</v>
      </c>
      <c r="J290" s="38" t="s">
        <v>389</v>
      </c>
    </row>
    <row r="291" customHeight="1" spans="1:10">
      <c r="A291" s="31" t="s">
        <v>42</v>
      </c>
      <c r="B291" s="39">
        <v>45432.8676967593</v>
      </c>
      <c r="C291" s="33" t="s">
        <v>95</v>
      </c>
      <c r="D291" s="38" t="s">
        <v>344</v>
      </c>
      <c r="E291" s="34">
        <v>50</v>
      </c>
      <c r="F291" s="35">
        <v>202410</v>
      </c>
      <c r="G291" s="36" t="s">
        <v>44</v>
      </c>
      <c r="H291" s="34">
        <v>-18</v>
      </c>
      <c r="I291" s="34">
        <v>0</v>
      </c>
      <c r="J291" s="38" t="s">
        <v>389</v>
      </c>
    </row>
    <row r="292" customHeight="1" spans="1:10">
      <c r="A292" s="31" t="s">
        <v>42</v>
      </c>
      <c r="B292" s="39">
        <v>45432.8679398148</v>
      </c>
      <c r="C292" s="33" t="s">
        <v>95</v>
      </c>
      <c r="D292" s="38" t="s">
        <v>49</v>
      </c>
      <c r="E292" s="34">
        <v>50</v>
      </c>
      <c r="F292" s="35">
        <v>202410</v>
      </c>
      <c r="G292" s="36" t="s">
        <v>44</v>
      </c>
      <c r="H292" s="34">
        <v>-18</v>
      </c>
      <c r="I292" s="34">
        <v>0</v>
      </c>
      <c r="J292" s="38" t="s">
        <v>389</v>
      </c>
    </row>
    <row r="293" customHeight="1" spans="1:10">
      <c r="A293" s="31" t="s">
        <v>42</v>
      </c>
      <c r="B293" s="39">
        <v>45433.3846875</v>
      </c>
      <c r="C293" s="33" t="s">
        <v>95</v>
      </c>
      <c r="D293" s="38" t="s">
        <v>212</v>
      </c>
      <c r="E293" s="34">
        <v>50</v>
      </c>
      <c r="F293" s="35">
        <v>202410</v>
      </c>
      <c r="G293" s="36" t="s">
        <v>44</v>
      </c>
      <c r="H293" s="34">
        <v>-18</v>
      </c>
      <c r="I293" s="34">
        <v>0</v>
      </c>
      <c r="J293" s="38" t="s">
        <v>389</v>
      </c>
    </row>
    <row r="294" customHeight="1" spans="1:10">
      <c r="A294" s="31" t="s">
        <v>42</v>
      </c>
      <c r="B294" s="39">
        <v>45434.3995717593</v>
      </c>
      <c r="C294" s="33" t="s">
        <v>95</v>
      </c>
      <c r="D294" s="38" t="s">
        <v>345</v>
      </c>
      <c r="E294" s="34">
        <v>50</v>
      </c>
      <c r="F294" s="35">
        <v>202410</v>
      </c>
      <c r="G294" s="36" t="s">
        <v>44</v>
      </c>
      <c r="H294" s="34">
        <v>-18</v>
      </c>
      <c r="I294" s="34">
        <v>0</v>
      </c>
      <c r="J294" s="38" t="s">
        <v>389</v>
      </c>
    </row>
    <row r="295" customHeight="1" spans="1:10">
      <c r="A295" s="31" t="s">
        <v>42</v>
      </c>
      <c r="B295" s="39">
        <v>45434.558599537</v>
      </c>
      <c r="C295" s="33" t="s">
        <v>95</v>
      </c>
      <c r="D295" s="38" t="s">
        <v>94</v>
      </c>
      <c r="E295" s="34">
        <v>50</v>
      </c>
      <c r="F295" s="35">
        <v>202410</v>
      </c>
      <c r="G295" s="36" t="s">
        <v>44</v>
      </c>
      <c r="H295" s="34">
        <v>-18</v>
      </c>
      <c r="I295" s="34">
        <v>0</v>
      </c>
      <c r="J295" s="38" t="s">
        <v>389</v>
      </c>
    </row>
    <row r="296" customHeight="1" spans="1:10">
      <c r="A296" s="31" t="s">
        <v>42</v>
      </c>
      <c r="B296" s="39">
        <v>45434.7321064815</v>
      </c>
      <c r="C296" s="33" t="s">
        <v>95</v>
      </c>
      <c r="D296" s="38" t="s">
        <v>154</v>
      </c>
      <c r="E296" s="34">
        <v>50</v>
      </c>
      <c r="F296" s="35">
        <v>202410</v>
      </c>
      <c r="G296" s="36" t="s">
        <v>44</v>
      </c>
      <c r="H296" s="34">
        <v>-18</v>
      </c>
      <c r="I296" s="34">
        <v>0</v>
      </c>
      <c r="J296" s="38" t="s">
        <v>389</v>
      </c>
    </row>
    <row r="297" customHeight="1" spans="1:10">
      <c r="A297" s="31" t="s">
        <v>42</v>
      </c>
      <c r="B297" s="39">
        <v>45435.4977546296</v>
      </c>
      <c r="C297" s="33" t="s">
        <v>95</v>
      </c>
      <c r="D297" s="38" t="s">
        <v>267</v>
      </c>
      <c r="E297" s="34">
        <v>50</v>
      </c>
      <c r="F297" s="35">
        <v>202410</v>
      </c>
      <c r="G297" s="36" t="s">
        <v>44</v>
      </c>
      <c r="H297" s="34">
        <v>-18</v>
      </c>
      <c r="I297" s="34">
        <v>0</v>
      </c>
      <c r="J297" s="38" t="s">
        <v>389</v>
      </c>
    </row>
    <row r="298" customHeight="1" spans="1:10">
      <c r="A298" s="31" t="s">
        <v>42</v>
      </c>
      <c r="B298" s="39">
        <v>45437.5619560185</v>
      </c>
      <c r="C298" s="33" t="s">
        <v>95</v>
      </c>
      <c r="D298" s="38" t="s">
        <v>338</v>
      </c>
      <c r="E298" s="34">
        <v>50</v>
      </c>
      <c r="F298" s="35">
        <v>202410</v>
      </c>
      <c r="G298" s="36" t="s">
        <v>44</v>
      </c>
      <c r="H298" s="34">
        <v>-18</v>
      </c>
      <c r="I298" s="34">
        <v>0</v>
      </c>
      <c r="J298" s="38" t="s">
        <v>389</v>
      </c>
    </row>
    <row r="299" customHeight="1" spans="1:10">
      <c r="A299" s="31" t="s">
        <v>42</v>
      </c>
      <c r="B299" s="39">
        <v>45438.9320601852</v>
      </c>
      <c r="C299" s="33" t="s">
        <v>95</v>
      </c>
      <c r="D299" s="38" t="s">
        <v>319</v>
      </c>
      <c r="E299" s="34">
        <v>50</v>
      </c>
      <c r="F299" s="35">
        <v>202410</v>
      </c>
      <c r="G299" s="36" t="s">
        <v>44</v>
      </c>
      <c r="H299" s="34">
        <v>-18</v>
      </c>
      <c r="I299" s="34">
        <v>0</v>
      </c>
      <c r="J299" s="38" t="s">
        <v>389</v>
      </c>
    </row>
    <row r="300" customHeight="1" spans="1:10">
      <c r="A300" s="31" t="s">
        <v>42</v>
      </c>
      <c r="B300" s="39">
        <v>45440.5245833333</v>
      </c>
      <c r="C300" s="33" t="s">
        <v>95</v>
      </c>
      <c r="D300" s="38" t="s">
        <v>442</v>
      </c>
      <c r="E300" s="34">
        <v>50</v>
      </c>
      <c r="F300" s="35">
        <v>202410</v>
      </c>
      <c r="G300" s="36" t="s">
        <v>44</v>
      </c>
      <c r="H300" s="34">
        <v>-18</v>
      </c>
      <c r="I300" s="34">
        <v>0</v>
      </c>
      <c r="J300" s="38" t="s">
        <v>389</v>
      </c>
    </row>
    <row r="301" customHeight="1" spans="1:10">
      <c r="A301" s="31" t="s">
        <v>42</v>
      </c>
      <c r="B301" s="39">
        <v>45440.7354513889</v>
      </c>
      <c r="C301" s="33" t="s">
        <v>95</v>
      </c>
      <c r="D301" s="38" t="s">
        <v>143</v>
      </c>
      <c r="E301" s="34">
        <v>50</v>
      </c>
      <c r="F301" s="35">
        <v>202410</v>
      </c>
      <c r="G301" s="36" t="s">
        <v>44</v>
      </c>
      <c r="H301" s="34">
        <v>-18</v>
      </c>
      <c r="I301" s="34">
        <v>0</v>
      </c>
      <c r="J301" s="38" t="s">
        <v>389</v>
      </c>
    </row>
    <row r="302" customHeight="1" spans="1:10">
      <c r="A302" s="31" t="s">
        <v>42</v>
      </c>
      <c r="B302" s="39">
        <v>45440.7357523148</v>
      </c>
      <c r="C302" s="33" t="s">
        <v>95</v>
      </c>
      <c r="D302" s="38" t="s">
        <v>443</v>
      </c>
      <c r="E302" s="34">
        <v>50</v>
      </c>
      <c r="F302" s="35">
        <v>202410</v>
      </c>
      <c r="G302" s="36" t="s">
        <v>44</v>
      </c>
      <c r="H302" s="34">
        <v>-18</v>
      </c>
      <c r="I302" s="34">
        <v>0</v>
      </c>
      <c r="J302" s="38" t="s">
        <v>389</v>
      </c>
    </row>
    <row r="303" customHeight="1" spans="1:10">
      <c r="A303" s="31" t="s">
        <v>42</v>
      </c>
      <c r="B303" s="39">
        <v>45440.7787384259</v>
      </c>
      <c r="C303" s="33" t="s">
        <v>95</v>
      </c>
      <c r="D303" s="38" t="s">
        <v>76</v>
      </c>
      <c r="E303" s="34">
        <v>50</v>
      </c>
      <c r="F303" s="35">
        <v>202410</v>
      </c>
      <c r="G303" s="36" t="s">
        <v>44</v>
      </c>
      <c r="H303" s="34">
        <v>-18</v>
      </c>
      <c r="I303" s="34">
        <v>0</v>
      </c>
      <c r="J303" s="38" t="s">
        <v>389</v>
      </c>
    </row>
    <row r="304" customHeight="1" spans="1:10">
      <c r="A304" s="31" t="s">
        <v>42</v>
      </c>
      <c r="B304" s="39">
        <v>45441.6083101852</v>
      </c>
      <c r="C304" s="33" t="s">
        <v>95</v>
      </c>
      <c r="D304" s="38" t="s">
        <v>161</v>
      </c>
      <c r="E304" s="34">
        <v>50</v>
      </c>
      <c r="F304" s="35">
        <v>202410</v>
      </c>
      <c r="G304" s="36" t="s">
        <v>44</v>
      </c>
      <c r="H304" s="34">
        <v>-18</v>
      </c>
      <c r="I304" s="34">
        <v>0</v>
      </c>
      <c r="J304" s="38" t="s">
        <v>389</v>
      </c>
    </row>
    <row r="305" customHeight="1" spans="1:10">
      <c r="A305" s="31" t="s">
        <v>42</v>
      </c>
      <c r="B305" s="39">
        <v>45442.7224421296</v>
      </c>
      <c r="C305" s="33" t="s">
        <v>95</v>
      </c>
      <c r="D305" s="38" t="s">
        <v>444</v>
      </c>
      <c r="E305" s="34">
        <v>50</v>
      </c>
      <c r="F305" s="35">
        <v>202410</v>
      </c>
      <c r="G305" s="36" t="s">
        <v>44</v>
      </c>
      <c r="H305" s="34">
        <v>-18</v>
      </c>
      <c r="I305" s="34">
        <v>0</v>
      </c>
      <c r="J305" s="38" t="s">
        <v>389</v>
      </c>
    </row>
    <row r="306" customHeight="1" spans="1:10">
      <c r="A306" s="31" t="s">
        <v>42</v>
      </c>
      <c r="B306" s="39">
        <v>45442.7231944444</v>
      </c>
      <c r="C306" s="33" t="s">
        <v>95</v>
      </c>
      <c r="D306" s="38" t="s">
        <v>251</v>
      </c>
      <c r="E306" s="34">
        <v>50</v>
      </c>
      <c r="F306" s="35">
        <v>202410</v>
      </c>
      <c r="G306" s="36" t="s">
        <v>44</v>
      </c>
      <c r="H306" s="34">
        <v>-18</v>
      </c>
      <c r="I306" s="34">
        <v>0</v>
      </c>
      <c r="J306" s="38" t="s">
        <v>389</v>
      </c>
    </row>
    <row r="307" customHeight="1" spans="1:10">
      <c r="A307" s="31" t="s">
        <v>42</v>
      </c>
      <c r="B307" s="39">
        <v>45442.7234259259</v>
      </c>
      <c r="C307" s="33" t="s">
        <v>95</v>
      </c>
      <c r="D307" s="38" t="s">
        <v>90</v>
      </c>
      <c r="E307" s="34">
        <v>50</v>
      </c>
      <c r="F307" s="35">
        <v>202410</v>
      </c>
      <c r="G307" s="36" t="s">
        <v>44</v>
      </c>
      <c r="H307" s="34">
        <v>-18</v>
      </c>
      <c r="I307" s="34">
        <v>0</v>
      </c>
      <c r="J307" s="38" t="s">
        <v>389</v>
      </c>
    </row>
    <row r="308" customHeight="1" spans="1:10">
      <c r="A308" s="31" t="s">
        <v>42</v>
      </c>
      <c r="B308" s="39">
        <v>45442.8137037037</v>
      </c>
      <c r="C308" s="33" t="s">
        <v>95</v>
      </c>
      <c r="D308" s="38" t="s">
        <v>358</v>
      </c>
      <c r="E308" s="34">
        <v>50</v>
      </c>
      <c r="F308" s="35">
        <v>202410</v>
      </c>
      <c r="G308" s="36" t="s">
        <v>44</v>
      </c>
      <c r="H308" s="34">
        <v>-18</v>
      </c>
      <c r="I308" s="34">
        <v>0</v>
      </c>
      <c r="J308" s="38" t="s">
        <v>389</v>
      </c>
    </row>
    <row r="309" customHeight="1" spans="1:10">
      <c r="A309" s="31" t="s">
        <v>42</v>
      </c>
      <c r="B309" s="39">
        <v>45443.8180439815</v>
      </c>
      <c r="C309" s="33" t="s">
        <v>95</v>
      </c>
      <c r="D309" s="38" t="s">
        <v>318</v>
      </c>
      <c r="E309" s="34">
        <v>50</v>
      </c>
      <c r="F309" s="35">
        <v>202410</v>
      </c>
      <c r="G309" s="36" t="s">
        <v>44</v>
      </c>
      <c r="H309" s="34">
        <v>-18</v>
      </c>
      <c r="I309" s="34">
        <v>0</v>
      </c>
      <c r="J309" s="38" t="s">
        <v>389</v>
      </c>
    </row>
    <row r="310" customHeight="1" spans="1:10">
      <c r="A310" s="31" t="s">
        <v>42</v>
      </c>
      <c r="B310" s="39">
        <v>45443.8571990741</v>
      </c>
      <c r="C310" s="33" t="s">
        <v>95</v>
      </c>
      <c r="D310" s="38" t="s">
        <v>207</v>
      </c>
      <c r="E310" s="34">
        <v>50</v>
      </c>
      <c r="F310" s="35">
        <v>202410</v>
      </c>
      <c r="G310" s="36" t="s">
        <v>44</v>
      </c>
      <c r="H310" s="34">
        <v>-18</v>
      </c>
      <c r="I310" s="34">
        <v>0</v>
      </c>
      <c r="J310" s="38" t="s">
        <v>389</v>
      </c>
    </row>
    <row r="311" customHeight="1" spans="1:10">
      <c r="A311" s="31" t="s">
        <v>42</v>
      </c>
      <c r="B311" s="39">
        <v>45443.8574884259</v>
      </c>
      <c r="C311" s="33" t="s">
        <v>95</v>
      </c>
      <c r="D311" s="38" t="s">
        <v>445</v>
      </c>
      <c r="E311" s="34">
        <v>50</v>
      </c>
      <c r="F311" s="35">
        <v>202410</v>
      </c>
      <c r="G311" s="36" t="s">
        <v>44</v>
      </c>
      <c r="H311" s="34">
        <v>-18</v>
      </c>
      <c r="I311" s="34">
        <v>0</v>
      </c>
      <c r="J311" s="38" t="s">
        <v>389</v>
      </c>
    </row>
    <row r="312" customHeight="1" spans="1:10">
      <c r="A312" s="31" t="s">
        <v>42</v>
      </c>
      <c r="B312" s="39">
        <v>45447.8700925926</v>
      </c>
      <c r="C312" s="33" t="s">
        <v>95</v>
      </c>
      <c r="D312" s="38" t="s">
        <v>198</v>
      </c>
      <c r="E312" s="34">
        <v>50</v>
      </c>
      <c r="F312" s="35">
        <v>202410</v>
      </c>
      <c r="G312" s="36" t="s">
        <v>44</v>
      </c>
      <c r="H312" s="34">
        <v>-18</v>
      </c>
      <c r="I312" s="34">
        <v>0</v>
      </c>
      <c r="J312" s="38" t="s">
        <v>389</v>
      </c>
    </row>
    <row r="313" customHeight="1" spans="1:10">
      <c r="A313" s="31" t="s">
        <v>42</v>
      </c>
      <c r="B313" s="39">
        <v>45449.5475231481</v>
      </c>
      <c r="C313" s="33" t="s">
        <v>95</v>
      </c>
      <c r="D313" s="38" t="s">
        <v>324</v>
      </c>
      <c r="E313" s="34">
        <v>50</v>
      </c>
      <c r="F313" s="35">
        <v>202410</v>
      </c>
      <c r="G313" s="36" t="s">
        <v>44</v>
      </c>
      <c r="H313" s="34">
        <v>-18</v>
      </c>
      <c r="I313" s="34">
        <v>0</v>
      </c>
      <c r="J313" s="38" t="s">
        <v>389</v>
      </c>
    </row>
    <row r="314" customHeight="1" spans="1:10">
      <c r="A314" s="31" t="s">
        <v>42</v>
      </c>
      <c r="B314" s="39">
        <v>45449.8685300926</v>
      </c>
      <c r="C314" s="33" t="s">
        <v>95</v>
      </c>
      <c r="D314" s="38" t="s">
        <v>92</v>
      </c>
      <c r="E314" s="34">
        <v>50</v>
      </c>
      <c r="F314" s="35">
        <v>202410</v>
      </c>
      <c r="G314" s="36" t="s">
        <v>44</v>
      </c>
      <c r="H314" s="34">
        <v>-18</v>
      </c>
      <c r="I314" s="34">
        <v>0</v>
      </c>
      <c r="J314" s="38" t="s">
        <v>389</v>
      </c>
    </row>
    <row r="315" customHeight="1" spans="1:10">
      <c r="A315" s="31" t="s">
        <v>42</v>
      </c>
      <c r="B315" s="39">
        <v>45450.4689467593</v>
      </c>
      <c r="C315" s="33" t="s">
        <v>95</v>
      </c>
      <c r="D315" s="38" t="s">
        <v>131</v>
      </c>
      <c r="E315" s="34">
        <v>50</v>
      </c>
      <c r="F315" s="35">
        <v>202410</v>
      </c>
      <c r="G315" s="36" t="s">
        <v>44</v>
      </c>
      <c r="H315" s="34">
        <v>-18</v>
      </c>
      <c r="I315" s="34">
        <v>0</v>
      </c>
      <c r="J315" s="38" t="s">
        <v>389</v>
      </c>
    </row>
    <row r="316" customHeight="1" spans="1:10">
      <c r="A316" s="31" t="s">
        <v>42</v>
      </c>
      <c r="B316" s="39">
        <v>45451.3971643519</v>
      </c>
      <c r="C316" s="33" t="s">
        <v>95</v>
      </c>
      <c r="D316" s="38" t="s">
        <v>197</v>
      </c>
      <c r="E316" s="34">
        <v>50</v>
      </c>
      <c r="F316" s="35">
        <v>202410</v>
      </c>
      <c r="G316" s="36" t="s">
        <v>44</v>
      </c>
      <c r="H316" s="34">
        <v>-18</v>
      </c>
      <c r="I316" s="34">
        <v>0</v>
      </c>
      <c r="J316" s="38" t="s">
        <v>389</v>
      </c>
    </row>
    <row r="317" customHeight="1" spans="1:10">
      <c r="A317" s="31" t="s">
        <v>42</v>
      </c>
      <c r="B317" s="39">
        <v>45451.4242824074</v>
      </c>
      <c r="C317" s="33" t="s">
        <v>95</v>
      </c>
      <c r="D317" s="38" t="s">
        <v>81</v>
      </c>
      <c r="E317" s="34">
        <v>50</v>
      </c>
      <c r="F317" s="35">
        <v>202410</v>
      </c>
      <c r="G317" s="36" t="s">
        <v>44</v>
      </c>
      <c r="H317" s="34">
        <v>-18</v>
      </c>
      <c r="I317" s="34">
        <v>0</v>
      </c>
      <c r="J317" s="38" t="s">
        <v>389</v>
      </c>
    </row>
    <row r="318" customHeight="1" spans="1:10">
      <c r="A318" s="31" t="s">
        <v>42</v>
      </c>
      <c r="B318" s="39">
        <v>45452.4344328704</v>
      </c>
      <c r="C318" s="33" t="s">
        <v>95</v>
      </c>
      <c r="D318" s="38" t="s">
        <v>269</v>
      </c>
      <c r="E318" s="34">
        <v>50</v>
      </c>
      <c r="F318" s="35">
        <v>202410</v>
      </c>
      <c r="G318" s="36" t="s">
        <v>44</v>
      </c>
      <c r="H318" s="34">
        <v>-18</v>
      </c>
      <c r="I318" s="34">
        <v>0</v>
      </c>
      <c r="J318" s="38" t="s">
        <v>389</v>
      </c>
    </row>
    <row r="319" customHeight="1" spans="1:10">
      <c r="A319" s="31" t="s">
        <v>42</v>
      </c>
      <c r="B319" s="39">
        <v>45452.4346643519</v>
      </c>
      <c r="C319" s="33" t="s">
        <v>95</v>
      </c>
      <c r="D319" s="38" t="s">
        <v>70</v>
      </c>
      <c r="E319" s="34">
        <v>50</v>
      </c>
      <c r="F319" s="35">
        <v>202410</v>
      </c>
      <c r="G319" s="36" t="s">
        <v>44</v>
      </c>
      <c r="H319" s="34">
        <v>-18</v>
      </c>
      <c r="I319" s="34">
        <v>0</v>
      </c>
      <c r="J319" s="38" t="s">
        <v>389</v>
      </c>
    </row>
    <row r="320" customHeight="1" spans="1:10">
      <c r="A320" s="31" t="s">
        <v>42</v>
      </c>
      <c r="B320" s="39">
        <v>45453.7596990741</v>
      </c>
      <c r="C320" s="33" t="s">
        <v>95</v>
      </c>
      <c r="D320" s="38" t="s">
        <v>185</v>
      </c>
      <c r="E320" s="34">
        <v>50</v>
      </c>
      <c r="F320" s="35">
        <v>202410</v>
      </c>
      <c r="G320" s="36" t="s">
        <v>44</v>
      </c>
      <c r="H320" s="34">
        <v>-18</v>
      </c>
      <c r="I320" s="34">
        <v>0</v>
      </c>
      <c r="J320" s="38" t="s">
        <v>389</v>
      </c>
    </row>
    <row r="321" customHeight="1" spans="1:10">
      <c r="A321" s="31" t="s">
        <v>42</v>
      </c>
      <c r="B321" s="39">
        <v>45453.7599305556</v>
      </c>
      <c r="C321" s="33" t="s">
        <v>95</v>
      </c>
      <c r="D321" s="38" t="s">
        <v>252</v>
      </c>
      <c r="E321" s="34">
        <v>50</v>
      </c>
      <c r="F321" s="35">
        <v>202410</v>
      </c>
      <c r="G321" s="36" t="s">
        <v>44</v>
      </c>
      <c r="H321" s="34">
        <v>-18</v>
      </c>
      <c r="I321" s="34">
        <v>0</v>
      </c>
      <c r="J321" s="38" t="s">
        <v>389</v>
      </c>
    </row>
    <row r="322" customHeight="1" spans="1:10">
      <c r="A322" s="31" t="s">
        <v>42</v>
      </c>
      <c r="B322" s="39">
        <v>45453.9096990741</v>
      </c>
      <c r="C322" s="33" t="s">
        <v>95</v>
      </c>
      <c r="D322" s="38" t="s">
        <v>446</v>
      </c>
      <c r="E322" s="34">
        <v>50</v>
      </c>
      <c r="F322" s="35">
        <v>202410</v>
      </c>
      <c r="G322" s="36" t="s">
        <v>44</v>
      </c>
      <c r="H322" s="34">
        <v>-18</v>
      </c>
      <c r="I322" s="34">
        <v>0</v>
      </c>
      <c r="J322" s="38" t="s">
        <v>389</v>
      </c>
    </row>
    <row r="323" customHeight="1" spans="1:10">
      <c r="A323" s="31" t="s">
        <v>42</v>
      </c>
      <c r="B323" s="39">
        <v>45455.5436342593</v>
      </c>
      <c r="C323" s="33" t="s">
        <v>95</v>
      </c>
      <c r="D323" s="38" t="s">
        <v>382</v>
      </c>
      <c r="E323" s="34">
        <v>50</v>
      </c>
      <c r="F323" s="35">
        <v>202410</v>
      </c>
      <c r="G323" s="36" t="s">
        <v>44</v>
      </c>
      <c r="H323" s="34">
        <v>-18</v>
      </c>
      <c r="I323" s="34">
        <v>0</v>
      </c>
      <c r="J323" s="38" t="s">
        <v>389</v>
      </c>
    </row>
    <row r="324" customHeight="1" spans="1:10">
      <c r="A324" s="31" t="s">
        <v>42</v>
      </c>
      <c r="B324" s="39">
        <v>45455.7702199074</v>
      </c>
      <c r="C324" s="33" t="s">
        <v>95</v>
      </c>
      <c r="D324" s="38" t="s">
        <v>127</v>
      </c>
      <c r="E324" s="34">
        <v>50</v>
      </c>
      <c r="F324" s="35">
        <v>202410</v>
      </c>
      <c r="G324" s="36" t="s">
        <v>44</v>
      </c>
      <c r="H324" s="34">
        <v>-18</v>
      </c>
      <c r="I324" s="34">
        <v>0</v>
      </c>
      <c r="J324" s="38" t="s">
        <v>389</v>
      </c>
    </row>
    <row r="325" customHeight="1" spans="1:10">
      <c r="A325" s="31" t="s">
        <v>42</v>
      </c>
      <c r="B325" s="39">
        <v>45456.7296064815</v>
      </c>
      <c r="C325" s="33" t="s">
        <v>95</v>
      </c>
      <c r="D325" s="38" t="s">
        <v>204</v>
      </c>
      <c r="E325" s="34">
        <v>50</v>
      </c>
      <c r="F325" s="35">
        <v>202410</v>
      </c>
      <c r="G325" s="36" t="s">
        <v>44</v>
      </c>
      <c r="H325" s="34">
        <v>-18</v>
      </c>
      <c r="I325" s="34">
        <v>0</v>
      </c>
      <c r="J325" s="38" t="s">
        <v>389</v>
      </c>
    </row>
    <row r="326" customHeight="1" spans="1:10">
      <c r="A326" s="31" t="s">
        <v>42</v>
      </c>
      <c r="B326" s="39">
        <v>45462.869849537</v>
      </c>
      <c r="C326" s="33" t="s">
        <v>95</v>
      </c>
      <c r="D326" s="38" t="s">
        <v>284</v>
      </c>
      <c r="E326" s="34">
        <v>50</v>
      </c>
      <c r="F326" s="35">
        <v>202410</v>
      </c>
      <c r="G326" s="36" t="s">
        <v>44</v>
      </c>
      <c r="H326" s="34">
        <v>-18</v>
      </c>
      <c r="I326" s="34">
        <v>0</v>
      </c>
      <c r="J326" s="38" t="s">
        <v>389</v>
      </c>
    </row>
    <row r="327" customHeight="1" spans="1:10">
      <c r="A327" s="31" t="s">
        <v>42</v>
      </c>
      <c r="B327" s="39">
        <v>45463.6454513889</v>
      </c>
      <c r="C327" s="33" t="s">
        <v>95</v>
      </c>
      <c r="D327" s="38" t="s">
        <v>236</v>
      </c>
      <c r="E327" s="34">
        <v>50</v>
      </c>
      <c r="F327" s="35">
        <v>202410</v>
      </c>
      <c r="G327" s="36" t="s">
        <v>44</v>
      </c>
      <c r="H327" s="34">
        <v>-18</v>
      </c>
      <c r="I327" s="34">
        <v>0</v>
      </c>
      <c r="J327" s="38" t="s">
        <v>389</v>
      </c>
    </row>
    <row r="328" customHeight="1" spans="1:10">
      <c r="A328" s="31" t="s">
        <v>42</v>
      </c>
      <c r="B328" s="39">
        <v>45466.6456944444</v>
      </c>
      <c r="C328" s="33" t="s">
        <v>95</v>
      </c>
      <c r="D328" s="38" t="s">
        <v>93</v>
      </c>
      <c r="E328" s="34">
        <v>50</v>
      </c>
      <c r="F328" s="35">
        <v>202410</v>
      </c>
      <c r="G328" s="36" t="s">
        <v>44</v>
      </c>
      <c r="H328" s="34">
        <v>-18</v>
      </c>
      <c r="I328" s="34">
        <v>0</v>
      </c>
      <c r="J328" s="38" t="s">
        <v>389</v>
      </c>
    </row>
    <row r="329" customHeight="1" spans="1:10">
      <c r="A329" s="31" t="s">
        <v>42</v>
      </c>
      <c r="B329" s="39">
        <v>45467.7415046296</v>
      </c>
      <c r="C329" s="33" t="s">
        <v>95</v>
      </c>
      <c r="D329" s="38" t="s">
        <v>447</v>
      </c>
      <c r="E329" s="34">
        <v>50</v>
      </c>
      <c r="F329" s="35">
        <v>202410</v>
      </c>
      <c r="G329" s="36" t="s">
        <v>44</v>
      </c>
      <c r="H329" s="34">
        <v>-18</v>
      </c>
      <c r="I329" s="34">
        <v>0</v>
      </c>
      <c r="J329" s="38" t="s">
        <v>389</v>
      </c>
    </row>
    <row r="330" customHeight="1" spans="1:10">
      <c r="A330" s="31" t="s">
        <v>42</v>
      </c>
      <c r="B330" s="39">
        <v>45468.6267476852</v>
      </c>
      <c r="C330" s="33" t="s">
        <v>95</v>
      </c>
      <c r="D330" s="38" t="s">
        <v>91</v>
      </c>
      <c r="E330" s="34">
        <v>50</v>
      </c>
      <c r="F330" s="35">
        <v>202410</v>
      </c>
      <c r="G330" s="36" t="s">
        <v>44</v>
      </c>
      <c r="H330" s="34">
        <v>-18</v>
      </c>
      <c r="I330" s="34">
        <v>0</v>
      </c>
      <c r="J330" s="38" t="s">
        <v>389</v>
      </c>
    </row>
    <row r="331" customHeight="1" spans="1:10">
      <c r="A331" s="31" t="s">
        <v>42</v>
      </c>
      <c r="B331" s="39">
        <v>45468.6269791667</v>
      </c>
      <c r="C331" s="33" t="s">
        <v>95</v>
      </c>
      <c r="D331" s="38" t="s">
        <v>141</v>
      </c>
      <c r="E331" s="34">
        <v>50</v>
      </c>
      <c r="F331" s="35">
        <v>202410</v>
      </c>
      <c r="G331" s="36" t="s">
        <v>44</v>
      </c>
      <c r="H331" s="34">
        <v>-18</v>
      </c>
      <c r="I331" s="34">
        <v>0</v>
      </c>
      <c r="J331" s="38" t="s">
        <v>389</v>
      </c>
    </row>
    <row r="332" customHeight="1" spans="1:10">
      <c r="A332" s="31" t="s">
        <v>42</v>
      </c>
      <c r="B332" s="39">
        <v>45471.5165856481</v>
      </c>
      <c r="C332" s="33" t="s">
        <v>95</v>
      </c>
      <c r="D332" s="38" t="s">
        <v>78</v>
      </c>
      <c r="E332" s="34">
        <v>50</v>
      </c>
      <c r="F332" s="35">
        <v>202410</v>
      </c>
      <c r="G332" s="36" t="s">
        <v>44</v>
      </c>
      <c r="H332" s="34">
        <v>-18</v>
      </c>
      <c r="I332" s="34">
        <v>0</v>
      </c>
      <c r="J332" s="38" t="s">
        <v>389</v>
      </c>
    </row>
    <row r="333" customHeight="1" spans="1:10">
      <c r="A333" s="31" t="s">
        <v>42</v>
      </c>
      <c r="B333" s="39">
        <v>45474.5411111111</v>
      </c>
      <c r="C333" s="33" t="s">
        <v>95</v>
      </c>
      <c r="D333" s="38" t="s">
        <v>303</v>
      </c>
      <c r="E333" s="34">
        <v>50</v>
      </c>
      <c r="F333" s="35">
        <v>202410</v>
      </c>
      <c r="G333" s="36" t="s">
        <v>44</v>
      </c>
      <c r="H333" s="34">
        <v>-18</v>
      </c>
      <c r="I333" s="34">
        <v>0</v>
      </c>
      <c r="J333" s="38" t="s">
        <v>389</v>
      </c>
    </row>
    <row r="334" customHeight="1" spans="1:10">
      <c r="A334" s="31" t="s">
        <v>42</v>
      </c>
      <c r="B334" s="39">
        <v>45475.7818171296</v>
      </c>
      <c r="C334" s="33" t="s">
        <v>95</v>
      </c>
      <c r="D334" s="38" t="s">
        <v>422</v>
      </c>
      <c r="E334" s="34">
        <v>50</v>
      </c>
      <c r="F334" s="35">
        <v>202410</v>
      </c>
      <c r="G334" s="36" t="s">
        <v>44</v>
      </c>
      <c r="H334" s="34">
        <v>-18</v>
      </c>
      <c r="I334" s="34">
        <v>0</v>
      </c>
      <c r="J334" s="38" t="s">
        <v>389</v>
      </c>
    </row>
    <row r="335" customHeight="1" spans="1:10">
      <c r="A335" s="31" t="s">
        <v>42</v>
      </c>
      <c r="B335" s="39">
        <v>45475.7821296296</v>
      </c>
      <c r="C335" s="33" t="s">
        <v>95</v>
      </c>
      <c r="D335" s="38" t="s">
        <v>86</v>
      </c>
      <c r="E335" s="34">
        <v>50</v>
      </c>
      <c r="F335" s="35">
        <v>202410</v>
      </c>
      <c r="G335" s="36" t="s">
        <v>44</v>
      </c>
      <c r="H335" s="34">
        <v>-18</v>
      </c>
      <c r="I335" s="34">
        <v>0</v>
      </c>
      <c r="J335" s="38" t="s">
        <v>389</v>
      </c>
    </row>
    <row r="336" customHeight="1" spans="1:10">
      <c r="A336" s="31" t="s">
        <v>42</v>
      </c>
      <c r="B336" s="39">
        <v>45478.7648032407</v>
      </c>
      <c r="C336" s="33" t="s">
        <v>95</v>
      </c>
      <c r="D336" s="38" t="s">
        <v>450</v>
      </c>
      <c r="E336" s="34">
        <v>50</v>
      </c>
      <c r="F336" s="35">
        <v>202410</v>
      </c>
      <c r="G336" s="36" t="s">
        <v>44</v>
      </c>
      <c r="H336" s="34">
        <v>-18</v>
      </c>
      <c r="I336" s="34">
        <v>0</v>
      </c>
      <c r="J336" s="38" t="s">
        <v>389</v>
      </c>
    </row>
    <row r="337" customHeight="1" spans="1:10">
      <c r="A337" s="31" t="s">
        <v>42</v>
      </c>
      <c r="B337" s="39">
        <v>45478.7651851852</v>
      </c>
      <c r="C337" s="33" t="s">
        <v>95</v>
      </c>
      <c r="D337" s="38" t="s">
        <v>155</v>
      </c>
      <c r="E337" s="34">
        <v>50</v>
      </c>
      <c r="F337" s="35">
        <v>202410</v>
      </c>
      <c r="G337" s="36" t="s">
        <v>44</v>
      </c>
      <c r="H337" s="34">
        <v>-18</v>
      </c>
      <c r="I337" s="34">
        <v>0</v>
      </c>
      <c r="J337" s="38" t="s">
        <v>389</v>
      </c>
    </row>
    <row r="338" customHeight="1" spans="1:10">
      <c r="A338" s="31" t="s">
        <v>42</v>
      </c>
      <c r="B338" s="39">
        <v>45478.8369791667</v>
      </c>
      <c r="C338" s="33" t="s">
        <v>95</v>
      </c>
      <c r="D338" s="38" t="s">
        <v>309</v>
      </c>
      <c r="E338" s="34">
        <v>50</v>
      </c>
      <c r="F338" s="35">
        <v>202410</v>
      </c>
      <c r="G338" s="36" t="s">
        <v>44</v>
      </c>
      <c r="H338" s="34">
        <v>-18</v>
      </c>
      <c r="I338" s="34">
        <v>0</v>
      </c>
      <c r="J338" s="38" t="s">
        <v>389</v>
      </c>
    </row>
    <row r="339" customHeight="1" spans="1:10">
      <c r="A339" s="31" t="s">
        <v>42</v>
      </c>
      <c r="B339" s="39">
        <v>45479.5231712963</v>
      </c>
      <c r="C339" s="33" t="s">
        <v>95</v>
      </c>
      <c r="D339" s="38" t="s">
        <v>58</v>
      </c>
      <c r="E339" s="34">
        <v>50</v>
      </c>
      <c r="F339" s="35">
        <v>202410</v>
      </c>
      <c r="G339" s="36" t="s">
        <v>44</v>
      </c>
      <c r="H339" s="34">
        <v>-18</v>
      </c>
      <c r="I339" s="34">
        <v>0</v>
      </c>
      <c r="J339" s="38" t="s">
        <v>389</v>
      </c>
    </row>
    <row r="340" customHeight="1" spans="1:10">
      <c r="A340" s="31" t="s">
        <v>42</v>
      </c>
      <c r="B340" s="39">
        <v>45479.5262847222</v>
      </c>
      <c r="C340" s="33" t="s">
        <v>95</v>
      </c>
      <c r="D340" s="38" t="s">
        <v>451</v>
      </c>
      <c r="E340" s="34">
        <v>50</v>
      </c>
      <c r="F340" s="35">
        <v>202410</v>
      </c>
      <c r="G340" s="36" t="s">
        <v>44</v>
      </c>
      <c r="H340" s="34">
        <v>-18</v>
      </c>
      <c r="I340" s="34">
        <v>0</v>
      </c>
      <c r="J340" s="38" t="s">
        <v>389</v>
      </c>
    </row>
    <row r="341" customHeight="1" spans="1:10">
      <c r="A341" s="31" t="s">
        <v>42</v>
      </c>
      <c r="B341" s="39">
        <v>45479.6760648148</v>
      </c>
      <c r="C341" s="33" t="s">
        <v>95</v>
      </c>
      <c r="D341" s="38" t="s">
        <v>299</v>
      </c>
      <c r="E341" s="34">
        <v>50</v>
      </c>
      <c r="F341" s="35">
        <v>202410</v>
      </c>
      <c r="G341" s="36" t="s">
        <v>44</v>
      </c>
      <c r="H341" s="34">
        <v>-18</v>
      </c>
      <c r="I341" s="34">
        <v>0</v>
      </c>
      <c r="J341" s="38" t="s">
        <v>389</v>
      </c>
    </row>
    <row r="342" customHeight="1" spans="1:10">
      <c r="A342" s="31" t="s">
        <v>42</v>
      </c>
      <c r="B342" s="39">
        <v>45482.8551967593</v>
      </c>
      <c r="C342" s="33" t="s">
        <v>95</v>
      </c>
      <c r="D342" s="38" t="s">
        <v>265</v>
      </c>
      <c r="E342" s="34">
        <v>50</v>
      </c>
      <c r="F342" s="35">
        <v>202410</v>
      </c>
      <c r="G342" s="36" t="s">
        <v>44</v>
      </c>
      <c r="H342" s="34">
        <v>-18</v>
      </c>
      <c r="I342" s="34">
        <v>0</v>
      </c>
      <c r="J342" s="38" t="s">
        <v>389</v>
      </c>
    </row>
    <row r="343" customHeight="1" spans="1:10">
      <c r="A343" s="31" t="s">
        <v>42</v>
      </c>
      <c r="B343" s="39">
        <v>45485.5593171296</v>
      </c>
      <c r="C343" s="33" t="s">
        <v>95</v>
      </c>
      <c r="D343" s="38" t="s">
        <v>157</v>
      </c>
      <c r="E343" s="34">
        <v>50</v>
      </c>
      <c r="F343" s="35">
        <v>202410</v>
      </c>
      <c r="G343" s="36" t="s">
        <v>44</v>
      </c>
      <c r="H343" s="34">
        <v>-18</v>
      </c>
      <c r="I343" s="34">
        <v>0</v>
      </c>
      <c r="J343" s="38" t="s">
        <v>389</v>
      </c>
    </row>
    <row r="344" customHeight="1" spans="1:10">
      <c r="A344" s="31" t="s">
        <v>42</v>
      </c>
      <c r="B344" s="39">
        <v>45485.560162037</v>
      </c>
      <c r="C344" s="33" t="s">
        <v>95</v>
      </c>
      <c r="D344" s="38" t="s">
        <v>452</v>
      </c>
      <c r="E344" s="34">
        <v>50</v>
      </c>
      <c r="F344" s="35">
        <v>202410</v>
      </c>
      <c r="G344" s="36" t="s">
        <v>44</v>
      </c>
      <c r="H344" s="34">
        <v>-18</v>
      </c>
      <c r="I344" s="34">
        <v>0</v>
      </c>
      <c r="J344" s="38" t="s">
        <v>389</v>
      </c>
    </row>
    <row r="345" customHeight="1" spans="1:10">
      <c r="A345" s="31" t="s">
        <v>42</v>
      </c>
      <c r="B345" s="39">
        <v>45485.7102430556</v>
      </c>
      <c r="C345" s="33" t="s">
        <v>95</v>
      </c>
      <c r="D345" s="38" t="s">
        <v>200</v>
      </c>
      <c r="E345" s="34">
        <v>50</v>
      </c>
      <c r="F345" s="35">
        <v>202410</v>
      </c>
      <c r="G345" s="36" t="s">
        <v>44</v>
      </c>
      <c r="H345" s="34">
        <v>-18</v>
      </c>
      <c r="I345" s="34">
        <v>0</v>
      </c>
      <c r="J345" s="38" t="s">
        <v>389</v>
      </c>
    </row>
    <row r="346" customHeight="1" spans="1:10">
      <c r="A346" s="31" t="s">
        <v>42</v>
      </c>
      <c r="B346" s="39">
        <v>45486.6093055556</v>
      </c>
      <c r="C346" s="33" t="s">
        <v>95</v>
      </c>
      <c r="D346" s="38" t="s">
        <v>233</v>
      </c>
      <c r="E346" s="34">
        <v>50</v>
      </c>
      <c r="F346" s="35">
        <v>202410</v>
      </c>
      <c r="G346" s="36" t="s">
        <v>44</v>
      </c>
      <c r="H346" s="34">
        <v>-18</v>
      </c>
      <c r="I346" s="34">
        <v>0</v>
      </c>
      <c r="J346" s="38" t="s">
        <v>389</v>
      </c>
    </row>
    <row r="347" customHeight="1" spans="1:10">
      <c r="A347" s="31" t="s">
        <v>42</v>
      </c>
      <c r="B347" s="39">
        <v>45489.8309953704</v>
      </c>
      <c r="C347" s="33" t="s">
        <v>95</v>
      </c>
      <c r="D347" s="38" t="s">
        <v>138</v>
      </c>
      <c r="E347" s="34">
        <v>50</v>
      </c>
      <c r="F347" s="35">
        <v>202410</v>
      </c>
      <c r="G347" s="36" t="s">
        <v>44</v>
      </c>
      <c r="H347" s="34">
        <v>-18</v>
      </c>
      <c r="I347" s="34">
        <v>0</v>
      </c>
      <c r="J347" s="38" t="s">
        <v>389</v>
      </c>
    </row>
    <row r="348" customHeight="1" spans="1:10">
      <c r="A348" s="31" t="s">
        <v>42</v>
      </c>
      <c r="B348" s="39">
        <v>45491.9443171296</v>
      </c>
      <c r="C348" s="33" t="s">
        <v>95</v>
      </c>
      <c r="D348" s="38" t="s">
        <v>436</v>
      </c>
      <c r="E348" s="34">
        <v>50</v>
      </c>
      <c r="F348" s="35">
        <v>202410</v>
      </c>
      <c r="G348" s="36" t="s">
        <v>44</v>
      </c>
      <c r="H348" s="34">
        <v>-18</v>
      </c>
      <c r="I348" s="34">
        <v>0</v>
      </c>
      <c r="J348" s="38" t="s">
        <v>389</v>
      </c>
    </row>
    <row r="349" customHeight="1" spans="1:10">
      <c r="A349" s="31" t="s">
        <v>42</v>
      </c>
      <c r="B349" s="39">
        <v>45492.4413773148</v>
      </c>
      <c r="C349" s="33" t="s">
        <v>95</v>
      </c>
      <c r="D349" s="38" t="s">
        <v>196</v>
      </c>
      <c r="E349" s="34">
        <v>50</v>
      </c>
      <c r="F349" s="35">
        <v>202410</v>
      </c>
      <c r="G349" s="36" t="s">
        <v>44</v>
      </c>
      <c r="H349" s="34">
        <v>-18</v>
      </c>
      <c r="I349" s="34">
        <v>0</v>
      </c>
      <c r="J349" s="38" t="s">
        <v>389</v>
      </c>
    </row>
    <row r="350" customHeight="1" spans="1:10">
      <c r="A350" s="31" t="s">
        <v>42</v>
      </c>
      <c r="B350" s="39">
        <v>45492.7327546296</v>
      </c>
      <c r="C350" s="33" t="s">
        <v>95</v>
      </c>
      <c r="D350" s="38" t="s">
        <v>181</v>
      </c>
      <c r="E350" s="34">
        <v>50</v>
      </c>
      <c r="F350" s="35">
        <v>202410</v>
      </c>
      <c r="G350" s="36" t="s">
        <v>44</v>
      </c>
      <c r="H350" s="34">
        <v>-18</v>
      </c>
      <c r="I350" s="34">
        <v>0</v>
      </c>
      <c r="J350" s="38" t="s">
        <v>389</v>
      </c>
    </row>
    <row r="351" customHeight="1" spans="1:10">
      <c r="A351" s="31" t="s">
        <v>42</v>
      </c>
      <c r="B351" s="39">
        <v>45493.3965046296</v>
      </c>
      <c r="C351" s="33" t="s">
        <v>95</v>
      </c>
      <c r="D351" s="38" t="s">
        <v>175</v>
      </c>
      <c r="E351" s="34">
        <v>50</v>
      </c>
      <c r="F351" s="35">
        <v>202410</v>
      </c>
      <c r="G351" s="36" t="s">
        <v>44</v>
      </c>
      <c r="H351" s="34">
        <v>-18</v>
      </c>
      <c r="I351" s="34">
        <v>0</v>
      </c>
      <c r="J351" s="38" t="s">
        <v>389</v>
      </c>
    </row>
    <row r="352" customHeight="1" spans="1:10">
      <c r="A352" s="31" t="s">
        <v>42</v>
      </c>
      <c r="B352" s="39">
        <v>45493.5346875</v>
      </c>
      <c r="C352" s="33" t="s">
        <v>95</v>
      </c>
      <c r="D352" s="38" t="s">
        <v>169</v>
      </c>
      <c r="E352" s="34">
        <v>50</v>
      </c>
      <c r="F352" s="35">
        <v>202410</v>
      </c>
      <c r="G352" s="36" t="s">
        <v>44</v>
      </c>
      <c r="H352" s="34">
        <v>-18</v>
      </c>
      <c r="I352" s="34">
        <v>0</v>
      </c>
      <c r="J352" s="38" t="s">
        <v>389</v>
      </c>
    </row>
    <row r="353" customHeight="1" spans="1:10">
      <c r="A353" s="31" t="s">
        <v>42</v>
      </c>
      <c r="B353" s="39">
        <v>45493.6755671296</v>
      </c>
      <c r="C353" s="33" t="s">
        <v>95</v>
      </c>
      <c r="D353" s="38" t="s">
        <v>123</v>
      </c>
      <c r="E353" s="34">
        <v>50</v>
      </c>
      <c r="F353" s="35">
        <v>202410</v>
      </c>
      <c r="G353" s="36" t="s">
        <v>44</v>
      </c>
      <c r="H353" s="34">
        <v>-18</v>
      </c>
      <c r="I353" s="34">
        <v>0</v>
      </c>
      <c r="J353" s="38" t="s">
        <v>389</v>
      </c>
    </row>
    <row r="354" customHeight="1" spans="1:10">
      <c r="A354" s="31" t="s">
        <v>42</v>
      </c>
      <c r="B354" s="39">
        <v>45494.6216087963</v>
      </c>
      <c r="C354" s="33" t="s">
        <v>95</v>
      </c>
      <c r="D354" s="38" t="s">
        <v>125</v>
      </c>
      <c r="E354" s="34">
        <v>50</v>
      </c>
      <c r="F354" s="35">
        <v>202410</v>
      </c>
      <c r="G354" s="36" t="s">
        <v>44</v>
      </c>
      <c r="H354" s="34">
        <v>-18</v>
      </c>
      <c r="I354" s="34">
        <v>0</v>
      </c>
      <c r="J354" s="38" t="s">
        <v>389</v>
      </c>
    </row>
    <row r="355" customHeight="1" spans="1:10">
      <c r="A355" s="31" t="s">
        <v>42</v>
      </c>
      <c r="B355" s="39">
        <v>45496.5999305556</v>
      </c>
      <c r="C355" s="33" t="s">
        <v>95</v>
      </c>
      <c r="D355" s="38" t="s">
        <v>262</v>
      </c>
      <c r="E355" s="34">
        <v>50</v>
      </c>
      <c r="F355" s="35">
        <v>202410</v>
      </c>
      <c r="G355" s="36" t="s">
        <v>44</v>
      </c>
      <c r="H355" s="34">
        <v>-18</v>
      </c>
      <c r="I355" s="34">
        <v>0</v>
      </c>
      <c r="J355" s="38" t="s">
        <v>389</v>
      </c>
    </row>
    <row r="356" customHeight="1" spans="1:10">
      <c r="A356" s="31" t="s">
        <v>42</v>
      </c>
      <c r="B356" s="39">
        <v>45497.4841782407</v>
      </c>
      <c r="C356" s="33" t="s">
        <v>95</v>
      </c>
      <c r="D356" s="38" t="s">
        <v>119</v>
      </c>
      <c r="E356" s="34">
        <v>50</v>
      </c>
      <c r="F356" s="35">
        <v>202410</v>
      </c>
      <c r="G356" s="36" t="s">
        <v>44</v>
      </c>
      <c r="H356" s="34">
        <v>-18</v>
      </c>
      <c r="I356" s="34">
        <v>0</v>
      </c>
      <c r="J356" s="38" t="s">
        <v>389</v>
      </c>
    </row>
    <row r="357" customHeight="1" spans="1:10">
      <c r="A357" s="31" t="s">
        <v>42</v>
      </c>
      <c r="B357" s="39">
        <v>45497.5952546296</v>
      </c>
      <c r="C357" s="33" t="s">
        <v>95</v>
      </c>
      <c r="D357" s="38" t="s">
        <v>381</v>
      </c>
      <c r="E357" s="34">
        <v>50</v>
      </c>
      <c r="F357" s="35">
        <v>202410</v>
      </c>
      <c r="G357" s="36" t="s">
        <v>44</v>
      </c>
      <c r="H357" s="34">
        <v>-18</v>
      </c>
      <c r="I357" s="34">
        <v>0</v>
      </c>
      <c r="J357" s="38" t="s">
        <v>389</v>
      </c>
    </row>
    <row r="358" customHeight="1" spans="1:10">
      <c r="A358" s="31" t="s">
        <v>42</v>
      </c>
      <c r="B358" s="39">
        <v>45497.6696990741</v>
      </c>
      <c r="C358" s="33" t="s">
        <v>95</v>
      </c>
      <c r="D358" s="38" t="s">
        <v>219</v>
      </c>
      <c r="E358" s="34">
        <v>50</v>
      </c>
      <c r="F358" s="35">
        <v>202410</v>
      </c>
      <c r="G358" s="36" t="s">
        <v>44</v>
      </c>
      <c r="H358" s="34">
        <v>-18</v>
      </c>
      <c r="I358" s="34">
        <v>0</v>
      </c>
      <c r="J358" s="38" t="s">
        <v>389</v>
      </c>
    </row>
    <row r="359" customHeight="1" spans="1:10">
      <c r="A359" s="31" t="s">
        <v>42</v>
      </c>
      <c r="B359" s="39">
        <v>45497.8448842593</v>
      </c>
      <c r="C359" s="33" t="s">
        <v>95</v>
      </c>
      <c r="D359" s="38" t="s">
        <v>69</v>
      </c>
      <c r="E359" s="34">
        <v>50</v>
      </c>
      <c r="F359" s="35">
        <v>202410</v>
      </c>
      <c r="G359" s="36" t="s">
        <v>44</v>
      </c>
      <c r="H359" s="34">
        <v>-18</v>
      </c>
      <c r="I359" s="34">
        <v>0</v>
      </c>
      <c r="J359" s="38" t="s">
        <v>389</v>
      </c>
    </row>
    <row r="360" customHeight="1" spans="1:10">
      <c r="A360" s="31" t="s">
        <v>42</v>
      </c>
      <c r="B360" s="39">
        <v>45498.9121527778</v>
      </c>
      <c r="C360" s="33" t="s">
        <v>95</v>
      </c>
      <c r="D360" s="38" t="s">
        <v>213</v>
      </c>
      <c r="E360" s="34">
        <v>50</v>
      </c>
      <c r="F360" s="35">
        <v>202410</v>
      </c>
      <c r="G360" s="36" t="s">
        <v>44</v>
      </c>
      <c r="H360" s="34">
        <v>-18</v>
      </c>
      <c r="I360" s="34">
        <v>0</v>
      </c>
      <c r="J360" s="38" t="s">
        <v>389</v>
      </c>
    </row>
    <row r="361" customHeight="1" spans="1:10">
      <c r="A361" s="31" t="s">
        <v>42</v>
      </c>
      <c r="B361" s="39">
        <v>45501.5144560185</v>
      </c>
      <c r="C361" s="33" t="s">
        <v>95</v>
      </c>
      <c r="D361" s="38" t="s">
        <v>301</v>
      </c>
      <c r="E361" s="34">
        <v>50</v>
      </c>
      <c r="F361" s="35">
        <v>202410</v>
      </c>
      <c r="G361" s="36" t="s">
        <v>44</v>
      </c>
      <c r="H361" s="34">
        <v>-18</v>
      </c>
      <c r="I361" s="34">
        <v>0</v>
      </c>
      <c r="J361" s="38" t="s">
        <v>389</v>
      </c>
    </row>
    <row r="362" customHeight="1" spans="1:10">
      <c r="A362" s="31" t="s">
        <v>42</v>
      </c>
      <c r="B362" s="39">
        <v>45501.5604050926</v>
      </c>
      <c r="C362" s="33" t="s">
        <v>95</v>
      </c>
      <c r="D362" s="38" t="s">
        <v>272</v>
      </c>
      <c r="E362" s="34">
        <v>50</v>
      </c>
      <c r="F362" s="35">
        <v>202410</v>
      </c>
      <c r="G362" s="36" t="s">
        <v>44</v>
      </c>
      <c r="H362" s="34">
        <v>-18</v>
      </c>
      <c r="I362" s="34">
        <v>0</v>
      </c>
      <c r="J362" s="38" t="s">
        <v>389</v>
      </c>
    </row>
    <row r="363" customHeight="1" spans="1:10">
      <c r="A363" s="31" t="s">
        <v>42</v>
      </c>
      <c r="B363" s="39">
        <v>45504.8521527778</v>
      </c>
      <c r="C363" s="33" t="s">
        <v>95</v>
      </c>
      <c r="D363" s="38" t="s">
        <v>63</v>
      </c>
      <c r="E363" s="34">
        <v>50</v>
      </c>
      <c r="F363" s="35">
        <v>202410</v>
      </c>
      <c r="G363" s="36" t="s">
        <v>44</v>
      </c>
      <c r="H363" s="34">
        <v>-18</v>
      </c>
      <c r="I363" s="34">
        <v>0</v>
      </c>
      <c r="J363" s="38" t="s">
        <v>389</v>
      </c>
    </row>
    <row r="364" customHeight="1" spans="1:10">
      <c r="A364" s="31" t="s">
        <v>42</v>
      </c>
      <c r="B364" s="39">
        <v>45504.8904050926</v>
      </c>
      <c r="C364" s="33" t="s">
        <v>95</v>
      </c>
      <c r="D364" s="38" t="s">
        <v>242</v>
      </c>
      <c r="E364" s="34">
        <v>50</v>
      </c>
      <c r="F364" s="35">
        <v>202410</v>
      </c>
      <c r="G364" s="36" t="s">
        <v>44</v>
      </c>
      <c r="H364" s="34">
        <v>-18</v>
      </c>
      <c r="I364" s="34">
        <v>0</v>
      </c>
      <c r="J364" s="38" t="s">
        <v>389</v>
      </c>
    </row>
    <row r="365" customHeight="1" spans="1:10">
      <c r="A365" s="31" t="s">
        <v>42</v>
      </c>
      <c r="B365" s="39">
        <v>45506.5738425926</v>
      </c>
      <c r="C365" s="33" t="s">
        <v>95</v>
      </c>
      <c r="D365" s="38" t="s">
        <v>72</v>
      </c>
      <c r="E365" s="34">
        <v>50</v>
      </c>
      <c r="F365" s="35">
        <v>202410</v>
      </c>
      <c r="G365" s="36" t="s">
        <v>44</v>
      </c>
      <c r="H365" s="34">
        <v>-18</v>
      </c>
      <c r="I365" s="34">
        <v>0</v>
      </c>
      <c r="J365" s="38" t="s">
        <v>389</v>
      </c>
    </row>
    <row r="366" customHeight="1" spans="1:10">
      <c r="A366" s="31" t="s">
        <v>42</v>
      </c>
      <c r="B366" s="39">
        <v>45508.7256712963</v>
      </c>
      <c r="C366" s="33" t="s">
        <v>95</v>
      </c>
      <c r="D366" s="38" t="s">
        <v>156</v>
      </c>
      <c r="E366" s="34">
        <v>50</v>
      </c>
      <c r="F366" s="35">
        <v>202410</v>
      </c>
      <c r="G366" s="36" t="s">
        <v>44</v>
      </c>
      <c r="H366" s="34">
        <v>-18</v>
      </c>
      <c r="I366" s="34">
        <v>0</v>
      </c>
      <c r="J366" s="38" t="s">
        <v>389</v>
      </c>
    </row>
    <row r="367" customHeight="1" spans="1:10">
      <c r="A367" s="31" t="s">
        <v>42</v>
      </c>
      <c r="B367" s="39">
        <v>45509.5239930556</v>
      </c>
      <c r="C367" s="33" t="s">
        <v>95</v>
      </c>
      <c r="D367" s="38" t="s">
        <v>356</v>
      </c>
      <c r="E367" s="34">
        <v>50</v>
      </c>
      <c r="F367" s="35">
        <v>202410</v>
      </c>
      <c r="G367" s="36" t="s">
        <v>44</v>
      </c>
      <c r="H367" s="34">
        <v>-18</v>
      </c>
      <c r="I367" s="34">
        <v>0</v>
      </c>
      <c r="J367" s="38" t="s">
        <v>389</v>
      </c>
    </row>
    <row r="368" customHeight="1" spans="1:10">
      <c r="A368" s="31" t="s">
        <v>42</v>
      </c>
      <c r="B368" s="39">
        <v>45514.7860069444</v>
      </c>
      <c r="C368" s="33" t="s">
        <v>95</v>
      </c>
      <c r="D368" s="38" t="s">
        <v>101</v>
      </c>
      <c r="E368" s="34">
        <v>50</v>
      </c>
      <c r="F368" s="35">
        <v>202410</v>
      </c>
      <c r="G368" s="36" t="s">
        <v>44</v>
      </c>
      <c r="H368" s="34">
        <v>-18</v>
      </c>
      <c r="I368" s="34">
        <v>0</v>
      </c>
      <c r="J368" s="38" t="s">
        <v>389</v>
      </c>
    </row>
    <row r="369" customHeight="1" spans="1:10">
      <c r="A369" s="31" t="s">
        <v>42</v>
      </c>
      <c r="B369" s="39">
        <v>45518.4054976852</v>
      </c>
      <c r="C369" s="33" t="s">
        <v>95</v>
      </c>
      <c r="D369" s="38" t="s">
        <v>98</v>
      </c>
      <c r="E369" s="34">
        <v>50</v>
      </c>
      <c r="F369" s="35">
        <v>202410</v>
      </c>
      <c r="G369" s="36" t="s">
        <v>44</v>
      </c>
      <c r="H369" s="34">
        <v>-18</v>
      </c>
      <c r="I369" s="34">
        <v>0</v>
      </c>
      <c r="J369" s="38" t="s">
        <v>389</v>
      </c>
    </row>
    <row r="370" customHeight="1" spans="1:10">
      <c r="A370" s="31" t="s">
        <v>42</v>
      </c>
      <c r="B370" s="39">
        <v>45519.8591087963</v>
      </c>
      <c r="C370" s="33" t="s">
        <v>95</v>
      </c>
      <c r="D370" s="38" t="s">
        <v>100</v>
      </c>
      <c r="E370" s="34">
        <v>50</v>
      </c>
      <c r="F370" s="35">
        <v>202410</v>
      </c>
      <c r="G370" s="36" t="s">
        <v>44</v>
      </c>
      <c r="H370" s="34">
        <v>-18</v>
      </c>
      <c r="I370" s="34">
        <v>0</v>
      </c>
      <c r="J370" s="38" t="s">
        <v>389</v>
      </c>
    </row>
    <row r="371" customHeight="1" spans="1:10">
      <c r="A371" s="31" t="s">
        <v>42</v>
      </c>
      <c r="B371" s="39">
        <v>45525.8239814815</v>
      </c>
      <c r="C371" s="33" t="s">
        <v>95</v>
      </c>
      <c r="D371" s="38" t="s">
        <v>194</v>
      </c>
      <c r="E371" s="34">
        <v>50</v>
      </c>
      <c r="F371" s="35">
        <v>202410</v>
      </c>
      <c r="G371" s="36" t="s">
        <v>44</v>
      </c>
      <c r="H371" s="34">
        <v>-18</v>
      </c>
      <c r="I371" s="34">
        <v>0</v>
      </c>
      <c r="J371" s="38" t="s">
        <v>389</v>
      </c>
    </row>
    <row r="372" customHeight="1" spans="1:10">
      <c r="A372" s="31" t="s">
        <v>42</v>
      </c>
      <c r="B372" s="39">
        <v>45529.5611111111</v>
      </c>
      <c r="C372" s="33" t="s">
        <v>95</v>
      </c>
      <c r="D372" s="38" t="s">
        <v>327</v>
      </c>
      <c r="E372" s="34">
        <v>50</v>
      </c>
      <c r="F372" s="35">
        <v>202410</v>
      </c>
      <c r="G372" s="36" t="s">
        <v>44</v>
      </c>
      <c r="H372" s="34">
        <v>-18</v>
      </c>
      <c r="I372" s="34">
        <v>0</v>
      </c>
      <c r="J372" s="38" t="s">
        <v>389</v>
      </c>
    </row>
    <row r="373" customHeight="1" spans="1:10">
      <c r="A373" s="31" t="s">
        <v>42</v>
      </c>
      <c r="B373" s="39">
        <v>45530.6215740741</v>
      </c>
      <c r="C373" s="33" t="s">
        <v>95</v>
      </c>
      <c r="D373" s="38" t="s">
        <v>255</v>
      </c>
      <c r="E373" s="34">
        <v>50</v>
      </c>
      <c r="F373" s="35">
        <v>202410</v>
      </c>
      <c r="G373" s="36" t="s">
        <v>44</v>
      </c>
      <c r="H373" s="34">
        <v>-18</v>
      </c>
      <c r="I373" s="34">
        <v>0</v>
      </c>
      <c r="J373" s="38" t="s">
        <v>389</v>
      </c>
    </row>
    <row r="374" customHeight="1" spans="1:10">
      <c r="A374" s="31" t="s">
        <v>42</v>
      </c>
      <c r="B374" s="39">
        <v>45531.6634837963</v>
      </c>
      <c r="C374" s="33" t="s">
        <v>95</v>
      </c>
      <c r="D374" s="38" t="s">
        <v>183</v>
      </c>
      <c r="E374" s="34">
        <v>50</v>
      </c>
      <c r="F374" s="35">
        <v>202410</v>
      </c>
      <c r="G374" s="36" t="s">
        <v>44</v>
      </c>
      <c r="H374" s="34">
        <v>-18</v>
      </c>
      <c r="I374" s="34">
        <v>0</v>
      </c>
      <c r="J374" s="38" t="s">
        <v>389</v>
      </c>
    </row>
    <row r="375" customHeight="1" spans="1:10">
      <c r="A375" s="31" t="s">
        <v>42</v>
      </c>
      <c r="B375" s="39">
        <v>45532.4449305556</v>
      </c>
      <c r="C375" s="33" t="s">
        <v>95</v>
      </c>
      <c r="D375" s="38" t="s">
        <v>290</v>
      </c>
      <c r="E375" s="34">
        <v>50</v>
      </c>
      <c r="F375" s="35">
        <v>202410</v>
      </c>
      <c r="G375" s="36" t="s">
        <v>44</v>
      </c>
      <c r="H375" s="34">
        <v>-18</v>
      </c>
      <c r="I375" s="34">
        <v>0</v>
      </c>
      <c r="J375" s="38" t="s">
        <v>389</v>
      </c>
    </row>
    <row r="376" customHeight="1" spans="1:10">
      <c r="A376" s="31" t="s">
        <v>42</v>
      </c>
      <c r="B376" s="39">
        <v>45532.7937731482</v>
      </c>
      <c r="C376" s="33" t="s">
        <v>95</v>
      </c>
      <c r="D376" s="38" t="s">
        <v>106</v>
      </c>
      <c r="E376" s="34">
        <v>50</v>
      </c>
      <c r="F376" s="35">
        <v>202410</v>
      </c>
      <c r="G376" s="36" t="s">
        <v>44</v>
      </c>
      <c r="H376" s="34">
        <v>-18</v>
      </c>
      <c r="I376" s="34">
        <v>0</v>
      </c>
      <c r="J376" s="38" t="s">
        <v>389</v>
      </c>
    </row>
    <row r="377" customHeight="1" spans="1:10">
      <c r="A377" s="31" t="s">
        <v>42</v>
      </c>
      <c r="B377" s="39">
        <v>45533.7386111111</v>
      </c>
      <c r="C377" s="33" t="s">
        <v>95</v>
      </c>
      <c r="D377" s="38" t="s">
        <v>453</v>
      </c>
      <c r="E377" s="34">
        <v>50</v>
      </c>
      <c r="F377" s="35">
        <v>202410</v>
      </c>
      <c r="G377" s="36" t="s">
        <v>44</v>
      </c>
      <c r="H377" s="34">
        <v>-18</v>
      </c>
      <c r="I377" s="34">
        <v>0</v>
      </c>
      <c r="J377" s="38" t="s">
        <v>389</v>
      </c>
    </row>
    <row r="378" customHeight="1" spans="1:10">
      <c r="A378" s="31" t="s">
        <v>42</v>
      </c>
      <c r="B378" s="39">
        <v>45533.8812268519</v>
      </c>
      <c r="C378" s="33" t="s">
        <v>95</v>
      </c>
      <c r="D378" s="38" t="s">
        <v>87</v>
      </c>
      <c r="E378" s="34">
        <v>50</v>
      </c>
      <c r="F378" s="35">
        <v>202410</v>
      </c>
      <c r="G378" s="36" t="s">
        <v>44</v>
      </c>
      <c r="H378" s="34">
        <v>-18</v>
      </c>
      <c r="I378" s="34">
        <v>0</v>
      </c>
      <c r="J378" s="38" t="s">
        <v>389</v>
      </c>
    </row>
    <row r="379" customHeight="1" spans="1:10">
      <c r="A379" s="31" t="s">
        <v>42</v>
      </c>
      <c r="B379" s="39">
        <v>45536.8468634259</v>
      </c>
      <c r="C379" s="23" t="s">
        <v>95</v>
      </c>
      <c r="D379" s="38" t="s">
        <v>448</v>
      </c>
      <c r="E379" s="34">
        <v>50</v>
      </c>
      <c r="F379" s="35">
        <v>202410</v>
      </c>
      <c r="G379" s="36" t="s">
        <v>44</v>
      </c>
      <c r="H379" s="34">
        <v>-18</v>
      </c>
      <c r="I379" s="34">
        <v>0</v>
      </c>
      <c r="J379" s="38" t="s">
        <v>389</v>
      </c>
    </row>
    <row r="380" customHeight="1" spans="1:10">
      <c r="A380" s="31" t="s">
        <v>42</v>
      </c>
      <c r="B380" s="39">
        <v>45537.7005092593</v>
      </c>
      <c r="C380" s="23" t="s">
        <v>95</v>
      </c>
      <c r="D380" s="38" t="s">
        <v>454</v>
      </c>
      <c r="E380" s="34">
        <v>50</v>
      </c>
      <c r="F380" s="35">
        <v>202410</v>
      </c>
      <c r="G380" s="36" t="s">
        <v>44</v>
      </c>
      <c r="H380" s="34">
        <v>-18</v>
      </c>
      <c r="I380" s="34">
        <v>0</v>
      </c>
      <c r="J380" s="38" t="s">
        <v>389</v>
      </c>
    </row>
    <row r="381" customHeight="1" spans="1:10">
      <c r="A381" s="31" t="s">
        <v>42</v>
      </c>
      <c r="B381" s="39">
        <v>45543.5331828704</v>
      </c>
      <c r="C381" s="23" t="s">
        <v>95</v>
      </c>
      <c r="D381" s="38" t="s">
        <v>455</v>
      </c>
      <c r="E381" s="34">
        <v>50</v>
      </c>
      <c r="F381" s="35">
        <v>202410</v>
      </c>
      <c r="G381" s="36" t="s">
        <v>44</v>
      </c>
      <c r="H381" s="34">
        <v>-18</v>
      </c>
      <c r="I381" s="34">
        <v>0</v>
      </c>
      <c r="J381" s="38" t="s">
        <v>389</v>
      </c>
    </row>
    <row r="382" customHeight="1" spans="1:10">
      <c r="A382" s="31" t="s">
        <v>42</v>
      </c>
      <c r="B382" s="39">
        <v>45545.6153819444</v>
      </c>
      <c r="C382" s="23" t="s">
        <v>95</v>
      </c>
      <c r="D382" s="38" t="s">
        <v>293</v>
      </c>
      <c r="E382" s="34">
        <v>50</v>
      </c>
      <c r="F382" s="35">
        <v>202410</v>
      </c>
      <c r="G382" s="36" t="s">
        <v>44</v>
      </c>
      <c r="H382" s="34">
        <v>-18</v>
      </c>
      <c r="I382" s="34">
        <v>0</v>
      </c>
      <c r="J382" s="38" t="s">
        <v>389</v>
      </c>
    </row>
    <row r="383" customHeight="1" spans="1:10">
      <c r="A383" s="31" t="s">
        <v>42</v>
      </c>
      <c r="B383" s="39">
        <v>45550.7218171296</v>
      </c>
      <c r="C383" s="23" t="s">
        <v>95</v>
      </c>
      <c r="D383" s="38" t="s">
        <v>449</v>
      </c>
      <c r="E383" s="34">
        <v>50</v>
      </c>
      <c r="F383" s="35">
        <v>202410</v>
      </c>
      <c r="G383" s="36" t="s">
        <v>44</v>
      </c>
      <c r="H383" s="34">
        <v>-18</v>
      </c>
      <c r="I383" s="34">
        <v>0</v>
      </c>
      <c r="J383" s="38" t="s">
        <v>389</v>
      </c>
    </row>
    <row r="384" customHeight="1" spans="1:10">
      <c r="A384" s="31" t="s">
        <v>42</v>
      </c>
      <c r="B384" s="39">
        <v>45552.6884953704</v>
      </c>
      <c r="C384" s="23" t="s">
        <v>95</v>
      </c>
      <c r="D384" s="38" t="s">
        <v>140</v>
      </c>
      <c r="E384" s="34">
        <v>50</v>
      </c>
      <c r="F384" s="35">
        <v>202410</v>
      </c>
      <c r="G384" s="36" t="s">
        <v>44</v>
      </c>
      <c r="H384" s="34">
        <v>-18</v>
      </c>
      <c r="I384" s="34">
        <v>0</v>
      </c>
      <c r="J384" s="38" t="s">
        <v>389</v>
      </c>
    </row>
    <row r="385" customHeight="1" spans="1:10">
      <c r="A385" s="31" t="s">
        <v>42</v>
      </c>
      <c r="B385" s="39">
        <v>45555.4899537037</v>
      </c>
      <c r="C385" s="23" t="s">
        <v>95</v>
      </c>
      <c r="D385" s="38" t="s">
        <v>296</v>
      </c>
      <c r="E385" s="34">
        <v>50</v>
      </c>
      <c r="F385" s="35">
        <v>202410</v>
      </c>
      <c r="G385" s="36" t="s">
        <v>44</v>
      </c>
      <c r="H385" s="34">
        <v>-18</v>
      </c>
      <c r="I385" s="34">
        <v>0</v>
      </c>
      <c r="J385" s="38" t="s">
        <v>389</v>
      </c>
    </row>
    <row r="386" customHeight="1" spans="1:10">
      <c r="A386" s="31" t="s">
        <v>42</v>
      </c>
      <c r="B386" s="39">
        <v>45562.7970486111</v>
      </c>
      <c r="C386" s="23" t="s">
        <v>95</v>
      </c>
      <c r="D386" s="38" t="s">
        <v>334</v>
      </c>
      <c r="E386" s="34">
        <v>50</v>
      </c>
      <c r="F386" s="35">
        <v>202410</v>
      </c>
      <c r="G386" s="36" t="s">
        <v>44</v>
      </c>
      <c r="H386" s="34">
        <v>-18</v>
      </c>
      <c r="I386" s="34">
        <v>0</v>
      </c>
      <c r="J386" s="38" t="s">
        <v>389</v>
      </c>
    </row>
    <row r="387" customHeight="1" spans="1:10">
      <c r="A387" s="31" t="s">
        <v>42</v>
      </c>
      <c r="B387" s="39">
        <v>45563.3856481481</v>
      </c>
      <c r="C387" s="23" t="s">
        <v>95</v>
      </c>
      <c r="D387" s="38" t="s">
        <v>167</v>
      </c>
      <c r="E387" s="34">
        <v>50</v>
      </c>
      <c r="F387" s="35">
        <v>202410</v>
      </c>
      <c r="G387" s="36" t="s">
        <v>44</v>
      </c>
      <c r="H387" s="34">
        <v>-18</v>
      </c>
      <c r="I387" s="34">
        <v>0</v>
      </c>
      <c r="J387" s="38" t="s">
        <v>389</v>
      </c>
    </row>
    <row r="388" customHeight="1" spans="1:10">
      <c r="A388" s="23" t="s">
        <v>42</v>
      </c>
      <c r="B388" s="39">
        <v>45569.4551388889</v>
      </c>
      <c r="C388" s="23" t="s">
        <v>95</v>
      </c>
      <c r="D388" s="38" t="s">
        <v>126</v>
      </c>
      <c r="E388" s="34">
        <v>50</v>
      </c>
      <c r="F388" s="35">
        <v>202410</v>
      </c>
      <c r="G388" s="36" t="s">
        <v>44</v>
      </c>
      <c r="H388" s="34">
        <v>-18</v>
      </c>
      <c r="I388" s="34">
        <v>0</v>
      </c>
      <c r="J388" s="38" t="s">
        <v>389</v>
      </c>
    </row>
    <row r="389" customHeight="1" spans="1:10">
      <c r="A389" s="23" t="s">
        <v>42</v>
      </c>
      <c r="B389" s="39">
        <v>45571.7390509259</v>
      </c>
      <c r="C389" s="23" t="s">
        <v>95</v>
      </c>
      <c r="D389" s="38" t="s">
        <v>105</v>
      </c>
      <c r="E389" s="34">
        <v>50</v>
      </c>
      <c r="F389" s="35">
        <v>202410</v>
      </c>
      <c r="G389" s="36" t="s">
        <v>44</v>
      </c>
      <c r="H389" s="34">
        <v>-18</v>
      </c>
      <c r="I389" s="34">
        <v>0</v>
      </c>
      <c r="J389" s="38" t="s">
        <v>389</v>
      </c>
    </row>
    <row r="390" customHeight="1" spans="1:10">
      <c r="A390" s="23" t="s">
        <v>42</v>
      </c>
      <c r="B390" s="39">
        <v>45571.7392939815</v>
      </c>
      <c r="C390" s="23" t="s">
        <v>95</v>
      </c>
      <c r="D390" s="38" t="s">
        <v>104</v>
      </c>
      <c r="E390" s="34">
        <v>50</v>
      </c>
      <c r="F390" s="35">
        <v>202410</v>
      </c>
      <c r="G390" s="36" t="s">
        <v>44</v>
      </c>
      <c r="H390" s="34">
        <v>-18</v>
      </c>
      <c r="I390" s="34">
        <v>0</v>
      </c>
      <c r="J390" s="38" t="s">
        <v>389</v>
      </c>
    </row>
    <row r="391" customHeight="1" spans="1:10">
      <c r="A391" s="23" t="s">
        <v>42</v>
      </c>
      <c r="B391" s="39">
        <v>45576.7923263889</v>
      </c>
      <c r="C391" s="23" t="s">
        <v>95</v>
      </c>
      <c r="D391" s="38" t="s">
        <v>85</v>
      </c>
      <c r="E391" s="34">
        <v>50</v>
      </c>
      <c r="F391" s="35">
        <v>202410</v>
      </c>
      <c r="G391" s="36" t="s">
        <v>44</v>
      </c>
      <c r="H391" s="34">
        <v>-18</v>
      </c>
      <c r="I391" s="34">
        <v>0</v>
      </c>
      <c r="J391" s="38" t="s">
        <v>389</v>
      </c>
    </row>
    <row r="392" customHeight="1" spans="1:10">
      <c r="A392" s="23" t="s">
        <v>42</v>
      </c>
      <c r="B392" s="39">
        <v>45581.7847453704</v>
      </c>
      <c r="C392" s="23" t="s">
        <v>95</v>
      </c>
      <c r="D392" s="38" t="s">
        <v>304</v>
      </c>
      <c r="E392" s="34">
        <v>50</v>
      </c>
      <c r="F392" s="35">
        <v>202410</v>
      </c>
      <c r="G392" s="36" t="s">
        <v>44</v>
      </c>
      <c r="H392" s="34">
        <v>-18</v>
      </c>
      <c r="I392" s="34">
        <v>0</v>
      </c>
      <c r="J392" s="38" t="s">
        <v>389</v>
      </c>
    </row>
    <row r="393" customHeight="1" spans="1:10">
      <c r="A393" s="23" t="s">
        <v>42</v>
      </c>
      <c r="B393" s="39">
        <v>45582.6374768519</v>
      </c>
      <c r="C393" s="23" t="s">
        <v>95</v>
      </c>
      <c r="D393" s="38" t="s">
        <v>456</v>
      </c>
      <c r="E393" s="34">
        <v>50</v>
      </c>
      <c r="F393" s="35">
        <v>202410</v>
      </c>
      <c r="G393" s="36" t="s">
        <v>44</v>
      </c>
      <c r="H393" s="34">
        <v>-18</v>
      </c>
      <c r="I393" s="34">
        <v>0</v>
      </c>
      <c r="J393" s="38" t="s">
        <v>389</v>
      </c>
    </row>
    <row r="394" customHeight="1" spans="1:10">
      <c r="A394" s="23" t="s">
        <v>42</v>
      </c>
      <c r="B394" s="39">
        <v>45584.3774189815</v>
      </c>
      <c r="C394" s="23" t="s">
        <v>95</v>
      </c>
      <c r="D394" s="38" t="s">
        <v>287</v>
      </c>
      <c r="E394" s="34">
        <v>50</v>
      </c>
      <c r="F394" s="35">
        <v>202410</v>
      </c>
      <c r="G394" s="36" t="s">
        <v>44</v>
      </c>
      <c r="H394" s="34">
        <v>-18</v>
      </c>
      <c r="I394" s="34">
        <v>0</v>
      </c>
      <c r="J394" s="38" t="s">
        <v>389</v>
      </c>
    </row>
    <row r="395" customHeight="1" spans="1:10">
      <c r="A395" s="23" t="s">
        <v>42</v>
      </c>
      <c r="B395" s="39">
        <v>45584.8632060185</v>
      </c>
      <c r="C395" s="23" t="s">
        <v>95</v>
      </c>
      <c r="D395" s="38" t="s">
        <v>260</v>
      </c>
      <c r="E395" s="34">
        <v>50</v>
      </c>
      <c r="F395" s="35">
        <v>202410</v>
      </c>
      <c r="G395" s="36" t="s">
        <v>44</v>
      </c>
      <c r="H395" s="34">
        <v>-18</v>
      </c>
      <c r="I395" s="34">
        <v>0</v>
      </c>
      <c r="J395" s="38" t="s">
        <v>389</v>
      </c>
    </row>
    <row r="396" customHeight="1" spans="1:10">
      <c r="A396" s="23" t="s">
        <v>42</v>
      </c>
      <c r="B396" s="39">
        <v>45584.8711921296</v>
      </c>
      <c r="C396" s="23" t="s">
        <v>95</v>
      </c>
      <c r="D396" s="38" t="s">
        <v>210</v>
      </c>
      <c r="E396" s="34">
        <v>50</v>
      </c>
      <c r="F396" s="35">
        <v>202410</v>
      </c>
      <c r="G396" s="36" t="s">
        <v>44</v>
      </c>
      <c r="H396" s="34">
        <v>-18</v>
      </c>
      <c r="I396" s="34">
        <v>0</v>
      </c>
      <c r="J396" s="38" t="s">
        <v>389</v>
      </c>
    </row>
    <row r="397" customHeight="1" spans="1:10">
      <c r="A397" s="23" t="s">
        <v>42</v>
      </c>
      <c r="B397" s="39">
        <v>45588.6636458333</v>
      </c>
      <c r="C397" s="23" t="s">
        <v>95</v>
      </c>
      <c r="D397" s="38" t="s">
        <v>124</v>
      </c>
      <c r="E397" s="34">
        <v>50</v>
      </c>
      <c r="F397" s="35">
        <v>202410</v>
      </c>
      <c r="G397" s="36" t="s">
        <v>44</v>
      </c>
      <c r="H397" s="34">
        <v>-18</v>
      </c>
      <c r="I397" s="34">
        <v>0</v>
      </c>
      <c r="J397" s="38" t="s">
        <v>389</v>
      </c>
    </row>
    <row r="398" customHeight="1" spans="1:10">
      <c r="A398" s="23" t="s">
        <v>42</v>
      </c>
      <c r="B398" s="39">
        <v>45592.6491782407</v>
      </c>
      <c r="C398" s="23" t="s">
        <v>95</v>
      </c>
      <c r="D398" s="38" t="s">
        <v>129</v>
      </c>
      <c r="E398" s="34">
        <v>50</v>
      </c>
      <c r="F398" s="35">
        <v>202410</v>
      </c>
      <c r="G398" s="36" t="s">
        <v>44</v>
      </c>
      <c r="H398" s="34">
        <v>-18</v>
      </c>
      <c r="I398" s="34">
        <v>0</v>
      </c>
      <c r="J398" s="38" t="s">
        <v>389</v>
      </c>
    </row>
    <row r="399" customHeight="1" spans="1:10">
      <c r="A399" s="23" t="s">
        <v>42</v>
      </c>
      <c r="B399" s="39">
        <v>45594.5062037037</v>
      </c>
      <c r="C399" s="23" t="s">
        <v>95</v>
      </c>
      <c r="D399" s="38" t="s">
        <v>51</v>
      </c>
      <c r="E399" s="34">
        <v>50</v>
      </c>
      <c r="F399" s="35">
        <v>202410</v>
      </c>
      <c r="G399" s="36" t="s">
        <v>44</v>
      </c>
      <c r="H399" s="34">
        <v>-18</v>
      </c>
      <c r="I399" s="34">
        <v>0</v>
      </c>
      <c r="J399" s="38" t="s">
        <v>389</v>
      </c>
    </row>
    <row r="400" customHeight="1" spans="1:10">
      <c r="A400" s="23" t="s">
        <v>42</v>
      </c>
      <c r="B400" s="39">
        <v>45568.8053819444</v>
      </c>
      <c r="C400" s="23" t="s">
        <v>314</v>
      </c>
      <c r="D400" s="23" t="s">
        <v>148</v>
      </c>
      <c r="E400" s="25">
        <v>50</v>
      </c>
      <c r="F400" s="35">
        <v>202410</v>
      </c>
      <c r="G400" s="36" t="s">
        <v>44</v>
      </c>
      <c r="H400" s="25">
        <v>25</v>
      </c>
      <c r="I400" s="34">
        <v>0</v>
      </c>
      <c r="J400" s="38" t="s">
        <v>401</v>
      </c>
    </row>
    <row r="401" customHeight="1" spans="1:10">
      <c r="A401" s="23" t="s">
        <v>42</v>
      </c>
      <c r="B401" s="39">
        <v>45574.8596180556</v>
      </c>
      <c r="C401" s="23" t="s">
        <v>314</v>
      </c>
      <c r="D401" s="23" t="s">
        <v>227</v>
      </c>
      <c r="E401" s="25">
        <v>50</v>
      </c>
      <c r="F401" s="35">
        <v>202410</v>
      </c>
      <c r="G401" s="36" t="s">
        <v>44</v>
      </c>
      <c r="H401" s="25">
        <v>25</v>
      </c>
      <c r="I401" s="34">
        <v>0</v>
      </c>
      <c r="J401" s="38" t="s">
        <v>401</v>
      </c>
    </row>
    <row r="402" customHeight="1" spans="1:10">
      <c r="A402" s="23" t="s">
        <v>42</v>
      </c>
      <c r="B402" s="39">
        <v>45579.9790972222</v>
      </c>
      <c r="C402" s="23" t="s">
        <v>314</v>
      </c>
      <c r="D402" s="23" t="s">
        <v>331</v>
      </c>
      <c r="E402" s="25">
        <v>50</v>
      </c>
      <c r="F402" s="35">
        <v>202410</v>
      </c>
      <c r="G402" s="36" t="s">
        <v>44</v>
      </c>
      <c r="H402" s="25">
        <v>25</v>
      </c>
      <c r="I402" s="34">
        <v>0</v>
      </c>
      <c r="J402" s="38" t="s">
        <v>401</v>
      </c>
    </row>
  </sheetData>
  <autoFilter xmlns:etc="http://www.wps.cn/officeDocument/2017/etCustomData" ref="A1:J402" etc:filterBottomFollowUsedRange="0">
    <extLst/>
  </autoFilter>
  <conditionalFormatting sqref="B19:B57">
    <cfRule type="duplicateValues" dxfId="0" priority="2"/>
  </conditionalFormatting>
  <conditionalFormatting sqref="D388 D389:D390 D391 D392 D393 D394 D395 D396 D397 D398 D399">
    <cfRule type="duplicateValues" dxfId="0" priority="1"/>
  </conditionalFormatting>
  <pageMargins left="0.75" right="0.75" top="1" bottom="1" header="0.5" footer="0.5"/>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I3004"/>
  <sheetViews>
    <sheetView workbookViewId="0">
      <selection activeCell="G98" sqref="G98"/>
    </sheetView>
  </sheetViews>
  <sheetFormatPr defaultColWidth="9" defaultRowHeight="19" customHeight="1"/>
  <cols>
    <col min="1" max="1" width="22" style="13" customWidth="1"/>
    <col min="2" max="2" width="12.8095238095238" style="14" customWidth="1"/>
    <col min="3" max="3" width="10.8095238095238" style="13" customWidth="1"/>
    <col min="4" max="4" width="20.5428571428571" style="13" customWidth="1"/>
    <col min="5" max="6" width="8.80952380952381" style="13" customWidth="1"/>
    <col min="7" max="7" width="51.2666666666667" style="13" customWidth="1"/>
    <col min="8" max="8" width="14.0857142857143" style="13" customWidth="1"/>
    <col min="9" max="16384" width="9" style="13"/>
  </cols>
  <sheetData>
    <row r="1" customHeight="1" spans="1:9">
      <c r="A1" s="13" t="s">
        <v>457</v>
      </c>
      <c r="B1" s="14" t="s">
        <v>34</v>
      </c>
      <c r="C1" s="13" t="s">
        <v>35</v>
      </c>
      <c r="D1" s="13" t="s">
        <v>458</v>
      </c>
      <c r="E1" s="15" t="s">
        <v>459</v>
      </c>
      <c r="F1" s="13" t="s">
        <v>460</v>
      </c>
      <c r="G1" s="13" t="s">
        <v>388</v>
      </c>
      <c r="H1" s="13" t="s">
        <v>461</v>
      </c>
      <c r="I1" s="13" t="s">
        <v>462</v>
      </c>
    </row>
    <row r="2" hidden="1" customHeight="1" spans="1:8">
      <c r="A2" s="16" t="s">
        <v>7</v>
      </c>
      <c r="B2" s="17">
        <v>45101.6312615741</v>
      </c>
      <c r="C2" s="16" t="s">
        <v>463</v>
      </c>
      <c r="D2" s="16" t="s">
        <v>464</v>
      </c>
      <c r="E2" s="18">
        <v>-60</v>
      </c>
      <c r="F2" s="16">
        <v>-41</v>
      </c>
      <c r="G2" s="16" t="s">
        <v>465</v>
      </c>
      <c r="H2" s="13">
        <f>SUMIFS('总明细方案二（门店代收）'!L:L,'总明细方案二（门店代收）'!E:E,'总明细（方案一）'!D2)</f>
        <v>0</v>
      </c>
    </row>
    <row r="3" hidden="1" customHeight="1" spans="1:8">
      <c r="A3" s="16" t="s">
        <v>8</v>
      </c>
      <c r="B3" s="17">
        <v>45103.5327662037</v>
      </c>
      <c r="C3" s="16" t="s">
        <v>463</v>
      </c>
      <c r="D3" s="16" t="s">
        <v>466</v>
      </c>
      <c r="E3" s="18">
        <v>-60</v>
      </c>
      <c r="F3" s="16">
        <v>-41</v>
      </c>
      <c r="G3" s="16" t="s">
        <v>467</v>
      </c>
      <c r="H3" s="13">
        <f>SUMIFS('总明细方案二（门店代收）'!L:L,'总明细方案二（门店代收）'!E:E,'总明细（方案一）'!D3)</f>
        <v>0</v>
      </c>
    </row>
    <row r="4" customHeight="1" spans="1:8">
      <c r="A4" s="16" t="s">
        <v>8</v>
      </c>
      <c r="B4" s="17">
        <v>45102.7972916667</v>
      </c>
      <c r="C4" s="16" t="s">
        <v>463</v>
      </c>
      <c r="D4" s="16" t="s">
        <v>468</v>
      </c>
      <c r="E4" s="16">
        <v>-510</v>
      </c>
      <c r="F4" s="16">
        <f>E4/2</f>
        <v>-255</v>
      </c>
      <c r="G4" s="16" t="s">
        <v>469</v>
      </c>
      <c r="H4" s="13">
        <f>SUMIFS('总明细方案二（门店代收）'!L:L,'总明细方案二（门店代收）'!E:E,'总明细（方案一）'!D4)</f>
        <v>0</v>
      </c>
    </row>
    <row r="5" hidden="1" customHeight="1" spans="1:8">
      <c r="A5" s="16" t="s">
        <v>7</v>
      </c>
      <c r="B5" s="17">
        <v>45099.405775463</v>
      </c>
      <c r="C5" s="16" t="s">
        <v>463</v>
      </c>
      <c r="D5" s="16" t="s">
        <v>470</v>
      </c>
      <c r="E5" s="18">
        <v>-60</v>
      </c>
      <c r="F5" s="16">
        <v>-41</v>
      </c>
      <c r="G5" s="16" t="s">
        <v>465</v>
      </c>
      <c r="H5" s="13">
        <f>SUMIFS('总明细方案二（门店代收）'!L:L,'总明细方案二（门店代收）'!E:E,'总明细（方案一）'!D5)</f>
        <v>-76</v>
      </c>
    </row>
    <row r="6" hidden="1" customHeight="1" spans="1:8">
      <c r="A6" s="16" t="s">
        <v>9</v>
      </c>
      <c r="B6" s="17">
        <v>45082.9010069444</v>
      </c>
      <c r="C6" s="16" t="s">
        <v>463</v>
      </c>
      <c r="D6" s="16" t="s">
        <v>471</v>
      </c>
      <c r="E6" s="18">
        <v>-60</v>
      </c>
      <c r="F6" s="16">
        <v>-41</v>
      </c>
      <c r="G6" s="16" t="s">
        <v>472</v>
      </c>
      <c r="H6" s="13">
        <f>SUMIFS('总明细方案二（门店代收）'!L:L,'总明细方案二（门店代收）'!E:E,'总明细（方案一）'!D6)</f>
        <v>-38</v>
      </c>
    </row>
    <row r="7" hidden="1" customHeight="1" spans="1:9">
      <c r="A7" s="13" t="s">
        <v>10</v>
      </c>
      <c r="B7" s="14">
        <v>45082.9690046296</v>
      </c>
      <c r="C7" s="13" t="s">
        <v>314</v>
      </c>
      <c r="D7" s="13" t="s">
        <v>473</v>
      </c>
      <c r="E7" s="13">
        <v>220</v>
      </c>
      <c r="F7" s="13">
        <f>E7-19*6</f>
        <v>106</v>
      </c>
      <c r="G7" s="13" t="s">
        <v>474</v>
      </c>
      <c r="H7" s="13">
        <f>SUMIFS('总明细方案二（门店代收）'!L:L,'总明细方案二（门店代收）'!E:E,'总明细（方案一）'!D7)</f>
        <v>0</v>
      </c>
      <c r="I7" s="13">
        <f>F7-H7</f>
        <v>106</v>
      </c>
    </row>
    <row r="8" hidden="1" customHeight="1" spans="1:9">
      <c r="A8" s="13" t="s">
        <v>10</v>
      </c>
      <c r="B8" s="14">
        <v>45082.9512847222</v>
      </c>
      <c r="C8" s="13" t="s">
        <v>314</v>
      </c>
      <c r="D8" s="13" t="s">
        <v>475</v>
      </c>
      <c r="E8" s="13">
        <v>60</v>
      </c>
      <c r="F8" s="13">
        <f>E8-19</f>
        <v>41</v>
      </c>
      <c r="G8" s="13" t="s">
        <v>476</v>
      </c>
      <c r="H8" s="13">
        <f>SUMIFS('总明细方案二（门店代收）'!L:L,'总明细方案二（门店代收）'!E:E,'总明细（方案一）'!D8)</f>
        <v>0</v>
      </c>
      <c r="I8" s="13">
        <f t="shared" ref="I8:I71" si="0">F8-H8</f>
        <v>41</v>
      </c>
    </row>
    <row r="9" hidden="1" customHeight="1" spans="1:9">
      <c r="A9" s="13" t="s">
        <v>11</v>
      </c>
      <c r="B9" s="14">
        <v>45083.9767013889</v>
      </c>
      <c r="C9" s="13" t="s">
        <v>314</v>
      </c>
      <c r="D9" s="13" t="s">
        <v>477</v>
      </c>
      <c r="E9" s="13">
        <v>220</v>
      </c>
      <c r="F9" s="13">
        <f>E9-19*6</f>
        <v>106</v>
      </c>
      <c r="G9" s="13" t="s">
        <v>478</v>
      </c>
      <c r="H9" s="13">
        <f>SUMIFS('总明细方案二（门店代收）'!L:L,'总明细方案二（门店代收）'!E:E,'总明细（方案一）'!D9)</f>
        <v>0</v>
      </c>
      <c r="I9" s="13">
        <f t="shared" si="0"/>
        <v>106</v>
      </c>
    </row>
    <row r="10" hidden="1" customHeight="1" spans="1:9">
      <c r="A10" s="13" t="s">
        <v>10</v>
      </c>
      <c r="B10" s="14">
        <v>45083.9759837963</v>
      </c>
      <c r="C10" s="13" t="s">
        <v>314</v>
      </c>
      <c r="D10" s="13" t="s">
        <v>479</v>
      </c>
      <c r="E10" s="13">
        <v>60</v>
      </c>
      <c r="F10" s="13">
        <f t="shared" ref="F10:F16" si="1">E10-19</f>
        <v>41</v>
      </c>
      <c r="G10" s="13" t="s">
        <v>476</v>
      </c>
      <c r="H10" s="13">
        <f>SUMIFS('总明细方案二（门店代收）'!L:L,'总明细方案二（门店代收）'!E:E,'总明细（方案一）'!D10)</f>
        <v>0</v>
      </c>
      <c r="I10" s="13">
        <f t="shared" si="0"/>
        <v>41</v>
      </c>
    </row>
    <row r="11" hidden="1" customHeight="1" spans="1:9">
      <c r="A11" s="13" t="s">
        <v>9</v>
      </c>
      <c r="B11" s="14">
        <v>45083.9749537037</v>
      </c>
      <c r="C11" s="13" t="s">
        <v>314</v>
      </c>
      <c r="D11" s="13" t="s">
        <v>480</v>
      </c>
      <c r="E11" s="13">
        <v>60</v>
      </c>
      <c r="F11" s="13">
        <f t="shared" si="1"/>
        <v>41</v>
      </c>
      <c r="G11" s="13" t="s">
        <v>472</v>
      </c>
      <c r="H11" s="13">
        <f>SUMIFS('总明细方案二（门店代收）'!L:L,'总明细方案二（门店代收）'!E:E,'总明细（方案一）'!D11)</f>
        <v>0</v>
      </c>
      <c r="I11" s="13">
        <f t="shared" si="0"/>
        <v>41</v>
      </c>
    </row>
    <row r="12" hidden="1" customHeight="1" spans="1:9">
      <c r="A12" s="13" t="s">
        <v>9</v>
      </c>
      <c r="B12" s="14">
        <v>45085.9984375</v>
      </c>
      <c r="C12" s="13" t="s">
        <v>314</v>
      </c>
      <c r="D12" s="13" t="s">
        <v>481</v>
      </c>
      <c r="E12" s="13">
        <v>60</v>
      </c>
      <c r="F12" s="13">
        <f t="shared" si="1"/>
        <v>41</v>
      </c>
      <c r="G12" s="13" t="s">
        <v>472</v>
      </c>
      <c r="H12" s="13">
        <f>SUMIFS('总明细方案二（门店代收）'!L:L,'总明细方案二（门店代收）'!E:E,'总明细（方案一）'!D12)</f>
        <v>0</v>
      </c>
      <c r="I12" s="13">
        <f t="shared" si="0"/>
        <v>41</v>
      </c>
    </row>
    <row r="13" hidden="1" customHeight="1" spans="1:9">
      <c r="A13" s="13" t="s">
        <v>10</v>
      </c>
      <c r="B13" s="14">
        <v>45085.9536689815</v>
      </c>
      <c r="C13" s="13" t="s">
        <v>314</v>
      </c>
      <c r="D13" s="13" t="s">
        <v>482</v>
      </c>
      <c r="E13" s="13">
        <v>60</v>
      </c>
      <c r="F13" s="13">
        <f t="shared" si="1"/>
        <v>41</v>
      </c>
      <c r="G13" s="13" t="s">
        <v>476</v>
      </c>
      <c r="H13" s="13">
        <f>SUMIFS('总明细方案二（门店代收）'!L:L,'总明细方案二（门店代收）'!E:E,'总明细（方案一）'!D13)</f>
        <v>-19</v>
      </c>
      <c r="I13" s="13">
        <f t="shared" si="0"/>
        <v>60</v>
      </c>
    </row>
    <row r="14" hidden="1" customHeight="1" spans="1:9">
      <c r="A14" s="13" t="s">
        <v>14</v>
      </c>
      <c r="B14" s="14">
        <v>45086.9797222222</v>
      </c>
      <c r="C14" s="13" t="s">
        <v>314</v>
      </c>
      <c r="D14" s="13" t="s">
        <v>483</v>
      </c>
      <c r="E14" s="13">
        <v>60</v>
      </c>
      <c r="F14" s="13">
        <f t="shared" si="1"/>
        <v>41</v>
      </c>
      <c r="G14" s="13" t="s">
        <v>484</v>
      </c>
      <c r="H14" s="13">
        <f>SUMIFS('总明细方案二（门店代收）'!L:L,'总明细方案二（门店代收）'!E:E,'总明细（方案一）'!D14)</f>
        <v>0</v>
      </c>
      <c r="I14" s="13">
        <f t="shared" si="0"/>
        <v>41</v>
      </c>
    </row>
    <row r="15" hidden="1" customHeight="1" spans="1:9">
      <c r="A15" s="13" t="s">
        <v>14</v>
      </c>
      <c r="B15" s="14">
        <v>45086.9687384259</v>
      </c>
      <c r="C15" s="13" t="s">
        <v>314</v>
      </c>
      <c r="D15" s="13" t="s">
        <v>485</v>
      </c>
      <c r="E15" s="13">
        <v>60</v>
      </c>
      <c r="F15" s="13">
        <f t="shared" si="1"/>
        <v>41</v>
      </c>
      <c r="G15" s="13" t="s">
        <v>484</v>
      </c>
      <c r="H15" s="13">
        <f>SUMIFS('总明细方案二（门店代收）'!L:L,'总明细方案二（门店代收）'!E:E,'总明细（方案一）'!D15)</f>
        <v>0</v>
      </c>
      <c r="I15" s="13">
        <f t="shared" si="0"/>
        <v>41</v>
      </c>
    </row>
    <row r="16" hidden="1" customHeight="1" spans="1:9">
      <c r="A16" s="13" t="s">
        <v>10</v>
      </c>
      <c r="B16" s="14">
        <v>45087.9993402778</v>
      </c>
      <c r="C16" s="13" t="s">
        <v>314</v>
      </c>
      <c r="D16" s="13" t="s">
        <v>486</v>
      </c>
      <c r="E16" s="13">
        <v>60</v>
      </c>
      <c r="F16" s="13">
        <f t="shared" si="1"/>
        <v>41</v>
      </c>
      <c r="G16" s="13" t="s">
        <v>476</v>
      </c>
      <c r="H16" s="13">
        <f>SUMIFS('总明细方案二（门店代收）'!L:L,'总明细方案二（门店代收）'!E:E,'总明细（方案一）'!D16)</f>
        <v>0</v>
      </c>
      <c r="I16" s="13">
        <f t="shared" si="0"/>
        <v>41</v>
      </c>
    </row>
    <row r="17" hidden="1" customHeight="1" spans="1:9">
      <c r="A17" s="13" t="s">
        <v>10</v>
      </c>
      <c r="B17" s="14">
        <v>45087.9829513889</v>
      </c>
      <c r="C17" s="13" t="s">
        <v>314</v>
      </c>
      <c r="D17" s="13" t="s">
        <v>487</v>
      </c>
      <c r="E17" s="13">
        <v>380</v>
      </c>
      <c r="F17" s="13">
        <f>E17-19*12</f>
        <v>152</v>
      </c>
      <c r="G17" s="13" t="s">
        <v>488</v>
      </c>
      <c r="H17" s="13">
        <f>SUMIFS('总明细方案二（门店代收）'!L:L,'总明细方案二（门店代收）'!E:E,'总明细（方案一）'!D17)</f>
        <v>0</v>
      </c>
      <c r="I17" s="13">
        <f t="shared" si="0"/>
        <v>152</v>
      </c>
    </row>
    <row r="18" hidden="1" customHeight="1" spans="1:9">
      <c r="A18" s="13" t="s">
        <v>12</v>
      </c>
      <c r="B18" s="14">
        <v>45088.9444791667</v>
      </c>
      <c r="C18" s="13" t="s">
        <v>314</v>
      </c>
      <c r="D18" s="13" t="s">
        <v>489</v>
      </c>
      <c r="E18" s="13">
        <v>60</v>
      </c>
      <c r="F18" s="13">
        <f>E18-19</f>
        <v>41</v>
      </c>
      <c r="G18" s="13" t="s">
        <v>490</v>
      </c>
      <c r="H18" s="13">
        <f>SUMIFS('总明细方案二（门店代收）'!L:L,'总明细方案二（门店代收）'!E:E,'总明细（方案一）'!D18)</f>
        <v>22</v>
      </c>
      <c r="I18" s="13">
        <f t="shared" si="0"/>
        <v>19</v>
      </c>
    </row>
    <row r="19" hidden="1" customHeight="1" spans="1:9">
      <c r="A19" s="13" t="s">
        <v>13</v>
      </c>
      <c r="B19" s="14">
        <v>45091.9620138889</v>
      </c>
      <c r="C19" s="13" t="s">
        <v>314</v>
      </c>
      <c r="D19" s="13" t="s">
        <v>491</v>
      </c>
      <c r="E19" s="13">
        <v>150</v>
      </c>
      <c r="F19" s="13">
        <f>E19-19*3</f>
        <v>93</v>
      </c>
      <c r="G19" s="13" t="s">
        <v>492</v>
      </c>
      <c r="H19" s="13">
        <f>SUMIFS('总明细方案二（门店代收）'!L:L,'总明细方案二（门店代收）'!E:E,'总明细（方案一）'!D19)</f>
        <v>0</v>
      </c>
      <c r="I19" s="13">
        <f t="shared" si="0"/>
        <v>93</v>
      </c>
    </row>
    <row r="20" customHeight="1" spans="1:9">
      <c r="A20" s="13" t="s">
        <v>13</v>
      </c>
      <c r="B20" s="14">
        <v>45091.9497916667</v>
      </c>
      <c r="C20" s="13" t="s">
        <v>314</v>
      </c>
      <c r="D20" s="13" t="s">
        <v>493</v>
      </c>
      <c r="E20" s="13">
        <v>200</v>
      </c>
      <c r="F20" s="13">
        <f>E20/2</f>
        <v>100</v>
      </c>
      <c r="G20" s="13" t="s">
        <v>494</v>
      </c>
      <c r="H20" s="13">
        <f>SUMIFS('总明细方案二（门店代收）'!L:L,'总明细方案二（门店代收）'!E:E,'总明细（方案一）'!D20)</f>
        <v>0</v>
      </c>
      <c r="I20" s="13">
        <f t="shared" si="0"/>
        <v>100</v>
      </c>
    </row>
    <row r="21" hidden="1" customHeight="1" spans="1:9">
      <c r="A21" s="13" t="s">
        <v>11</v>
      </c>
      <c r="B21" s="14">
        <v>45091.9470138889</v>
      </c>
      <c r="C21" s="13" t="s">
        <v>314</v>
      </c>
      <c r="D21" s="13" t="s">
        <v>495</v>
      </c>
      <c r="E21" s="13">
        <v>60</v>
      </c>
      <c r="F21" s="13">
        <f>E21-19</f>
        <v>41</v>
      </c>
      <c r="G21" s="13" t="s">
        <v>496</v>
      </c>
      <c r="H21" s="13">
        <f>SUMIFS('总明细方案二（门店代收）'!L:L,'总明细方案二（门店代收）'!E:E,'总明细（方案一）'!D21)</f>
        <v>-19</v>
      </c>
      <c r="I21" s="13">
        <f t="shared" si="0"/>
        <v>60</v>
      </c>
    </row>
    <row r="22" hidden="1" customHeight="1" spans="1:9">
      <c r="A22" s="13" t="s">
        <v>13</v>
      </c>
      <c r="B22" s="14">
        <v>45091.9453009259</v>
      </c>
      <c r="C22" s="13" t="s">
        <v>314</v>
      </c>
      <c r="D22" s="13" t="s">
        <v>497</v>
      </c>
      <c r="E22" s="13">
        <v>60</v>
      </c>
      <c r="F22" s="13">
        <f>E22-19</f>
        <v>41</v>
      </c>
      <c r="G22" s="13" t="s">
        <v>498</v>
      </c>
      <c r="H22" s="13">
        <f>SUMIFS('总明细方案二（门店代收）'!L:L,'总明细方案二（门店代收）'!E:E,'总明细（方案一）'!D22)</f>
        <v>0</v>
      </c>
      <c r="I22" s="13">
        <f t="shared" si="0"/>
        <v>41</v>
      </c>
    </row>
    <row r="23" hidden="1" customHeight="1" spans="1:9">
      <c r="A23" s="13" t="s">
        <v>10</v>
      </c>
      <c r="B23" s="14">
        <v>45094.9515046296</v>
      </c>
      <c r="C23" s="13" t="s">
        <v>314</v>
      </c>
      <c r="D23" s="13" t="s">
        <v>499</v>
      </c>
      <c r="E23" s="13">
        <v>380</v>
      </c>
      <c r="F23" s="13">
        <f>E23-19*12</f>
        <v>152</v>
      </c>
      <c r="G23" s="13" t="s">
        <v>488</v>
      </c>
      <c r="H23" s="13">
        <f>SUMIFS('总明细方案二（门店代收）'!L:L,'总明细方案二（门店代收）'!E:E,'总明细（方案一）'!D23)</f>
        <v>-19</v>
      </c>
      <c r="I23" s="13">
        <f t="shared" si="0"/>
        <v>171</v>
      </c>
    </row>
    <row r="24" hidden="1" customHeight="1" spans="1:9">
      <c r="A24" s="13" t="s">
        <v>14</v>
      </c>
      <c r="B24" s="14">
        <v>45096.9658912037</v>
      </c>
      <c r="C24" s="13" t="s">
        <v>314</v>
      </c>
      <c r="D24" s="13" t="s">
        <v>500</v>
      </c>
      <c r="E24" s="13">
        <v>60</v>
      </c>
      <c r="F24" s="13">
        <f t="shared" ref="F24:F29" si="2">E24-19</f>
        <v>41</v>
      </c>
      <c r="G24" s="13" t="s">
        <v>484</v>
      </c>
      <c r="H24" s="13">
        <f>SUMIFS('总明细方案二（门店代收）'!L:L,'总明细方案二（门店代收）'!E:E,'总明细（方案一）'!D24)</f>
        <v>0</v>
      </c>
      <c r="I24" s="13">
        <f t="shared" si="0"/>
        <v>41</v>
      </c>
    </row>
    <row r="25" hidden="1" customHeight="1" spans="1:9">
      <c r="A25" s="13" t="s">
        <v>13</v>
      </c>
      <c r="B25" s="14">
        <v>45096.954224537</v>
      </c>
      <c r="C25" s="13" t="s">
        <v>314</v>
      </c>
      <c r="D25" s="13" t="s">
        <v>501</v>
      </c>
      <c r="E25" s="13">
        <v>60</v>
      </c>
      <c r="F25" s="13">
        <f t="shared" si="2"/>
        <v>41</v>
      </c>
      <c r="G25" s="13" t="s">
        <v>498</v>
      </c>
      <c r="H25" s="13">
        <f>SUMIFS('总明细方案二（门店代收）'!L:L,'总明细方案二（门店代收）'!E:E,'总明细（方案一）'!D25)</f>
        <v>22</v>
      </c>
      <c r="I25" s="13">
        <f t="shared" si="0"/>
        <v>19</v>
      </c>
    </row>
    <row r="26" hidden="1" customHeight="1" spans="1:9">
      <c r="A26" s="13" t="s">
        <v>7</v>
      </c>
      <c r="B26" s="14">
        <v>45098.9842592593</v>
      </c>
      <c r="C26" s="13" t="s">
        <v>314</v>
      </c>
      <c r="D26" s="13" t="s">
        <v>470</v>
      </c>
      <c r="E26" s="13">
        <v>60</v>
      </c>
      <c r="F26" s="13">
        <f t="shared" si="2"/>
        <v>41</v>
      </c>
      <c r="G26" s="13" t="s">
        <v>465</v>
      </c>
      <c r="H26" s="13">
        <f>SUMIFS('总明细方案二（门店代收）'!L:L,'总明细方案二（门店代收）'!E:E,'总明细（方案一）'!D26)</f>
        <v>-76</v>
      </c>
      <c r="I26" s="13">
        <f t="shared" si="0"/>
        <v>117</v>
      </c>
    </row>
    <row r="27" hidden="1" customHeight="1" spans="1:9">
      <c r="A27" s="13" t="s">
        <v>7</v>
      </c>
      <c r="B27" s="14">
        <v>45098.9604398148</v>
      </c>
      <c r="C27" s="13" t="s">
        <v>314</v>
      </c>
      <c r="D27" s="13" t="s">
        <v>502</v>
      </c>
      <c r="E27" s="13">
        <v>60</v>
      </c>
      <c r="F27" s="13">
        <f t="shared" si="2"/>
        <v>41</v>
      </c>
      <c r="G27" s="13" t="s">
        <v>465</v>
      </c>
      <c r="H27" s="13">
        <f>SUMIFS('总明细方案二（门店代收）'!L:L,'总明细方案二（门店代收）'!E:E,'总明细（方案一）'!D27)</f>
        <v>0</v>
      </c>
      <c r="I27" s="13">
        <f t="shared" si="0"/>
        <v>41</v>
      </c>
    </row>
    <row r="28" hidden="1" customHeight="1" spans="1:9">
      <c r="A28" s="13" t="s">
        <v>7</v>
      </c>
      <c r="B28" s="14">
        <v>45098.958587963</v>
      </c>
      <c r="C28" s="13" t="s">
        <v>314</v>
      </c>
      <c r="D28" s="13" t="s">
        <v>503</v>
      </c>
      <c r="E28" s="13">
        <v>60</v>
      </c>
      <c r="F28" s="13">
        <f t="shared" si="2"/>
        <v>41</v>
      </c>
      <c r="G28" s="13" t="s">
        <v>465</v>
      </c>
      <c r="H28" s="13">
        <f>SUMIFS('总明细方案二（门店代收）'!L:L,'总明细方案二（门店代收）'!E:E,'总明细（方案一）'!D28)</f>
        <v>0</v>
      </c>
      <c r="I28" s="13">
        <f t="shared" si="0"/>
        <v>41</v>
      </c>
    </row>
    <row r="29" hidden="1" customHeight="1" spans="1:9">
      <c r="A29" s="13" t="s">
        <v>10</v>
      </c>
      <c r="B29" s="14">
        <v>45098.9459837963</v>
      </c>
      <c r="C29" s="13" t="s">
        <v>314</v>
      </c>
      <c r="D29" s="13" t="s">
        <v>504</v>
      </c>
      <c r="E29" s="13">
        <v>60</v>
      </c>
      <c r="F29" s="13">
        <f t="shared" si="2"/>
        <v>41</v>
      </c>
      <c r="G29" s="13" t="s">
        <v>476</v>
      </c>
      <c r="H29" s="13">
        <f>SUMIFS('总明细方案二（门店代收）'!L:L,'总明细方案二（门店代收）'!E:E,'总明细（方案一）'!D29)</f>
        <v>0</v>
      </c>
      <c r="I29" s="13">
        <f t="shared" si="0"/>
        <v>41</v>
      </c>
    </row>
    <row r="30" hidden="1" customHeight="1" spans="1:9">
      <c r="A30" s="13" t="s">
        <v>14</v>
      </c>
      <c r="B30" s="14">
        <v>45099.943900463</v>
      </c>
      <c r="C30" s="13" t="s">
        <v>314</v>
      </c>
      <c r="D30" s="13" t="s">
        <v>505</v>
      </c>
      <c r="E30" s="13">
        <v>380</v>
      </c>
      <c r="F30" s="13">
        <f>E30-19*12</f>
        <v>152</v>
      </c>
      <c r="G30" s="13" t="s">
        <v>506</v>
      </c>
      <c r="H30" s="13">
        <f>SUMIFS('总明细方案二（门店代收）'!L:L,'总明细方案二（门店代收）'!E:E,'总明细（方案一）'!D30)</f>
        <v>-19</v>
      </c>
      <c r="I30" s="13">
        <f t="shared" si="0"/>
        <v>171</v>
      </c>
    </row>
    <row r="31" hidden="1" customHeight="1" spans="1:9">
      <c r="A31" s="13" t="s">
        <v>14</v>
      </c>
      <c r="B31" s="14">
        <v>45100.9426157407</v>
      </c>
      <c r="C31" s="13" t="s">
        <v>314</v>
      </c>
      <c r="D31" s="13" t="s">
        <v>507</v>
      </c>
      <c r="E31" s="13">
        <v>60</v>
      </c>
      <c r="F31" s="13">
        <f>E31-19</f>
        <v>41</v>
      </c>
      <c r="G31" s="13" t="s">
        <v>484</v>
      </c>
      <c r="H31" s="13">
        <f>SUMIFS('总明细方案二（门店代收）'!L:L,'总明细方案二（门店代收）'!E:E,'总明细（方案一）'!D31)</f>
        <v>-19</v>
      </c>
      <c r="I31" s="13">
        <f t="shared" si="0"/>
        <v>60</v>
      </c>
    </row>
    <row r="32" hidden="1" customHeight="1" spans="1:9">
      <c r="A32" s="13" t="s">
        <v>9</v>
      </c>
      <c r="B32" s="14">
        <v>45082.9339467593</v>
      </c>
      <c r="C32" s="13" t="s">
        <v>314</v>
      </c>
      <c r="D32" s="13" t="s">
        <v>508</v>
      </c>
      <c r="E32" s="13">
        <v>220</v>
      </c>
      <c r="F32" s="13">
        <f>E32-19*6</f>
        <v>106</v>
      </c>
      <c r="G32" s="13" t="s">
        <v>509</v>
      </c>
      <c r="H32" s="13">
        <f>SUMIFS('总明细方案二（门店代收）'!L:L,'总明细方案二（门店代收）'!E:E,'总明细（方案一）'!D32)</f>
        <v>0</v>
      </c>
      <c r="I32" s="13">
        <f t="shared" si="0"/>
        <v>106</v>
      </c>
    </row>
    <row r="33" hidden="1" customHeight="1" spans="1:9">
      <c r="A33" s="13" t="s">
        <v>10</v>
      </c>
      <c r="B33" s="14">
        <v>45082.9225231481</v>
      </c>
      <c r="C33" s="13" t="s">
        <v>314</v>
      </c>
      <c r="D33" s="13" t="s">
        <v>510</v>
      </c>
      <c r="E33" s="13">
        <v>60</v>
      </c>
      <c r="F33" s="13">
        <f>E33-19</f>
        <v>41</v>
      </c>
      <c r="G33" s="13" t="s">
        <v>476</v>
      </c>
      <c r="H33" s="13">
        <f>SUMIFS('总明细方案二（门店代收）'!L:L,'总明细方案二（门店代收）'!E:E,'总明细（方案一）'!D33)</f>
        <v>0</v>
      </c>
      <c r="I33" s="13">
        <f t="shared" si="0"/>
        <v>41</v>
      </c>
    </row>
    <row r="34" hidden="1" customHeight="1" spans="1:9">
      <c r="A34" s="13" t="s">
        <v>9</v>
      </c>
      <c r="B34" s="14">
        <v>45082.9178009259</v>
      </c>
      <c r="C34" s="13" t="s">
        <v>314</v>
      </c>
      <c r="D34" s="13" t="s">
        <v>511</v>
      </c>
      <c r="E34" s="13">
        <v>60</v>
      </c>
      <c r="F34" s="13">
        <f>E34-19</f>
        <v>41</v>
      </c>
      <c r="G34" s="13" t="s">
        <v>472</v>
      </c>
      <c r="H34" s="13">
        <f>SUMIFS('总明细方案二（门店代收）'!L:L,'总明细方案二（门店代收）'!E:E,'总明细（方案一）'!D34)</f>
        <v>0</v>
      </c>
      <c r="I34" s="13">
        <f t="shared" si="0"/>
        <v>41</v>
      </c>
    </row>
    <row r="35" hidden="1" customHeight="1" spans="1:9">
      <c r="A35" s="13" t="s">
        <v>10</v>
      </c>
      <c r="B35" s="14">
        <v>45082.9149884259</v>
      </c>
      <c r="C35" s="13" t="s">
        <v>314</v>
      </c>
      <c r="D35" s="13" t="s">
        <v>512</v>
      </c>
      <c r="E35" s="13">
        <v>150</v>
      </c>
      <c r="F35" s="13">
        <f>E35-19*3</f>
        <v>93</v>
      </c>
      <c r="G35" s="13" t="s">
        <v>513</v>
      </c>
      <c r="H35" s="13">
        <f>SUMIFS('总明细方案二（门店代收）'!L:L,'总明细方案二（门店代收）'!E:E,'总明细（方案一）'!D35)</f>
        <v>0</v>
      </c>
      <c r="I35" s="13">
        <f t="shared" si="0"/>
        <v>93</v>
      </c>
    </row>
    <row r="36" hidden="1" customHeight="1" spans="1:9">
      <c r="A36" s="13" t="s">
        <v>9</v>
      </c>
      <c r="B36" s="14">
        <v>45083.936087963</v>
      </c>
      <c r="C36" s="13" t="s">
        <v>314</v>
      </c>
      <c r="D36" s="13" t="s">
        <v>514</v>
      </c>
      <c r="E36" s="13">
        <v>150</v>
      </c>
      <c r="F36" s="13">
        <f>E36-19*3</f>
        <v>93</v>
      </c>
      <c r="G36" s="13" t="s">
        <v>515</v>
      </c>
      <c r="H36" s="13">
        <f>SUMIFS('总明细方案二（门店代收）'!L:L,'总明细方案二（门店代收）'!E:E,'总明细（方案一）'!D36)</f>
        <v>0</v>
      </c>
      <c r="I36" s="13">
        <f t="shared" si="0"/>
        <v>93</v>
      </c>
    </row>
    <row r="37" hidden="1" customHeight="1" spans="1:9">
      <c r="A37" s="13" t="s">
        <v>10</v>
      </c>
      <c r="B37" s="14">
        <v>45084.9185763889</v>
      </c>
      <c r="C37" s="13" t="s">
        <v>314</v>
      </c>
      <c r="D37" s="13" t="s">
        <v>516</v>
      </c>
      <c r="E37" s="13">
        <v>380</v>
      </c>
      <c r="F37" s="13">
        <f>E37-19*12</f>
        <v>152</v>
      </c>
      <c r="G37" s="13" t="s">
        <v>488</v>
      </c>
      <c r="H37" s="13">
        <f>SUMIFS('总明细方案二（门店代收）'!L:L,'总明细方案二（门店代收）'!E:E,'总明细（方案一）'!D37)</f>
        <v>133</v>
      </c>
      <c r="I37" s="13">
        <f t="shared" si="0"/>
        <v>19</v>
      </c>
    </row>
    <row r="38" hidden="1" customHeight="1" spans="1:9">
      <c r="A38" s="13" t="s">
        <v>11</v>
      </c>
      <c r="B38" s="14">
        <v>45084.9102893519</v>
      </c>
      <c r="C38" s="13" t="s">
        <v>314</v>
      </c>
      <c r="D38" s="13" t="s">
        <v>517</v>
      </c>
      <c r="E38" s="13">
        <v>150</v>
      </c>
      <c r="F38" s="13">
        <f>E38-19*3</f>
        <v>93</v>
      </c>
      <c r="G38" s="13" t="s">
        <v>518</v>
      </c>
      <c r="H38" s="13">
        <f>SUMIFS('总明细方案二（门店代收）'!L:L,'总明细方案二（门店代收）'!E:E,'总明细（方案一）'!D38)</f>
        <v>0</v>
      </c>
      <c r="I38" s="13">
        <f t="shared" si="0"/>
        <v>93</v>
      </c>
    </row>
    <row r="39" hidden="1" customHeight="1" spans="1:9">
      <c r="A39" s="13" t="s">
        <v>9</v>
      </c>
      <c r="B39" s="14">
        <v>45084.9085648148</v>
      </c>
      <c r="C39" s="13" t="s">
        <v>314</v>
      </c>
      <c r="D39" s="13" t="s">
        <v>519</v>
      </c>
      <c r="E39" s="13">
        <v>60</v>
      </c>
      <c r="F39" s="13">
        <f>E39-19</f>
        <v>41</v>
      </c>
      <c r="G39" s="13" t="s">
        <v>472</v>
      </c>
      <c r="H39" s="13">
        <f>SUMIFS('总明细方案二（门店代收）'!L:L,'总明细方案二（门店代收）'!E:E,'总明细（方案一）'!D39)</f>
        <v>0</v>
      </c>
      <c r="I39" s="13">
        <f t="shared" si="0"/>
        <v>41</v>
      </c>
    </row>
    <row r="40" hidden="1" customHeight="1" spans="1:9">
      <c r="A40" s="13" t="s">
        <v>10</v>
      </c>
      <c r="B40" s="14">
        <v>45084.9065856481</v>
      </c>
      <c r="C40" s="13" t="s">
        <v>314</v>
      </c>
      <c r="D40" s="13" t="s">
        <v>520</v>
      </c>
      <c r="E40" s="13">
        <v>60</v>
      </c>
      <c r="F40" s="13">
        <f>E40-19</f>
        <v>41</v>
      </c>
      <c r="G40" s="13" t="s">
        <v>476</v>
      </c>
      <c r="H40" s="13">
        <f>SUMIFS('总明细方案二（门店代收）'!L:L,'总明细方案二（门店代收）'!E:E,'总明细（方案一）'!D40)</f>
        <v>0</v>
      </c>
      <c r="I40" s="13">
        <f t="shared" si="0"/>
        <v>41</v>
      </c>
    </row>
    <row r="41" hidden="1" customHeight="1" spans="1:9">
      <c r="A41" s="13" t="s">
        <v>10</v>
      </c>
      <c r="B41" s="14">
        <v>45084.8984606481</v>
      </c>
      <c r="C41" s="13" t="s">
        <v>314</v>
      </c>
      <c r="D41" s="13" t="s">
        <v>521</v>
      </c>
      <c r="E41" s="13">
        <v>60</v>
      </c>
      <c r="F41" s="13">
        <f>E41-19</f>
        <v>41</v>
      </c>
      <c r="G41" s="13" t="s">
        <v>476</v>
      </c>
      <c r="H41" s="13">
        <f>SUMIFS('总明细方案二（门店代收）'!L:L,'总明细方案二（门店代收）'!E:E,'总明细（方案一）'!D41)</f>
        <v>0</v>
      </c>
      <c r="I41" s="13">
        <f t="shared" si="0"/>
        <v>41</v>
      </c>
    </row>
    <row r="42" customHeight="1" spans="1:9">
      <c r="A42" s="13" t="s">
        <v>12</v>
      </c>
      <c r="B42" s="14">
        <v>45086.9293171296</v>
      </c>
      <c r="C42" s="13" t="s">
        <v>314</v>
      </c>
      <c r="D42" s="13" t="s">
        <v>522</v>
      </c>
      <c r="E42" s="13">
        <v>80</v>
      </c>
      <c r="F42" s="13">
        <f>E42/2</f>
        <v>40</v>
      </c>
      <c r="G42" s="13" t="s">
        <v>523</v>
      </c>
      <c r="H42" s="13">
        <f>SUMIFS('总明细方案二（门店代收）'!L:L,'总明细方案二（门店代收）'!E:E,'总明细（方案一）'!D42)</f>
        <v>0</v>
      </c>
      <c r="I42" s="13">
        <f t="shared" si="0"/>
        <v>40</v>
      </c>
    </row>
    <row r="43" hidden="1" customHeight="1" spans="1:9">
      <c r="A43" s="13" t="s">
        <v>9</v>
      </c>
      <c r="B43" s="14">
        <v>45085.9186458333</v>
      </c>
      <c r="C43" s="13" t="s">
        <v>314</v>
      </c>
      <c r="D43" s="13" t="s">
        <v>524</v>
      </c>
      <c r="E43" s="13">
        <v>380</v>
      </c>
      <c r="F43" s="13">
        <f>E43-19*12</f>
        <v>152</v>
      </c>
      <c r="G43" s="13" t="s">
        <v>525</v>
      </c>
      <c r="H43" s="13">
        <f>SUMIFS('总明细方案二（门店代收）'!L:L,'总明细方案二（门店代收）'!E:E,'总明细（方案一）'!D43)</f>
        <v>0</v>
      </c>
      <c r="I43" s="13">
        <f t="shared" si="0"/>
        <v>152</v>
      </c>
    </row>
    <row r="44" hidden="1" customHeight="1" spans="1:9">
      <c r="A44" s="13" t="s">
        <v>12</v>
      </c>
      <c r="B44" s="14">
        <v>45086.9177662037</v>
      </c>
      <c r="C44" s="13" t="s">
        <v>314</v>
      </c>
      <c r="D44" s="13" t="s">
        <v>526</v>
      </c>
      <c r="E44" s="13">
        <v>150</v>
      </c>
      <c r="F44" s="13">
        <f>E44-19*3</f>
        <v>93</v>
      </c>
      <c r="G44" s="13" t="s">
        <v>527</v>
      </c>
      <c r="H44" s="13">
        <f>SUMIFS('总明细方案二（门店代收）'!L:L,'总明细方案二（门店代收）'!E:E,'总明细（方案一）'!D44)</f>
        <v>0</v>
      </c>
      <c r="I44" s="13">
        <f t="shared" si="0"/>
        <v>93</v>
      </c>
    </row>
    <row r="45" customHeight="1" spans="1:9">
      <c r="A45" s="13" t="s">
        <v>14</v>
      </c>
      <c r="B45" s="14">
        <v>45086.9046412037</v>
      </c>
      <c r="C45" s="13" t="s">
        <v>314</v>
      </c>
      <c r="D45" s="13" t="s">
        <v>528</v>
      </c>
      <c r="E45" s="13">
        <v>510</v>
      </c>
      <c r="F45" s="13">
        <f>E45/2</f>
        <v>255</v>
      </c>
      <c r="G45" s="13" t="s">
        <v>529</v>
      </c>
      <c r="H45" s="13">
        <f>SUMIFS('总明细方案二（门店代收）'!L:L,'总明细方案二（门店代收）'!E:E,'总明细（方案一）'!D45)</f>
        <v>0</v>
      </c>
      <c r="I45" s="13">
        <f t="shared" si="0"/>
        <v>255</v>
      </c>
    </row>
    <row r="46" customHeight="1" spans="1:9">
      <c r="A46" s="13" t="s">
        <v>14</v>
      </c>
      <c r="B46" s="14">
        <v>45087.9324537037</v>
      </c>
      <c r="C46" s="13" t="s">
        <v>314</v>
      </c>
      <c r="D46" s="13" t="s">
        <v>530</v>
      </c>
      <c r="E46" s="13">
        <v>510</v>
      </c>
      <c r="F46" s="13">
        <f>E46/2</f>
        <v>255</v>
      </c>
      <c r="G46" s="13" t="s">
        <v>529</v>
      </c>
      <c r="H46" s="13">
        <f>SUMIFS('总明细方案二（门店代收）'!L:L,'总明细方案二（门店代收）'!E:E,'总明细（方案一）'!D46)</f>
        <v>236</v>
      </c>
      <c r="I46" s="13">
        <f t="shared" si="0"/>
        <v>19</v>
      </c>
    </row>
    <row r="47" hidden="1" customHeight="1" spans="1:9">
      <c r="A47" s="13" t="s">
        <v>14</v>
      </c>
      <c r="B47" s="14">
        <v>45087.9236342593</v>
      </c>
      <c r="C47" s="13" t="s">
        <v>314</v>
      </c>
      <c r="D47" s="13" t="s">
        <v>531</v>
      </c>
      <c r="E47" s="13">
        <v>150</v>
      </c>
      <c r="F47" s="13">
        <f>E47-19*3</f>
        <v>93</v>
      </c>
      <c r="G47" s="13" t="s">
        <v>532</v>
      </c>
      <c r="H47" s="13">
        <f>SUMIFS('总明细方案二（门店代收）'!L:L,'总明细方案二（门店代收）'!E:E,'总明细（方案一）'!D47)</f>
        <v>-19</v>
      </c>
      <c r="I47" s="13">
        <f t="shared" si="0"/>
        <v>112</v>
      </c>
    </row>
    <row r="48" hidden="1" customHeight="1" spans="1:9">
      <c r="A48" s="13" t="s">
        <v>10</v>
      </c>
      <c r="B48" s="14">
        <v>45087.9148263889</v>
      </c>
      <c r="C48" s="13" t="s">
        <v>314</v>
      </c>
      <c r="D48" s="13" t="s">
        <v>533</v>
      </c>
      <c r="E48" s="13">
        <v>60</v>
      </c>
      <c r="F48" s="13">
        <f>E48-19</f>
        <v>41</v>
      </c>
      <c r="G48" s="13" t="s">
        <v>476</v>
      </c>
      <c r="H48" s="13">
        <f>SUMIFS('总明细方案二（门店代收）'!L:L,'总明细方案二（门店代收）'!E:E,'总明细（方案一）'!D48)</f>
        <v>0</v>
      </c>
      <c r="I48" s="13">
        <f t="shared" si="0"/>
        <v>41</v>
      </c>
    </row>
    <row r="49" hidden="1" customHeight="1" spans="1:9">
      <c r="A49" s="13" t="s">
        <v>10</v>
      </c>
      <c r="B49" s="14">
        <v>45087.9036111111</v>
      </c>
      <c r="C49" s="13" t="s">
        <v>314</v>
      </c>
      <c r="D49" s="13" t="s">
        <v>534</v>
      </c>
      <c r="E49" s="13">
        <v>60</v>
      </c>
      <c r="F49" s="13">
        <f>E49-19</f>
        <v>41</v>
      </c>
      <c r="G49" s="13" t="s">
        <v>476</v>
      </c>
      <c r="H49" s="13">
        <f>SUMIFS('总明细方案二（门店代收）'!L:L,'总明细方案二（门店代收）'!E:E,'总明细（方案一）'!D49)</f>
        <v>0</v>
      </c>
      <c r="I49" s="13">
        <f t="shared" si="0"/>
        <v>41</v>
      </c>
    </row>
    <row r="50" hidden="1" customHeight="1" spans="1:9">
      <c r="A50" s="13" t="s">
        <v>10</v>
      </c>
      <c r="B50" s="14">
        <v>45088.9194791667</v>
      </c>
      <c r="C50" s="13" t="s">
        <v>314</v>
      </c>
      <c r="D50" s="13" t="s">
        <v>535</v>
      </c>
      <c r="E50" s="13">
        <v>220</v>
      </c>
      <c r="F50" s="13">
        <f>E50-19*6</f>
        <v>106</v>
      </c>
      <c r="G50" s="13" t="s">
        <v>474</v>
      </c>
      <c r="H50" s="13">
        <f>SUMIFS('总明细方案二（门店代收）'!L:L,'总明细方案二（门店代收）'!E:E,'总明细（方案一）'!D50)</f>
        <v>87</v>
      </c>
      <c r="I50" s="13">
        <f t="shared" si="0"/>
        <v>19</v>
      </c>
    </row>
    <row r="51" customHeight="1" spans="1:9">
      <c r="A51" s="13" t="s">
        <v>9</v>
      </c>
      <c r="B51" s="14">
        <v>45092.931400463</v>
      </c>
      <c r="C51" s="13" t="s">
        <v>314</v>
      </c>
      <c r="D51" s="13" t="s">
        <v>536</v>
      </c>
      <c r="E51" s="13">
        <v>200</v>
      </c>
      <c r="F51" s="13">
        <f>E51/2</f>
        <v>100</v>
      </c>
      <c r="G51" s="13" t="s">
        <v>537</v>
      </c>
      <c r="H51" s="13">
        <f>SUMIFS('总明细方案二（门店代收）'!L:L,'总明细方案二（门店代收）'!E:E,'总明细（方案一）'!D51)</f>
        <v>-19</v>
      </c>
      <c r="I51" s="13">
        <f t="shared" si="0"/>
        <v>119</v>
      </c>
    </row>
    <row r="52" hidden="1" customHeight="1" spans="1:9">
      <c r="A52" s="13" t="s">
        <v>12</v>
      </c>
      <c r="B52" s="14">
        <v>45092.9186689815</v>
      </c>
      <c r="C52" s="13" t="s">
        <v>314</v>
      </c>
      <c r="D52" s="13" t="s">
        <v>538</v>
      </c>
      <c r="E52" s="13">
        <v>60</v>
      </c>
      <c r="F52" s="13">
        <f>E52-19</f>
        <v>41</v>
      </c>
      <c r="G52" s="13" t="s">
        <v>490</v>
      </c>
      <c r="H52" s="13">
        <f>SUMIFS('总明细方案二（门店代收）'!L:L,'总明细方案二（门店代收）'!E:E,'总明细（方案一）'!D52)</f>
        <v>22</v>
      </c>
      <c r="I52" s="13">
        <f t="shared" si="0"/>
        <v>19</v>
      </c>
    </row>
    <row r="53" hidden="1" customHeight="1" spans="1:9">
      <c r="A53" s="13" t="s">
        <v>14</v>
      </c>
      <c r="B53" s="14">
        <v>45093.9334375</v>
      </c>
      <c r="C53" s="13" t="s">
        <v>314</v>
      </c>
      <c r="D53" s="13" t="s">
        <v>539</v>
      </c>
      <c r="E53" s="13">
        <v>150</v>
      </c>
      <c r="F53" s="13">
        <f>E53-19*3</f>
        <v>93</v>
      </c>
      <c r="G53" s="13" t="s">
        <v>532</v>
      </c>
      <c r="H53" s="13">
        <f>SUMIFS('总明细方案二（门店代收）'!L:L,'总明细方案二（门店代收）'!E:E,'总明细（方案一）'!D53)</f>
        <v>-19</v>
      </c>
      <c r="I53" s="13">
        <f t="shared" si="0"/>
        <v>112</v>
      </c>
    </row>
    <row r="54" customHeight="1" spans="1:9">
      <c r="A54" s="13" t="s">
        <v>10</v>
      </c>
      <c r="B54" s="14">
        <v>45093.9136111111</v>
      </c>
      <c r="C54" s="13" t="s">
        <v>314</v>
      </c>
      <c r="D54" s="13" t="s">
        <v>540</v>
      </c>
      <c r="E54" s="13">
        <v>80</v>
      </c>
      <c r="F54" s="13">
        <f>E54/2</f>
        <v>40</v>
      </c>
      <c r="G54" s="13" t="s">
        <v>541</v>
      </c>
      <c r="H54" s="13">
        <f>SUMIFS('总明细方案二（门店代收）'!L:L,'总明细方案二（门店代收）'!E:E,'总明细（方案一）'!D54)</f>
        <v>-19</v>
      </c>
      <c r="I54" s="13">
        <f t="shared" si="0"/>
        <v>59</v>
      </c>
    </row>
    <row r="55" hidden="1" customHeight="1" spans="1:9">
      <c r="A55" s="13" t="s">
        <v>9</v>
      </c>
      <c r="B55" s="14">
        <v>45094.9294097222</v>
      </c>
      <c r="C55" s="13" t="s">
        <v>314</v>
      </c>
      <c r="D55" s="13" t="s">
        <v>542</v>
      </c>
      <c r="E55" s="13">
        <v>60</v>
      </c>
      <c r="F55" s="13">
        <f>E55-19</f>
        <v>41</v>
      </c>
      <c r="G55" s="13" t="s">
        <v>472</v>
      </c>
      <c r="H55" s="13">
        <f>SUMIFS('总明细方案二（门店代收）'!L:L,'总明细方案二（门店代收）'!E:E,'总明细（方案一）'!D55)</f>
        <v>0</v>
      </c>
      <c r="I55" s="13">
        <f t="shared" si="0"/>
        <v>41</v>
      </c>
    </row>
    <row r="56" customHeight="1" spans="1:9">
      <c r="A56" s="13" t="s">
        <v>9</v>
      </c>
      <c r="B56" s="14">
        <v>45093.8997916667</v>
      </c>
      <c r="C56" s="13" t="s">
        <v>314</v>
      </c>
      <c r="D56" s="13" t="s">
        <v>543</v>
      </c>
      <c r="E56" s="13">
        <v>510</v>
      </c>
      <c r="F56" s="13">
        <f>E56/2</f>
        <v>255</v>
      </c>
      <c r="G56" s="13" t="s">
        <v>544</v>
      </c>
      <c r="H56" s="13">
        <f>SUMIFS('总明细方案二（门店代收）'!L:L,'总明细方案二（门店代收）'!E:E,'总明细（方案一）'!D56)</f>
        <v>0</v>
      </c>
      <c r="I56" s="13">
        <f t="shared" si="0"/>
        <v>255</v>
      </c>
    </row>
    <row r="57" hidden="1" customHeight="1" spans="1:9">
      <c r="A57" s="13" t="s">
        <v>12</v>
      </c>
      <c r="B57" s="14">
        <v>45094.9132291667</v>
      </c>
      <c r="C57" s="13" t="s">
        <v>314</v>
      </c>
      <c r="D57" s="13" t="s">
        <v>545</v>
      </c>
      <c r="E57" s="13">
        <v>60</v>
      </c>
      <c r="F57" s="13">
        <f>E57-19</f>
        <v>41</v>
      </c>
      <c r="G57" s="13" t="s">
        <v>490</v>
      </c>
      <c r="H57" s="13">
        <f>SUMIFS('总明细方案二（门店代收）'!L:L,'总明细方案二（门店代收）'!E:E,'总明细（方案一）'!D57)</f>
        <v>0</v>
      </c>
      <c r="I57" s="13">
        <f t="shared" si="0"/>
        <v>41</v>
      </c>
    </row>
    <row r="58" hidden="1" customHeight="1" spans="1:9">
      <c r="A58" s="13" t="s">
        <v>9</v>
      </c>
      <c r="B58" s="14">
        <v>45098.9158333333</v>
      </c>
      <c r="C58" s="13" t="s">
        <v>314</v>
      </c>
      <c r="D58" s="13" t="s">
        <v>546</v>
      </c>
      <c r="E58" s="13">
        <v>60</v>
      </c>
      <c r="F58" s="13">
        <f>E58-19</f>
        <v>41</v>
      </c>
      <c r="G58" s="13" t="s">
        <v>472</v>
      </c>
      <c r="H58" s="13">
        <f>SUMIFS('总明细方案二（门店代收）'!L:L,'总明细方案二（门店代收）'!E:E,'总明细（方案一）'!D58)</f>
        <v>0</v>
      </c>
      <c r="I58" s="13">
        <f t="shared" si="0"/>
        <v>41</v>
      </c>
    </row>
    <row r="59" hidden="1" customHeight="1" spans="1:9">
      <c r="A59" s="13" t="s">
        <v>9</v>
      </c>
      <c r="B59" s="14">
        <v>45098.9103935185</v>
      </c>
      <c r="C59" s="13" t="s">
        <v>314</v>
      </c>
      <c r="D59" s="13" t="s">
        <v>547</v>
      </c>
      <c r="E59" s="13">
        <v>60</v>
      </c>
      <c r="F59" s="13">
        <f>E59-19</f>
        <v>41</v>
      </c>
      <c r="G59" s="13" t="s">
        <v>472</v>
      </c>
      <c r="H59" s="13">
        <f>SUMIFS('总明细方案二（门店代收）'!L:L,'总明细方案二（门店代收）'!E:E,'总明细（方案一）'!D59)</f>
        <v>-19</v>
      </c>
      <c r="I59" s="13">
        <f t="shared" si="0"/>
        <v>60</v>
      </c>
    </row>
    <row r="60" hidden="1" customHeight="1" spans="1:9">
      <c r="A60" s="13" t="s">
        <v>10</v>
      </c>
      <c r="B60" s="14">
        <v>45098.9019444444</v>
      </c>
      <c r="C60" s="13" t="s">
        <v>314</v>
      </c>
      <c r="D60" s="13" t="s">
        <v>548</v>
      </c>
      <c r="E60" s="13">
        <v>150</v>
      </c>
      <c r="F60" s="13">
        <f>E60-19*3</f>
        <v>93</v>
      </c>
      <c r="G60" s="13" t="s">
        <v>513</v>
      </c>
      <c r="H60" s="13">
        <f>SUMIFS('总明细方案二（门店代收）'!L:L,'总明细方案二（门店代收）'!E:E,'总明细（方案一）'!D60)</f>
        <v>-19</v>
      </c>
      <c r="I60" s="13">
        <f t="shared" si="0"/>
        <v>112</v>
      </c>
    </row>
    <row r="61" hidden="1" customHeight="1" spans="1:9">
      <c r="A61" s="13" t="s">
        <v>7</v>
      </c>
      <c r="B61" s="14">
        <v>45098.9002662037</v>
      </c>
      <c r="C61" s="13" t="s">
        <v>314</v>
      </c>
      <c r="D61" s="13" t="s">
        <v>549</v>
      </c>
      <c r="E61" s="13">
        <v>60</v>
      </c>
      <c r="F61" s="13">
        <f>E61-19</f>
        <v>41</v>
      </c>
      <c r="G61" s="13" t="s">
        <v>465</v>
      </c>
      <c r="H61" s="13">
        <f>SUMIFS('总明细方案二（门店代收）'!L:L,'总明细方案二（门店代收）'!E:E,'总明细（方案一）'!D61)</f>
        <v>0</v>
      </c>
      <c r="I61" s="13">
        <f t="shared" si="0"/>
        <v>41</v>
      </c>
    </row>
    <row r="62" hidden="1" customHeight="1" spans="1:9">
      <c r="A62" s="13" t="s">
        <v>13</v>
      </c>
      <c r="B62" s="14">
        <v>45098.8911921296</v>
      </c>
      <c r="C62" s="13" t="s">
        <v>314</v>
      </c>
      <c r="D62" s="13" t="s">
        <v>550</v>
      </c>
      <c r="E62" s="13">
        <v>60</v>
      </c>
      <c r="F62" s="13">
        <f>E62-19</f>
        <v>41</v>
      </c>
      <c r="G62" s="13" t="s">
        <v>498</v>
      </c>
      <c r="H62" s="13">
        <f>SUMIFS('总明细方案二（门店代收）'!L:L,'总明细方案二（门店代收）'!E:E,'总明细（方案一）'!D62)</f>
        <v>0</v>
      </c>
      <c r="I62" s="13">
        <f t="shared" si="0"/>
        <v>41</v>
      </c>
    </row>
    <row r="63" hidden="1" customHeight="1" spans="1:9">
      <c r="A63" s="13" t="s">
        <v>9</v>
      </c>
      <c r="B63" s="14">
        <v>45099.8968287037</v>
      </c>
      <c r="C63" s="13" t="s">
        <v>314</v>
      </c>
      <c r="D63" s="13" t="s">
        <v>551</v>
      </c>
      <c r="E63" s="13">
        <v>380</v>
      </c>
      <c r="F63" s="13">
        <f>E63-19*12</f>
        <v>152</v>
      </c>
      <c r="G63" s="13" t="s">
        <v>525</v>
      </c>
      <c r="H63" s="13">
        <f>SUMIFS('总明细方案二（门店代收）'!L:L,'总明细方案二（门店代收）'!E:E,'总明细（方案一）'!D63)</f>
        <v>0</v>
      </c>
      <c r="I63" s="13">
        <f t="shared" si="0"/>
        <v>152</v>
      </c>
    </row>
    <row r="64" hidden="1" customHeight="1" spans="1:9">
      <c r="A64" s="13" t="s">
        <v>11</v>
      </c>
      <c r="B64" s="14">
        <v>45100.9321643518</v>
      </c>
      <c r="C64" s="13" t="s">
        <v>314</v>
      </c>
      <c r="D64" s="13" t="s">
        <v>552</v>
      </c>
      <c r="E64" s="13">
        <v>60</v>
      </c>
      <c r="F64" s="13">
        <f>E64-19</f>
        <v>41</v>
      </c>
      <c r="G64" s="13" t="s">
        <v>496</v>
      </c>
      <c r="H64" s="13">
        <f>SUMIFS('总明细方案二（门店代收）'!L:L,'总明细方案二（门店代收）'!E:E,'总明细（方案一）'!D64)</f>
        <v>-19</v>
      </c>
      <c r="I64" s="13">
        <f t="shared" si="0"/>
        <v>60</v>
      </c>
    </row>
    <row r="65" hidden="1" customHeight="1" spans="1:9">
      <c r="A65" s="13" t="s">
        <v>9</v>
      </c>
      <c r="B65" s="14">
        <v>45082.9147916667</v>
      </c>
      <c r="C65" s="13" t="s">
        <v>314</v>
      </c>
      <c r="D65" s="13" t="s">
        <v>553</v>
      </c>
      <c r="E65" s="13">
        <v>220</v>
      </c>
      <c r="F65" s="13">
        <f>E65-19*6</f>
        <v>106</v>
      </c>
      <c r="G65" s="13" t="s">
        <v>509</v>
      </c>
      <c r="H65" s="13">
        <f>SUMIFS('总明细方案二（门店代收）'!L:L,'总明细方案二（门店代收）'!E:E,'总明细（方案一）'!D65)</f>
        <v>0</v>
      </c>
      <c r="I65" s="13">
        <f t="shared" si="0"/>
        <v>106</v>
      </c>
    </row>
    <row r="66" hidden="1" customHeight="1" spans="1:9">
      <c r="A66" s="13" t="s">
        <v>10</v>
      </c>
      <c r="B66" s="14">
        <v>45082.9135648148</v>
      </c>
      <c r="C66" s="13" t="s">
        <v>314</v>
      </c>
      <c r="D66" s="13" t="s">
        <v>554</v>
      </c>
      <c r="E66" s="13">
        <v>220</v>
      </c>
      <c r="F66" s="13">
        <f>E66-19*6</f>
        <v>106</v>
      </c>
      <c r="G66" s="13" t="s">
        <v>474</v>
      </c>
      <c r="H66" s="13">
        <f>SUMIFS('总明细方案二（门店代收）'!L:L,'总明细方案二（门店代收）'!E:E,'总明细（方案一）'!D66)</f>
        <v>0</v>
      </c>
      <c r="I66" s="13">
        <f t="shared" si="0"/>
        <v>106</v>
      </c>
    </row>
    <row r="67" hidden="1" customHeight="1" spans="1:9">
      <c r="A67" s="13" t="s">
        <v>10</v>
      </c>
      <c r="B67" s="14">
        <v>45083.9342361111</v>
      </c>
      <c r="C67" s="13" t="s">
        <v>314</v>
      </c>
      <c r="D67" s="13" t="s">
        <v>555</v>
      </c>
      <c r="E67" s="13">
        <v>150</v>
      </c>
      <c r="F67" s="13">
        <f>E67-19*3</f>
        <v>93</v>
      </c>
      <c r="G67" s="13" t="s">
        <v>513</v>
      </c>
      <c r="H67" s="13">
        <f>SUMIFS('总明细方案二（门店代收）'!L:L,'总明细方案二（门店代收）'!E:E,'总明细（方案一）'!D67)</f>
        <v>74</v>
      </c>
      <c r="I67" s="13">
        <f t="shared" si="0"/>
        <v>19</v>
      </c>
    </row>
    <row r="68" hidden="1" customHeight="1" spans="1:9">
      <c r="A68" s="13" t="s">
        <v>9</v>
      </c>
      <c r="B68" s="14">
        <v>45083.9338310185</v>
      </c>
      <c r="C68" s="13" t="s">
        <v>314</v>
      </c>
      <c r="D68" s="13" t="s">
        <v>556</v>
      </c>
      <c r="E68" s="13">
        <v>60</v>
      </c>
      <c r="F68" s="13">
        <f>E68-19</f>
        <v>41</v>
      </c>
      <c r="G68" s="13" t="s">
        <v>472</v>
      </c>
      <c r="H68" s="13">
        <f>SUMIFS('总明细方案二（门店代收）'!L:L,'总明细方案二（门店代收）'!E:E,'总明细（方案一）'!D68)</f>
        <v>0</v>
      </c>
      <c r="I68" s="13">
        <f t="shared" si="0"/>
        <v>41</v>
      </c>
    </row>
    <row r="69" hidden="1" customHeight="1" spans="1:9">
      <c r="A69" s="13" t="s">
        <v>9</v>
      </c>
      <c r="B69" s="14">
        <v>45082.8906365741</v>
      </c>
      <c r="C69" s="13" t="s">
        <v>314</v>
      </c>
      <c r="D69" s="13" t="s">
        <v>557</v>
      </c>
      <c r="E69" s="13">
        <v>380</v>
      </c>
      <c r="F69" s="13">
        <f>E69-19*12</f>
        <v>152</v>
      </c>
      <c r="G69" s="13" t="s">
        <v>525</v>
      </c>
      <c r="H69" s="13">
        <f>SUMIFS('总明细方案二（门店代收）'!L:L,'总明细方案二（门店代收）'!E:E,'总明细（方案一）'!D69)</f>
        <v>0</v>
      </c>
      <c r="I69" s="13">
        <f t="shared" si="0"/>
        <v>152</v>
      </c>
    </row>
    <row r="70" hidden="1" customHeight="1" spans="1:9">
      <c r="A70" s="13" t="s">
        <v>9</v>
      </c>
      <c r="B70" s="14">
        <v>45082.8870601852</v>
      </c>
      <c r="C70" s="13" t="s">
        <v>314</v>
      </c>
      <c r="D70" s="13" t="s">
        <v>558</v>
      </c>
      <c r="E70" s="13">
        <v>380</v>
      </c>
      <c r="F70" s="13">
        <f>E70-19*12</f>
        <v>152</v>
      </c>
      <c r="G70" s="13" t="s">
        <v>525</v>
      </c>
      <c r="H70" s="13">
        <f>SUMIFS('总明细方案二（门店代收）'!L:L,'总明细方案二（门店代收）'!E:E,'总明细（方案一）'!D70)</f>
        <v>0</v>
      </c>
      <c r="I70" s="13">
        <f t="shared" si="0"/>
        <v>152</v>
      </c>
    </row>
    <row r="71" hidden="1" customHeight="1" spans="1:9">
      <c r="A71" s="13" t="s">
        <v>12</v>
      </c>
      <c r="B71" s="14">
        <v>45086.9009490741</v>
      </c>
      <c r="C71" s="13" t="s">
        <v>314</v>
      </c>
      <c r="D71" s="13" t="s">
        <v>559</v>
      </c>
      <c r="E71" s="13">
        <v>60</v>
      </c>
      <c r="F71" s="13">
        <f>E71-19</f>
        <v>41</v>
      </c>
      <c r="G71" s="13" t="s">
        <v>490</v>
      </c>
      <c r="H71" s="13">
        <f>SUMIFS('总明细方案二（门店代收）'!L:L,'总明细方案二（门店代收）'!E:E,'总明细（方案一）'!D71)</f>
        <v>0</v>
      </c>
      <c r="I71" s="13">
        <f t="shared" si="0"/>
        <v>41</v>
      </c>
    </row>
    <row r="72" hidden="1" customHeight="1" spans="1:9">
      <c r="A72" s="13" t="s">
        <v>10</v>
      </c>
      <c r="B72" s="14">
        <v>45083.9072569444</v>
      </c>
      <c r="C72" s="13" t="s">
        <v>314</v>
      </c>
      <c r="D72" s="13" t="s">
        <v>560</v>
      </c>
      <c r="E72" s="13">
        <v>150</v>
      </c>
      <c r="F72" s="13">
        <f>E72-19*3</f>
        <v>93</v>
      </c>
      <c r="G72" s="13" t="s">
        <v>513</v>
      </c>
      <c r="H72" s="13">
        <f>SUMIFS('总明细方案二（门店代收）'!L:L,'总明细方案二（门店代收）'!E:E,'总明细（方案一）'!D72)</f>
        <v>0</v>
      </c>
      <c r="I72" s="13">
        <f t="shared" ref="I72:I135" si="3">F72-H72</f>
        <v>93</v>
      </c>
    </row>
    <row r="73" hidden="1" customHeight="1" spans="1:9">
      <c r="A73" s="13" t="s">
        <v>10</v>
      </c>
      <c r="B73" s="14">
        <v>45085.8996296296</v>
      </c>
      <c r="C73" s="13" t="s">
        <v>314</v>
      </c>
      <c r="D73" s="13" t="s">
        <v>561</v>
      </c>
      <c r="E73" s="13">
        <v>60</v>
      </c>
      <c r="F73" s="13">
        <f>E73-19</f>
        <v>41</v>
      </c>
      <c r="G73" s="13" t="s">
        <v>476</v>
      </c>
      <c r="H73" s="13">
        <f>SUMIFS('总明细方案二（门店代收）'!L:L,'总明细方案二（门店代收）'!E:E,'总明细（方案一）'!D73)</f>
        <v>-19</v>
      </c>
      <c r="I73" s="13">
        <f t="shared" si="3"/>
        <v>60</v>
      </c>
    </row>
    <row r="74" hidden="1" customHeight="1" spans="1:9">
      <c r="A74" s="13" t="s">
        <v>9</v>
      </c>
      <c r="B74" s="14">
        <v>45088.8965393519</v>
      </c>
      <c r="C74" s="13" t="s">
        <v>314</v>
      </c>
      <c r="D74" s="13" t="s">
        <v>562</v>
      </c>
      <c r="E74" s="13">
        <v>380</v>
      </c>
      <c r="F74" s="13">
        <f>E74-19*12</f>
        <v>152</v>
      </c>
      <c r="G74" s="13" t="s">
        <v>525</v>
      </c>
      <c r="H74" s="13">
        <f>SUMIFS('总明细方案二（门店代收）'!L:L,'总明细方案二（门店代收）'!E:E,'总明细（方案一）'!D74)</f>
        <v>0</v>
      </c>
      <c r="I74" s="13">
        <f t="shared" si="3"/>
        <v>152</v>
      </c>
    </row>
    <row r="75" hidden="1" customHeight="1" spans="1:9">
      <c r="A75" s="13" t="s">
        <v>14</v>
      </c>
      <c r="B75" s="14">
        <v>45085.8913310185</v>
      </c>
      <c r="C75" s="13" t="s">
        <v>314</v>
      </c>
      <c r="D75" s="13" t="s">
        <v>563</v>
      </c>
      <c r="E75" s="13">
        <v>60</v>
      </c>
      <c r="F75" s="13">
        <f>E75-19</f>
        <v>41</v>
      </c>
      <c r="G75" s="13" t="s">
        <v>484</v>
      </c>
      <c r="H75" s="13">
        <f>SUMIFS('总明细方案二（门店代收）'!L:L,'总明细方案二（门店代收）'!E:E,'总明细（方案一）'!D75)</f>
        <v>0</v>
      </c>
      <c r="I75" s="13">
        <f t="shared" si="3"/>
        <v>41</v>
      </c>
    </row>
    <row r="76" hidden="1" customHeight="1" spans="1:9">
      <c r="A76" s="13" t="s">
        <v>10</v>
      </c>
      <c r="B76" s="14">
        <v>45087.8804976852</v>
      </c>
      <c r="C76" s="13" t="s">
        <v>314</v>
      </c>
      <c r="D76" s="13" t="s">
        <v>564</v>
      </c>
      <c r="E76" s="13">
        <v>60</v>
      </c>
      <c r="F76" s="13">
        <f>E76-19</f>
        <v>41</v>
      </c>
      <c r="G76" s="13" t="s">
        <v>476</v>
      </c>
      <c r="H76" s="13">
        <f>SUMIFS('总明细方案二（门店代收）'!L:L,'总明细方案二（门店代收）'!E:E,'总明细（方案一）'!D76)</f>
        <v>22</v>
      </c>
      <c r="I76" s="13">
        <f t="shared" si="3"/>
        <v>19</v>
      </c>
    </row>
    <row r="77" hidden="1" customHeight="1" spans="1:9">
      <c r="A77" s="13" t="s">
        <v>14</v>
      </c>
      <c r="B77" s="14">
        <v>45086.8827893519</v>
      </c>
      <c r="C77" s="13" t="s">
        <v>314</v>
      </c>
      <c r="D77" s="13" t="s">
        <v>565</v>
      </c>
      <c r="E77" s="13">
        <v>60</v>
      </c>
      <c r="F77" s="13">
        <f>E77-19</f>
        <v>41</v>
      </c>
      <c r="G77" s="13" t="s">
        <v>484</v>
      </c>
      <c r="H77" s="13">
        <f>SUMIFS('总明细方案二（门店代收）'!L:L,'总明细方案二（门店代收）'!E:E,'总明细（方案一）'!D77)</f>
        <v>0</v>
      </c>
      <c r="I77" s="13">
        <f t="shared" si="3"/>
        <v>41</v>
      </c>
    </row>
    <row r="78" hidden="1" customHeight="1" spans="1:9">
      <c r="A78" s="13" t="s">
        <v>9</v>
      </c>
      <c r="B78" s="14">
        <v>45089.9073958333</v>
      </c>
      <c r="C78" s="13" t="s">
        <v>314</v>
      </c>
      <c r="D78" s="13" t="s">
        <v>566</v>
      </c>
      <c r="E78" s="13">
        <v>60</v>
      </c>
      <c r="F78" s="13">
        <f>E78-19</f>
        <v>41</v>
      </c>
      <c r="G78" s="13" t="s">
        <v>472</v>
      </c>
      <c r="H78" s="13">
        <f>SUMIFS('总明细方案二（门店代收）'!L:L,'总明细方案二（门店代收）'!E:E,'总明细（方案一）'!D78)</f>
        <v>-19</v>
      </c>
      <c r="I78" s="13">
        <f t="shared" si="3"/>
        <v>60</v>
      </c>
    </row>
    <row r="79" hidden="1" customHeight="1" spans="1:9">
      <c r="A79" s="13" t="s">
        <v>10</v>
      </c>
      <c r="B79" s="14">
        <v>45085.8803819444</v>
      </c>
      <c r="C79" s="13" t="s">
        <v>314</v>
      </c>
      <c r="D79" s="13" t="s">
        <v>561</v>
      </c>
      <c r="E79" s="13">
        <v>60</v>
      </c>
      <c r="F79" s="13">
        <f>E79-19</f>
        <v>41</v>
      </c>
      <c r="G79" s="13" t="s">
        <v>476</v>
      </c>
      <c r="H79" s="13">
        <f>SUMIFS('总明细方案二（门店代收）'!L:L,'总明细方案二（门店代收）'!E:E,'总明细（方案一）'!D79)</f>
        <v>-19</v>
      </c>
      <c r="I79" s="13">
        <f t="shared" si="3"/>
        <v>60</v>
      </c>
    </row>
    <row r="80" hidden="1" customHeight="1" spans="1:9">
      <c r="A80" s="13" t="s">
        <v>9</v>
      </c>
      <c r="B80" s="14">
        <v>45089.8998842593</v>
      </c>
      <c r="C80" s="13" t="s">
        <v>314</v>
      </c>
      <c r="D80" s="13" t="s">
        <v>567</v>
      </c>
      <c r="E80" s="13">
        <v>380</v>
      </c>
      <c r="F80" s="13">
        <f>E80-19*12</f>
        <v>152</v>
      </c>
      <c r="G80" s="13" t="s">
        <v>525</v>
      </c>
      <c r="H80" s="13">
        <f>SUMIFS('总明细方案二（门店代收）'!L:L,'总明细方案二（门店代收）'!E:E,'总明细（方案一）'!D80)</f>
        <v>0</v>
      </c>
      <c r="I80" s="13">
        <f t="shared" si="3"/>
        <v>152</v>
      </c>
    </row>
    <row r="81" customHeight="1" spans="1:9">
      <c r="A81" s="13" t="s">
        <v>12</v>
      </c>
      <c r="B81" s="14">
        <v>45089.8919791667</v>
      </c>
      <c r="C81" s="13" t="s">
        <v>314</v>
      </c>
      <c r="D81" s="13" t="s">
        <v>568</v>
      </c>
      <c r="E81" s="13">
        <v>510</v>
      </c>
      <c r="F81" s="13">
        <f>E81/2</f>
        <v>255</v>
      </c>
      <c r="G81" s="13" t="s">
        <v>569</v>
      </c>
      <c r="H81" s="13">
        <f>SUMIFS('总明细方案二（门店代收）'!L:L,'总明细方案二（门店代收）'!E:E,'总明细（方案一）'!D81)</f>
        <v>236</v>
      </c>
      <c r="I81" s="13">
        <f t="shared" si="3"/>
        <v>19</v>
      </c>
    </row>
    <row r="82" hidden="1" customHeight="1" spans="1:9">
      <c r="A82" s="13" t="s">
        <v>13</v>
      </c>
      <c r="B82" s="14">
        <v>45091.8784259259</v>
      </c>
      <c r="C82" s="13" t="s">
        <v>314</v>
      </c>
      <c r="D82" s="13" t="s">
        <v>570</v>
      </c>
      <c r="E82" s="13">
        <v>150</v>
      </c>
      <c r="F82" s="13">
        <f>E82-19*3</f>
        <v>93</v>
      </c>
      <c r="G82" s="13" t="s">
        <v>492</v>
      </c>
      <c r="H82" s="13">
        <f>SUMIFS('总明细方案二（门店代收）'!L:L,'总明细方案二（门店代收）'!E:E,'总明细（方案一）'!D82)</f>
        <v>0</v>
      </c>
      <c r="I82" s="13">
        <f t="shared" si="3"/>
        <v>93</v>
      </c>
    </row>
    <row r="83" hidden="1" customHeight="1" spans="1:9">
      <c r="A83" s="13" t="s">
        <v>14</v>
      </c>
      <c r="B83" s="14">
        <v>45090.8490625</v>
      </c>
      <c r="C83" s="13" t="s">
        <v>314</v>
      </c>
      <c r="D83" s="13" t="s">
        <v>571</v>
      </c>
      <c r="E83" s="13">
        <v>380</v>
      </c>
      <c r="F83" s="13">
        <f>E83-19*12</f>
        <v>152</v>
      </c>
      <c r="G83" s="13" t="s">
        <v>506</v>
      </c>
      <c r="H83" s="13">
        <f>SUMIFS('总明细方案二（门店代收）'!L:L,'总明细方案二（门店代收）'!E:E,'总明细（方案一）'!D83)</f>
        <v>171</v>
      </c>
      <c r="I83" s="13">
        <f t="shared" si="3"/>
        <v>-19</v>
      </c>
    </row>
    <row r="84" hidden="1" customHeight="1" spans="1:9">
      <c r="A84" s="13" t="s">
        <v>9</v>
      </c>
      <c r="B84" s="14">
        <v>45092.8613310185</v>
      </c>
      <c r="C84" s="13" t="s">
        <v>314</v>
      </c>
      <c r="D84" s="13" t="s">
        <v>572</v>
      </c>
      <c r="E84" s="13">
        <v>60</v>
      </c>
      <c r="F84" s="13">
        <f>E84-19</f>
        <v>41</v>
      </c>
      <c r="G84" s="13" t="s">
        <v>472</v>
      </c>
      <c r="H84" s="13">
        <f>SUMIFS('总明细方案二（门店代收）'!L:L,'总明细方案二（门店代收）'!E:E,'总明细（方案一）'!D84)</f>
        <v>-19</v>
      </c>
      <c r="I84" s="13">
        <f t="shared" si="3"/>
        <v>60</v>
      </c>
    </row>
    <row r="85" hidden="1" customHeight="1" spans="1:9">
      <c r="A85" s="13" t="s">
        <v>11</v>
      </c>
      <c r="B85" s="14">
        <v>45094.8853125</v>
      </c>
      <c r="C85" s="13" t="s">
        <v>314</v>
      </c>
      <c r="D85" s="13" t="s">
        <v>573</v>
      </c>
      <c r="E85" s="13">
        <v>380</v>
      </c>
      <c r="F85" s="13">
        <f>E85-19*12</f>
        <v>152</v>
      </c>
      <c r="G85" s="13" t="s">
        <v>574</v>
      </c>
      <c r="H85" s="13">
        <f>SUMIFS('总明细方案二（门店代收）'!L:L,'总明细方案二（门店代收）'!E:E,'总明细（方案一）'!D85)</f>
        <v>0</v>
      </c>
      <c r="I85" s="13">
        <f t="shared" si="3"/>
        <v>152</v>
      </c>
    </row>
    <row r="86" hidden="1" customHeight="1" spans="1:9">
      <c r="A86" s="13" t="s">
        <v>11</v>
      </c>
      <c r="B86" s="14">
        <v>45092.8607291667</v>
      </c>
      <c r="C86" s="13" t="s">
        <v>314</v>
      </c>
      <c r="D86" s="13" t="s">
        <v>575</v>
      </c>
      <c r="E86" s="13">
        <v>220</v>
      </c>
      <c r="F86" s="13">
        <f>E86-19*6</f>
        <v>106</v>
      </c>
      <c r="G86" s="13" t="s">
        <v>478</v>
      </c>
      <c r="H86" s="13">
        <f>SUMIFS('总明细方案二（门店代收）'!L:L,'总明细方案二（门店代收）'!E:E,'总明细（方案一）'!D86)</f>
        <v>-19</v>
      </c>
      <c r="I86" s="13">
        <f t="shared" si="3"/>
        <v>125</v>
      </c>
    </row>
    <row r="87" hidden="1" customHeight="1" spans="1:9">
      <c r="A87" s="13" t="s">
        <v>12</v>
      </c>
      <c r="B87" s="14">
        <v>45094.8736458333</v>
      </c>
      <c r="C87" s="13" t="s">
        <v>314</v>
      </c>
      <c r="D87" s="13" t="s">
        <v>576</v>
      </c>
      <c r="E87" s="13">
        <v>380</v>
      </c>
      <c r="F87" s="13">
        <f>E87-19*12</f>
        <v>152</v>
      </c>
      <c r="G87" s="13" t="s">
        <v>577</v>
      </c>
      <c r="H87" s="13">
        <f>SUMIFS('总明细方案二（门店代收）'!L:L,'总明细方案二（门店代收）'!E:E,'总明细（方案一）'!D87)</f>
        <v>-19</v>
      </c>
      <c r="I87" s="13">
        <f t="shared" si="3"/>
        <v>171</v>
      </c>
    </row>
    <row r="88" hidden="1" customHeight="1" spans="1:9">
      <c r="A88" s="13" t="s">
        <v>9</v>
      </c>
      <c r="B88" s="14">
        <v>45095.8870023148</v>
      </c>
      <c r="C88" s="13" t="s">
        <v>314</v>
      </c>
      <c r="D88" s="13" t="s">
        <v>578</v>
      </c>
      <c r="E88" s="13">
        <v>150</v>
      </c>
      <c r="F88" s="13">
        <f>E88-19*3</f>
        <v>93</v>
      </c>
      <c r="G88" s="13" t="s">
        <v>515</v>
      </c>
      <c r="H88" s="13">
        <f>SUMIFS('总明细方案二（门店代收）'!L:L,'总明细方案二（门店代收）'!E:E,'总明细（方案一）'!D88)</f>
        <v>-19</v>
      </c>
      <c r="I88" s="13">
        <f t="shared" si="3"/>
        <v>112</v>
      </c>
    </row>
    <row r="89" hidden="1" customHeight="1" spans="1:9">
      <c r="A89" s="13" t="s">
        <v>9</v>
      </c>
      <c r="B89" s="14">
        <v>45097.9025115741</v>
      </c>
      <c r="C89" s="13" t="s">
        <v>314</v>
      </c>
      <c r="D89" s="13" t="s">
        <v>579</v>
      </c>
      <c r="E89" s="13">
        <v>380</v>
      </c>
      <c r="F89" s="13">
        <f>E89-19*12</f>
        <v>152</v>
      </c>
      <c r="G89" s="13" t="s">
        <v>525</v>
      </c>
      <c r="H89" s="13">
        <f>SUMIFS('总明细方案二（门店代收）'!L:L,'总明细方案二（门店代收）'!E:E,'总明细（方案一）'!D89)</f>
        <v>-19</v>
      </c>
      <c r="I89" s="13">
        <f t="shared" si="3"/>
        <v>171</v>
      </c>
    </row>
    <row r="90" hidden="1" customHeight="1" spans="1:9">
      <c r="A90" s="13" t="s">
        <v>10</v>
      </c>
      <c r="B90" s="14">
        <v>45094.8664814815</v>
      </c>
      <c r="C90" s="13" t="s">
        <v>314</v>
      </c>
      <c r="D90" s="13" t="s">
        <v>580</v>
      </c>
      <c r="E90" s="13">
        <v>60</v>
      </c>
      <c r="F90" s="13">
        <f>E90-19</f>
        <v>41</v>
      </c>
      <c r="G90" s="13" t="s">
        <v>476</v>
      </c>
      <c r="H90" s="13">
        <f>SUMIFS('总明细方案二（门店代收）'!L:L,'总明细方案二（门店代收）'!E:E,'总明细（方案一）'!D90)</f>
        <v>0</v>
      </c>
      <c r="I90" s="13">
        <f t="shared" si="3"/>
        <v>41</v>
      </c>
    </row>
    <row r="91" hidden="1" customHeight="1" spans="1:9">
      <c r="A91" s="13" t="s">
        <v>9</v>
      </c>
      <c r="B91" s="14">
        <v>45094.862662037</v>
      </c>
      <c r="C91" s="13" t="s">
        <v>314</v>
      </c>
      <c r="D91" s="13" t="s">
        <v>581</v>
      </c>
      <c r="E91" s="13">
        <v>220</v>
      </c>
      <c r="F91" s="13">
        <f>E91-19*6</f>
        <v>106</v>
      </c>
      <c r="G91" s="13" t="s">
        <v>509</v>
      </c>
      <c r="H91" s="13">
        <f>SUMIFS('总明细方案二（门店代收）'!L:L,'总明细方案二（门店代收）'!E:E,'总明细（方案一）'!D91)</f>
        <v>0</v>
      </c>
      <c r="I91" s="13">
        <f t="shared" si="3"/>
        <v>106</v>
      </c>
    </row>
    <row r="92" hidden="1" customHeight="1" spans="1:9">
      <c r="A92" s="13" t="s">
        <v>14</v>
      </c>
      <c r="B92" s="14">
        <v>45098.8696875</v>
      </c>
      <c r="C92" s="13" t="s">
        <v>314</v>
      </c>
      <c r="D92" s="13" t="s">
        <v>582</v>
      </c>
      <c r="E92" s="13">
        <v>60</v>
      </c>
      <c r="F92" s="13">
        <f>E92-19</f>
        <v>41</v>
      </c>
      <c r="G92" s="13" t="s">
        <v>484</v>
      </c>
      <c r="H92" s="13">
        <f>SUMIFS('总明细方案二（门店代收）'!L:L,'总明细方案二（门店代收）'!E:E,'总明细（方案一）'!D92)</f>
        <v>-19</v>
      </c>
      <c r="I92" s="13">
        <f t="shared" si="3"/>
        <v>60</v>
      </c>
    </row>
    <row r="93" hidden="1" customHeight="1" spans="1:9">
      <c r="A93" s="13" t="s">
        <v>7</v>
      </c>
      <c r="B93" s="14">
        <v>45098.8625462963</v>
      </c>
      <c r="C93" s="13" t="s">
        <v>314</v>
      </c>
      <c r="D93" s="13" t="s">
        <v>583</v>
      </c>
      <c r="E93" s="13">
        <v>60</v>
      </c>
      <c r="F93" s="13">
        <f>E93-19</f>
        <v>41</v>
      </c>
      <c r="G93" s="13" t="s">
        <v>465</v>
      </c>
      <c r="H93" s="13">
        <f>SUMIFS('总明细方案二（门店代收）'!L:L,'总明细方案二（门店代收）'!E:E,'总明细（方案一）'!D93)</f>
        <v>0</v>
      </c>
      <c r="I93" s="13">
        <f t="shared" si="3"/>
        <v>41</v>
      </c>
    </row>
    <row r="94" customHeight="1" spans="1:9">
      <c r="A94" s="13" t="s">
        <v>11</v>
      </c>
      <c r="B94" s="14">
        <v>45096.8512037037</v>
      </c>
      <c r="C94" s="13" t="s">
        <v>314</v>
      </c>
      <c r="D94" s="13" t="s">
        <v>584</v>
      </c>
      <c r="E94" s="13">
        <v>510</v>
      </c>
      <c r="F94" s="13">
        <f>E94/2</f>
        <v>255</v>
      </c>
      <c r="G94" s="13" t="s">
        <v>585</v>
      </c>
      <c r="H94" s="13">
        <f>SUMIFS('总明细方案二（门店代收）'!L:L,'总明细方案二（门店代收）'!E:E,'总明细（方案一）'!D94)</f>
        <v>-19</v>
      </c>
      <c r="I94" s="13">
        <f t="shared" si="3"/>
        <v>274</v>
      </c>
    </row>
    <row r="95" hidden="1" customHeight="1" spans="1:9">
      <c r="A95" s="13" t="s">
        <v>7</v>
      </c>
      <c r="B95" s="14">
        <v>45098.8602777778</v>
      </c>
      <c r="C95" s="13" t="s">
        <v>314</v>
      </c>
      <c r="D95" s="13" t="s">
        <v>586</v>
      </c>
      <c r="E95" s="13">
        <v>60</v>
      </c>
      <c r="F95" s="13">
        <f>E95-19</f>
        <v>41</v>
      </c>
      <c r="G95" s="13" t="s">
        <v>465</v>
      </c>
      <c r="H95" s="13">
        <f>SUMIFS('总明细方案二（门店代收）'!L:L,'总明细方案二（门店代收）'!E:E,'总明细（方案一）'!D95)</f>
        <v>0</v>
      </c>
      <c r="I95" s="13">
        <f t="shared" si="3"/>
        <v>41</v>
      </c>
    </row>
    <row r="96" hidden="1" customHeight="1" spans="1:9">
      <c r="A96" s="13" t="s">
        <v>7</v>
      </c>
      <c r="B96" s="14">
        <v>45098.8537962963</v>
      </c>
      <c r="C96" s="13" t="s">
        <v>314</v>
      </c>
      <c r="D96" s="13" t="s">
        <v>587</v>
      </c>
      <c r="E96" s="13">
        <v>60</v>
      </c>
      <c r="F96" s="13">
        <f>E96-19</f>
        <v>41</v>
      </c>
      <c r="G96" s="13" t="s">
        <v>465</v>
      </c>
      <c r="H96" s="13">
        <f>SUMIFS('总明细方案二（门店代收）'!L:L,'总明细方案二（门店代收）'!E:E,'总明细（方案一）'!D96)</f>
        <v>0</v>
      </c>
      <c r="I96" s="13">
        <f t="shared" si="3"/>
        <v>41</v>
      </c>
    </row>
    <row r="97" hidden="1" customHeight="1" spans="1:9">
      <c r="A97" s="13" t="s">
        <v>11</v>
      </c>
      <c r="B97" s="14">
        <v>45099.8515856481</v>
      </c>
      <c r="C97" s="13" t="s">
        <v>314</v>
      </c>
      <c r="D97" s="13" t="s">
        <v>588</v>
      </c>
      <c r="E97" s="13">
        <v>150</v>
      </c>
      <c r="F97" s="13">
        <f>E97-19*3</f>
        <v>93</v>
      </c>
      <c r="G97" s="13" t="s">
        <v>518</v>
      </c>
      <c r="H97" s="13">
        <f>SUMIFS('总明细方案二（门店代收）'!L:L,'总明细方案二（门店代收）'!E:E,'总明细（方案一）'!D97)</f>
        <v>-19</v>
      </c>
      <c r="I97" s="13">
        <f t="shared" si="3"/>
        <v>112</v>
      </c>
    </row>
    <row r="98" customHeight="1" spans="1:9">
      <c r="A98" s="13" t="s">
        <v>7</v>
      </c>
      <c r="B98" s="14">
        <v>45099.8449421296</v>
      </c>
      <c r="C98" s="13" t="s">
        <v>314</v>
      </c>
      <c r="D98" s="13" t="s">
        <v>589</v>
      </c>
      <c r="E98" s="13">
        <v>80</v>
      </c>
      <c r="F98" s="13">
        <f>E98/2</f>
        <v>40</v>
      </c>
      <c r="G98" s="13" t="s">
        <v>590</v>
      </c>
      <c r="H98" s="13">
        <f>SUMIFS('总明细方案二（门店代收）'!L:L,'总明细方案二（门店代收）'!E:E,'总明细（方案一）'!D98)</f>
        <v>21</v>
      </c>
      <c r="I98" s="13">
        <f t="shared" si="3"/>
        <v>19</v>
      </c>
    </row>
    <row r="99" hidden="1" customHeight="1" spans="1:9">
      <c r="A99" s="13" t="s">
        <v>7</v>
      </c>
      <c r="B99" s="14">
        <v>45098.8432523148</v>
      </c>
      <c r="C99" s="13" t="s">
        <v>314</v>
      </c>
      <c r="D99" s="13" t="s">
        <v>591</v>
      </c>
      <c r="E99" s="13">
        <v>60</v>
      </c>
      <c r="F99" s="13">
        <f>E99-19</f>
        <v>41</v>
      </c>
      <c r="G99" s="13" t="s">
        <v>465</v>
      </c>
      <c r="H99" s="13">
        <f>SUMIFS('总明细方案二（门店代收）'!L:L,'总明细方案二（门店代收）'!E:E,'总明细（方案一）'!D99)</f>
        <v>0</v>
      </c>
      <c r="I99" s="13">
        <f t="shared" si="3"/>
        <v>41</v>
      </c>
    </row>
    <row r="100" hidden="1" customHeight="1" spans="1:9">
      <c r="A100" s="13" t="s">
        <v>7</v>
      </c>
      <c r="B100" s="14">
        <v>45100.8547106481</v>
      </c>
      <c r="C100" s="13" t="s">
        <v>314</v>
      </c>
      <c r="D100" s="13" t="s">
        <v>592</v>
      </c>
      <c r="E100" s="13">
        <v>60</v>
      </c>
      <c r="F100" s="13">
        <f>E100-19</f>
        <v>41</v>
      </c>
      <c r="G100" s="13" t="s">
        <v>465</v>
      </c>
      <c r="H100" s="13">
        <f>SUMIFS('总明细方案二（门店代收）'!L:L,'总明细方案二（门店代收）'!E:E,'总明细（方案一）'!D100)</f>
        <v>0</v>
      </c>
      <c r="I100" s="13">
        <f t="shared" si="3"/>
        <v>41</v>
      </c>
    </row>
    <row r="101" hidden="1" customHeight="1" spans="1:9">
      <c r="A101" s="13" t="s">
        <v>7</v>
      </c>
      <c r="B101" s="14">
        <v>45098.8327777778</v>
      </c>
      <c r="C101" s="13" t="s">
        <v>314</v>
      </c>
      <c r="D101" s="13" t="s">
        <v>593</v>
      </c>
      <c r="E101" s="13">
        <v>150</v>
      </c>
      <c r="F101" s="13">
        <f>E101-19*3</f>
        <v>93</v>
      </c>
      <c r="G101" s="13" t="s">
        <v>594</v>
      </c>
      <c r="H101" s="13">
        <f>SUMIFS('总明细方案二（门店代收）'!L:L,'总明细方案二（门店代收）'!E:E,'总明细（方案一）'!D101)</f>
        <v>56</v>
      </c>
      <c r="I101" s="13">
        <f t="shared" si="3"/>
        <v>37</v>
      </c>
    </row>
    <row r="102" hidden="1" customHeight="1" spans="1:9">
      <c r="A102" s="13" t="s">
        <v>7</v>
      </c>
      <c r="B102" s="14">
        <v>45099.7753240741</v>
      </c>
      <c r="C102" s="13" t="s">
        <v>314</v>
      </c>
      <c r="D102" s="13" t="s">
        <v>595</v>
      </c>
      <c r="E102" s="13">
        <v>220</v>
      </c>
      <c r="F102" s="13">
        <f>E102-19*6</f>
        <v>106</v>
      </c>
      <c r="G102" s="13" t="s">
        <v>596</v>
      </c>
      <c r="H102" s="13">
        <f>SUMIFS('总明细方案二（门店代收）'!L:L,'总明细方案二（门店代收）'!E:E,'总明细（方案一）'!D102)</f>
        <v>0</v>
      </c>
      <c r="I102" s="13">
        <f t="shared" si="3"/>
        <v>106</v>
      </c>
    </row>
    <row r="103" hidden="1" customHeight="1" spans="1:9">
      <c r="A103" s="13" t="s">
        <v>14</v>
      </c>
      <c r="B103" s="14">
        <v>45100.801412037</v>
      </c>
      <c r="C103" s="13" t="s">
        <v>314</v>
      </c>
      <c r="D103" s="13" t="s">
        <v>597</v>
      </c>
      <c r="E103" s="13">
        <v>220</v>
      </c>
      <c r="F103" s="13">
        <f>E103-19*6</f>
        <v>106</v>
      </c>
      <c r="G103" s="13" t="s">
        <v>598</v>
      </c>
      <c r="H103" s="13">
        <f>SUMIFS('总明细方案二（门店代收）'!L:L,'总明细方案二（门店代收）'!E:E,'总明细（方案一）'!D103)</f>
        <v>-19</v>
      </c>
      <c r="I103" s="13">
        <f t="shared" si="3"/>
        <v>125</v>
      </c>
    </row>
    <row r="104" hidden="1" customHeight="1" spans="1:9">
      <c r="A104" s="13" t="s">
        <v>10</v>
      </c>
      <c r="B104" s="14">
        <v>45100.7925694444</v>
      </c>
      <c r="C104" s="13" t="s">
        <v>314</v>
      </c>
      <c r="D104" s="13" t="s">
        <v>599</v>
      </c>
      <c r="E104" s="13">
        <v>60</v>
      </c>
      <c r="F104" s="13">
        <f>E104-19</f>
        <v>41</v>
      </c>
      <c r="G104" s="13" t="s">
        <v>476</v>
      </c>
      <c r="H104" s="13">
        <f>SUMIFS('总明细方案二（门店代收）'!L:L,'总明细方案二（门店代收）'!E:E,'总明细（方案一）'!D104)</f>
        <v>-19</v>
      </c>
      <c r="I104" s="13">
        <f t="shared" si="3"/>
        <v>60</v>
      </c>
    </row>
    <row r="105" hidden="1" customHeight="1" spans="1:9">
      <c r="A105" s="13" t="s">
        <v>10</v>
      </c>
      <c r="B105" s="14">
        <v>45082.8707986111</v>
      </c>
      <c r="C105" s="13" t="s">
        <v>314</v>
      </c>
      <c r="D105" s="13" t="s">
        <v>600</v>
      </c>
      <c r="E105" s="13">
        <v>220</v>
      </c>
      <c r="F105" s="13">
        <f>E105-19*6</f>
        <v>106</v>
      </c>
      <c r="G105" s="13" t="s">
        <v>474</v>
      </c>
      <c r="H105" s="13">
        <f>SUMIFS('总明细方案二（门店代收）'!L:L,'总明细方案二（门店代收）'!E:E,'总明细（方案一）'!D105)</f>
        <v>0</v>
      </c>
      <c r="I105" s="13">
        <f t="shared" si="3"/>
        <v>106</v>
      </c>
    </row>
    <row r="106" customHeight="1" spans="1:9">
      <c r="A106" s="13" t="s">
        <v>9</v>
      </c>
      <c r="B106" s="14">
        <v>45082.8706365741</v>
      </c>
      <c r="C106" s="13" t="s">
        <v>314</v>
      </c>
      <c r="D106" s="13" t="s">
        <v>601</v>
      </c>
      <c r="E106" s="13">
        <v>510</v>
      </c>
      <c r="F106" s="13">
        <f>E106/2</f>
        <v>255</v>
      </c>
      <c r="G106" s="13" t="s">
        <v>544</v>
      </c>
      <c r="H106" s="13">
        <f>SUMIFS('总明细方案二（门店代收）'!L:L,'总明细方案二（门店代收）'!E:E,'总明细（方案一）'!D106)</f>
        <v>0</v>
      </c>
      <c r="I106" s="13">
        <f t="shared" si="3"/>
        <v>255</v>
      </c>
    </row>
    <row r="107" hidden="1" customHeight="1" spans="1:9">
      <c r="A107" s="13" t="s">
        <v>10</v>
      </c>
      <c r="B107" s="14">
        <v>45082.8664814815</v>
      </c>
      <c r="C107" s="13" t="s">
        <v>314</v>
      </c>
      <c r="D107" s="13" t="s">
        <v>602</v>
      </c>
      <c r="E107" s="13">
        <v>150</v>
      </c>
      <c r="F107" s="13">
        <f>E107-19*3</f>
        <v>93</v>
      </c>
      <c r="G107" s="13" t="s">
        <v>513</v>
      </c>
      <c r="H107" s="13">
        <f>SUMIFS('总明细方案二（门店代收）'!L:L,'总明细方案二（门店代收）'!E:E,'总明细（方案一）'!D107)</f>
        <v>0</v>
      </c>
      <c r="I107" s="13">
        <f t="shared" si="3"/>
        <v>93</v>
      </c>
    </row>
    <row r="108" hidden="1" customHeight="1" spans="1:9">
      <c r="A108" s="13" t="s">
        <v>10</v>
      </c>
      <c r="B108" s="14">
        <v>45082.8653472222</v>
      </c>
      <c r="C108" s="13" t="s">
        <v>314</v>
      </c>
      <c r="D108" s="13" t="s">
        <v>603</v>
      </c>
      <c r="E108" s="13">
        <v>380</v>
      </c>
      <c r="F108" s="13">
        <f>E108-19*12</f>
        <v>152</v>
      </c>
      <c r="G108" s="13" t="s">
        <v>488</v>
      </c>
      <c r="H108" s="13">
        <f>SUMIFS('总明细方案二（门店代收）'!L:L,'总明细方案二（门店代收）'!E:E,'总明细（方案一）'!D108)</f>
        <v>0</v>
      </c>
      <c r="I108" s="13">
        <f t="shared" si="3"/>
        <v>152</v>
      </c>
    </row>
    <row r="109" hidden="1" customHeight="1" spans="1:9">
      <c r="A109" s="13" t="s">
        <v>10</v>
      </c>
      <c r="B109" s="14">
        <v>45082.8629513889</v>
      </c>
      <c r="C109" s="13" t="s">
        <v>314</v>
      </c>
      <c r="D109" s="13" t="s">
        <v>604</v>
      </c>
      <c r="E109" s="13">
        <v>150</v>
      </c>
      <c r="F109" s="13">
        <f>E109-19*3</f>
        <v>93</v>
      </c>
      <c r="G109" s="13" t="s">
        <v>513</v>
      </c>
      <c r="H109" s="13">
        <f>SUMIFS('总明细方案二（门店代收）'!L:L,'总明细方案二（门店代收）'!E:E,'总明细（方案一）'!D109)</f>
        <v>0</v>
      </c>
      <c r="I109" s="13">
        <f t="shared" si="3"/>
        <v>93</v>
      </c>
    </row>
    <row r="110" customHeight="1" spans="1:9">
      <c r="A110" s="13" t="s">
        <v>10</v>
      </c>
      <c r="B110" s="14">
        <v>45083.8828703704</v>
      </c>
      <c r="C110" s="13" t="s">
        <v>314</v>
      </c>
      <c r="D110" s="13" t="s">
        <v>605</v>
      </c>
      <c r="E110" s="13">
        <v>80</v>
      </c>
      <c r="F110" s="13">
        <f>E110/2</f>
        <v>40</v>
      </c>
      <c r="G110" s="13" t="s">
        <v>541</v>
      </c>
      <c r="H110" s="13">
        <f>SUMIFS('总明细方案二（门店代收）'!L:L,'总明细方案二（门店代收）'!E:E,'总明细（方案一）'!D110)</f>
        <v>0</v>
      </c>
      <c r="I110" s="13">
        <f t="shared" si="3"/>
        <v>40</v>
      </c>
    </row>
    <row r="111" hidden="1" customHeight="1" spans="1:9">
      <c r="A111" s="13" t="s">
        <v>11</v>
      </c>
      <c r="B111" s="14">
        <v>45083.8738657407</v>
      </c>
      <c r="C111" s="13" t="s">
        <v>314</v>
      </c>
      <c r="D111" s="13" t="s">
        <v>606</v>
      </c>
      <c r="E111" s="13">
        <v>60</v>
      </c>
      <c r="F111" s="13">
        <f>E111-19</f>
        <v>41</v>
      </c>
      <c r="G111" s="13" t="s">
        <v>496</v>
      </c>
      <c r="H111" s="13">
        <f>SUMIFS('总明细方案二（门店代收）'!L:L,'总明细方案二（门店代收）'!E:E,'总明细（方案一）'!D111)</f>
        <v>0</v>
      </c>
      <c r="I111" s="13">
        <f t="shared" si="3"/>
        <v>41</v>
      </c>
    </row>
    <row r="112" hidden="1" customHeight="1" spans="1:9">
      <c r="A112" s="13" t="s">
        <v>12</v>
      </c>
      <c r="B112" s="14">
        <v>45087.7910416667</v>
      </c>
      <c r="C112" s="13" t="s">
        <v>314</v>
      </c>
      <c r="D112" s="13" t="s">
        <v>607</v>
      </c>
      <c r="E112" s="13">
        <v>60</v>
      </c>
      <c r="F112" s="13">
        <f>E112-19</f>
        <v>41</v>
      </c>
      <c r="G112" s="13" t="s">
        <v>490</v>
      </c>
      <c r="H112" s="13">
        <f>SUMIFS('总明细方案二（门店代收）'!L:L,'总明细方案二（门店代收）'!E:E,'总明细（方案一）'!D112)</f>
        <v>0</v>
      </c>
      <c r="I112" s="13">
        <f t="shared" si="3"/>
        <v>41</v>
      </c>
    </row>
    <row r="113" hidden="1" customHeight="1" spans="1:9">
      <c r="A113" s="13" t="s">
        <v>10</v>
      </c>
      <c r="B113" s="14">
        <v>45089.8520138889</v>
      </c>
      <c r="C113" s="13" t="s">
        <v>314</v>
      </c>
      <c r="D113" s="13" t="s">
        <v>608</v>
      </c>
      <c r="E113" s="13">
        <v>60</v>
      </c>
      <c r="F113" s="13">
        <f>E113-19</f>
        <v>41</v>
      </c>
      <c r="G113" s="13" t="s">
        <v>476</v>
      </c>
      <c r="H113" s="13">
        <f>SUMIFS('总明细方案二（门店代收）'!L:L,'总明细方案二（门店代收）'!E:E,'总明细（方案一）'!D113)</f>
        <v>0</v>
      </c>
      <c r="I113" s="13">
        <f t="shared" si="3"/>
        <v>41</v>
      </c>
    </row>
    <row r="114" hidden="1" customHeight="1" spans="1:9">
      <c r="A114" s="13" t="s">
        <v>9</v>
      </c>
      <c r="B114" s="14">
        <v>45089.8471527778</v>
      </c>
      <c r="C114" s="13" t="s">
        <v>314</v>
      </c>
      <c r="D114" s="13" t="s">
        <v>609</v>
      </c>
      <c r="E114" s="13">
        <v>150</v>
      </c>
      <c r="F114" s="13">
        <f>E114-19*3</f>
        <v>93</v>
      </c>
      <c r="G114" s="13" t="s">
        <v>515</v>
      </c>
      <c r="H114" s="13">
        <f>SUMIFS('总明细方案二（门店代收）'!L:L,'总明细方案二（门店代收）'!E:E,'总明细（方案一）'!D114)</f>
        <v>0</v>
      </c>
      <c r="I114" s="13">
        <f t="shared" si="3"/>
        <v>93</v>
      </c>
    </row>
    <row r="115" hidden="1" customHeight="1" spans="1:9">
      <c r="A115" s="13" t="s">
        <v>11</v>
      </c>
      <c r="B115" s="14">
        <v>45090.8361111111</v>
      </c>
      <c r="C115" s="13" t="s">
        <v>314</v>
      </c>
      <c r="D115" s="13" t="s">
        <v>610</v>
      </c>
      <c r="E115" s="13">
        <v>60</v>
      </c>
      <c r="F115" s="13">
        <f>E115-19</f>
        <v>41</v>
      </c>
      <c r="G115" s="13" t="s">
        <v>496</v>
      </c>
      <c r="H115" s="13">
        <f>SUMIFS('总明细方案二（门店代收）'!L:L,'总明细方案二（门店代收）'!E:E,'总明细（方案一）'!D115)</f>
        <v>22</v>
      </c>
      <c r="I115" s="13">
        <f t="shared" si="3"/>
        <v>19</v>
      </c>
    </row>
    <row r="116" hidden="1" customHeight="1" spans="1:9">
      <c r="A116" s="13" t="s">
        <v>14</v>
      </c>
      <c r="B116" s="14">
        <v>45091.8527893519</v>
      </c>
      <c r="C116" s="13" t="s">
        <v>314</v>
      </c>
      <c r="D116" s="13" t="s">
        <v>611</v>
      </c>
      <c r="E116" s="13">
        <v>60</v>
      </c>
      <c r="F116" s="13">
        <f>E116-19</f>
        <v>41</v>
      </c>
      <c r="G116" s="13" t="s">
        <v>484</v>
      </c>
      <c r="H116" s="13">
        <f>SUMIFS('总明细方案二（门店代收）'!L:L,'总明细方案二（门店代收）'!E:E,'总明细（方案一）'!D116)</f>
        <v>22</v>
      </c>
      <c r="I116" s="13">
        <f t="shared" si="3"/>
        <v>19</v>
      </c>
    </row>
    <row r="117" customHeight="1" spans="1:9">
      <c r="A117" s="13" t="s">
        <v>11</v>
      </c>
      <c r="B117" s="14">
        <v>45091.8494907407</v>
      </c>
      <c r="C117" s="13" t="s">
        <v>314</v>
      </c>
      <c r="D117" s="13" t="s">
        <v>612</v>
      </c>
      <c r="E117" s="13">
        <v>510</v>
      </c>
      <c r="F117" s="13">
        <f>E117/2</f>
        <v>255</v>
      </c>
      <c r="G117" s="13" t="s">
        <v>585</v>
      </c>
      <c r="H117" s="13">
        <f>SUMIFS('总明细方案二（门店代收）'!L:L,'总明细方案二（门店代收）'!E:E,'总明细（方案一）'!D117)</f>
        <v>236</v>
      </c>
      <c r="I117" s="13">
        <f t="shared" si="3"/>
        <v>19</v>
      </c>
    </row>
    <row r="118" customHeight="1" spans="1:9">
      <c r="A118" s="13" t="s">
        <v>10</v>
      </c>
      <c r="B118" s="14">
        <v>45091.8474652778</v>
      </c>
      <c r="C118" s="13" t="s">
        <v>314</v>
      </c>
      <c r="D118" s="13" t="s">
        <v>613</v>
      </c>
      <c r="E118" s="13">
        <v>80</v>
      </c>
      <c r="F118" s="13">
        <f>E118/2</f>
        <v>40</v>
      </c>
      <c r="G118" s="13" t="s">
        <v>541</v>
      </c>
      <c r="H118" s="13">
        <f>SUMIFS('总明细方案二（门店代收）'!L:L,'总明细方案二（门店代收）'!E:E,'总明细（方案一）'!D118)</f>
        <v>0</v>
      </c>
      <c r="I118" s="13">
        <f t="shared" si="3"/>
        <v>40</v>
      </c>
    </row>
    <row r="119" hidden="1" customHeight="1" spans="1:9">
      <c r="A119" s="13" t="s">
        <v>13</v>
      </c>
      <c r="B119" s="14">
        <v>45091.8404398148</v>
      </c>
      <c r="C119" s="13" t="s">
        <v>314</v>
      </c>
      <c r="D119" s="13" t="s">
        <v>614</v>
      </c>
      <c r="E119" s="13">
        <v>150</v>
      </c>
      <c r="F119" s="13">
        <f>E119-19*3</f>
        <v>93</v>
      </c>
      <c r="G119" s="13" t="s">
        <v>492</v>
      </c>
      <c r="H119" s="13">
        <f>SUMIFS('总明细方案二（门店代收）'!L:L,'总明细方案二（门店代收）'!E:E,'总明细（方案一）'!D119)</f>
        <v>-19</v>
      </c>
      <c r="I119" s="13">
        <f t="shared" si="3"/>
        <v>112</v>
      </c>
    </row>
    <row r="120" hidden="1" customHeight="1" spans="1:9">
      <c r="A120" s="13" t="s">
        <v>14</v>
      </c>
      <c r="B120" s="14">
        <v>45092.8583796296</v>
      </c>
      <c r="C120" s="13" t="s">
        <v>314</v>
      </c>
      <c r="D120" s="13" t="s">
        <v>615</v>
      </c>
      <c r="E120" s="13">
        <v>60</v>
      </c>
      <c r="F120" s="13">
        <f>E120-19</f>
        <v>41</v>
      </c>
      <c r="G120" s="13" t="s">
        <v>484</v>
      </c>
      <c r="H120" s="13">
        <f>SUMIFS('总明细方案二（门店代收）'!L:L,'总明细方案二（门店代收）'!E:E,'总明细（方案一）'!D120)</f>
        <v>-19</v>
      </c>
      <c r="I120" s="13">
        <f t="shared" si="3"/>
        <v>60</v>
      </c>
    </row>
    <row r="121" hidden="1" customHeight="1" spans="1:9">
      <c r="A121" s="13" t="s">
        <v>12</v>
      </c>
      <c r="B121" s="14">
        <v>45091.83625</v>
      </c>
      <c r="C121" s="13" t="s">
        <v>314</v>
      </c>
      <c r="D121" s="13" t="s">
        <v>616</v>
      </c>
      <c r="E121" s="13">
        <v>220</v>
      </c>
      <c r="F121" s="13">
        <f>E121-19*6</f>
        <v>106</v>
      </c>
      <c r="G121" s="13" t="s">
        <v>617</v>
      </c>
      <c r="H121" s="13">
        <f>SUMIFS('总明细方案二（门店代收）'!L:L,'总明细方案二（门店代收）'!E:E,'总明细（方案一）'!D121)</f>
        <v>91</v>
      </c>
      <c r="I121" s="13">
        <f t="shared" si="3"/>
        <v>15</v>
      </c>
    </row>
    <row r="122" hidden="1" customHeight="1" spans="1:9">
      <c r="A122" s="13" t="s">
        <v>14</v>
      </c>
      <c r="B122" s="14">
        <v>45092.8553703704</v>
      </c>
      <c r="C122" s="13" t="s">
        <v>314</v>
      </c>
      <c r="D122" s="13" t="s">
        <v>618</v>
      </c>
      <c r="E122" s="13">
        <v>60</v>
      </c>
      <c r="F122" s="13">
        <f>E122-19</f>
        <v>41</v>
      </c>
      <c r="G122" s="13" t="s">
        <v>484</v>
      </c>
      <c r="H122" s="13">
        <f>SUMIFS('总明细方案二（门店代收）'!L:L,'总明细方案二（门店代收）'!E:E,'总明细（方案一）'!D122)</f>
        <v>0</v>
      </c>
      <c r="I122" s="13">
        <f t="shared" si="3"/>
        <v>41</v>
      </c>
    </row>
    <row r="123" hidden="1" customHeight="1" spans="1:9">
      <c r="A123" s="13" t="s">
        <v>10</v>
      </c>
      <c r="B123" s="14">
        <v>45092.8512152778</v>
      </c>
      <c r="C123" s="13" t="s">
        <v>314</v>
      </c>
      <c r="D123" s="13" t="s">
        <v>619</v>
      </c>
      <c r="E123" s="13">
        <v>60</v>
      </c>
      <c r="F123" s="13">
        <f>E123-19</f>
        <v>41</v>
      </c>
      <c r="G123" s="13" t="s">
        <v>476</v>
      </c>
      <c r="H123" s="13">
        <f>SUMIFS('总明细方案二（门店代收）'!L:L,'总明细方案二（门店代收）'!E:E,'总明细（方案一）'!D123)</f>
        <v>0</v>
      </c>
      <c r="I123" s="13">
        <f t="shared" si="3"/>
        <v>41</v>
      </c>
    </row>
    <row r="124" hidden="1" customHeight="1" spans="1:9">
      <c r="A124" s="13" t="s">
        <v>14</v>
      </c>
      <c r="B124" s="14">
        <v>45092.8491203704</v>
      </c>
      <c r="C124" s="13" t="s">
        <v>314</v>
      </c>
      <c r="D124" s="13" t="s">
        <v>620</v>
      </c>
      <c r="E124" s="13">
        <v>380</v>
      </c>
      <c r="F124" s="13">
        <f>E124-19*12</f>
        <v>152</v>
      </c>
      <c r="G124" s="13" t="s">
        <v>506</v>
      </c>
      <c r="H124" s="13">
        <f>SUMIFS('总明细方案二（门店代收）'!L:L,'总明细方案二（门店代收）'!E:E,'总明细（方案一）'!D124)</f>
        <v>0</v>
      </c>
      <c r="I124" s="13">
        <f t="shared" si="3"/>
        <v>152</v>
      </c>
    </row>
    <row r="125" hidden="1" customHeight="1" spans="1:9">
      <c r="A125" s="13" t="s">
        <v>14</v>
      </c>
      <c r="B125" s="14">
        <v>45093.8514814815</v>
      </c>
      <c r="C125" s="13" t="s">
        <v>314</v>
      </c>
      <c r="D125" s="13" t="s">
        <v>621</v>
      </c>
      <c r="E125" s="13">
        <v>220</v>
      </c>
      <c r="F125" s="13">
        <f>E125-19*6</f>
        <v>106</v>
      </c>
      <c r="G125" s="13" t="s">
        <v>598</v>
      </c>
      <c r="H125" s="13">
        <f>SUMIFS('总明细方案二（门店代收）'!L:L,'总明细方案二（门店代收）'!E:E,'总明细（方案一）'!D125)</f>
        <v>-19</v>
      </c>
      <c r="I125" s="13">
        <f t="shared" si="3"/>
        <v>125</v>
      </c>
    </row>
    <row r="126" hidden="1" customHeight="1" spans="1:9">
      <c r="A126" s="13" t="s">
        <v>14</v>
      </c>
      <c r="B126" s="14">
        <v>45092.8241319444</v>
      </c>
      <c r="C126" s="13" t="s">
        <v>314</v>
      </c>
      <c r="D126" s="13" t="s">
        <v>622</v>
      </c>
      <c r="E126" s="13">
        <v>220</v>
      </c>
      <c r="F126" s="13">
        <f>E126-19*6</f>
        <v>106</v>
      </c>
      <c r="G126" s="13" t="s">
        <v>598</v>
      </c>
      <c r="H126" s="13">
        <f>SUMIFS('总明细方案二（门店代收）'!L:L,'总明细方案二（门店代收）'!E:E,'总明细（方案一）'!D126)</f>
        <v>-19</v>
      </c>
      <c r="I126" s="13">
        <f t="shared" si="3"/>
        <v>125</v>
      </c>
    </row>
    <row r="127" hidden="1" customHeight="1" spans="1:9">
      <c r="A127" s="13" t="s">
        <v>14</v>
      </c>
      <c r="B127" s="14">
        <v>45093.833275463</v>
      </c>
      <c r="C127" s="13" t="s">
        <v>314</v>
      </c>
      <c r="D127" s="13" t="s">
        <v>623</v>
      </c>
      <c r="E127" s="13">
        <v>60</v>
      </c>
      <c r="F127" s="13">
        <f>E127-19</f>
        <v>41</v>
      </c>
      <c r="G127" s="13" t="s">
        <v>484</v>
      </c>
      <c r="H127" s="13">
        <f>SUMIFS('总明细方案二（门店代收）'!L:L,'总明细方案二（门店代收）'!E:E,'总明细（方案一）'!D127)</f>
        <v>-19</v>
      </c>
      <c r="I127" s="13">
        <f t="shared" si="3"/>
        <v>60</v>
      </c>
    </row>
    <row r="128" hidden="1" customHeight="1" spans="1:9">
      <c r="A128" s="13" t="s">
        <v>13</v>
      </c>
      <c r="B128" s="14">
        <v>45093.8296412037</v>
      </c>
      <c r="C128" s="13" t="s">
        <v>314</v>
      </c>
      <c r="D128" s="13" t="s">
        <v>624</v>
      </c>
      <c r="E128" s="13">
        <v>380</v>
      </c>
      <c r="F128" s="13">
        <f>E128-19*12</f>
        <v>152</v>
      </c>
      <c r="G128" s="13" t="s">
        <v>625</v>
      </c>
      <c r="H128" s="13">
        <f>SUMIFS('总明细方案二（门店代收）'!L:L,'总明细方案二（门店代收）'!E:E,'总明细（方案一）'!D128)</f>
        <v>171</v>
      </c>
      <c r="I128" s="13">
        <f t="shared" si="3"/>
        <v>-19</v>
      </c>
    </row>
    <row r="129" hidden="1" customHeight="1" spans="1:9">
      <c r="A129" s="13" t="s">
        <v>10</v>
      </c>
      <c r="B129" s="14">
        <v>45094.8126388889</v>
      </c>
      <c r="C129" s="13" t="s">
        <v>314</v>
      </c>
      <c r="D129" s="13" t="s">
        <v>626</v>
      </c>
      <c r="E129" s="13">
        <v>60</v>
      </c>
      <c r="F129" s="13">
        <f>E129-19</f>
        <v>41</v>
      </c>
      <c r="G129" s="13" t="s">
        <v>476</v>
      </c>
      <c r="H129" s="13">
        <f>SUMIFS('总明细方案二（门店代收）'!L:L,'总明细方案二（门店代收）'!E:E,'总明细（方案一）'!D129)</f>
        <v>-19</v>
      </c>
      <c r="I129" s="13">
        <f t="shared" si="3"/>
        <v>60</v>
      </c>
    </row>
    <row r="130" hidden="1" customHeight="1" spans="1:9">
      <c r="A130" s="13" t="s">
        <v>13</v>
      </c>
      <c r="B130" s="14">
        <v>45096.8240277778</v>
      </c>
      <c r="C130" s="13" t="s">
        <v>314</v>
      </c>
      <c r="D130" s="13" t="s">
        <v>627</v>
      </c>
      <c r="E130" s="13">
        <v>60</v>
      </c>
      <c r="F130" s="13">
        <f>E130-19</f>
        <v>41</v>
      </c>
      <c r="G130" s="13" t="s">
        <v>498</v>
      </c>
      <c r="H130" s="13">
        <f>SUMIFS('总明细方案二（门店代收）'!L:L,'总明细方案二（门店代收）'!E:E,'总明细（方案一）'!D130)</f>
        <v>22</v>
      </c>
      <c r="I130" s="13">
        <f t="shared" si="3"/>
        <v>19</v>
      </c>
    </row>
    <row r="131" hidden="1" customHeight="1" spans="1:9">
      <c r="A131" s="13" t="s">
        <v>10</v>
      </c>
      <c r="B131" s="14">
        <v>45096.815</v>
      </c>
      <c r="C131" s="13" t="s">
        <v>314</v>
      </c>
      <c r="D131" s="13" t="s">
        <v>628</v>
      </c>
      <c r="E131" s="13">
        <v>220</v>
      </c>
      <c r="F131" s="13">
        <f>E131-19*6</f>
        <v>106</v>
      </c>
      <c r="G131" s="13" t="s">
        <v>474</v>
      </c>
      <c r="H131" s="13">
        <f>SUMIFS('总明细方案二（门店代收）'!L:L,'总明细方案二（门店代收）'!E:E,'总明细（方案一）'!D131)</f>
        <v>-19</v>
      </c>
      <c r="I131" s="13">
        <f t="shared" si="3"/>
        <v>125</v>
      </c>
    </row>
    <row r="132" hidden="1" customHeight="1" spans="1:9">
      <c r="A132" s="13" t="s">
        <v>10</v>
      </c>
      <c r="B132" s="14">
        <v>45096.8115972222</v>
      </c>
      <c r="C132" s="13" t="s">
        <v>314</v>
      </c>
      <c r="D132" s="13" t="s">
        <v>629</v>
      </c>
      <c r="E132" s="13">
        <v>150</v>
      </c>
      <c r="F132" s="13">
        <f>E132-19*3</f>
        <v>93</v>
      </c>
      <c r="G132" s="13" t="s">
        <v>513</v>
      </c>
      <c r="H132" s="13">
        <f>SUMIFS('总明细方案二（门店代收）'!L:L,'总明细方案二（门店代收）'!E:E,'总明细（方案一）'!D132)</f>
        <v>0</v>
      </c>
      <c r="I132" s="13">
        <f t="shared" si="3"/>
        <v>93</v>
      </c>
    </row>
    <row r="133" customHeight="1" spans="1:9">
      <c r="A133" s="13" t="s">
        <v>7</v>
      </c>
      <c r="B133" s="14">
        <v>45098.825625</v>
      </c>
      <c r="C133" s="13" t="s">
        <v>314</v>
      </c>
      <c r="D133" s="13" t="s">
        <v>630</v>
      </c>
      <c r="E133" s="13">
        <v>200</v>
      </c>
      <c r="F133" s="13">
        <f>E133/2</f>
        <v>100</v>
      </c>
      <c r="G133" s="13" t="s">
        <v>631</v>
      </c>
      <c r="H133" s="13">
        <f>SUMIFS('总明细方案二（门店代收）'!L:L,'总明细方案二（门店代收）'!E:E,'总明细（方案一）'!D133)</f>
        <v>0</v>
      </c>
      <c r="I133" s="13">
        <f t="shared" si="3"/>
        <v>100</v>
      </c>
    </row>
    <row r="134" hidden="1" customHeight="1" spans="1:9">
      <c r="A134" s="13" t="s">
        <v>7</v>
      </c>
      <c r="B134" s="14">
        <v>45098.8155324074</v>
      </c>
      <c r="C134" s="13" t="s">
        <v>314</v>
      </c>
      <c r="D134" s="13" t="s">
        <v>632</v>
      </c>
      <c r="E134" s="13">
        <v>150</v>
      </c>
      <c r="F134" s="13">
        <f>E134-19*3</f>
        <v>93</v>
      </c>
      <c r="G134" s="13" t="s">
        <v>594</v>
      </c>
      <c r="H134" s="13">
        <f>SUMIFS('总明细方案二（门店代收）'!L:L,'总明细方案二（门店代收）'!E:E,'总明细（方案一）'!D134)</f>
        <v>0</v>
      </c>
      <c r="I134" s="13">
        <f t="shared" si="3"/>
        <v>93</v>
      </c>
    </row>
    <row r="135" hidden="1" customHeight="1" spans="1:9">
      <c r="A135" s="13" t="s">
        <v>7</v>
      </c>
      <c r="B135" s="14">
        <v>45098.813125</v>
      </c>
      <c r="C135" s="13" t="s">
        <v>314</v>
      </c>
      <c r="D135" s="13" t="s">
        <v>633</v>
      </c>
      <c r="E135" s="13">
        <v>60</v>
      </c>
      <c r="F135" s="13">
        <f>E135-19</f>
        <v>41</v>
      </c>
      <c r="G135" s="13" t="s">
        <v>465</v>
      </c>
      <c r="H135" s="13">
        <f>SUMIFS('总明细方案二（门店代收）'!L:L,'总明细方案二（门店代收）'!E:E,'总明细（方案一）'!D135)</f>
        <v>0</v>
      </c>
      <c r="I135" s="13">
        <f t="shared" si="3"/>
        <v>41</v>
      </c>
    </row>
    <row r="136" hidden="1" customHeight="1" spans="1:9">
      <c r="A136" s="13" t="s">
        <v>7</v>
      </c>
      <c r="B136" s="14">
        <v>45098.8069212963</v>
      </c>
      <c r="C136" s="13" t="s">
        <v>314</v>
      </c>
      <c r="D136" s="13" t="s">
        <v>634</v>
      </c>
      <c r="E136" s="13">
        <v>380</v>
      </c>
      <c r="F136" s="13">
        <f>E136-19*12</f>
        <v>152</v>
      </c>
      <c r="G136" s="13" t="s">
        <v>635</v>
      </c>
      <c r="H136" s="13">
        <f>SUMIFS('总明细方案二（门店代收）'!L:L,'总明细方案二（门店代收）'!E:E,'总明细（方案一）'!D136)</f>
        <v>0</v>
      </c>
      <c r="I136" s="13">
        <f t="shared" ref="I136:I199" si="4">F136-H136</f>
        <v>152</v>
      </c>
    </row>
    <row r="137" hidden="1" customHeight="1" spans="1:9">
      <c r="A137" s="13" t="s">
        <v>7</v>
      </c>
      <c r="B137" s="14">
        <v>45098.8050810185</v>
      </c>
      <c r="C137" s="13" t="s">
        <v>314</v>
      </c>
      <c r="D137" s="13" t="s">
        <v>636</v>
      </c>
      <c r="E137" s="13">
        <v>380</v>
      </c>
      <c r="F137" s="13">
        <f>E137-19*12</f>
        <v>152</v>
      </c>
      <c r="G137" s="13" t="s">
        <v>635</v>
      </c>
      <c r="H137" s="13">
        <f>SUMIFS('总明细方案二（门店代收）'!L:L,'总明细方案二（门店代收）'!E:E,'总明细（方案一）'!D137)</f>
        <v>0</v>
      </c>
      <c r="I137" s="13">
        <f t="shared" si="4"/>
        <v>152</v>
      </c>
    </row>
    <row r="138" hidden="1" customHeight="1" spans="1:9">
      <c r="A138" s="13" t="s">
        <v>7</v>
      </c>
      <c r="B138" s="14">
        <v>45098.8012615741</v>
      </c>
      <c r="C138" s="13" t="s">
        <v>314</v>
      </c>
      <c r="D138" s="13" t="s">
        <v>637</v>
      </c>
      <c r="E138" s="13">
        <v>60</v>
      </c>
      <c r="F138" s="13">
        <f>E138-19</f>
        <v>41</v>
      </c>
      <c r="G138" s="13" t="s">
        <v>465</v>
      </c>
      <c r="H138" s="13">
        <f>SUMIFS('总明细方案二（门店代收）'!L:L,'总明细方案二（门店代收）'!E:E,'总明细（方案一）'!D138)</f>
        <v>0</v>
      </c>
      <c r="I138" s="13">
        <f t="shared" si="4"/>
        <v>41</v>
      </c>
    </row>
    <row r="139" hidden="1" customHeight="1" spans="1:9">
      <c r="A139" s="13" t="s">
        <v>7</v>
      </c>
      <c r="B139" s="14">
        <v>45098.8009837963</v>
      </c>
      <c r="C139" s="13" t="s">
        <v>314</v>
      </c>
      <c r="D139" s="13" t="s">
        <v>638</v>
      </c>
      <c r="E139" s="13">
        <v>150</v>
      </c>
      <c r="F139" s="13">
        <f>E139-19*3</f>
        <v>93</v>
      </c>
      <c r="G139" s="13" t="s">
        <v>594</v>
      </c>
      <c r="H139" s="13">
        <f>SUMIFS('总明细方案二（门店代收）'!L:L,'总明细方案二（门店代收）'!E:E,'总明细（方案一）'!D139)</f>
        <v>0</v>
      </c>
      <c r="I139" s="13">
        <f t="shared" si="4"/>
        <v>93</v>
      </c>
    </row>
    <row r="140" hidden="1" customHeight="1" spans="1:9">
      <c r="A140" s="13" t="s">
        <v>7</v>
      </c>
      <c r="B140" s="14">
        <v>45098.7999305556</v>
      </c>
      <c r="C140" s="13" t="s">
        <v>314</v>
      </c>
      <c r="D140" s="13" t="s">
        <v>639</v>
      </c>
      <c r="E140" s="13">
        <v>380</v>
      </c>
      <c r="F140" s="13">
        <f>E140-19*12</f>
        <v>152</v>
      </c>
      <c r="G140" s="13" t="s">
        <v>635</v>
      </c>
      <c r="H140" s="13">
        <f>SUMIFS('总明细方案二（门店代收）'!L:L,'总明细方案二（门店代收）'!E:E,'总明细（方案一）'!D140)</f>
        <v>0</v>
      </c>
      <c r="I140" s="13">
        <f t="shared" si="4"/>
        <v>152</v>
      </c>
    </row>
    <row r="141" hidden="1" customHeight="1" spans="1:9">
      <c r="A141" s="13" t="s">
        <v>7</v>
      </c>
      <c r="B141" s="14">
        <v>45098.7997800926</v>
      </c>
      <c r="C141" s="13" t="s">
        <v>314</v>
      </c>
      <c r="D141" s="13" t="s">
        <v>640</v>
      </c>
      <c r="E141" s="13">
        <v>150</v>
      </c>
      <c r="F141" s="13">
        <f>E141-19*3</f>
        <v>93</v>
      </c>
      <c r="G141" s="13" t="s">
        <v>594</v>
      </c>
      <c r="H141" s="13">
        <f>SUMIFS('总明细方案二（门店代收）'!L:L,'总明细方案二（门店代收）'!E:E,'总明细（方案一）'!D141)</f>
        <v>0</v>
      </c>
      <c r="I141" s="13">
        <f t="shared" si="4"/>
        <v>93</v>
      </c>
    </row>
    <row r="142" hidden="1" customHeight="1" spans="1:9">
      <c r="A142" s="13" t="s">
        <v>7</v>
      </c>
      <c r="B142" s="14">
        <v>45098.7969212963</v>
      </c>
      <c r="C142" s="13" t="s">
        <v>314</v>
      </c>
      <c r="D142" s="13" t="s">
        <v>641</v>
      </c>
      <c r="E142" s="13">
        <v>150</v>
      </c>
      <c r="F142" s="13">
        <f>E142-19*3</f>
        <v>93</v>
      </c>
      <c r="G142" s="13" t="s">
        <v>594</v>
      </c>
      <c r="H142" s="13">
        <f>SUMIFS('总明细方案二（门店代收）'!L:L,'总明细方案二（门店代收）'!E:E,'总明细（方案一）'!D142)</f>
        <v>0</v>
      </c>
      <c r="I142" s="13">
        <f t="shared" si="4"/>
        <v>93</v>
      </c>
    </row>
    <row r="143" hidden="1" customHeight="1" spans="1:9">
      <c r="A143" s="13" t="s">
        <v>7</v>
      </c>
      <c r="B143" s="14">
        <v>45098.7962268519</v>
      </c>
      <c r="C143" s="13" t="s">
        <v>314</v>
      </c>
      <c r="D143" s="13" t="s">
        <v>642</v>
      </c>
      <c r="E143" s="13">
        <v>60</v>
      </c>
      <c r="F143" s="13">
        <f>E143-19</f>
        <v>41</v>
      </c>
      <c r="G143" s="13" t="s">
        <v>465</v>
      </c>
      <c r="H143" s="13">
        <f>SUMIFS('总明细方案二（门店代收）'!L:L,'总明细方案二（门店代收）'!E:E,'总明细（方案一）'!D143)</f>
        <v>0</v>
      </c>
      <c r="I143" s="13">
        <f t="shared" si="4"/>
        <v>41</v>
      </c>
    </row>
    <row r="144" hidden="1" customHeight="1" spans="1:9">
      <c r="A144" s="13" t="s">
        <v>10</v>
      </c>
      <c r="B144" s="14">
        <v>45099.7314814815</v>
      </c>
      <c r="C144" s="13" t="s">
        <v>314</v>
      </c>
      <c r="D144" s="13" t="s">
        <v>643</v>
      </c>
      <c r="E144" s="13">
        <v>60</v>
      </c>
      <c r="F144" s="13">
        <f>E144-19</f>
        <v>41</v>
      </c>
      <c r="G144" s="13" t="s">
        <v>476</v>
      </c>
      <c r="H144" s="13">
        <f>SUMIFS('总明细方案二（门店代收）'!L:L,'总明细方案二（门店代收）'!E:E,'总明细（方案一）'!D144)</f>
        <v>0</v>
      </c>
      <c r="I144" s="13">
        <f t="shared" si="4"/>
        <v>41</v>
      </c>
    </row>
    <row r="145" customHeight="1" spans="1:9">
      <c r="A145" s="13" t="s">
        <v>7</v>
      </c>
      <c r="B145" s="14">
        <v>45099.7312037037</v>
      </c>
      <c r="C145" s="13" t="s">
        <v>314</v>
      </c>
      <c r="D145" s="13" t="s">
        <v>644</v>
      </c>
      <c r="E145" s="13">
        <v>80</v>
      </c>
      <c r="F145" s="13">
        <f>E145/2</f>
        <v>40</v>
      </c>
      <c r="G145" s="13" t="s">
        <v>590</v>
      </c>
      <c r="H145" s="13">
        <f>SUMIFS('总明细方案二（门店代收）'!L:L,'总明细方案二（门店代收）'!E:E,'总明细（方案一）'!D145)</f>
        <v>0</v>
      </c>
      <c r="I145" s="13">
        <f t="shared" si="4"/>
        <v>40</v>
      </c>
    </row>
    <row r="146" hidden="1" customHeight="1" spans="1:9">
      <c r="A146" s="13" t="s">
        <v>10</v>
      </c>
      <c r="B146" s="14">
        <v>45099.6946643519</v>
      </c>
      <c r="C146" s="13" t="s">
        <v>314</v>
      </c>
      <c r="D146" s="13" t="s">
        <v>645</v>
      </c>
      <c r="E146" s="13">
        <v>150</v>
      </c>
      <c r="F146" s="13">
        <f>E146-19*3</f>
        <v>93</v>
      </c>
      <c r="G146" s="13" t="s">
        <v>513</v>
      </c>
      <c r="H146" s="13">
        <f>SUMIFS('总明细方案二（门店代收）'!L:L,'总明细方案二（门店代收）'!E:E,'总明细（方案一）'!D146)</f>
        <v>0</v>
      </c>
      <c r="I146" s="13">
        <f t="shared" si="4"/>
        <v>93</v>
      </c>
    </row>
    <row r="147" hidden="1" customHeight="1" spans="1:9">
      <c r="A147" s="13" t="s">
        <v>9</v>
      </c>
      <c r="B147" s="14">
        <v>45100.7135532407</v>
      </c>
      <c r="C147" s="13" t="s">
        <v>314</v>
      </c>
      <c r="D147" s="13" t="s">
        <v>646</v>
      </c>
      <c r="E147" s="13">
        <v>380</v>
      </c>
      <c r="F147" s="13">
        <f>E147-19*12</f>
        <v>152</v>
      </c>
      <c r="G147" s="13" t="s">
        <v>525</v>
      </c>
      <c r="H147" s="13">
        <f>SUMIFS('总明细方案二（门店代收）'!L:L,'总明细方案二（门店代收）'!E:E,'总明细（方案一）'!D147)</f>
        <v>-19</v>
      </c>
      <c r="I147" s="13">
        <f t="shared" si="4"/>
        <v>171</v>
      </c>
    </row>
    <row r="148" hidden="1" customHeight="1" spans="1:9">
      <c r="A148" s="13" t="s">
        <v>9</v>
      </c>
      <c r="B148" s="14">
        <v>45100.7096875</v>
      </c>
      <c r="C148" s="13" t="s">
        <v>314</v>
      </c>
      <c r="D148" s="13" t="s">
        <v>647</v>
      </c>
      <c r="E148" s="13">
        <v>60</v>
      </c>
      <c r="F148" s="13">
        <f>E148-19</f>
        <v>41</v>
      </c>
      <c r="G148" s="13" t="s">
        <v>472</v>
      </c>
      <c r="H148" s="13">
        <f>SUMIFS('总明细方案二（门店代收）'!L:L,'总明细方案二（门店代收）'!E:E,'总明细（方案一）'!D148)</f>
        <v>0</v>
      </c>
      <c r="I148" s="13">
        <f t="shared" si="4"/>
        <v>41</v>
      </c>
    </row>
    <row r="149" hidden="1" customHeight="1" spans="1:9">
      <c r="A149" s="13" t="s">
        <v>9</v>
      </c>
      <c r="B149" s="14">
        <v>45082.8597800926</v>
      </c>
      <c r="C149" s="13" t="s">
        <v>314</v>
      </c>
      <c r="D149" s="13" t="s">
        <v>648</v>
      </c>
      <c r="E149" s="13">
        <v>60</v>
      </c>
      <c r="F149" s="13">
        <f>E149-19</f>
        <v>41</v>
      </c>
      <c r="G149" s="13" t="s">
        <v>472</v>
      </c>
      <c r="H149" s="13">
        <f>SUMIFS('总明细方案二（门店代收）'!L:L,'总明细方案二（门店代收）'!E:E,'总明细（方案一）'!D149)</f>
        <v>0</v>
      </c>
      <c r="I149" s="13">
        <f t="shared" si="4"/>
        <v>41</v>
      </c>
    </row>
    <row r="150" hidden="1" customHeight="1" spans="1:9">
      <c r="A150" s="13" t="s">
        <v>9</v>
      </c>
      <c r="B150" s="14">
        <v>45082.8578009259</v>
      </c>
      <c r="C150" s="13" t="s">
        <v>314</v>
      </c>
      <c r="D150" s="13" t="s">
        <v>649</v>
      </c>
      <c r="E150" s="13">
        <v>380</v>
      </c>
      <c r="F150" s="13">
        <f>E150-19*12</f>
        <v>152</v>
      </c>
      <c r="G150" s="13" t="s">
        <v>525</v>
      </c>
      <c r="H150" s="13">
        <f>SUMIFS('总明细方案二（门店代收）'!L:L,'总明细方案二（门店代收）'!E:E,'总明细（方案一）'!D150)</f>
        <v>0</v>
      </c>
      <c r="I150" s="13">
        <f t="shared" si="4"/>
        <v>152</v>
      </c>
    </row>
    <row r="151" hidden="1" customHeight="1" spans="1:9">
      <c r="A151" s="13" t="s">
        <v>9</v>
      </c>
      <c r="B151" s="14">
        <v>45082.8569791667</v>
      </c>
      <c r="C151" s="13" t="s">
        <v>314</v>
      </c>
      <c r="D151" s="13" t="s">
        <v>650</v>
      </c>
      <c r="E151" s="13">
        <v>220</v>
      </c>
      <c r="F151" s="13">
        <f>E151-19*6</f>
        <v>106</v>
      </c>
      <c r="G151" s="13" t="s">
        <v>509</v>
      </c>
      <c r="H151" s="13">
        <f>SUMIFS('总明细方案二（门店代收）'!L:L,'总明细方案二（门店代收）'!E:E,'总明细（方案一）'!D151)</f>
        <v>0</v>
      </c>
      <c r="I151" s="13">
        <f t="shared" si="4"/>
        <v>106</v>
      </c>
    </row>
    <row r="152" hidden="1" customHeight="1" spans="1:9">
      <c r="A152" s="13" t="s">
        <v>9</v>
      </c>
      <c r="B152" s="14">
        <v>45082.8503472222</v>
      </c>
      <c r="C152" s="13" t="s">
        <v>314</v>
      </c>
      <c r="D152" s="13" t="s">
        <v>651</v>
      </c>
      <c r="E152" s="13">
        <v>60</v>
      </c>
      <c r="F152" s="13">
        <f>E152-19</f>
        <v>41</v>
      </c>
      <c r="G152" s="13" t="s">
        <v>472</v>
      </c>
      <c r="H152" s="13">
        <f>SUMIFS('总明细方案二（门店代收）'!L:L,'总明细方案二（门店代收）'!E:E,'总明细（方案一）'!D152)</f>
        <v>0</v>
      </c>
      <c r="I152" s="13">
        <f t="shared" si="4"/>
        <v>41</v>
      </c>
    </row>
    <row r="153" hidden="1" customHeight="1" spans="1:9">
      <c r="A153" s="13" t="s">
        <v>10</v>
      </c>
      <c r="B153" s="14">
        <v>45082.8472916667</v>
      </c>
      <c r="C153" s="13" t="s">
        <v>314</v>
      </c>
      <c r="D153" s="13" t="s">
        <v>652</v>
      </c>
      <c r="E153" s="13">
        <v>380</v>
      </c>
      <c r="F153" s="13">
        <f>E153-19*12</f>
        <v>152</v>
      </c>
      <c r="G153" s="13" t="s">
        <v>488</v>
      </c>
      <c r="H153" s="13">
        <f>SUMIFS('总明细方案二（门店代收）'!L:L,'总明细方案二（门店代收）'!E:E,'总明细（方案一）'!D153)</f>
        <v>0</v>
      </c>
      <c r="I153" s="13">
        <f t="shared" si="4"/>
        <v>152</v>
      </c>
    </row>
    <row r="154" hidden="1" customHeight="1" spans="1:9">
      <c r="A154" s="13" t="s">
        <v>10</v>
      </c>
      <c r="B154" s="14">
        <v>45082.8466435185</v>
      </c>
      <c r="C154" s="13" t="s">
        <v>314</v>
      </c>
      <c r="D154" s="13" t="s">
        <v>653</v>
      </c>
      <c r="E154" s="13">
        <v>60</v>
      </c>
      <c r="F154" s="13">
        <f>E154-19</f>
        <v>41</v>
      </c>
      <c r="G154" s="13" t="s">
        <v>476</v>
      </c>
      <c r="H154" s="13">
        <f>SUMIFS('总明细方案二（门店代收）'!L:L,'总明细方案二（门店代收）'!E:E,'总明细（方案一）'!D154)</f>
        <v>0</v>
      </c>
      <c r="I154" s="13">
        <f t="shared" si="4"/>
        <v>41</v>
      </c>
    </row>
    <row r="155" hidden="1" customHeight="1" spans="1:9">
      <c r="A155" s="13" t="s">
        <v>10</v>
      </c>
      <c r="B155" s="14">
        <v>45082.844837963</v>
      </c>
      <c r="C155" s="13" t="s">
        <v>314</v>
      </c>
      <c r="D155" s="13" t="s">
        <v>654</v>
      </c>
      <c r="E155" s="13">
        <v>60</v>
      </c>
      <c r="F155" s="13">
        <f>E155-19</f>
        <v>41</v>
      </c>
      <c r="G155" s="13" t="s">
        <v>476</v>
      </c>
      <c r="H155" s="13">
        <f>SUMIFS('总明细方案二（门店代收）'!L:L,'总明细方案二（门店代收）'!E:E,'总明细（方案一）'!D155)</f>
        <v>0</v>
      </c>
      <c r="I155" s="13">
        <f t="shared" si="4"/>
        <v>41</v>
      </c>
    </row>
    <row r="156" customHeight="1" spans="1:9">
      <c r="A156" s="13" t="s">
        <v>9</v>
      </c>
      <c r="B156" s="14">
        <v>45082.8427083333</v>
      </c>
      <c r="C156" s="13" t="s">
        <v>314</v>
      </c>
      <c r="D156" s="13" t="s">
        <v>655</v>
      </c>
      <c r="E156" s="13">
        <v>300</v>
      </c>
      <c r="F156" s="13">
        <f>E156/2</f>
        <v>150</v>
      </c>
      <c r="G156" s="13" t="s">
        <v>656</v>
      </c>
      <c r="H156" s="13">
        <f>SUMIFS('总明细方案二（门店代收）'!L:L,'总明细方案二（门店代收）'!E:E,'总明细（方案一）'!D156)</f>
        <v>0</v>
      </c>
      <c r="I156" s="13">
        <f t="shared" si="4"/>
        <v>150</v>
      </c>
    </row>
    <row r="157" hidden="1" customHeight="1" spans="1:9">
      <c r="A157" s="13" t="s">
        <v>9</v>
      </c>
      <c r="B157" s="14">
        <v>45082.8420023148</v>
      </c>
      <c r="C157" s="13" t="s">
        <v>314</v>
      </c>
      <c r="D157" s="13" t="s">
        <v>657</v>
      </c>
      <c r="E157" s="13">
        <v>380</v>
      </c>
      <c r="F157" s="13">
        <f>E157-19*12</f>
        <v>152</v>
      </c>
      <c r="G157" s="13" t="s">
        <v>525</v>
      </c>
      <c r="H157" s="13">
        <f>SUMIFS('总明细方案二（门店代收）'!L:L,'总明细方案二（门店代收）'!E:E,'总明细（方案一）'!D157)</f>
        <v>0</v>
      </c>
      <c r="I157" s="13">
        <f t="shared" si="4"/>
        <v>152</v>
      </c>
    </row>
    <row r="158" hidden="1" customHeight="1" spans="1:9">
      <c r="A158" s="13" t="s">
        <v>9</v>
      </c>
      <c r="B158" s="14">
        <v>45082.8371180556</v>
      </c>
      <c r="C158" s="13" t="s">
        <v>314</v>
      </c>
      <c r="D158" s="13" t="s">
        <v>658</v>
      </c>
      <c r="E158" s="13">
        <v>60</v>
      </c>
      <c r="F158" s="13">
        <f>E158-19</f>
        <v>41</v>
      </c>
      <c r="G158" s="13" t="s">
        <v>472</v>
      </c>
      <c r="H158" s="13">
        <f>SUMIFS('总明细方案二（门店代收）'!L:L,'总明细方案二（门店代收）'!E:E,'总明细（方案一）'!D158)</f>
        <v>0</v>
      </c>
      <c r="I158" s="13">
        <f t="shared" si="4"/>
        <v>41</v>
      </c>
    </row>
    <row r="159" hidden="1" customHeight="1" spans="1:9">
      <c r="A159" s="13" t="s">
        <v>9</v>
      </c>
      <c r="B159" s="14">
        <v>45082.8350347222</v>
      </c>
      <c r="C159" s="13" t="s">
        <v>314</v>
      </c>
      <c r="D159" s="13" t="s">
        <v>659</v>
      </c>
      <c r="E159" s="13">
        <v>220</v>
      </c>
      <c r="F159" s="13">
        <f>E159-19*6</f>
        <v>106</v>
      </c>
      <c r="G159" s="13" t="s">
        <v>509</v>
      </c>
      <c r="H159" s="13">
        <f>SUMIFS('总明细方案二（门店代收）'!L:L,'总明细方案二（门店代收）'!E:E,'总明细（方案一）'!D159)</f>
        <v>0</v>
      </c>
      <c r="I159" s="13">
        <f t="shared" si="4"/>
        <v>106</v>
      </c>
    </row>
    <row r="160" hidden="1" customHeight="1" spans="1:9">
      <c r="A160" s="13" t="s">
        <v>9</v>
      </c>
      <c r="B160" s="14">
        <v>45082.8349074074</v>
      </c>
      <c r="C160" s="13" t="s">
        <v>314</v>
      </c>
      <c r="D160" s="13" t="s">
        <v>660</v>
      </c>
      <c r="E160" s="13">
        <v>220</v>
      </c>
      <c r="F160" s="13">
        <f>E160-19*6</f>
        <v>106</v>
      </c>
      <c r="G160" s="13" t="s">
        <v>509</v>
      </c>
      <c r="H160" s="13">
        <f>SUMIFS('总明细方案二（门店代收）'!L:L,'总明细方案二（门店代收）'!E:E,'总明细（方案一）'!D160)</f>
        <v>0</v>
      </c>
      <c r="I160" s="13">
        <f t="shared" si="4"/>
        <v>106</v>
      </c>
    </row>
    <row r="161" hidden="1" customHeight="1" spans="1:9">
      <c r="A161" s="13" t="s">
        <v>10</v>
      </c>
      <c r="B161" s="14">
        <v>45083.8546527778</v>
      </c>
      <c r="C161" s="13" t="s">
        <v>314</v>
      </c>
      <c r="D161" s="13" t="s">
        <v>661</v>
      </c>
      <c r="E161" s="13">
        <v>60</v>
      </c>
      <c r="F161" s="13">
        <f>E161-19</f>
        <v>41</v>
      </c>
      <c r="G161" s="13" t="s">
        <v>476</v>
      </c>
      <c r="H161" s="13">
        <f>SUMIFS('总明细方案二（门店代收）'!L:L,'总明细方案二（门店代收）'!E:E,'总明细（方案一）'!D161)</f>
        <v>0</v>
      </c>
      <c r="I161" s="13">
        <f t="shared" si="4"/>
        <v>41</v>
      </c>
    </row>
    <row r="162" hidden="1" customHeight="1" spans="1:9">
      <c r="A162" s="13" t="s">
        <v>11</v>
      </c>
      <c r="B162" s="14">
        <v>45083.849224537</v>
      </c>
      <c r="C162" s="13" t="s">
        <v>314</v>
      </c>
      <c r="D162" s="13" t="s">
        <v>662</v>
      </c>
      <c r="E162" s="13">
        <v>220</v>
      </c>
      <c r="F162" s="13">
        <f>E162-19*6</f>
        <v>106</v>
      </c>
      <c r="G162" s="13" t="s">
        <v>478</v>
      </c>
      <c r="H162" s="13">
        <f>SUMIFS('总明细方案二（门店代收）'!L:L,'总明细方案二（门店代收）'!E:E,'总明细（方案一）'!D162)</f>
        <v>0</v>
      </c>
      <c r="I162" s="13">
        <f t="shared" si="4"/>
        <v>106</v>
      </c>
    </row>
    <row r="163" hidden="1" customHeight="1" spans="1:9">
      <c r="A163" s="13" t="s">
        <v>10</v>
      </c>
      <c r="B163" s="14">
        <v>45084.7952314815</v>
      </c>
      <c r="C163" s="13" t="s">
        <v>314</v>
      </c>
      <c r="D163" s="13" t="s">
        <v>663</v>
      </c>
      <c r="E163" s="13">
        <v>150</v>
      </c>
      <c r="F163" s="13">
        <f>E163-19*3</f>
        <v>93</v>
      </c>
      <c r="G163" s="13" t="s">
        <v>513</v>
      </c>
      <c r="H163" s="13">
        <f>SUMIFS('总明细方案二（门店代收）'!L:L,'总明细方案二（门店代收）'!E:E,'总明细（方案一）'!D163)</f>
        <v>0</v>
      </c>
      <c r="I163" s="13">
        <f t="shared" si="4"/>
        <v>93</v>
      </c>
    </row>
    <row r="164" hidden="1" customHeight="1" spans="1:9">
      <c r="A164" s="13" t="s">
        <v>11</v>
      </c>
      <c r="B164" s="14">
        <v>45085.8225578704</v>
      </c>
      <c r="C164" s="13" t="s">
        <v>314</v>
      </c>
      <c r="D164" s="13" t="s">
        <v>664</v>
      </c>
      <c r="E164" s="13">
        <v>220</v>
      </c>
      <c r="F164" s="13">
        <f>E164-19*6</f>
        <v>106</v>
      </c>
      <c r="G164" s="13" t="s">
        <v>478</v>
      </c>
      <c r="H164" s="13">
        <f>SUMIFS('总明细方案二（门店代收）'!L:L,'总明细方案二（门店代收）'!E:E,'总明细（方案一）'!D164)</f>
        <v>0</v>
      </c>
      <c r="I164" s="13">
        <f t="shared" si="4"/>
        <v>106</v>
      </c>
    </row>
    <row r="165" hidden="1" customHeight="1" spans="1:9">
      <c r="A165" s="13" t="s">
        <v>14</v>
      </c>
      <c r="B165" s="14">
        <v>45086.8405902778</v>
      </c>
      <c r="C165" s="13" t="s">
        <v>314</v>
      </c>
      <c r="D165" s="13" t="s">
        <v>665</v>
      </c>
      <c r="E165" s="13">
        <v>60</v>
      </c>
      <c r="F165" s="13">
        <f>E165-19</f>
        <v>41</v>
      </c>
      <c r="G165" s="13" t="s">
        <v>484</v>
      </c>
      <c r="H165" s="13">
        <f>SUMIFS('总明细方案二（门店代收）'!L:L,'总明细方案二（门店代收）'!E:E,'总明细（方案一）'!D165)</f>
        <v>0</v>
      </c>
      <c r="I165" s="13">
        <f t="shared" si="4"/>
        <v>41</v>
      </c>
    </row>
    <row r="166" customHeight="1" spans="1:9">
      <c r="A166" s="13" t="s">
        <v>14</v>
      </c>
      <c r="B166" s="14">
        <v>45086.8228703704</v>
      </c>
      <c r="C166" s="13" t="s">
        <v>314</v>
      </c>
      <c r="D166" s="13" t="s">
        <v>666</v>
      </c>
      <c r="E166" s="13">
        <v>300</v>
      </c>
      <c r="F166" s="13">
        <f>E166/2</f>
        <v>150</v>
      </c>
      <c r="G166" s="13" t="s">
        <v>667</v>
      </c>
      <c r="H166" s="13">
        <f>SUMIFS('总明细方案二（门店代收）'!L:L,'总明细方案二（门店代收）'!E:E,'总明细（方案一）'!D166)</f>
        <v>0</v>
      </c>
      <c r="I166" s="13">
        <f t="shared" si="4"/>
        <v>150</v>
      </c>
    </row>
    <row r="167" customHeight="1" spans="1:9">
      <c r="A167" s="13" t="s">
        <v>14</v>
      </c>
      <c r="B167" s="14">
        <v>45086.8181018519</v>
      </c>
      <c r="C167" s="13" t="s">
        <v>314</v>
      </c>
      <c r="D167" s="13" t="s">
        <v>668</v>
      </c>
      <c r="E167" s="13">
        <v>80</v>
      </c>
      <c r="F167" s="13">
        <f>E167/2</f>
        <v>40</v>
      </c>
      <c r="G167" s="13" t="s">
        <v>669</v>
      </c>
      <c r="H167" s="13">
        <f>SUMIFS('总明细方案二（门店代收）'!L:L,'总明细方案二（门店代收）'!E:E,'总明细（方案一）'!D167)</f>
        <v>0</v>
      </c>
      <c r="I167" s="13">
        <f t="shared" si="4"/>
        <v>40</v>
      </c>
    </row>
    <row r="168" hidden="1" customHeight="1" spans="1:9">
      <c r="A168" s="13" t="s">
        <v>12</v>
      </c>
      <c r="B168" s="14">
        <v>45086.8012847222</v>
      </c>
      <c r="C168" s="13" t="s">
        <v>314</v>
      </c>
      <c r="D168" s="13" t="s">
        <v>670</v>
      </c>
      <c r="E168" s="13">
        <v>60</v>
      </c>
      <c r="F168" s="13">
        <f>E168-19</f>
        <v>41</v>
      </c>
      <c r="G168" s="13" t="s">
        <v>490</v>
      </c>
      <c r="H168" s="13">
        <f>SUMIFS('总明细方案二（门店代收）'!L:L,'总明细方案二（门店代收）'!E:E,'总明细（方案一）'!D168)</f>
        <v>0</v>
      </c>
      <c r="I168" s="13">
        <f t="shared" si="4"/>
        <v>41</v>
      </c>
    </row>
    <row r="169" hidden="1" customHeight="1" spans="1:9">
      <c r="A169" s="13" t="s">
        <v>10</v>
      </c>
      <c r="B169" s="14">
        <v>45088.8026273148</v>
      </c>
      <c r="C169" s="13" t="s">
        <v>314</v>
      </c>
      <c r="D169" s="13" t="s">
        <v>671</v>
      </c>
      <c r="E169" s="13">
        <v>60</v>
      </c>
      <c r="F169" s="13">
        <f>E169-19</f>
        <v>41</v>
      </c>
      <c r="G169" s="13" t="s">
        <v>476</v>
      </c>
      <c r="H169" s="13">
        <f>SUMIFS('总明细方案二（门店代收）'!L:L,'总明细方案二（门店代收）'!E:E,'总明细（方案一）'!D169)</f>
        <v>22</v>
      </c>
      <c r="I169" s="13">
        <f t="shared" si="4"/>
        <v>19</v>
      </c>
    </row>
    <row r="170" hidden="1" customHeight="1" spans="1:9">
      <c r="A170" s="13" t="s">
        <v>12</v>
      </c>
      <c r="B170" s="14">
        <v>45088.7897106481</v>
      </c>
      <c r="C170" s="13" t="s">
        <v>314</v>
      </c>
      <c r="D170" s="13" t="s">
        <v>672</v>
      </c>
      <c r="E170" s="13">
        <v>60</v>
      </c>
      <c r="F170" s="13">
        <f>E170-19</f>
        <v>41</v>
      </c>
      <c r="G170" s="13" t="s">
        <v>490</v>
      </c>
      <c r="H170" s="13">
        <f>SUMIFS('总明细方案二（门店代收）'!L:L,'总明细方案二（门店代收）'!E:E,'总明细（方案一）'!D170)</f>
        <v>22</v>
      </c>
      <c r="I170" s="13">
        <f t="shared" si="4"/>
        <v>19</v>
      </c>
    </row>
    <row r="171" hidden="1" customHeight="1" spans="1:9">
      <c r="A171" s="13" t="s">
        <v>11</v>
      </c>
      <c r="B171" s="14">
        <v>45088.7770138889</v>
      </c>
      <c r="C171" s="13" t="s">
        <v>314</v>
      </c>
      <c r="D171" s="13" t="s">
        <v>673</v>
      </c>
      <c r="E171" s="13">
        <v>220</v>
      </c>
      <c r="F171" s="13">
        <f>E171-19*6</f>
        <v>106</v>
      </c>
      <c r="G171" s="13" t="s">
        <v>478</v>
      </c>
      <c r="H171" s="13">
        <f>SUMIFS('总明细方案二（门店代收）'!L:L,'总明细方案二（门店代收）'!E:E,'总明细（方案一）'!D171)</f>
        <v>87</v>
      </c>
      <c r="I171" s="13">
        <f t="shared" si="4"/>
        <v>19</v>
      </c>
    </row>
    <row r="172" hidden="1" customHeight="1" spans="1:9">
      <c r="A172" s="13" t="s">
        <v>14</v>
      </c>
      <c r="B172" s="14">
        <v>45089.8325115741</v>
      </c>
      <c r="C172" s="13" t="s">
        <v>314</v>
      </c>
      <c r="D172" s="13" t="s">
        <v>674</v>
      </c>
      <c r="E172" s="13">
        <v>60</v>
      </c>
      <c r="F172" s="13">
        <f>E172-19</f>
        <v>41</v>
      </c>
      <c r="G172" s="13" t="s">
        <v>484</v>
      </c>
      <c r="H172" s="13">
        <f>SUMIFS('总明细方案二（门店代收）'!L:L,'总明细方案二（门店代收）'!E:E,'总明细（方案一）'!D172)</f>
        <v>22</v>
      </c>
      <c r="I172" s="13">
        <f t="shared" si="4"/>
        <v>19</v>
      </c>
    </row>
    <row r="173" hidden="1" customHeight="1" spans="1:9">
      <c r="A173" s="13" t="s">
        <v>9</v>
      </c>
      <c r="B173" s="14">
        <v>45089.8116087963</v>
      </c>
      <c r="C173" s="13" t="s">
        <v>314</v>
      </c>
      <c r="D173" s="13" t="s">
        <v>675</v>
      </c>
      <c r="E173" s="13">
        <v>150</v>
      </c>
      <c r="F173" s="13">
        <f>E173-19*3</f>
        <v>93</v>
      </c>
      <c r="G173" s="13" t="s">
        <v>515</v>
      </c>
      <c r="H173" s="13">
        <f>SUMIFS('总明细方案二（门店代收）'!L:L,'总明细方案二（门店代收）'!E:E,'总明细（方案一）'!D173)</f>
        <v>0</v>
      </c>
      <c r="I173" s="13">
        <f t="shared" si="4"/>
        <v>93</v>
      </c>
    </row>
    <row r="174" customHeight="1" spans="1:9">
      <c r="A174" s="13" t="s">
        <v>9</v>
      </c>
      <c r="B174" s="14">
        <v>45090.7885300926</v>
      </c>
      <c r="C174" s="13" t="s">
        <v>314</v>
      </c>
      <c r="D174" s="13" t="s">
        <v>676</v>
      </c>
      <c r="E174" s="13">
        <v>510</v>
      </c>
      <c r="F174" s="13">
        <f>E174/2</f>
        <v>255</v>
      </c>
      <c r="G174" s="13" t="s">
        <v>544</v>
      </c>
      <c r="H174" s="13">
        <f>SUMIFS('总明细方案二（门店代收）'!L:L,'总明细方案二（门店代收）'!E:E,'总明细（方案一）'!D174)</f>
        <v>0</v>
      </c>
      <c r="I174" s="13">
        <f t="shared" si="4"/>
        <v>255</v>
      </c>
    </row>
    <row r="175" hidden="1" customHeight="1" spans="1:9">
      <c r="A175" s="13" t="s">
        <v>10</v>
      </c>
      <c r="B175" s="14">
        <v>45090.7860416667</v>
      </c>
      <c r="C175" s="13" t="s">
        <v>314</v>
      </c>
      <c r="D175" s="13" t="s">
        <v>677</v>
      </c>
      <c r="E175" s="13">
        <v>60</v>
      </c>
      <c r="F175" s="13">
        <f>E175-19</f>
        <v>41</v>
      </c>
      <c r="G175" s="13" t="s">
        <v>476</v>
      </c>
      <c r="H175" s="13">
        <f>SUMIFS('总明细方案二（门店代收）'!L:L,'总明细方案二（门店代收）'!E:E,'总明细（方案一）'!D175)</f>
        <v>0</v>
      </c>
      <c r="I175" s="13">
        <f t="shared" si="4"/>
        <v>41</v>
      </c>
    </row>
    <row r="176" hidden="1" customHeight="1" spans="1:9">
      <c r="A176" s="13" t="s">
        <v>12</v>
      </c>
      <c r="B176" s="14">
        <v>45091.8118865741</v>
      </c>
      <c r="C176" s="13" t="s">
        <v>314</v>
      </c>
      <c r="D176" s="13" t="s">
        <v>678</v>
      </c>
      <c r="E176" s="13">
        <v>60</v>
      </c>
      <c r="F176" s="13">
        <f>E176-19</f>
        <v>41</v>
      </c>
      <c r="G176" s="13" t="s">
        <v>490</v>
      </c>
      <c r="H176" s="13">
        <f>SUMIFS('总明细方案二（门店代收）'!L:L,'总明细方案二（门店代收）'!E:E,'总明细（方案一）'!D176)</f>
        <v>0</v>
      </c>
      <c r="I176" s="13">
        <f t="shared" si="4"/>
        <v>41</v>
      </c>
    </row>
    <row r="177" hidden="1" customHeight="1" spans="1:9">
      <c r="A177" s="13" t="s">
        <v>13</v>
      </c>
      <c r="B177" s="14">
        <v>45091.809375</v>
      </c>
      <c r="C177" s="13" t="s">
        <v>314</v>
      </c>
      <c r="D177" s="13" t="s">
        <v>679</v>
      </c>
      <c r="E177" s="13">
        <v>220</v>
      </c>
      <c r="F177" s="13">
        <f>E177-19*6</f>
        <v>106</v>
      </c>
      <c r="G177" s="13" t="s">
        <v>680</v>
      </c>
      <c r="H177" s="13">
        <f>SUMIFS('总明细方案二（门店代收）'!L:L,'总明细方案二（门店代收）'!E:E,'总明细（方案一）'!D177)</f>
        <v>0</v>
      </c>
      <c r="I177" s="13">
        <f t="shared" si="4"/>
        <v>106</v>
      </c>
    </row>
    <row r="178" hidden="1" customHeight="1" spans="1:9">
      <c r="A178" s="13" t="s">
        <v>12</v>
      </c>
      <c r="B178" s="14">
        <v>45090.7685069444</v>
      </c>
      <c r="C178" s="13" t="s">
        <v>314</v>
      </c>
      <c r="D178" s="13" t="s">
        <v>681</v>
      </c>
      <c r="E178" s="13">
        <v>220</v>
      </c>
      <c r="F178" s="13">
        <f>E178-19*6</f>
        <v>106</v>
      </c>
      <c r="G178" s="13" t="s">
        <v>617</v>
      </c>
      <c r="H178" s="13">
        <f>SUMIFS('总明细方案二（门店代收）'!L:L,'总明细方案二（门店代收）'!E:E,'总明细（方案一）'!D178)</f>
        <v>91</v>
      </c>
      <c r="I178" s="13">
        <f t="shared" si="4"/>
        <v>15</v>
      </c>
    </row>
    <row r="179" hidden="1" customHeight="1" spans="1:9">
      <c r="A179" s="13" t="s">
        <v>13</v>
      </c>
      <c r="B179" s="14">
        <v>45091.7970833333</v>
      </c>
      <c r="C179" s="13" t="s">
        <v>314</v>
      </c>
      <c r="D179" s="13" t="s">
        <v>682</v>
      </c>
      <c r="E179" s="13">
        <v>60</v>
      </c>
      <c r="F179" s="13">
        <f>E179-19</f>
        <v>41</v>
      </c>
      <c r="G179" s="13" t="s">
        <v>498</v>
      </c>
      <c r="H179" s="13">
        <f>SUMIFS('总明细方案二（门店代收）'!L:L,'总明细方案二（门店代收）'!E:E,'总明细（方案一）'!D179)</f>
        <v>0</v>
      </c>
      <c r="I179" s="13">
        <f t="shared" si="4"/>
        <v>41</v>
      </c>
    </row>
    <row r="180" hidden="1" customHeight="1" spans="1:9">
      <c r="A180" s="13" t="s">
        <v>9</v>
      </c>
      <c r="B180" s="14">
        <v>45091.7648726852</v>
      </c>
      <c r="C180" s="13" t="s">
        <v>314</v>
      </c>
      <c r="D180" s="13" t="s">
        <v>683</v>
      </c>
      <c r="E180" s="13">
        <v>60</v>
      </c>
      <c r="F180" s="13">
        <f>E180-19</f>
        <v>41</v>
      </c>
      <c r="G180" s="13" t="s">
        <v>472</v>
      </c>
      <c r="H180" s="13">
        <f>SUMIFS('总明细方案二（门店代收）'!L:L,'总明细方案二（门店代收）'!E:E,'总明细（方案一）'!D180)</f>
        <v>0</v>
      </c>
      <c r="I180" s="13">
        <f t="shared" si="4"/>
        <v>41</v>
      </c>
    </row>
    <row r="181" hidden="1" customHeight="1" spans="1:9">
      <c r="A181" s="13" t="s">
        <v>10</v>
      </c>
      <c r="B181" s="14">
        <v>45092.7967013889</v>
      </c>
      <c r="C181" s="13" t="s">
        <v>314</v>
      </c>
      <c r="D181" s="13" t="s">
        <v>684</v>
      </c>
      <c r="E181" s="13">
        <v>60</v>
      </c>
      <c r="F181" s="13">
        <f>E181-19</f>
        <v>41</v>
      </c>
      <c r="G181" s="13" t="s">
        <v>476</v>
      </c>
      <c r="H181" s="13">
        <f>SUMIFS('总明细方案二（门店代收）'!L:L,'总明细方案二（门店代收）'!E:E,'总明细（方案一）'!D181)</f>
        <v>0</v>
      </c>
      <c r="I181" s="13">
        <f t="shared" si="4"/>
        <v>41</v>
      </c>
    </row>
    <row r="182" hidden="1" customHeight="1" spans="1:9">
      <c r="A182" s="13" t="s">
        <v>10</v>
      </c>
      <c r="B182" s="14">
        <v>45092.794375</v>
      </c>
      <c r="C182" s="13" t="s">
        <v>314</v>
      </c>
      <c r="D182" s="13" t="s">
        <v>685</v>
      </c>
      <c r="E182" s="13">
        <v>220</v>
      </c>
      <c r="F182" s="13">
        <f>E182-19*6</f>
        <v>106</v>
      </c>
      <c r="G182" s="13" t="s">
        <v>474</v>
      </c>
      <c r="H182" s="13">
        <f>SUMIFS('总明细方案二（门店代收）'!L:L,'总明细方案二（门店代收）'!E:E,'总明细（方案一）'!D182)</f>
        <v>0</v>
      </c>
      <c r="I182" s="13">
        <f t="shared" si="4"/>
        <v>106</v>
      </c>
    </row>
    <row r="183" hidden="1" customHeight="1" spans="1:9">
      <c r="A183" s="13" t="s">
        <v>14</v>
      </c>
      <c r="B183" s="14">
        <v>45093.7820601852</v>
      </c>
      <c r="C183" s="13" t="s">
        <v>314</v>
      </c>
      <c r="D183" s="13" t="s">
        <v>539</v>
      </c>
      <c r="E183" s="13">
        <v>380</v>
      </c>
      <c r="F183" s="13">
        <f>E183-19*12</f>
        <v>152</v>
      </c>
      <c r="G183" s="13" t="s">
        <v>506</v>
      </c>
      <c r="H183" s="13">
        <f>SUMIFS('总明细方案二（门店代收）'!L:L,'总明细方案二（门店代收）'!E:E,'总明细（方案一）'!D183)</f>
        <v>-19</v>
      </c>
      <c r="I183" s="13">
        <f t="shared" si="4"/>
        <v>171</v>
      </c>
    </row>
    <row r="184" hidden="1" customHeight="1" spans="1:9">
      <c r="A184" s="13" t="s">
        <v>10</v>
      </c>
      <c r="B184" s="14">
        <v>45094.7875810185</v>
      </c>
      <c r="C184" s="13" t="s">
        <v>314</v>
      </c>
      <c r="D184" s="13" t="s">
        <v>686</v>
      </c>
      <c r="E184" s="13">
        <v>60</v>
      </c>
      <c r="F184" s="13">
        <f>E184-19</f>
        <v>41</v>
      </c>
      <c r="G184" s="13" t="s">
        <v>476</v>
      </c>
      <c r="H184" s="13">
        <f>SUMIFS('总明细方案二（门店代收）'!L:L,'总明细方案二（门店代收）'!E:E,'总明细（方案一）'!D184)</f>
        <v>-19</v>
      </c>
      <c r="I184" s="13">
        <f t="shared" si="4"/>
        <v>60</v>
      </c>
    </row>
    <row r="185" hidden="1" customHeight="1" spans="1:9">
      <c r="A185" s="13" t="s">
        <v>10</v>
      </c>
      <c r="B185" s="14">
        <v>45095.7950231481</v>
      </c>
      <c r="C185" s="13" t="s">
        <v>314</v>
      </c>
      <c r="D185" s="13" t="s">
        <v>687</v>
      </c>
      <c r="E185" s="13">
        <v>60</v>
      </c>
      <c r="F185" s="13">
        <f>E185-19</f>
        <v>41</v>
      </c>
      <c r="G185" s="13" t="s">
        <v>476</v>
      </c>
      <c r="H185" s="13">
        <f>SUMIFS('总明细方案二（门店代收）'!L:L,'总明细方案二（门店代收）'!E:E,'总明细（方案一）'!D185)</f>
        <v>-19</v>
      </c>
      <c r="I185" s="13">
        <f t="shared" si="4"/>
        <v>60</v>
      </c>
    </row>
    <row r="186" hidden="1" customHeight="1" spans="1:9">
      <c r="A186" s="13" t="s">
        <v>13</v>
      </c>
      <c r="B186" s="14">
        <v>45095.761712963</v>
      </c>
      <c r="C186" s="13" t="s">
        <v>314</v>
      </c>
      <c r="D186" s="13" t="s">
        <v>688</v>
      </c>
      <c r="E186" s="13">
        <v>60</v>
      </c>
      <c r="F186" s="13">
        <f>E186-19</f>
        <v>41</v>
      </c>
      <c r="G186" s="13" t="s">
        <v>498</v>
      </c>
      <c r="H186" s="13">
        <f>SUMIFS('总明细方案二（门店代收）'!L:L,'总明细方案二（门店代收）'!E:E,'总明细（方案一）'!D186)</f>
        <v>22</v>
      </c>
      <c r="I186" s="13">
        <f t="shared" si="4"/>
        <v>19</v>
      </c>
    </row>
    <row r="187" hidden="1" customHeight="1" spans="1:9">
      <c r="A187" s="13" t="s">
        <v>10</v>
      </c>
      <c r="B187" s="14">
        <v>45097.8163541667</v>
      </c>
      <c r="C187" s="13" t="s">
        <v>314</v>
      </c>
      <c r="D187" s="13" t="s">
        <v>689</v>
      </c>
      <c r="E187" s="13">
        <v>60</v>
      </c>
      <c r="F187" s="13">
        <f>E187-19</f>
        <v>41</v>
      </c>
      <c r="G187" s="13" t="s">
        <v>476</v>
      </c>
      <c r="H187" s="13">
        <f>SUMIFS('总明细方案二（门店代收）'!L:L,'总明细方案二（门店代收）'!E:E,'总明细（方案一）'!D187)</f>
        <v>-19</v>
      </c>
      <c r="I187" s="13">
        <f t="shared" si="4"/>
        <v>60</v>
      </c>
    </row>
    <row r="188" hidden="1" customHeight="1" spans="1:9">
      <c r="A188" s="13" t="s">
        <v>10</v>
      </c>
      <c r="B188" s="14">
        <v>45096.7624884259</v>
      </c>
      <c r="C188" s="13" t="s">
        <v>314</v>
      </c>
      <c r="D188" s="13" t="s">
        <v>690</v>
      </c>
      <c r="E188" s="13">
        <v>150</v>
      </c>
      <c r="F188" s="13">
        <f>E188-19*3</f>
        <v>93</v>
      </c>
      <c r="G188" s="13" t="s">
        <v>513</v>
      </c>
      <c r="H188" s="13">
        <f>SUMIFS('总明细方案二（门店代收）'!L:L,'总明细方案二（门店代收）'!E:E,'总明细（方案一）'!D188)</f>
        <v>-19</v>
      </c>
      <c r="I188" s="13">
        <f t="shared" si="4"/>
        <v>112</v>
      </c>
    </row>
    <row r="189" hidden="1" customHeight="1" spans="1:9">
      <c r="A189" s="13" t="s">
        <v>7</v>
      </c>
      <c r="B189" s="14">
        <v>45098.7823032407</v>
      </c>
      <c r="C189" s="13" t="s">
        <v>314</v>
      </c>
      <c r="D189" s="13" t="s">
        <v>691</v>
      </c>
      <c r="E189" s="13">
        <v>150</v>
      </c>
      <c r="F189" s="13">
        <f>E189-19*3</f>
        <v>93</v>
      </c>
      <c r="G189" s="13" t="s">
        <v>594</v>
      </c>
      <c r="H189" s="13">
        <f>SUMIFS('总明细方案二（门店代收）'!L:L,'总明细方案二（门店代收）'!E:E,'总明细（方案一）'!D189)</f>
        <v>-19</v>
      </c>
      <c r="I189" s="13">
        <f t="shared" si="4"/>
        <v>112</v>
      </c>
    </row>
    <row r="190" hidden="1" customHeight="1" spans="1:9">
      <c r="A190" s="13" t="s">
        <v>7</v>
      </c>
      <c r="B190" s="14">
        <v>45098.7762384259</v>
      </c>
      <c r="C190" s="13" t="s">
        <v>314</v>
      </c>
      <c r="D190" s="13" t="s">
        <v>692</v>
      </c>
      <c r="E190" s="13">
        <v>150</v>
      </c>
      <c r="F190" s="13">
        <f>E190-19*3</f>
        <v>93</v>
      </c>
      <c r="G190" s="13" t="s">
        <v>594</v>
      </c>
      <c r="H190" s="13">
        <f>SUMIFS('总明细方案二（门店代收）'!L:L,'总明细方案二（门店代收）'!E:E,'总明细（方案一）'!D190)</f>
        <v>0</v>
      </c>
      <c r="I190" s="13">
        <f t="shared" si="4"/>
        <v>93</v>
      </c>
    </row>
    <row r="191" hidden="1" customHeight="1" spans="1:9">
      <c r="A191" s="13" t="s">
        <v>7</v>
      </c>
      <c r="B191" s="14">
        <v>45098.7479398148</v>
      </c>
      <c r="C191" s="13" t="s">
        <v>314</v>
      </c>
      <c r="D191" s="13" t="s">
        <v>693</v>
      </c>
      <c r="E191" s="13">
        <v>380</v>
      </c>
      <c r="F191" s="13">
        <f>E191-19*12</f>
        <v>152</v>
      </c>
      <c r="G191" s="13" t="s">
        <v>635</v>
      </c>
      <c r="H191" s="13">
        <f>SUMIFS('总明细方案二（门店代收）'!L:L,'总明细方案二（门店代收）'!E:E,'总明细（方案一）'!D191)</f>
        <v>0</v>
      </c>
      <c r="I191" s="13">
        <f t="shared" si="4"/>
        <v>152</v>
      </c>
    </row>
    <row r="192" hidden="1" customHeight="1" spans="1:9">
      <c r="A192" s="13" t="s">
        <v>14</v>
      </c>
      <c r="B192" s="14">
        <v>45099.6754513889</v>
      </c>
      <c r="C192" s="13" t="s">
        <v>314</v>
      </c>
      <c r="D192" s="13" t="s">
        <v>694</v>
      </c>
      <c r="E192" s="13">
        <v>60</v>
      </c>
      <c r="F192" s="13">
        <f>E192-19</f>
        <v>41</v>
      </c>
      <c r="G192" s="13" t="s">
        <v>484</v>
      </c>
      <c r="H192" s="13">
        <f>SUMIFS('总明细方案二（门店代收）'!L:L,'总明细方案二（门店代收）'!E:E,'总明细（方案一）'!D192)</f>
        <v>22</v>
      </c>
      <c r="I192" s="13">
        <f t="shared" si="4"/>
        <v>19</v>
      </c>
    </row>
    <row r="193" hidden="1" customHeight="1" spans="1:9">
      <c r="A193" s="13" t="s">
        <v>7</v>
      </c>
      <c r="B193" s="14">
        <v>45098.7388310185</v>
      </c>
      <c r="C193" s="13" t="s">
        <v>314</v>
      </c>
      <c r="D193" s="13" t="s">
        <v>695</v>
      </c>
      <c r="E193" s="13">
        <v>380</v>
      </c>
      <c r="F193" s="13">
        <f>E193-19*12</f>
        <v>152</v>
      </c>
      <c r="G193" s="13" t="s">
        <v>635</v>
      </c>
      <c r="H193" s="13">
        <f>SUMIFS('总明细方案二（门店代收）'!L:L,'总明细方案二（门店代收）'!E:E,'总明细（方案一）'!D193)</f>
        <v>0</v>
      </c>
      <c r="I193" s="13">
        <f t="shared" si="4"/>
        <v>152</v>
      </c>
    </row>
    <row r="194" hidden="1" customHeight="1" spans="1:9">
      <c r="A194" s="13" t="s">
        <v>7</v>
      </c>
      <c r="B194" s="14">
        <v>45098.7307060185</v>
      </c>
      <c r="C194" s="13" t="s">
        <v>314</v>
      </c>
      <c r="D194" s="13" t="s">
        <v>696</v>
      </c>
      <c r="E194" s="13">
        <v>60</v>
      </c>
      <c r="F194" s="13">
        <f>E194-19</f>
        <v>41</v>
      </c>
      <c r="G194" s="13" t="s">
        <v>465</v>
      </c>
      <c r="H194" s="13">
        <f>SUMIFS('总明细方案二（门店代收）'!L:L,'总明细方案二（门店代收）'!E:E,'总明细（方案一）'!D194)</f>
        <v>0</v>
      </c>
      <c r="I194" s="13">
        <f t="shared" si="4"/>
        <v>41</v>
      </c>
    </row>
    <row r="195" hidden="1" customHeight="1" spans="1:9">
      <c r="A195" s="13" t="s">
        <v>10</v>
      </c>
      <c r="B195" s="14">
        <v>45099.6656597222</v>
      </c>
      <c r="C195" s="13" t="s">
        <v>314</v>
      </c>
      <c r="D195" s="13" t="s">
        <v>697</v>
      </c>
      <c r="E195" s="13">
        <v>220</v>
      </c>
      <c r="F195" s="13">
        <f>E195-19*6</f>
        <v>106</v>
      </c>
      <c r="G195" s="13" t="s">
        <v>474</v>
      </c>
      <c r="H195" s="13">
        <f>SUMIFS('总明细方案二（门店代收）'!L:L,'总明细方案二（门店代收）'!E:E,'总明细（方案一）'!D195)</f>
        <v>-19</v>
      </c>
      <c r="I195" s="13">
        <f t="shared" si="4"/>
        <v>125</v>
      </c>
    </row>
    <row r="196" hidden="1" customHeight="1" spans="1:9">
      <c r="A196" s="13" t="s">
        <v>11</v>
      </c>
      <c r="B196" s="14">
        <v>45099.6465972222</v>
      </c>
      <c r="C196" s="13" t="s">
        <v>314</v>
      </c>
      <c r="D196" s="13" t="s">
        <v>698</v>
      </c>
      <c r="E196" s="13">
        <v>380</v>
      </c>
      <c r="F196" s="13">
        <f>E196-19*12</f>
        <v>152</v>
      </c>
      <c r="G196" s="13" t="s">
        <v>574</v>
      </c>
      <c r="H196" s="13">
        <f>SUMIFS('总明细方案二（门店代收）'!L:L,'总明细方案二（门店代收）'!E:E,'总明细（方案一）'!D196)</f>
        <v>-19</v>
      </c>
      <c r="I196" s="13">
        <f t="shared" si="4"/>
        <v>171</v>
      </c>
    </row>
    <row r="197" hidden="1" customHeight="1" spans="1:9">
      <c r="A197" s="13" t="s">
        <v>12</v>
      </c>
      <c r="B197" s="14">
        <v>45099.6093518519</v>
      </c>
      <c r="C197" s="13" t="s">
        <v>314</v>
      </c>
      <c r="D197" s="13" t="s">
        <v>699</v>
      </c>
      <c r="E197" s="13">
        <v>220</v>
      </c>
      <c r="F197" s="13">
        <f>E197-19*6</f>
        <v>106</v>
      </c>
      <c r="G197" s="13" t="s">
        <v>617</v>
      </c>
      <c r="H197" s="13">
        <f>SUMIFS('总明细方案二（门店代收）'!L:L,'总明细方案二（门店代收）'!E:E,'总明细（方案一）'!D197)</f>
        <v>91</v>
      </c>
      <c r="I197" s="13">
        <f t="shared" si="4"/>
        <v>15</v>
      </c>
    </row>
    <row r="198" hidden="1" customHeight="1" spans="1:9">
      <c r="A198" s="13" t="s">
        <v>7</v>
      </c>
      <c r="B198" s="14">
        <v>45099.6025925926</v>
      </c>
      <c r="C198" s="13" t="s">
        <v>314</v>
      </c>
      <c r="D198" s="13" t="s">
        <v>700</v>
      </c>
      <c r="E198" s="13">
        <v>60</v>
      </c>
      <c r="F198" s="13">
        <f>E198-19</f>
        <v>41</v>
      </c>
      <c r="G198" s="13" t="s">
        <v>465</v>
      </c>
      <c r="H198" s="13">
        <f>SUMIFS('总明细方案二（门店代收）'!L:L,'总明细方案二（门店代收）'!E:E,'总明细（方案一）'!D198)</f>
        <v>0</v>
      </c>
      <c r="I198" s="13">
        <f t="shared" si="4"/>
        <v>41</v>
      </c>
    </row>
    <row r="199" hidden="1" customHeight="1" spans="1:9">
      <c r="A199" s="13" t="s">
        <v>12</v>
      </c>
      <c r="B199" s="14">
        <v>45100.6640740741</v>
      </c>
      <c r="C199" s="13" t="s">
        <v>314</v>
      </c>
      <c r="D199" s="13" t="s">
        <v>701</v>
      </c>
      <c r="E199" s="13">
        <v>60</v>
      </c>
      <c r="F199" s="13">
        <f>E199-19</f>
        <v>41</v>
      </c>
      <c r="G199" s="13" t="s">
        <v>490</v>
      </c>
      <c r="H199" s="13">
        <f>SUMIFS('总明细方案二（门店代收）'!L:L,'总明细方案二（门店代收）'!E:E,'总明细（方案一）'!D199)</f>
        <v>-19</v>
      </c>
      <c r="I199" s="13">
        <f t="shared" si="4"/>
        <v>60</v>
      </c>
    </row>
    <row r="200" hidden="1" customHeight="1" spans="1:9">
      <c r="A200" s="13" t="s">
        <v>14</v>
      </c>
      <c r="B200" s="14">
        <v>45100.6568981481</v>
      </c>
      <c r="C200" s="13" t="s">
        <v>314</v>
      </c>
      <c r="D200" s="13" t="s">
        <v>702</v>
      </c>
      <c r="E200" s="13">
        <v>220</v>
      </c>
      <c r="F200" s="13">
        <f>E200-19*6</f>
        <v>106</v>
      </c>
      <c r="G200" s="13" t="s">
        <v>598</v>
      </c>
      <c r="H200" s="13">
        <f>SUMIFS('总明细方案二（门店代收）'!L:L,'总明细方案二（门店代收）'!E:E,'总明细（方案一）'!D200)</f>
        <v>0</v>
      </c>
      <c r="I200" s="13">
        <f t="shared" ref="I200:I263" si="5">F200-H200</f>
        <v>106</v>
      </c>
    </row>
    <row r="201" hidden="1" customHeight="1" spans="1:9">
      <c r="A201" s="13" t="s">
        <v>14</v>
      </c>
      <c r="B201" s="14">
        <v>45100.6518981481</v>
      </c>
      <c r="C201" s="13" t="s">
        <v>314</v>
      </c>
      <c r="D201" s="13" t="s">
        <v>703</v>
      </c>
      <c r="E201" s="13">
        <v>60</v>
      </c>
      <c r="F201" s="13">
        <f>E201-19</f>
        <v>41</v>
      </c>
      <c r="G201" s="13" t="s">
        <v>484</v>
      </c>
      <c r="H201" s="13">
        <f>SUMIFS('总明细方案二（门店代收）'!L:L,'总明细方案二（门店代收）'!E:E,'总明细（方案一）'!D201)</f>
        <v>-19</v>
      </c>
      <c r="I201" s="13">
        <f t="shared" si="5"/>
        <v>60</v>
      </c>
    </row>
    <row r="202" hidden="1" customHeight="1" spans="1:9">
      <c r="A202" s="13" t="s">
        <v>10</v>
      </c>
      <c r="B202" s="14">
        <v>45082.8291550926</v>
      </c>
      <c r="C202" s="13" t="s">
        <v>314</v>
      </c>
      <c r="D202" s="13" t="s">
        <v>704</v>
      </c>
      <c r="E202" s="13">
        <v>150</v>
      </c>
      <c r="F202" s="13">
        <f>E202-19*3</f>
        <v>93</v>
      </c>
      <c r="G202" s="13" t="s">
        <v>513</v>
      </c>
      <c r="H202" s="13">
        <f>SUMIFS('总明细方案二（门店代收）'!L:L,'总明细方案二（门店代收）'!E:E,'总明细（方案一）'!D202)</f>
        <v>0</v>
      </c>
      <c r="I202" s="13">
        <f t="shared" si="5"/>
        <v>93</v>
      </c>
    </row>
    <row r="203" hidden="1" customHeight="1" spans="1:9">
      <c r="A203" s="13" t="s">
        <v>10</v>
      </c>
      <c r="B203" s="14">
        <v>45082.8215972222</v>
      </c>
      <c r="C203" s="13" t="s">
        <v>314</v>
      </c>
      <c r="D203" s="13" t="s">
        <v>705</v>
      </c>
      <c r="E203" s="13">
        <v>60</v>
      </c>
      <c r="F203" s="13">
        <f>E203-19</f>
        <v>41</v>
      </c>
      <c r="G203" s="13" t="s">
        <v>476</v>
      </c>
      <c r="H203" s="13">
        <f>SUMIFS('总明细方案二（门店代收）'!L:L,'总明细方案二（门店代收）'!E:E,'总明细（方案一）'!D203)</f>
        <v>0</v>
      </c>
      <c r="I203" s="13">
        <f t="shared" si="5"/>
        <v>41</v>
      </c>
    </row>
    <row r="204" hidden="1" customHeight="1" spans="1:9">
      <c r="A204" s="13" t="s">
        <v>9</v>
      </c>
      <c r="B204" s="14">
        <v>45082.8185648148</v>
      </c>
      <c r="C204" s="13" t="s">
        <v>314</v>
      </c>
      <c r="D204" s="13" t="s">
        <v>706</v>
      </c>
      <c r="E204" s="13">
        <v>60</v>
      </c>
      <c r="F204" s="13">
        <f>E204-19</f>
        <v>41</v>
      </c>
      <c r="G204" s="13" t="s">
        <v>472</v>
      </c>
      <c r="H204" s="13">
        <f>SUMIFS('总明细方案二（门店代收）'!L:L,'总明细方案二（门店代收）'!E:E,'总明细（方案一）'!D204)</f>
        <v>0</v>
      </c>
      <c r="I204" s="13">
        <f t="shared" si="5"/>
        <v>41</v>
      </c>
    </row>
    <row r="205" hidden="1" customHeight="1" spans="1:9">
      <c r="A205" s="13" t="s">
        <v>9</v>
      </c>
      <c r="B205" s="14">
        <v>45083.8385185185</v>
      </c>
      <c r="C205" s="13" t="s">
        <v>314</v>
      </c>
      <c r="D205" s="13" t="s">
        <v>707</v>
      </c>
      <c r="E205" s="13">
        <v>60</v>
      </c>
      <c r="F205" s="13">
        <f>E205-19</f>
        <v>41</v>
      </c>
      <c r="G205" s="13" t="s">
        <v>472</v>
      </c>
      <c r="H205" s="13">
        <f>SUMIFS('总明细方案二（门店代收）'!L:L,'总明细方案二（门店代收）'!E:E,'总明细（方案一）'!D205)</f>
        <v>22</v>
      </c>
      <c r="I205" s="13">
        <f t="shared" si="5"/>
        <v>19</v>
      </c>
    </row>
    <row r="206" hidden="1" customHeight="1" spans="1:9">
      <c r="A206" s="13" t="s">
        <v>9</v>
      </c>
      <c r="B206" s="14">
        <v>45082.8090740741</v>
      </c>
      <c r="C206" s="13" t="s">
        <v>314</v>
      </c>
      <c r="D206" s="13" t="s">
        <v>708</v>
      </c>
      <c r="E206" s="13">
        <v>150</v>
      </c>
      <c r="F206" s="13">
        <f>E206-19*3</f>
        <v>93</v>
      </c>
      <c r="G206" s="13" t="s">
        <v>515</v>
      </c>
      <c r="H206" s="13">
        <f>SUMIFS('总明细方案二（门店代收）'!L:L,'总明细方案二（门店代收）'!E:E,'总明细（方案一）'!D206)</f>
        <v>0</v>
      </c>
      <c r="I206" s="13">
        <f t="shared" si="5"/>
        <v>93</v>
      </c>
    </row>
    <row r="207" hidden="1" customHeight="1" spans="1:9">
      <c r="A207" s="13" t="s">
        <v>10</v>
      </c>
      <c r="B207" s="14">
        <v>45083.8279861111</v>
      </c>
      <c r="C207" s="13" t="s">
        <v>314</v>
      </c>
      <c r="D207" s="13" t="s">
        <v>709</v>
      </c>
      <c r="E207" s="13">
        <v>60</v>
      </c>
      <c r="F207" s="13">
        <f>E207-19</f>
        <v>41</v>
      </c>
      <c r="G207" s="13" t="s">
        <v>476</v>
      </c>
      <c r="H207" s="13">
        <f>SUMIFS('总明细方案二（门店代收）'!L:L,'总明细方案二（门店代收）'!E:E,'总明细（方案一）'!D207)</f>
        <v>0</v>
      </c>
      <c r="I207" s="13">
        <f t="shared" si="5"/>
        <v>41</v>
      </c>
    </row>
    <row r="208" hidden="1" customHeight="1" spans="1:9">
      <c r="A208" s="13" t="s">
        <v>10</v>
      </c>
      <c r="B208" s="14">
        <v>45082.807650463</v>
      </c>
      <c r="C208" s="13" t="s">
        <v>314</v>
      </c>
      <c r="D208" s="13" t="s">
        <v>710</v>
      </c>
      <c r="E208" s="13">
        <v>150</v>
      </c>
      <c r="F208" s="13">
        <f>E208-19*3</f>
        <v>93</v>
      </c>
      <c r="G208" s="13" t="s">
        <v>513</v>
      </c>
      <c r="H208" s="13">
        <f>SUMIFS('总明细方案二（门店代收）'!L:L,'总明细方案二（门店代收）'!E:E,'总明细（方案一）'!D208)</f>
        <v>0</v>
      </c>
      <c r="I208" s="13">
        <f t="shared" si="5"/>
        <v>93</v>
      </c>
    </row>
    <row r="209" hidden="1" customHeight="1" spans="1:9">
      <c r="A209" s="13" t="s">
        <v>10</v>
      </c>
      <c r="B209" s="14">
        <v>45082.8066319444</v>
      </c>
      <c r="C209" s="13" t="s">
        <v>314</v>
      </c>
      <c r="D209" s="13" t="s">
        <v>711</v>
      </c>
      <c r="E209" s="13">
        <v>60</v>
      </c>
      <c r="F209" s="13">
        <f>E209-19</f>
        <v>41</v>
      </c>
      <c r="G209" s="13" t="s">
        <v>476</v>
      </c>
      <c r="H209" s="13">
        <f>SUMIFS('总明细方案二（门店代收）'!L:L,'总明细方案二（门店代收）'!E:E,'总明细（方案一）'!D209)</f>
        <v>0</v>
      </c>
      <c r="I209" s="13">
        <f t="shared" si="5"/>
        <v>41</v>
      </c>
    </row>
    <row r="210" hidden="1" customHeight="1" spans="1:9">
      <c r="A210" s="13" t="s">
        <v>9</v>
      </c>
      <c r="B210" s="14">
        <v>45084.7721527778</v>
      </c>
      <c r="C210" s="13" t="s">
        <v>314</v>
      </c>
      <c r="D210" s="13" t="s">
        <v>712</v>
      </c>
      <c r="E210" s="13">
        <v>220</v>
      </c>
      <c r="F210" s="13">
        <f>E210-19*6</f>
        <v>106</v>
      </c>
      <c r="G210" s="13" t="s">
        <v>509</v>
      </c>
      <c r="H210" s="13">
        <f>SUMIFS('总明细方案二（门店代收）'!L:L,'总明细方案二（门店代收）'!E:E,'总明细（方案一）'!D210)</f>
        <v>0</v>
      </c>
      <c r="I210" s="13">
        <f t="shared" si="5"/>
        <v>106</v>
      </c>
    </row>
    <row r="211" hidden="1" customHeight="1" spans="1:9">
      <c r="A211" s="13" t="s">
        <v>9</v>
      </c>
      <c r="B211" s="14">
        <v>45084.7710648148</v>
      </c>
      <c r="C211" s="13" t="s">
        <v>314</v>
      </c>
      <c r="D211" s="13" t="s">
        <v>713</v>
      </c>
      <c r="E211" s="13">
        <v>380</v>
      </c>
      <c r="F211" s="13">
        <f>E211-19*12</f>
        <v>152</v>
      </c>
      <c r="G211" s="13" t="s">
        <v>525</v>
      </c>
      <c r="H211" s="13">
        <f>SUMIFS('总明细方案二（门店代收）'!L:L,'总明细方案二（门店代收）'!E:E,'总明细（方案一）'!D211)</f>
        <v>0</v>
      </c>
      <c r="I211" s="13">
        <f t="shared" si="5"/>
        <v>152</v>
      </c>
    </row>
    <row r="212" hidden="1" customHeight="1" spans="1:9">
      <c r="A212" s="13" t="s">
        <v>10</v>
      </c>
      <c r="B212" s="14">
        <v>45084.7232291667</v>
      </c>
      <c r="C212" s="13" t="s">
        <v>314</v>
      </c>
      <c r="D212" s="13" t="s">
        <v>645</v>
      </c>
      <c r="E212" s="13">
        <v>60</v>
      </c>
      <c r="F212" s="13">
        <f>E212-19</f>
        <v>41</v>
      </c>
      <c r="G212" s="13" t="s">
        <v>476</v>
      </c>
      <c r="H212" s="13">
        <f>SUMIFS('总明细方案二（门店代收）'!L:L,'总明细方案二（门店代收）'!E:E,'总明细（方案一）'!D212)</f>
        <v>0</v>
      </c>
      <c r="I212" s="13">
        <f t="shared" si="5"/>
        <v>41</v>
      </c>
    </row>
    <row r="213" hidden="1" customHeight="1" spans="1:9">
      <c r="A213" s="13" t="s">
        <v>9</v>
      </c>
      <c r="B213" s="14">
        <v>45085.7783796296</v>
      </c>
      <c r="C213" s="13" t="s">
        <v>314</v>
      </c>
      <c r="D213" s="13" t="s">
        <v>714</v>
      </c>
      <c r="E213" s="13">
        <v>60</v>
      </c>
      <c r="F213" s="13">
        <f>E213-19</f>
        <v>41</v>
      </c>
      <c r="G213" s="13" t="s">
        <v>472</v>
      </c>
      <c r="H213" s="13">
        <f>SUMIFS('总明细方案二（门店代收）'!L:L,'总明细方案二（门店代收）'!E:E,'总明细（方案一）'!D213)</f>
        <v>0</v>
      </c>
      <c r="I213" s="13">
        <f t="shared" si="5"/>
        <v>41</v>
      </c>
    </row>
    <row r="214" hidden="1" customHeight="1" spans="1:9">
      <c r="A214" s="13" t="s">
        <v>9</v>
      </c>
      <c r="B214" s="14">
        <v>45086.7935069444</v>
      </c>
      <c r="C214" s="13" t="s">
        <v>314</v>
      </c>
      <c r="D214" s="13" t="s">
        <v>715</v>
      </c>
      <c r="E214" s="13">
        <v>150</v>
      </c>
      <c r="F214" s="13">
        <f>E214-19*3</f>
        <v>93</v>
      </c>
      <c r="G214" s="13" t="s">
        <v>515</v>
      </c>
      <c r="H214" s="13">
        <f>SUMIFS('总明细方案二（门店代收）'!L:L,'总明细方案二（门店代收）'!E:E,'总明细（方案一）'!D214)</f>
        <v>74</v>
      </c>
      <c r="I214" s="13">
        <f t="shared" si="5"/>
        <v>19</v>
      </c>
    </row>
    <row r="215" hidden="1" customHeight="1" spans="1:9">
      <c r="A215" s="13" t="s">
        <v>14</v>
      </c>
      <c r="B215" s="14">
        <v>45086.7819907407</v>
      </c>
      <c r="C215" s="13" t="s">
        <v>314</v>
      </c>
      <c r="D215" s="13" t="s">
        <v>716</v>
      </c>
      <c r="E215" s="13">
        <v>380</v>
      </c>
      <c r="F215" s="13">
        <f>E215-19*12</f>
        <v>152</v>
      </c>
      <c r="G215" s="13" t="s">
        <v>506</v>
      </c>
      <c r="H215" s="13">
        <f>SUMIFS('总明细方案二（门店代收）'!L:L,'总明细方案二（门店代收）'!E:E,'总明细（方案一）'!D215)</f>
        <v>0</v>
      </c>
      <c r="I215" s="13">
        <f t="shared" si="5"/>
        <v>152</v>
      </c>
    </row>
    <row r="216" hidden="1" customHeight="1" spans="1:9">
      <c r="A216" s="13" t="s">
        <v>14</v>
      </c>
      <c r="B216" s="14">
        <v>45086.7701388889</v>
      </c>
      <c r="C216" s="13" t="s">
        <v>314</v>
      </c>
      <c r="D216" s="13" t="s">
        <v>717</v>
      </c>
      <c r="E216" s="13">
        <v>380</v>
      </c>
      <c r="F216" s="13">
        <f>E216-19*12</f>
        <v>152</v>
      </c>
      <c r="G216" s="13" t="s">
        <v>506</v>
      </c>
      <c r="H216" s="13">
        <f>SUMIFS('总明细方案二（门店代收）'!L:L,'总明细方案二（门店代收）'!E:E,'总明细（方案一）'!D216)</f>
        <v>0</v>
      </c>
      <c r="I216" s="13">
        <f t="shared" si="5"/>
        <v>152</v>
      </c>
    </row>
    <row r="217" hidden="1" customHeight="1" spans="1:9">
      <c r="A217" s="13" t="s">
        <v>14</v>
      </c>
      <c r="B217" s="14">
        <v>45086.760625</v>
      </c>
      <c r="C217" s="13" t="s">
        <v>314</v>
      </c>
      <c r="D217" s="13" t="s">
        <v>718</v>
      </c>
      <c r="E217" s="13">
        <v>150</v>
      </c>
      <c r="F217" s="13">
        <f>E217-19*3</f>
        <v>93</v>
      </c>
      <c r="G217" s="13" t="s">
        <v>532</v>
      </c>
      <c r="H217" s="13">
        <f>SUMIFS('总明细方案二（门店代收）'!L:L,'总明细方案二（门店代收）'!E:E,'总明细（方案一）'!D217)</f>
        <v>0</v>
      </c>
      <c r="I217" s="13">
        <f t="shared" si="5"/>
        <v>93</v>
      </c>
    </row>
    <row r="218" hidden="1" customHeight="1" spans="1:9">
      <c r="A218" s="13" t="s">
        <v>10</v>
      </c>
      <c r="B218" s="14">
        <v>45087.7009143519</v>
      </c>
      <c r="C218" s="13" t="s">
        <v>314</v>
      </c>
      <c r="D218" s="13" t="s">
        <v>719</v>
      </c>
      <c r="E218" s="13">
        <v>60</v>
      </c>
      <c r="F218" s="13">
        <f>E218-19</f>
        <v>41</v>
      </c>
      <c r="G218" s="13" t="s">
        <v>476</v>
      </c>
      <c r="H218" s="13">
        <f>SUMIFS('总明细方案二（门店代收）'!L:L,'总明细方案二（门店代收）'!E:E,'总明细（方案一）'!D218)</f>
        <v>0</v>
      </c>
      <c r="I218" s="13">
        <f t="shared" si="5"/>
        <v>41</v>
      </c>
    </row>
    <row r="219" hidden="1" customHeight="1" spans="1:9">
      <c r="A219" s="13" t="s">
        <v>9</v>
      </c>
      <c r="B219" s="14">
        <v>45087.6779398148</v>
      </c>
      <c r="C219" s="13" t="s">
        <v>314</v>
      </c>
      <c r="D219" s="13" t="s">
        <v>720</v>
      </c>
      <c r="E219" s="13">
        <v>150</v>
      </c>
      <c r="F219" s="13">
        <f>E219-19*3</f>
        <v>93</v>
      </c>
      <c r="G219" s="13" t="s">
        <v>515</v>
      </c>
      <c r="H219" s="13">
        <f>SUMIFS('总明细方案二（门店代收）'!L:L,'总明细方案二（门店代收）'!E:E,'总明细（方案一）'!D219)</f>
        <v>0</v>
      </c>
      <c r="I219" s="13">
        <f t="shared" si="5"/>
        <v>93</v>
      </c>
    </row>
    <row r="220" hidden="1" customHeight="1" spans="1:9">
      <c r="A220" s="13" t="s">
        <v>10</v>
      </c>
      <c r="B220" s="14">
        <v>45088.7531481481</v>
      </c>
      <c r="C220" s="13" t="s">
        <v>314</v>
      </c>
      <c r="D220" s="13" t="s">
        <v>721</v>
      </c>
      <c r="E220" s="13">
        <v>150</v>
      </c>
      <c r="F220" s="13">
        <f>E220-19*3</f>
        <v>93</v>
      </c>
      <c r="G220" s="13" t="s">
        <v>513</v>
      </c>
      <c r="H220" s="13">
        <f>SUMIFS('总明细方案二（门店代收）'!L:L,'总明细方案二（门店代收）'!E:E,'总明细（方案一）'!D220)</f>
        <v>74</v>
      </c>
      <c r="I220" s="13">
        <f t="shared" si="5"/>
        <v>19</v>
      </c>
    </row>
    <row r="221" hidden="1" customHeight="1" spans="1:9">
      <c r="A221" s="13" t="s">
        <v>10</v>
      </c>
      <c r="B221" s="14">
        <v>45089.7882986111</v>
      </c>
      <c r="C221" s="13" t="s">
        <v>314</v>
      </c>
      <c r="D221" s="13" t="s">
        <v>722</v>
      </c>
      <c r="E221" s="13">
        <v>60</v>
      </c>
      <c r="F221" s="13">
        <f>E221-19</f>
        <v>41</v>
      </c>
      <c r="G221" s="13" t="s">
        <v>476</v>
      </c>
      <c r="H221" s="13">
        <f>SUMIFS('总明细方案二（门店代收）'!L:L,'总明细方案二（门店代收）'!E:E,'总明细（方案一）'!D221)</f>
        <v>22</v>
      </c>
      <c r="I221" s="13">
        <f t="shared" si="5"/>
        <v>19</v>
      </c>
    </row>
    <row r="222" hidden="1" customHeight="1" spans="1:9">
      <c r="A222" s="13" t="s">
        <v>9</v>
      </c>
      <c r="B222" s="14">
        <v>45090.7190856481</v>
      </c>
      <c r="C222" s="13" t="s">
        <v>314</v>
      </c>
      <c r="D222" s="13" t="s">
        <v>723</v>
      </c>
      <c r="E222" s="13">
        <v>60</v>
      </c>
      <c r="F222" s="13">
        <f>E222-19</f>
        <v>41</v>
      </c>
      <c r="G222" s="13" t="s">
        <v>472</v>
      </c>
      <c r="H222" s="13">
        <f>SUMIFS('总明细方案二（门店代收）'!L:L,'总明细方案二（门店代收）'!E:E,'总明细（方案一）'!D222)</f>
        <v>-19</v>
      </c>
      <c r="I222" s="13">
        <f t="shared" si="5"/>
        <v>60</v>
      </c>
    </row>
    <row r="223" hidden="1" customHeight="1" spans="1:9">
      <c r="A223" s="13" t="s">
        <v>9</v>
      </c>
      <c r="B223" s="14">
        <v>45091.758900463</v>
      </c>
      <c r="C223" s="13" t="s">
        <v>314</v>
      </c>
      <c r="D223" s="13" t="s">
        <v>724</v>
      </c>
      <c r="E223" s="13">
        <v>60</v>
      </c>
      <c r="F223" s="13">
        <f>E223-19</f>
        <v>41</v>
      </c>
      <c r="G223" s="13" t="s">
        <v>472</v>
      </c>
      <c r="H223" s="13">
        <f>SUMIFS('总明细方案二（门店代收）'!L:L,'总明细方案二（门店代收）'!E:E,'总明细（方案一）'!D223)</f>
        <v>-19</v>
      </c>
      <c r="I223" s="13">
        <f t="shared" si="5"/>
        <v>60</v>
      </c>
    </row>
    <row r="224" customHeight="1" spans="1:9">
      <c r="A224" s="13" t="s">
        <v>9</v>
      </c>
      <c r="B224" s="14">
        <v>45094.7287962963</v>
      </c>
      <c r="C224" s="13" t="s">
        <v>314</v>
      </c>
      <c r="D224" s="13" t="s">
        <v>725</v>
      </c>
      <c r="E224" s="13">
        <v>510</v>
      </c>
      <c r="F224" s="13">
        <f>E224/2</f>
        <v>255</v>
      </c>
      <c r="G224" s="13" t="s">
        <v>544</v>
      </c>
      <c r="H224" s="13">
        <f>SUMIFS('总明细方案二（门店代收）'!L:L,'总明细方案二（门店代收）'!E:E,'总明细（方案一）'!D224)</f>
        <v>0</v>
      </c>
      <c r="I224" s="13">
        <f t="shared" si="5"/>
        <v>255</v>
      </c>
    </row>
    <row r="225" hidden="1" customHeight="1" spans="1:9">
      <c r="A225" s="13" t="s">
        <v>10</v>
      </c>
      <c r="B225" s="14">
        <v>45095.7125578704</v>
      </c>
      <c r="C225" s="13" t="s">
        <v>314</v>
      </c>
      <c r="D225" s="13" t="s">
        <v>726</v>
      </c>
      <c r="E225" s="13">
        <v>380</v>
      </c>
      <c r="F225" s="13">
        <f>E225-19*12</f>
        <v>152</v>
      </c>
      <c r="G225" s="13" t="s">
        <v>488</v>
      </c>
      <c r="H225" s="13">
        <f>SUMIFS('总明细方案二（门店代收）'!L:L,'总明细方案二（门店代收）'!E:E,'总明细（方案一）'!D225)</f>
        <v>0</v>
      </c>
      <c r="I225" s="13">
        <f t="shared" si="5"/>
        <v>152</v>
      </c>
    </row>
    <row r="226" hidden="1" customHeight="1" spans="1:9">
      <c r="A226" s="13" t="s">
        <v>12</v>
      </c>
      <c r="B226" s="14">
        <v>45097.7793981481</v>
      </c>
      <c r="C226" s="13" t="s">
        <v>314</v>
      </c>
      <c r="D226" s="13" t="s">
        <v>727</v>
      </c>
      <c r="E226" s="13">
        <v>150</v>
      </c>
      <c r="F226" s="13">
        <f>E226-19*3</f>
        <v>93</v>
      </c>
      <c r="G226" s="13" t="s">
        <v>527</v>
      </c>
      <c r="H226" s="13">
        <f>SUMIFS('总明细方案二（门店代收）'!L:L,'总明细方案二（门店代收）'!E:E,'总明细（方案一）'!D226)</f>
        <v>-19</v>
      </c>
      <c r="I226" s="13">
        <f t="shared" si="5"/>
        <v>112</v>
      </c>
    </row>
    <row r="227" hidden="1" customHeight="1" spans="1:9">
      <c r="A227" s="13" t="s">
        <v>13</v>
      </c>
      <c r="B227" s="14">
        <v>45095.6966087963</v>
      </c>
      <c r="C227" s="13" t="s">
        <v>314</v>
      </c>
      <c r="D227" s="13" t="s">
        <v>728</v>
      </c>
      <c r="E227" s="13">
        <v>150</v>
      </c>
      <c r="F227" s="13">
        <f>E227-19*3</f>
        <v>93</v>
      </c>
      <c r="G227" s="13" t="s">
        <v>492</v>
      </c>
      <c r="H227" s="13">
        <f>SUMIFS('总明细方案二（门店代收）'!L:L,'总明细方案二（门店代收）'!E:E,'总明细（方案一）'!D227)</f>
        <v>-19</v>
      </c>
      <c r="I227" s="13">
        <f t="shared" si="5"/>
        <v>112</v>
      </c>
    </row>
    <row r="228" hidden="1" customHeight="1" spans="1:9">
      <c r="A228" s="13" t="s">
        <v>11</v>
      </c>
      <c r="B228" s="14">
        <v>45097.756712963</v>
      </c>
      <c r="C228" s="13" t="s">
        <v>314</v>
      </c>
      <c r="D228" s="13" t="s">
        <v>729</v>
      </c>
      <c r="E228" s="13">
        <v>60</v>
      </c>
      <c r="F228" s="13">
        <f>E228-19</f>
        <v>41</v>
      </c>
      <c r="G228" s="13" t="s">
        <v>496</v>
      </c>
      <c r="H228" s="13">
        <f>SUMIFS('总明细方案二（门店代收）'!L:L,'总明细方案二（门店代收）'!E:E,'总明细（方案一）'!D228)</f>
        <v>-19</v>
      </c>
      <c r="I228" s="13">
        <f t="shared" si="5"/>
        <v>60</v>
      </c>
    </row>
    <row r="229" hidden="1" customHeight="1" spans="1:9">
      <c r="A229" s="13" t="s">
        <v>11</v>
      </c>
      <c r="B229" s="14">
        <v>45097.7253125</v>
      </c>
      <c r="C229" s="13" t="s">
        <v>314</v>
      </c>
      <c r="D229" s="13" t="s">
        <v>730</v>
      </c>
      <c r="E229" s="13">
        <v>60</v>
      </c>
      <c r="F229" s="13">
        <f>E229-19</f>
        <v>41</v>
      </c>
      <c r="G229" s="13" t="s">
        <v>496</v>
      </c>
      <c r="H229" s="13">
        <f>SUMIFS('总明细方案二（门店代收）'!L:L,'总明细方案二（门店代收）'!E:E,'总明细（方案一）'!D229)</f>
        <v>0</v>
      </c>
      <c r="I229" s="13">
        <f t="shared" si="5"/>
        <v>41</v>
      </c>
    </row>
    <row r="230" hidden="1" customHeight="1" spans="1:9">
      <c r="A230" s="13" t="s">
        <v>9</v>
      </c>
      <c r="B230" s="14">
        <v>45096.6692592593</v>
      </c>
      <c r="C230" s="13" t="s">
        <v>314</v>
      </c>
      <c r="D230" s="13" t="s">
        <v>731</v>
      </c>
      <c r="E230" s="13">
        <v>60</v>
      </c>
      <c r="F230" s="13">
        <f>E230-19</f>
        <v>41</v>
      </c>
      <c r="G230" s="13" t="s">
        <v>472</v>
      </c>
      <c r="H230" s="13">
        <f>SUMIFS('总明细方案二（门店代收）'!L:L,'总明细方案二（门店代收）'!E:E,'总明细（方案一）'!D230)</f>
        <v>-19</v>
      </c>
      <c r="I230" s="13">
        <f t="shared" si="5"/>
        <v>60</v>
      </c>
    </row>
    <row r="231" hidden="1" customHeight="1" spans="1:9">
      <c r="A231" s="13" t="s">
        <v>7</v>
      </c>
      <c r="B231" s="14">
        <v>45098.7140625</v>
      </c>
      <c r="C231" s="13" t="s">
        <v>314</v>
      </c>
      <c r="D231" s="13" t="s">
        <v>732</v>
      </c>
      <c r="E231" s="13">
        <v>220</v>
      </c>
      <c r="F231" s="13">
        <f>E231-19*6</f>
        <v>106</v>
      </c>
      <c r="G231" s="13" t="s">
        <v>596</v>
      </c>
      <c r="H231" s="13">
        <f>SUMIFS('总明细方案二（门店代收）'!L:L,'总明细方案二（门店代收）'!E:E,'总明细（方案一）'!D231)</f>
        <v>0</v>
      </c>
      <c r="I231" s="13">
        <f t="shared" si="5"/>
        <v>106</v>
      </c>
    </row>
    <row r="232" hidden="1" customHeight="1" spans="1:9">
      <c r="A232" s="13" t="s">
        <v>13</v>
      </c>
      <c r="B232" s="14">
        <v>45096.6411689815</v>
      </c>
      <c r="C232" s="13" t="s">
        <v>314</v>
      </c>
      <c r="D232" s="13" t="s">
        <v>733</v>
      </c>
      <c r="E232" s="13">
        <v>380</v>
      </c>
      <c r="F232" s="13">
        <f>E232-19*12</f>
        <v>152</v>
      </c>
      <c r="G232" s="13" t="s">
        <v>625</v>
      </c>
      <c r="H232" s="13">
        <f>SUMIFS('总明细方案二（门店代收）'!L:L,'总明细方案二（门店代收）'!E:E,'总明细（方案一）'!D232)</f>
        <v>-19</v>
      </c>
      <c r="I232" s="13">
        <f t="shared" si="5"/>
        <v>171</v>
      </c>
    </row>
    <row r="233" hidden="1" customHeight="1" spans="1:9">
      <c r="A233" s="13" t="s">
        <v>7</v>
      </c>
      <c r="B233" s="14">
        <v>45098.7070833333</v>
      </c>
      <c r="C233" s="13" t="s">
        <v>314</v>
      </c>
      <c r="D233" s="13" t="s">
        <v>734</v>
      </c>
      <c r="E233" s="13">
        <v>60</v>
      </c>
      <c r="F233" s="13">
        <f>E233-19</f>
        <v>41</v>
      </c>
      <c r="G233" s="13" t="s">
        <v>465</v>
      </c>
      <c r="H233" s="13">
        <f>SUMIFS('总明细方案二（门店代收）'!L:L,'总明细方案二（门店代收）'!E:E,'总明细（方案一）'!D233)</f>
        <v>0</v>
      </c>
      <c r="I233" s="13">
        <f t="shared" si="5"/>
        <v>41</v>
      </c>
    </row>
    <row r="234" hidden="1" customHeight="1" spans="1:9">
      <c r="A234" s="13" t="s">
        <v>7</v>
      </c>
      <c r="B234" s="14">
        <v>45098.7003587963</v>
      </c>
      <c r="C234" s="13" t="s">
        <v>314</v>
      </c>
      <c r="D234" s="13" t="s">
        <v>735</v>
      </c>
      <c r="E234" s="13">
        <v>380</v>
      </c>
      <c r="F234" s="13">
        <f>E234-19*12</f>
        <v>152</v>
      </c>
      <c r="G234" s="13" t="s">
        <v>635</v>
      </c>
      <c r="H234" s="13">
        <f>SUMIFS('总明细方案二（门店代收）'!L:L,'总明细方案二（门店代收）'!E:E,'总明细（方案一）'!D234)</f>
        <v>-38</v>
      </c>
      <c r="I234" s="13">
        <f t="shared" si="5"/>
        <v>190</v>
      </c>
    </row>
    <row r="235" hidden="1" customHeight="1" spans="1:9">
      <c r="A235" s="13" t="s">
        <v>7</v>
      </c>
      <c r="B235" s="14">
        <v>45098.6984143518</v>
      </c>
      <c r="C235" s="13" t="s">
        <v>314</v>
      </c>
      <c r="D235" s="13" t="s">
        <v>736</v>
      </c>
      <c r="E235" s="13">
        <v>150</v>
      </c>
      <c r="F235" s="13">
        <f>E235-19*3</f>
        <v>93</v>
      </c>
      <c r="G235" s="13" t="s">
        <v>594</v>
      </c>
      <c r="H235" s="13">
        <f>SUMIFS('总明细方案二（门店代收）'!L:L,'总明细方案二（门店代收）'!E:E,'总明细（方案一）'!D235)</f>
        <v>0</v>
      </c>
      <c r="I235" s="13">
        <f t="shared" si="5"/>
        <v>93</v>
      </c>
    </row>
    <row r="236" hidden="1" customHeight="1" spans="1:9">
      <c r="A236" s="13" t="s">
        <v>9</v>
      </c>
      <c r="B236" s="14">
        <v>45096.6112962963</v>
      </c>
      <c r="C236" s="13" t="s">
        <v>314</v>
      </c>
      <c r="D236" s="13" t="s">
        <v>737</v>
      </c>
      <c r="E236" s="13">
        <v>60</v>
      </c>
      <c r="F236" s="13">
        <f>E236-19</f>
        <v>41</v>
      </c>
      <c r="G236" s="13" t="s">
        <v>472</v>
      </c>
      <c r="H236" s="13">
        <f>SUMIFS('总明细方案二（门店代收）'!L:L,'总明细方案二（门店代收）'!E:E,'总明细（方案一）'!D236)</f>
        <v>-19</v>
      </c>
      <c r="I236" s="13">
        <f t="shared" si="5"/>
        <v>60</v>
      </c>
    </row>
    <row r="237" hidden="1" customHeight="1" spans="1:9">
      <c r="A237" s="13" t="s">
        <v>10</v>
      </c>
      <c r="B237" s="14">
        <v>45098.6915393519</v>
      </c>
      <c r="C237" s="13" t="s">
        <v>314</v>
      </c>
      <c r="D237" s="13" t="s">
        <v>738</v>
      </c>
      <c r="E237" s="13">
        <v>60</v>
      </c>
      <c r="F237" s="13">
        <f>E237-19</f>
        <v>41</v>
      </c>
      <c r="G237" s="13" t="s">
        <v>476</v>
      </c>
      <c r="H237" s="13">
        <f>SUMIFS('总明细方案二（门店代收）'!L:L,'总明细方案二（门店代收）'!E:E,'总明细（方案一）'!D237)</f>
        <v>-19</v>
      </c>
      <c r="I237" s="13">
        <f t="shared" si="5"/>
        <v>60</v>
      </c>
    </row>
    <row r="238" customHeight="1" spans="1:9">
      <c r="A238" s="13" t="s">
        <v>7</v>
      </c>
      <c r="B238" s="14">
        <v>45098.6760532407</v>
      </c>
      <c r="C238" s="13" t="s">
        <v>314</v>
      </c>
      <c r="D238" s="13" t="s">
        <v>739</v>
      </c>
      <c r="E238" s="13">
        <v>200</v>
      </c>
      <c r="F238" s="13">
        <f>E238/2</f>
        <v>100</v>
      </c>
      <c r="G238" s="13" t="s">
        <v>631</v>
      </c>
      <c r="H238" s="13">
        <f>SUMIFS('总明细方案二（门店代收）'!L:L,'总明细方案二（门店代收）'!E:E,'总明细（方案一）'!D238)</f>
        <v>0</v>
      </c>
      <c r="I238" s="13">
        <f t="shared" si="5"/>
        <v>100</v>
      </c>
    </row>
    <row r="239" hidden="1" customHeight="1" spans="1:9">
      <c r="A239" s="13" t="s">
        <v>10</v>
      </c>
      <c r="B239" s="14">
        <v>45099.5784606481</v>
      </c>
      <c r="C239" s="13" t="s">
        <v>314</v>
      </c>
      <c r="D239" s="13" t="s">
        <v>740</v>
      </c>
      <c r="E239" s="13">
        <v>150</v>
      </c>
      <c r="F239" s="13">
        <f>E239-19*3</f>
        <v>93</v>
      </c>
      <c r="G239" s="13" t="s">
        <v>513</v>
      </c>
      <c r="H239" s="13">
        <f>SUMIFS('总明细方案二（门店代收）'!L:L,'总明细方案二（门店代收）'!E:E,'总明细（方案一）'!D239)</f>
        <v>0</v>
      </c>
      <c r="I239" s="13">
        <f t="shared" si="5"/>
        <v>93</v>
      </c>
    </row>
    <row r="240" customHeight="1" spans="1:9">
      <c r="A240" s="13" t="s">
        <v>7</v>
      </c>
      <c r="B240" s="14">
        <v>45099.5440856482</v>
      </c>
      <c r="C240" s="13" t="s">
        <v>314</v>
      </c>
      <c r="D240" s="13" t="s">
        <v>741</v>
      </c>
      <c r="E240" s="13">
        <v>200</v>
      </c>
      <c r="F240" s="13">
        <f>E240/2</f>
        <v>100</v>
      </c>
      <c r="G240" s="13" t="s">
        <v>631</v>
      </c>
      <c r="H240" s="13">
        <f>SUMIFS('总明细方案二（门店代收）'!L:L,'总明细方案二（门店代收）'!E:E,'总明细（方案一）'!D240)</f>
        <v>-200</v>
      </c>
      <c r="I240" s="13">
        <f t="shared" si="5"/>
        <v>300</v>
      </c>
    </row>
    <row r="241" hidden="1" customHeight="1" spans="1:9">
      <c r="A241" s="13" t="s">
        <v>12</v>
      </c>
      <c r="B241" s="14">
        <v>45100.6089814815</v>
      </c>
      <c r="C241" s="13" t="s">
        <v>314</v>
      </c>
      <c r="D241" s="13" t="s">
        <v>742</v>
      </c>
      <c r="E241" s="13">
        <v>60</v>
      </c>
      <c r="F241" s="13">
        <f>E241-19</f>
        <v>41</v>
      </c>
      <c r="G241" s="13" t="s">
        <v>490</v>
      </c>
      <c r="H241" s="13">
        <f>SUMIFS('总明细方案二（门店代收）'!L:L,'总明细方案二（门店代收）'!E:E,'总明细（方案一）'!D241)</f>
        <v>0</v>
      </c>
      <c r="I241" s="13">
        <f t="shared" si="5"/>
        <v>41</v>
      </c>
    </row>
    <row r="242" customHeight="1" spans="1:9">
      <c r="A242" s="13" t="s">
        <v>9</v>
      </c>
      <c r="B242" s="14">
        <v>45100.6071643519</v>
      </c>
      <c r="C242" s="13" t="s">
        <v>314</v>
      </c>
      <c r="D242" s="13" t="s">
        <v>743</v>
      </c>
      <c r="E242" s="13">
        <v>80</v>
      </c>
      <c r="F242" s="13">
        <f>E242/2</f>
        <v>40</v>
      </c>
      <c r="G242" s="13" t="s">
        <v>744</v>
      </c>
      <c r="H242" s="13">
        <f>SUMIFS('总明细方案二（门店代收）'!L:L,'总明细方案二（门店代收）'!E:E,'总明细（方案一）'!D242)</f>
        <v>-19</v>
      </c>
      <c r="I242" s="13">
        <f t="shared" si="5"/>
        <v>59</v>
      </c>
    </row>
    <row r="243" hidden="1" customHeight="1" spans="1:9">
      <c r="A243" s="13" t="s">
        <v>7</v>
      </c>
      <c r="B243" s="14">
        <v>45099.5077662037</v>
      </c>
      <c r="C243" s="13" t="s">
        <v>314</v>
      </c>
      <c r="D243" s="13" t="s">
        <v>745</v>
      </c>
      <c r="E243" s="13">
        <v>60</v>
      </c>
      <c r="F243" s="13">
        <f>E243-19</f>
        <v>41</v>
      </c>
      <c r="G243" s="13" t="s">
        <v>465</v>
      </c>
      <c r="H243" s="13">
        <f>SUMIFS('总明细方案二（门店代收）'!L:L,'总明细方案二（门店代收）'!E:E,'总明细（方案一）'!D243)</f>
        <v>0</v>
      </c>
      <c r="I243" s="13">
        <f t="shared" si="5"/>
        <v>41</v>
      </c>
    </row>
    <row r="244" hidden="1" customHeight="1" spans="1:9">
      <c r="A244" s="13" t="s">
        <v>10</v>
      </c>
      <c r="B244" s="14">
        <v>45100.5609837963</v>
      </c>
      <c r="C244" s="13" t="s">
        <v>314</v>
      </c>
      <c r="D244" s="13" t="s">
        <v>746</v>
      </c>
      <c r="E244" s="13">
        <v>60</v>
      </c>
      <c r="F244" s="13">
        <f>E244-19</f>
        <v>41</v>
      </c>
      <c r="G244" s="13" t="s">
        <v>476</v>
      </c>
      <c r="H244" s="13">
        <f>SUMIFS('总明细方案二（门店代收）'!L:L,'总明细方案二（门店代收）'!E:E,'总明细（方案一）'!D244)</f>
        <v>-19</v>
      </c>
      <c r="I244" s="13">
        <f t="shared" si="5"/>
        <v>60</v>
      </c>
    </row>
    <row r="245" hidden="1" customHeight="1" spans="1:9">
      <c r="A245" s="13" t="s">
        <v>11</v>
      </c>
      <c r="B245" s="14">
        <v>45100.5464699074</v>
      </c>
      <c r="C245" s="13" t="s">
        <v>314</v>
      </c>
      <c r="D245" s="13" t="s">
        <v>747</v>
      </c>
      <c r="E245" s="13">
        <v>220</v>
      </c>
      <c r="F245" s="13">
        <f>E245-19*6</f>
        <v>106</v>
      </c>
      <c r="G245" s="13" t="s">
        <v>478</v>
      </c>
      <c r="H245" s="13">
        <f>SUMIFS('总明细方案二（门店代收）'!L:L,'总明细方案二（门店代收）'!E:E,'总明细（方案一）'!D245)</f>
        <v>-19</v>
      </c>
      <c r="I245" s="13">
        <f t="shared" si="5"/>
        <v>125</v>
      </c>
    </row>
    <row r="246" hidden="1" customHeight="1" spans="1:9">
      <c r="A246" s="13" t="s">
        <v>11</v>
      </c>
      <c r="B246" s="14">
        <v>45100.5407291667</v>
      </c>
      <c r="C246" s="13" t="s">
        <v>314</v>
      </c>
      <c r="D246" s="13" t="s">
        <v>748</v>
      </c>
      <c r="E246" s="13">
        <v>220</v>
      </c>
      <c r="F246" s="13">
        <f>E246-19*6</f>
        <v>106</v>
      </c>
      <c r="G246" s="13" t="s">
        <v>478</v>
      </c>
      <c r="H246" s="13">
        <f>SUMIFS('总明细方案二（门店代收）'!L:L,'总明细方案二（门店代收）'!E:E,'总明细（方案一）'!D246)</f>
        <v>0</v>
      </c>
      <c r="I246" s="13">
        <f t="shared" si="5"/>
        <v>106</v>
      </c>
    </row>
    <row r="247" hidden="1" customHeight="1" spans="1:9">
      <c r="A247" s="13" t="s">
        <v>9</v>
      </c>
      <c r="B247" s="14">
        <v>45082.8057523148</v>
      </c>
      <c r="C247" s="13" t="s">
        <v>314</v>
      </c>
      <c r="D247" s="13" t="s">
        <v>749</v>
      </c>
      <c r="E247" s="13">
        <v>60</v>
      </c>
      <c r="F247" s="13">
        <f>E247-19</f>
        <v>41</v>
      </c>
      <c r="G247" s="13" t="s">
        <v>472</v>
      </c>
      <c r="H247" s="13">
        <f>SUMIFS('总明细方案二（门店代收）'!L:L,'总明细方案二（门店代收）'!E:E,'总明细（方案一）'!D247)</f>
        <v>0</v>
      </c>
      <c r="I247" s="13">
        <f t="shared" si="5"/>
        <v>41</v>
      </c>
    </row>
    <row r="248" hidden="1" customHeight="1" spans="1:9">
      <c r="A248" s="13" t="s">
        <v>10</v>
      </c>
      <c r="B248" s="14">
        <v>45082.8028703704</v>
      </c>
      <c r="C248" s="13" t="s">
        <v>314</v>
      </c>
      <c r="D248" s="13" t="s">
        <v>750</v>
      </c>
      <c r="E248" s="13">
        <v>60</v>
      </c>
      <c r="F248" s="13">
        <f>E248-19</f>
        <v>41</v>
      </c>
      <c r="G248" s="13" t="s">
        <v>476</v>
      </c>
      <c r="H248" s="13">
        <f>SUMIFS('总明细方案二（门店代收）'!L:L,'总明细方案二（门店代收）'!E:E,'总明细（方案一）'!D248)</f>
        <v>0</v>
      </c>
      <c r="I248" s="13">
        <f t="shared" si="5"/>
        <v>41</v>
      </c>
    </row>
    <row r="249" hidden="1" customHeight="1" spans="1:9">
      <c r="A249" s="13" t="s">
        <v>9</v>
      </c>
      <c r="B249" s="14">
        <v>45082.8009259259</v>
      </c>
      <c r="C249" s="13" t="s">
        <v>314</v>
      </c>
      <c r="D249" s="13" t="s">
        <v>751</v>
      </c>
      <c r="E249" s="13">
        <v>60</v>
      </c>
      <c r="F249" s="13">
        <f>E249-19</f>
        <v>41</v>
      </c>
      <c r="G249" s="13" t="s">
        <v>472</v>
      </c>
      <c r="H249" s="13">
        <f>SUMIFS('总明细方案二（门店代收）'!L:L,'总明细方案二（门店代收）'!E:E,'总明细（方案一）'!D249)</f>
        <v>0</v>
      </c>
      <c r="I249" s="13">
        <f t="shared" si="5"/>
        <v>41</v>
      </c>
    </row>
    <row r="250" hidden="1" customHeight="1" spans="1:9">
      <c r="A250" s="13" t="s">
        <v>10</v>
      </c>
      <c r="B250" s="14">
        <v>45082.7995023148</v>
      </c>
      <c r="C250" s="13" t="s">
        <v>314</v>
      </c>
      <c r="D250" s="13" t="s">
        <v>752</v>
      </c>
      <c r="E250" s="13">
        <v>150</v>
      </c>
      <c r="F250" s="13">
        <f>E250-19*3</f>
        <v>93</v>
      </c>
      <c r="G250" s="13" t="s">
        <v>513</v>
      </c>
      <c r="H250" s="13">
        <f>SUMIFS('总明细方案二（门店代收）'!L:L,'总明细方案二（门店代收）'!E:E,'总明细（方案一）'!D250)</f>
        <v>0</v>
      </c>
      <c r="I250" s="13">
        <f t="shared" si="5"/>
        <v>93</v>
      </c>
    </row>
    <row r="251" hidden="1" customHeight="1" spans="1:9">
      <c r="A251" s="13" t="s">
        <v>10</v>
      </c>
      <c r="B251" s="14">
        <v>45082.7981018519</v>
      </c>
      <c r="C251" s="13" t="s">
        <v>314</v>
      </c>
      <c r="D251" s="13" t="s">
        <v>753</v>
      </c>
      <c r="E251" s="13">
        <v>220</v>
      </c>
      <c r="F251" s="13">
        <f>E251-19*6</f>
        <v>106</v>
      </c>
      <c r="G251" s="13" t="s">
        <v>474</v>
      </c>
      <c r="H251" s="13">
        <f>SUMIFS('总明细方案二（门店代收）'!L:L,'总明细方案二（门店代收）'!E:E,'总明细（方案一）'!D251)</f>
        <v>0</v>
      </c>
      <c r="I251" s="13">
        <f t="shared" si="5"/>
        <v>106</v>
      </c>
    </row>
    <row r="252" hidden="1" customHeight="1" spans="1:9">
      <c r="A252" s="13" t="s">
        <v>9</v>
      </c>
      <c r="B252" s="14">
        <v>45082.7897800926</v>
      </c>
      <c r="C252" s="13" t="s">
        <v>314</v>
      </c>
      <c r="D252" s="13" t="s">
        <v>754</v>
      </c>
      <c r="E252" s="13">
        <v>380</v>
      </c>
      <c r="F252" s="13">
        <f>E252-19*12</f>
        <v>152</v>
      </c>
      <c r="G252" s="13" t="s">
        <v>525</v>
      </c>
      <c r="H252" s="13">
        <f>SUMIFS('总明细方案二（门店代收）'!L:L,'总明细方案二（门店代收）'!E:E,'总明细（方案一）'!D252)</f>
        <v>0</v>
      </c>
      <c r="I252" s="13">
        <f t="shared" si="5"/>
        <v>152</v>
      </c>
    </row>
    <row r="253" hidden="1" customHeight="1" spans="1:9">
      <c r="A253" s="13" t="s">
        <v>10</v>
      </c>
      <c r="B253" s="14">
        <v>45083.7959143519</v>
      </c>
      <c r="C253" s="13" t="s">
        <v>314</v>
      </c>
      <c r="D253" s="13" t="s">
        <v>755</v>
      </c>
      <c r="E253" s="13">
        <v>60</v>
      </c>
      <c r="F253" s="13">
        <f>E253-19</f>
        <v>41</v>
      </c>
      <c r="G253" s="13" t="s">
        <v>476</v>
      </c>
      <c r="H253" s="13">
        <f>SUMIFS('总明细方案二（门店代收）'!L:L,'总明细方案二（门店代收）'!E:E,'总明细（方案一）'!D253)</f>
        <v>22</v>
      </c>
      <c r="I253" s="13">
        <f t="shared" si="5"/>
        <v>19</v>
      </c>
    </row>
    <row r="254" hidden="1" customHeight="1" spans="1:9">
      <c r="A254" s="13" t="s">
        <v>10</v>
      </c>
      <c r="B254" s="14">
        <v>45082.7885648148</v>
      </c>
      <c r="C254" s="13" t="s">
        <v>314</v>
      </c>
      <c r="D254" s="13" t="s">
        <v>756</v>
      </c>
      <c r="E254" s="13">
        <v>60</v>
      </c>
      <c r="F254" s="13">
        <f>E254-19</f>
        <v>41</v>
      </c>
      <c r="G254" s="13" t="s">
        <v>476</v>
      </c>
      <c r="H254" s="13">
        <f>SUMIFS('总明细方案二（门店代收）'!L:L,'总明细方案二（门店代收）'!E:E,'总明细（方案一）'!D254)</f>
        <v>0</v>
      </c>
      <c r="I254" s="13">
        <f t="shared" si="5"/>
        <v>41</v>
      </c>
    </row>
    <row r="255" customHeight="1" spans="1:9">
      <c r="A255" s="13" t="s">
        <v>11</v>
      </c>
      <c r="B255" s="14">
        <v>45083.7940972222</v>
      </c>
      <c r="C255" s="13" t="s">
        <v>314</v>
      </c>
      <c r="D255" s="13" t="s">
        <v>757</v>
      </c>
      <c r="E255" s="13">
        <v>300</v>
      </c>
      <c r="F255" s="13">
        <f>E255/2</f>
        <v>150</v>
      </c>
      <c r="G255" s="13" t="s">
        <v>758</v>
      </c>
      <c r="H255" s="13">
        <f>SUMIFS('总明细方案二（门店代收）'!L:L,'总明细方案二（门店代收）'!E:E,'总明细（方案一）'!D255)</f>
        <v>0</v>
      </c>
      <c r="I255" s="13">
        <f t="shared" si="5"/>
        <v>150</v>
      </c>
    </row>
    <row r="256" hidden="1" customHeight="1" spans="1:9">
      <c r="A256" s="13" t="s">
        <v>9</v>
      </c>
      <c r="B256" s="14">
        <v>45082.787037037</v>
      </c>
      <c r="C256" s="13" t="s">
        <v>314</v>
      </c>
      <c r="D256" s="13" t="s">
        <v>759</v>
      </c>
      <c r="E256" s="13">
        <v>150</v>
      </c>
      <c r="F256" s="13">
        <f>E256-19*3</f>
        <v>93</v>
      </c>
      <c r="G256" s="13" t="s">
        <v>515</v>
      </c>
      <c r="H256" s="13">
        <f>SUMIFS('总明细方案二（门店代收）'!L:L,'总明细方案二（门店代收）'!E:E,'总明细（方案一）'!D256)</f>
        <v>0</v>
      </c>
      <c r="I256" s="13">
        <f t="shared" si="5"/>
        <v>93</v>
      </c>
    </row>
    <row r="257" hidden="1" customHeight="1" spans="1:9">
      <c r="A257" s="13" t="s">
        <v>9</v>
      </c>
      <c r="B257" s="14">
        <v>45082.7865509259</v>
      </c>
      <c r="C257" s="13" t="s">
        <v>314</v>
      </c>
      <c r="D257" s="13" t="s">
        <v>760</v>
      </c>
      <c r="E257" s="13">
        <v>220</v>
      </c>
      <c r="F257" s="13">
        <f>E257-19*6</f>
        <v>106</v>
      </c>
      <c r="G257" s="13" t="s">
        <v>509</v>
      </c>
      <c r="H257" s="13">
        <f>SUMIFS('总明细方案二（门店代收）'!L:L,'总明细方案二（门店代收）'!E:E,'总明细（方案一）'!D257)</f>
        <v>0</v>
      </c>
      <c r="I257" s="13">
        <f t="shared" si="5"/>
        <v>106</v>
      </c>
    </row>
    <row r="258" hidden="1" customHeight="1" spans="1:9">
      <c r="A258" s="13" t="s">
        <v>9</v>
      </c>
      <c r="B258" s="14">
        <v>45082.7863310185</v>
      </c>
      <c r="C258" s="13" t="s">
        <v>314</v>
      </c>
      <c r="D258" s="13" t="s">
        <v>761</v>
      </c>
      <c r="E258" s="13">
        <v>60</v>
      </c>
      <c r="F258" s="13">
        <f>E258-19</f>
        <v>41</v>
      </c>
      <c r="G258" s="13" t="s">
        <v>472</v>
      </c>
      <c r="H258" s="13">
        <f>SUMIFS('总明细方案二（门店代收）'!L:L,'总明细方案二（门店代收）'!E:E,'总明细（方案一）'!D258)</f>
        <v>0</v>
      </c>
      <c r="I258" s="13">
        <f t="shared" si="5"/>
        <v>41</v>
      </c>
    </row>
    <row r="259" hidden="1" customHeight="1" spans="1:9">
      <c r="A259" s="13" t="s">
        <v>10</v>
      </c>
      <c r="B259" s="14">
        <v>45083.7765393518</v>
      </c>
      <c r="C259" s="13" t="s">
        <v>314</v>
      </c>
      <c r="D259" s="13" t="s">
        <v>762</v>
      </c>
      <c r="E259" s="13">
        <v>380</v>
      </c>
      <c r="F259" s="13">
        <f>E259-19*12</f>
        <v>152</v>
      </c>
      <c r="G259" s="13" t="s">
        <v>488</v>
      </c>
      <c r="H259" s="13">
        <f>SUMIFS('总明细方案二（门店代收）'!L:L,'总明细方案二（门店代收）'!E:E,'总明细（方案一）'!D259)</f>
        <v>0</v>
      </c>
      <c r="I259" s="13">
        <f t="shared" si="5"/>
        <v>152</v>
      </c>
    </row>
    <row r="260" hidden="1" customHeight="1" spans="1:9">
      <c r="A260" s="13" t="s">
        <v>10</v>
      </c>
      <c r="B260" s="14">
        <v>45083.776400463</v>
      </c>
      <c r="C260" s="13" t="s">
        <v>314</v>
      </c>
      <c r="D260" s="13" t="s">
        <v>763</v>
      </c>
      <c r="E260" s="13">
        <v>150</v>
      </c>
      <c r="F260" s="13">
        <f>E260-19*3</f>
        <v>93</v>
      </c>
      <c r="G260" s="13" t="s">
        <v>513</v>
      </c>
      <c r="H260" s="13">
        <f>SUMIFS('总明细方案二（门店代收）'!L:L,'总明细方案二（门店代收）'!E:E,'总明细（方案一）'!D260)</f>
        <v>74</v>
      </c>
      <c r="I260" s="13">
        <f t="shared" si="5"/>
        <v>19</v>
      </c>
    </row>
    <row r="261" hidden="1" customHeight="1" spans="1:9">
      <c r="A261" s="13" t="s">
        <v>11</v>
      </c>
      <c r="B261" s="14">
        <v>45083.7759490741</v>
      </c>
      <c r="C261" s="13" t="s">
        <v>314</v>
      </c>
      <c r="D261" s="13" t="s">
        <v>764</v>
      </c>
      <c r="E261" s="13">
        <v>150</v>
      </c>
      <c r="F261" s="13">
        <f>E261-19*3</f>
        <v>93</v>
      </c>
      <c r="G261" s="13" t="s">
        <v>518</v>
      </c>
      <c r="H261" s="13">
        <f>SUMIFS('总明细方案二（门店代收）'!L:L,'总明细方案二（门店代收）'!E:E,'总明细（方案一）'!D261)</f>
        <v>0</v>
      </c>
      <c r="I261" s="13">
        <f t="shared" si="5"/>
        <v>93</v>
      </c>
    </row>
    <row r="262" hidden="1" customHeight="1" spans="1:9">
      <c r="A262" s="13" t="s">
        <v>9</v>
      </c>
      <c r="B262" s="14">
        <v>45083.7730324074</v>
      </c>
      <c r="C262" s="13" t="s">
        <v>314</v>
      </c>
      <c r="D262" s="13" t="s">
        <v>765</v>
      </c>
      <c r="E262" s="13">
        <v>220</v>
      </c>
      <c r="F262" s="13">
        <f>E262-19*6</f>
        <v>106</v>
      </c>
      <c r="G262" s="13" t="s">
        <v>509</v>
      </c>
      <c r="H262" s="13">
        <f>SUMIFS('总明细方案二（门店代收）'!L:L,'总明细方案二（门店代收）'!E:E,'总明细（方案一）'!D262)</f>
        <v>87</v>
      </c>
      <c r="I262" s="13">
        <f t="shared" si="5"/>
        <v>19</v>
      </c>
    </row>
    <row r="263" hidden="1" customHeight="1" spans="1:9">
      <c r="A263" s="13" t="s">
        <v>9</v>
      </c>
      <c r="B263" s="14">
        <v>45083.7681018518</v>
      </c>
      <c r="C263" s="13" t="s">
        <v>314</v>
      </c>
      <c r="D263" s="13" t="s">
        <v>766</v>
      </c>
      <c r="E263" s="13">
        <v>60</v>
      </c>
      <c r="F263" s="13">
        <f>E263-19</f>
        <v>41</v>
      </c>
      <c r="G263" s="13" t="s">
        <v>472</v>
      </c>
      <c r="H263" s="13">
        <f>SUMIFS('总明细方案二（门店代收）'!L:L,'总明细方案二（门店代收）'!E:E,'总明细（方案一）'!D263)</f>
        <v>-19</v>
      </c>
      <c r="I263" s="13">
        <f t="shared" si="5"/>
        <v>60</v>
      </c>
    </row>
    <row r="264" hidden="1" customHeight="1" spans="1:9">
      <c r="A264" s="13" t="s">
        <v>10</v>
      </c>
      <c r="B264" s="14">
        <v>45083.7630555556</v>
      </c>
      <c r="C264" s="13" t="s">
        <v>314</v>
      </c>
      <c r="D264" s="13" t="s">
        <v>767</v>
      </c>
      <c r="E264" s="13">
        <v>150</v>
      </c>
      <c r="F264" s="13">
        <f>E264-19*3</f>
        <v>93</v>
      </c>
      <c r="G264" s="13" t="s">
        <v>513</v>
      </c>
      <c r="H264" s="13">
        <f>SUMIFS('总明细方案二（门店代收）'!L:L,'总明细方案二（门店代收）'!E:E,'总明细（方案一）'!D264)</f>
        <v>0</v>
      </c>
      <c r="I264" s="13">
        <f t="shared" ref="I264:I327" si="6">F264-H264</f>
        <v>93</v>
      </c>
    </row>
    <row r="265" hidden="1" customHeight="1" spans="1:9">
      <c r="A265" s="13" t="s">
        <v>10</v>
      </c>
      <c r="B265" s="14">
        <v>45084.6915277778</v>
      </c>
      <c r="C265" s="13" t="s">
        <v>314</v>
      </c>
      <c r="D265" s="13" t="s">
        <v>768</v>
      </c>
      <c r="E265" s="13">
        <v>60</v>
      </c>
      <c r="F265" s="13">
        <f>E265-19</f>
        <v>41</v>
      </c>
      <c r="G265" s="13" t="s">
        <v>476</v>
      </c>
      <c r="H265" s="13">
        <f>SUMIFS('总明细方案二（门店代收）'!L:L,'总明细方案二（门店代收）'!E:E,'总明细（方案一）'!D265)</f>
        <v>22</v>
      </c>
      <c r="I265" s="13">
        <f t="shared" si="6"/>
        <v>19</v>
      </c>
    </row>
    <row r="266" hidden="1" customHeight="1" spans="1:9">
      <c r="A266" s="13" t="s">
        <v>14</v>
      </c>
      <c r="B266" s="14">
        <v>45086.7461111111</v>
      </c>
      <c r="C266" s="13" t="s">
        <v>314</v>
      </c>
      <c r="D266" s="13" t="s">
        <v>769</v>
      </c>
      <c r="E266" s="13">
        <v>220</v>
      </c>
      <c r="F266" s="13">
        <f>E266-19*6</f>
        <v>106</v>
      </c>
      <c r="G266" s="13" t="s">
        <v>598</v>
      </c>
      <c r="H266" s="13">
        <f>SUMIFS('总明细方案二（门店代收）'!L:L,'总明细方案二（门店代收）'!E:E,'总明细（方案一）'!D266)</f>
        <v>0</v>
      </c>
      <c r="I266" s="13">
        <f t="shared" si="6"/>
        <v>106</v>
      </c>
    </row>
    <row r="267" hidden="1" customHeight="1" spans="1:9">
      <c r="A267" s="13" t="s">
        <v>14</v>
      </c>
      <c r="B267" s="14">
        <v>45086.7305208333</v>
      </c>
      <c r="C267" s="13" t="s">
        <v>314</v>
      </c>
      <c r="D267" s="13" t="s">
        <v>770</v>
      </c>
      <c r="E267" s="13">
        <v>60</v>
      </c>
      <c r="F267" s="13">
        <f>E267-19</f>
        <v>41</v>
      </c>
      <c r="G267" s="13" t="s">
        <v>484</v>
      </c>
      <c r="H267" s="13">
        <f>SUMIFS('总明细方案二（门店代收）'!L:L,'总明细方案二（门店代收）'!E:E,'总明细（方案一）'!D267)</f>
        <v>0</v>
      </c>
      <c r="I267" s="13">
        <f t="shared" si="6"/>
        <v>41</v>
      </c>
    </row>
    <row r="268" hidden="1" customHeight="1" spans="1:9">
      <c r="A268" s="13" t="s">
        <v>12</v>
      </c>
      <c r="B268" s="14">
        <v>45087.6229282407</v>
      </c>
      <c r="C268" s="13" t="s">
        <v>314</v>
      </c>
      <c r="D268" s="13" t="s">
        <v>771</v>
      </c>
      <c r="E268" s="13">
        <v>60</v>
      </c>
      <c r="F268" s="13">
        <f>E268-19</f>
        <v>41</v>
      </c>
      <c r="G268" s="13" t="s">
        <v>490</v>
      </c>
      <c r="H268" s="13">
        <f>SUMIFS('总明细方案二（门店代收）'!L:L,'总明细方案二（门店代收）'!E:E,'总明细（方案一）'!D268)</f>
        <v>0</v>
      </c>
      <c r="I268" s="13">
        <f t="shared" si="6"/>
        <v>41</v>
      </c>
    </row>
    <row r="269" hidden="1" customHeight="1" spans="1:9">
      <c r="A269" s="13" t="s">
        <v>9</v>
      </c>
      <c r="B269" s="14">
        <v>45087.5977314815</v>
      </c>
      <c r="C269" s="13" t="s">
        <v>314</v>
      </c>
      <c r="D269" s="13" t="s">
        <v>772</v>
      </c>
      <c r="E269" s="13">
        <v>380</v>
      </c>
      <c r="F269" s="13">
        <f>E269-19*12</f>
        <v>152</v>
      </c>
      <c r="G269" s="13" t="s">
        <v>525</v>
      </c>
      <c r="H269" s="13">
        <f>SUMIFS('总明细方案二（门店代收）'!L:L,'总明细方案二（门店代收）'!E:E,'总明细（方案一）'!D269)</f>
        <v>133</v>
      </c>
      <c r="I269" s="13">
        <f t="shared" si="6"/>
        <v>19</v>
      </c>
    </row>
    <row r="270" hidden="1" customHeight="1" spans="1:9">
      <c r="A270" s="13" t="s">
        <v>9</v>
      </c>
      <c r="B270" s="14">
        <v>45088.7113078704</v>
      </c>
      <c r="C270" s="13" t="s">
        <v>314</v>
      </c>
      <c r="D270" s="13" t="s">
        <v>773</v>
      </c>
      <c r="E270" s="13">
        <v>220</v>
      </c>
      <c r="F270" s="13">
        <f>E270-19*6</f>
        <v>106</v>
      </c>
      <c r="G270" s="13" t="s">
        <v>509</v>
      </c>
      <c r="H270" s="13">
        <f>SUMIFS('总明细方案二（门店代收）'!L:L,'总明细方案二（门店代收）'!E:E,'总明细（方案一）'!D270)</f>
        <v>-19</v>
      </c>
      <c r="I270" s="13">
        <f t="shared" si="6"/>
        <v>125</v>
      </c>
    </row>
    <row r="271" hidden="1" customHeight="1" spans="1:9">
      <c r="A271" s="13" t="s">
        <v>9</v>
      </c>
      <c r="B271" s="14">
        <v>45087.5850347222</v>
      </c>
      <c r="C271" s="13" t="s">
        <v>314</v>
      </c>
      <c r="D271" s="13" t="s">
        <v>774</v>
      </c>
      <c r="E271" s="13">
        <v>60</v>
      </c>
      <c r="F271" s="13">
        <f>E271-19</f>
        <v>41</v>
      </c>
      <c r="G271" s="13" t="s">
        <v>472</v>
      </c>
      <c r="H271" s="13">
        <f>SUMIFS('总明细方案二（门店代收）'!L:L,'总明细方案二（门店代收）'!E:E,'总明细（方案一）'!D271)</f>
        <v>-19</v>
      </c>
      <c r="I271" s="13">
        <f t="shared" si="6"/>
        <v>60</v>
      </c>
    </row>
    <row r="272" hidden="1" customHeight="1" spans="1:9">
      <c r="A272" s="13" t="s">
        <v>9</v>
      </c>
      <c r="B272" s="14">
        <v>45088.7070138889</v>
      </c>
      <c r="C272" s="13" t="s">
        <v>314</v>
      </c>
      <c r="D272" s="13" t="s">
        <v>775</v>
      </c>
      <c r="E272" s="13">
        <v>380</v>
      </c>
      <c r="F272" s="13">
        <f>E272-19*12</f>
        <v>152</v>
      </c>
      <c r="G272" s="13" t="s">
        <v>525</v>
      </c>
      <c r="H272" s="13">
        <f>SUMIFS('总明细方案二（门店代收）'!L:L,'总明细方案二（门店代收）'!E:E,'总明细（方案一）'!D272)</f>
        <v>133</v>
      </c>
      <c r="I272" s="13">
        <f t="shared" si="6"/>
        <v>19</v>
      </c>
    </row>
    <row r="273" hidden="1" customHeight="1" spans="1:9">
      <c r="A273" s="13" t="s">
        <v>14</v>
      </c>
      <c r="B273" s="14">
        <v>45088.6965509259</v>
      </c>
      <c r="C273" s="13" t="s">
        <v>314</v>
      </c>
      <c r="D273" s="13" t="s">
        <v>776</v>
      </c>
      <c r="E273" s="13">
        <v>60</v>
      </c>
      <c r="F273" s="13">
        <f>E273-19</f>
        <v>41</v>
      </c>
      <c r="G273" s="13" t="s">
        <v>484</v>
      </c>
      <c r="H273" s="13">
        <f>SUMIFS('总明细方案二（门店代收）'!L:L,'总明细方案二（门店代收）'!E:E,'总明细（方案一）'!D273)</f>
        <v>0</v>
      </c>
      <c r="I273" s="13">
        <f t="shared" si="6"/>
        <v>41</v>
      </c>
    </row>
    <row r="274" hidden="1" customHeight="1" spans="1:9">
      <c r="A274" s="13" t="s">
        <v>14</v>
      </c>
      <c r="B274" s="14">
        <v>45088.6792939815</v>
      </c>
      <c r="C274" s="13" t="s">
        <v>314</v>
      </c>
      <c r="D274" s="13" t="s">
        <v>777</v>
      </c>
      <c r="E274" s="13">
        <v>60</v>
      </c>
      <c r="F274" s="13">
        <f>E274-19</f>
        <v>41</v>
      </c>
      <c r="G274" s="13" t="s">
        <v>484</v>
      </c>
      <c r="H274" s="13">
        <f>SUMIFS('总明细方案二（门店代收）'!L:L,'总明细方案二（门店代收）'!E:E,'总明细（方案一）'!D274)</f>
        <v>63</v>
      </c>
      <c r="I274" s="13">
        <f t="shared" si="6"/>
        <v>-22</v>
      </c>
    </row>
    <row r="275" hidden="1" customHeight="1" spans="1:9">
      <c r="A275" s="13" t="s">
        <v>9</v>
      </c>
      <c r="B275" s="14">
        <v>45089.7474884259</v>
      </c>
      <c r="C275" s="13" t="s">
        <v>314</v>
      </c>
      <c r="D275" s="13" t="s">
        <v>778</v>
      </c>
      <c r="E275" s="13">
        <v>60</v>
      </c>
      <c r="F275" s="13">
        <f>E275-19</f>
        <v>41</v>
      </c>
      <c r="G275" s="13" t="s">
        <v>472</v>
      </c>
      <c r="H275" s="13">
        <f>SUMIFS('总明细方案二（门店代收）'!L:L,'总明细方案二（门店代收）'!E:E,'总明细（方案一）'!D275)</f>
        <v>0</v>
      </c>
      <c r="I275" s="13">
        <f t="shared" si="6"/>
        <v>41</v>
      </c>
    </row>
    <row r="276" hidden="1" customHeight="1" spans="1:9">
      <c r="A276" s="13" t="s">
        <v>14</v>
      </c>
      <c r="B276" s="14">
        <v>45088.6784027778</v>
      </c>
      <c r="C276" s="13" t="s">
        <v>314</v>
      </c>
      <c r="D276" s="13" t="s">
        <v>777</v>
      </c>
      <c r="E276" s="13">
        <v>60</v>
      </c>
      <c r="F276" s="13">
        <f>E276-19</f>
        <v>41</v>
      </c>
      <c r="G276" s="13" t="s">
        <v>484</v>
      </c>
      <c r="H276" s="13">
        <f>SUMIFS('总明细方案二（门店代收）'!L:L,'总明细方案二（门店代收）'!E:E,'总明细（方案一）'!D276)</f>
        <v>63</v>
      </c>
      <c r="I276" s="13">
        <f t="shared" si="6"/>
        <v>-22</v>
      </c>
    </row>
    <row r="277" hidden="1" customHeight="1" spans="1:9">
      <c r="A277" s="13" t="s">
        <v>14</v>
      </c>
      <c r="B277" s="14">
        <v>45089.7174537037</v>
      </c>
      <c r="C277" s="13" t="s">
        <v>314</v>
      </c>
      <c r="D277" s="13" t="s">
        <v>779</v>
      </c>
      <c r="E277" s="13">
        <v>380</v>
      </c>
      <c r="F277" s="13">
        <f>E277-19*12</f>
        <v>152</v>
      </c>
      <c r="G277" s="13" t="s">
        <v>506</v>
      </c>
      <c r="H277" s="13">
        <f>SUMIFS('总明细方案二（门店代收）'!L:L,'总明细方案二（门店代收）'!E:E,'总明细（方案一）'!D277)</f>
        <v>0</v>
      </c>
      <c r="I277" s="13">
        <f t="shared" si="6"/>
        <v>152</v>
      </c>
    </row>
    <row r="278" customHeight="1" spans="1:9">
      <c r="A278" s="13" t="s">
        <v>13</v>
      </c>
      <c r="B278" s="14">
        <v>45091.6997916667</v>
      </c>
      <c r="C278" s="13" t="s">
        <v>314</v>
      </c>
      <c r="D278" s="13" t="s">
        <v>780</v>
      </c>
      <c r="E278" s="13">
        <v>510</v>
      </c>
      <c r="F278" s="13">
        <f>E278/2</f>
        <v>255</v>
      </c>
      <c r="G278" s="13" t="s">
        <v>781</v>
      </c>
      <c r="H278" s="13">
        <f>SUMIFS('总明细方案二（门店代收）'!L:L,'总明细方案二（门店代收）'!E:E,'总明细（方案一）'!D278)</f>
        <v>0</v>
      </c>
      <c r="I278" s="13">
        <f t="shared" si="6"/>
        <v>255</v>
      </c>
    </row>
    <row r="279" hidden="1" customHeight="1" spans="1:9">
      <c r="A279" s="13" t="s">
        <v>13</v>
      </c>
      <c r="B279" s="14">
        <v>45091.6953240741</v>
      </c>
      <c r="C279" s="13" t="s">
        <v>314</v>
      </c>
      <c r="D279" s="13" t="s">
        <v>782</v>
      </c>
      <c r="E279" s="13">
        <v>150</v>
      </c>
      <c r="F279" s="13">
        <f>E279-19*3</f>
        <v>93</v>
      </c>
      <c r="G279" s="13" t="s">
        <v>492</v>
      </c>
      <c r="H279" s="13">
        <f>SUMIFS('总明细方案二（门店代收）'!L:L,'总明细方案二（门店代收）'!E:E,'总明细（方案一）'!D279)</f>
        <v>0</v>
      </c>
      <c r="I279" s="13">
        <f t="shared" si="6"/>
        <v>93</v>
      </c>
    </row>
    <row r="280" hidden="1" customHeight="1" spans="1:9">
      <c r="A280" s="13" t="s">
        <v>10</v>
      </c>
      <c r="B280" s="14">
        <v>45090.6520601852</v>
      </c>
      <c r="C280" s="13" t="s">
        <v>314</v>
      </c>
      <c r="D280" s="13" t="s">
        <v>746</v>
      </c>
      <c r="E280" s="13">
        <v>220</v>
      </c>
      <c r="F280" s="13">
        <f>E280-19*6</f>
        <v>106</v>
      </c>
      <c r="G280" s="13" t="s">
        <v>474</v>
      </c>
      <c r="H280" s="13">
        <f>SUMIFS('总明细方案二（门店代收）'!L:L,'总明细方案二（门店代收）'!E:E,'总明细（方案一）'!D280)</f>
        <v>-19</v>
      </c>
      <c r="I280" s="13">
        <f t="shared" si="6"/>
        <v>125</v>
      </c>
    </row>
    <row r="281" hidden="1" customHeight="1" spans="1:9">
      <c r="A281" s="13" t="s">
        <v>13</v>
      </c>
      <c r="B281" s="14">
        <v>45091.6751157407</v>
      </c>
      <c r="C281" s="13" t="s">
        <v>314</v>
      </c>
      <c r="D281" s="13" t="s">
        <v>783</v>
      </c>
      <c r="E281" s="13">
        <v>150</v>
      </c>
      <c r="F281" s="13">
        <f>E281-19*3</f>
        <v>93</v>
      </c>
      <c r="G281" s="13" t="s">
        <v>492</v>
      </c>
      <c r="H281" s="13">
        <f>SUMIFS('总明细方案二（门店代收）'!L:L,'总明细方案二（门店代收）'!E:E,'总明细（方案一）'!D281)</f>
        <v>0</v>
      </c>
      <c r="I281" s="13">
        <f t="shared" si="6"/>
        <v>93</v>
      </c>
    </row>
    <row r="282" hidden="1" customHeight="1" spans="1:9">
      <c r="A282" s="13" t="s">
        <v>13</v>
      </c>
      <c r="B282" s="14">
        <v>45091.6669328704</v>
      </c>
      <c r="C282" s="13" t="s">
        <v>314</v>
      </c>
      <c r="D282" s="13" t="s">
        <v>784</v>
      </c>
      <c r="E282" s="13">
        <v>220</v>
      </c>
      <c r="F282" s="13">
        <f>E282-19*6</f>
        <v>106</v>
      </c>
      <c r="G282" s="13" t="s">
        <v>680</v>
      </c>
      <c r="H282" s="13">
        <f>SUMIFS('总明细方案二（门店代收）'!L:L,'总明细方案二（门店代收）'!E:E,'总明细（方案一）'!D282)</f>
        <v>91</v>
      </c>
      <c r="I282" s="13">
        <f t="shared" si="6"/>
        <v>15</v>
      </c>
    </row>
    <row r="283" hidden="1" customHeight="1" spans="1:9">
      <c r="A283" s="13" t="s">
        <v>12</v>
      </c>
      <c r="B283" s="14">
        <v>45093.7111805556</v>
      </c>
      <c r="C283" s="13" t="s">
        <v>314</v>
      </c>
      <c r="D283" s="13" t="s">
        <v>785</v>
      </c>
      <c r="E283" s="13">
        <v>60</v>
      </c>
      <c r="F283" s="13">
        <f>E283-19</f>
        <v>41</v>
      </c>
      <c r="G283" s="13" t="s">
        <v>490</v>
      </c>
      <c r="H283" s="13">
        <f>SUMIFS('总明细方案二（门店代收）'!L:L,'总明细方案二（门店代收）'!E:E,'总明细（方案一）'!D283)</f>
        <v>0</v>
      </c>
      <c r="I283" s="13">
        <f t="shared" si="6"/>
        <v>41</v>
      </c>
    </row>
    <row r="284" hidden="1" customHeight="1" spans="1:9">
      <c r="A284" s="13" t="s">
        <v>14</v>
      </c>
      <c r="B284" s="14">
        <v>45094.6728819444</v>
      </c>
      <c r="C284" s="13" t="s">
        <v>314</v>
      </c>
      <c r="D284" s="13" t="s">
        <v>786</v>
      </c>
      <c r="E284" s="13">
        <v>60</v>
      </c>
      <c r="F284" s="13">
        <f>E284-19</f>
        <v>41</v>
      </c>
      <c r="G284" s="13" t="s">
        <v>484</v>
      </c>
      <c r="H284" s="13">
        <f>SUMIFS('总明细方案二（门店代收）'!L:L,'总明细方案二（门店代收）'!E:E,'总明细（方案一）'!D284)</f>
        <v>-19</v>
      </c>
      <c r="I284" s="13">
        <f t="shared" si="6"/>
        <v>60</v>
      </c>
    </row>
    <row r="285" hidden="1" customHeight="1" spans="1:9">
      <c r="A285" s="13" t="s">
        <v>9</v>
      </c>
      <c r="B285" s="14">
        <v>45093.6854513889</v>
      </c>
      <c r="C285" s="13" t="s">
        <v>314</v>
      </c>
      <c r="D285" s="13" t="s">
        <v>787</v>
      </c>
      <c r="E285" s="13">
        <v>60</v>
      </c>
      <c r="F285" s="13">
        <f>E285-19</f>
        <v>41</v>
      </c>
      <c r="G285" s="13" t="s">
        <v>472</v>
      </c>
      <c r="H285" s="13">
        <f>SUMIFS('总明细方案二（门店代收）'!L:L,'总明细方案二（门店代收）'!E:E,'总明细（方案一）'!D285)</f>
        <v>-19</v>
      </c>
      <c r="I285" s="13">
        <f t="shared" si="6"/>
        <v>60</v>
      </c>
    </row>
    <row r="286" hidden="1" customHeight="1" spans="1:9">
      <c r="A286" s="13" t="s">
        <v>9</v>
      </c>
      <c r="B286" s="14">
        <v>45094.6527314815</v>
      </c>
      <c r="C286" s="13" t="s">
        <v>314</v>
      </c>
      <c r="D286" s="13" t="s">
        <v>788</v>
      </c>
      <c r="E286" s="13">
        <v>60</v>
      </c>
      <c r="F286" s="13">
        <f>E286-19</f>
        <v>41</v>
      </c>
      <c r="G286" s="13" t="s">
        <v>472</v>
      </c>
      <c r="H286" s="13">
        <f>SUMIFS('总明细方案二（门店代收）'!L:L,'总明细方案二（门店代收）'!E:E,'总明细（方案一）'!D286)</f>
        <v>-19</v>
      </c>
      <c r="I286" s="13">
        <f t="shared" si="6"/>
        <v>60</v>
      </c>
    </row>
    <row r="287" hidden="1" customHeight="1" spans="1:9">
      <c r="A287" s="13" t="s">
        <v>9</v>
      </c>
      <c r="B287" s="14">
        <v>45094.6482638889</v>
      </c>
      <c r="C287" s="13" t="s">
        <v>314</v>
      </c>
      <c r="D287" s="13" t="s">
        <v>789</v>
      </c>
      <c r="E287" s="13">
        <v>60</v>
      </c>
      <c r="F287" s="13">
        <f>E287-19</f>
        <v>41</v>
      </c>
      <c r="G287" s="13" t="s">
        <v>472</v>
      </c>
      <c r="H287" s="13">
        <f>SUMIFS('总明细方案二（门店代收）'!L:L,'总明细方案二（门店代收）'!E:E,'总明细（方案一）'!D287)</f>
        <v>-19</v>
      </c>
      <c r="I287" s="13">
        <f t="shared" si="6"/>
        <v>60</v>
      </c>
    </row>
    <row r="288" customHeight="1" spans="1:9">
      <c r="A288" s="13" t="s">
        <v>10</v>
      </c>
      <c r="B288" s="14">
        <v>45093.6762847222</v>
      </c>
      <c r="C288" s="13" t="s">
        <v>314</v>
      </c>
      <c r="D288" s="13" t="s">
        <v>790</v>
      </c>
      <c r="E288" s="13">
        <v>80</v>
      </c>
      <c r="F288" s="13">
        <f>E288/2</f>
        <v>40</v>
      </c>
      <c r="G288" s="13" t="s">
        <v>541</v>
      </c>
      <c r="H288" s="13">
        <f>SUMIFS('总明细方案二（门店代收）'!L:L,'总明细方案二（门店代收）'!E:E,'总明细（方案一）'!D288)</f>
        <v>0</v>
      </c>
      <c r="I288" s="13">
        <f t="shared" si="6"/>
        <v>40</v>
      </c>
    </row>
    <row r="289" hidden="1" customHeight="1" spans="1:9">
      <c r="A289" s="13" t="s">
        <v>9</v>
      </c>
      <c r="B289" s="14">
        <v>45095.6818981481</v>
      </c>
      <c r="C289" s="13" t="s">
        <v>314</v>
      </c>
      <c r="D289" s="13" t="s">
        <v>791</v>
      </c>
      <c r="E289" s="13">
        <v>60</v>
      </c>
      <c r="F289" s="13">
        <f>E289-19</f>
        <v>41</v>
      </c>
      <c r="G289" s="13" t="s">
        <v>472</v>
      </c>
      <c r="H289" s="13">
        <f>SUMIFS('总明细方案二（门店代收）'!L:L,'总明细方案二（门店代收）'!E:E,'总明细（方案一）'!D289)</f>
        <v>0</v>
      </c>
      <c r="I289" s="13">
        <f t="shared" si="6"/>
        <v>41</v>
      </c>
    </row>
    <row r="290" hidden="1" customHeight="1" spans="1:9">
      <c r="A290" s="13" t="s">
        <v>9</v>
      </c>
      <c r="B290" s="14">
        <v>45095.6818981481</v>
      </c>
      <c r="C290" s="13" t="s">
        <v>314</v>
      </c>
      <c r="D290" s="13" t="s">
        <v>792</v>
      </c>
      <c r="E290" s="13">
        <v>60</v>
      </c>
      <c r="F290" s="13">
        <f>E290-19</f>
        <v>41</v>
      </c>
      <c r="G290" s="13" t="s">
        <v>472</v>
      </c>
      <c r="H290" s="13">
        <f>SUMIFS('总明细方案二（门店代收）'!L:L,'总明细方案二（门店代收）'!E:E,'总明细（方案一）'!D290)</f>
        <v>-19</v>
      </c>
      <c r="I290" s="13">
        <f t="shared" si="6"/>
        <v>60</v>
      </c>
    </row>
    <row r="291" hidden="1" customHeight="1" spans="1:9">
      <c r="A291" s="13" t="s">
        <v>12</v>
      </c>
      <c r="B291" s="14">
        <v>45095.6715046296</v>
      </c>
      <c r="C291" s="13" t="s">
        <v>314</v>
      </c>
      <c r="D291" s="13" t="s">
        <v>793</v>
      </c>
      <c r="E291" s="13">
        <v>220</v>
      </c>
      <c r="F291" s="13">
        <f>E291-19*6</f>
        <v>106</v>
      </c>
      <c r="G291" s="13" t="s">
        <v>617</v>
      </c>
      <c r="H291" s="13">
        <f>SUMIFS('总明细方案二（门店代收）'!L:L,'总明细方案二（门店代收）'!E:E,'总明细（方案一）'!D291)</f>
        <v>-37.3333333333333</v>
      </c>
      <c r="I291" s="13">
        <f t="shared" si="6"/>
        <v>143.333333333333</v>
      </c>
    </row>
    <row r="292" hidden="1" customHeight="1" spans="1:9">
      <c r="A292" s="13" t="s">
        <v>10</v>
      </c>
      <c r="B292" s="14">
        <v>45094.5850462963</v>
      </c>
      <c r="C292" s="13" t="s">
        <v>314</v>
      </c>
      <c r="D292" s="13" t="s">
        <v>794</v>
      </c>
      <c r="E292" s="13">
        <v>60</v>
      </c>
      <c r="F292" s="13">
        <f>E292-19</f>
        <v>41</v>
      </c>
      <c r="G292" s="13" t="s">
        <v>476</v>
      </c>
      <c r="H292" s="13">
        <f>SUMIFS('总明细方案二（门店代收）'!L:L,'总明细方案二（门店代收）'!E:E,'总明细（方案一）'!D292)</f>
        <v>-19</v>
      </c>
      <c r="I292" s="13">
        <f t="shared" si="6"/>
        <v>60</v>
      </c>
    </row>
    <row r="293" hidden="1" customHeight="1" spans="1:9">
      <c r="A293" s="13" t="s">
        <v>9</v>
      </c>
      <c r="B293" s="14">
        <v>45095.6465162037</v>
      </c>
      <c r="C293" s="13" t="s">
        <v>314</v>
      </c>
      <c r="D293" s="13" t="s">
        <v>795</v>
      </c>
      <c r="E293" s="13">
        <v>150</v>
      </c>
      <c r="F293" s="13">
        <f>E293-19*3</f>
        <v>93</v>
      </c>
      <c r="G293" s="13" t="s">
        <v>515</v>
      </c>
      <c r="H293" s="13">
        <f>SUMIFS('总明细方案二（门店代收）'!L:L,'总明细方案二（门店代收）'!E:E,'总明细（方案一）'!D293)</f>
        <v>-19</v>
      </c>
      <c r="I293" s="13">
        <f t="shared" si="6"/>
        <v>112</v>
      </c>
    </row>
    <row r="294" hidden="1" customHeight="1" spans="1:9">
      <c r="A294" s="13" t="s">
        <v>14</v>
      </c>
      <c r="B294" s="14">
        <v>45097.6915393519</v>
      </c>
      <c r="C294" s="13" t="s">
        <v>314</v>
      </c>
      <c r="D294" s="13" t="s">
        <v>796</v>
      </c>
      <c r="E294" s="13">
        <v>60</v>
      </c>
      <c r="F294" s="13">
        <f>E294-19</f>
        <v>41</v>
      </c>
      <c r="G294" s="13" t="s">
        <v>484</v>
      </c>
      <c r="H294" s="13">
        <f>SUMIFS('总明细方案二（门店代收）'!L:L,'总明细方案二（门店代收）'!E:E,'总明细（方案一）'!D294)</f>
        <v>0</v>
      </c>
      <c r="I294" s="13">
        <f t="shared" si="6"/>
        <v>41</v>
      </c>
    </row>
    <row r="295" hidden="1" customHeight="1" spans="1:9">
      <c r="A295" s="13" t="s">
        <v>10</v>
      </c>
      <c r="B295" s="14">
        <v>45096.5971990741</v>
      </c>
      <c r="C295" s="13" t="s">
        <v>314</v>
      </c>
      <c r="D295" s="13" t="s">
        <v>797</v>
      </c>
      <c r="E295" s="13">
        <v>220</v>
      </c>
      <c r="F295" s="13">
        <f>E295-19*6</f>
        <v>106</v>
      </c>
      <c r="G295" s="13" t="s">
        <v>474</v>
      </c>
      <c r="H295" s="13">
        <f>SUMIFS('总明细方案二（门店代收）'!L:L,'总明细方案二（门店代收）'!E:E,'总明细（方案一）'!D295)</f>
        <v>-19</v>
      </c>
      <c r="I295" s="13">
        <f t="shared" si="6"/>
        <v>125</v>
      </c>
    </row>
    <row r="296" hidden="1" customHeight="1" spans="1:9">
      <c r="A296" s="13" t="s">
        <v>9</v>
      </c>
      <c r="B296" s="14">
        <v>45096.5576388889</v>
      </c>
      <c r="C296" s="13" t="s">
        <v>314</v>
      </c>
      <c r="D296" s="13" t="s">
        <v>798</v>
      </c>
      <c r="E296" s="13">
        <v>60</v>
      </c>
      <c r="F296" s="13">
        <f>E296-19</f>
        <v>41</v>
      </c>
      <c r="G296" s="13" t="s">
        <v>472</v>
      </c>
      <c r="H296" s="13">
        <f>SUMIFS('总明细方案二（门店代收）'!L:L,'总明细方案二（门店代收）'!E:E,'总明细（方案一）'!D296)</f>
        <v>0</v>
      </c>
      <c r="I296" s="13">
        <f t="shared" si="6"/>
        <v>41</v>
      </c>
    </row>
    <row r="297" hidden="1" customHeight="1" spans="1:9">
      <c r="A297" s="13" t="s">
        <v>7</v>
      </c>
      <c r="B297" s="14">
        <v>45098.6401388889</v>
      </c>
      <c r="C297" s="13" t="s">
        <v>314</v>
      </c>
      <c r="D297" s="13" t="s">
        <v>799</v>
      </c>
      <c r="E297" s="13">
        <v>60</v>
      </c>
      <c r="F297" s="13">
        <f>E297-19</f>
        <v>41</v>
      </c>
      <c r="G297" s="13" t="s">
        <v>465</v>
      </c>
      <c r="H297" s="13">
        <f>SUMIFS('总明细方案二（门店代收）'!L:L,'总明细方案二（门店代收）'!E:E,'总明细（方案一）'!D297)</f>
        <v>0</v>
      </c>
      <c r="I297" s="13">
        <f t="shared" si="6"/>
        <v>41</v>
      </c>
    </row>
    <row r="298" hidden="1" customHeight="1" spans="1:9">
      <c r="A298" s="13" t="s">
        <v>7</v>
      </c>
      <c r="B298" s="14">
        <v>45098.6149421296</v>
      </c>
      <c r="C298" s="13" t="s">
        <v>314</v>
      </c>
      <c r="D298" s="13" t="s">
        <v>800</v>
      </c>
      <c r="E298" s="13">
        <v>60</v>
      </c>
      <c r="F298" s="13">
        <f>E298-19</f>
        <v>41</v>
      </c>
      <c r="G298" s="13" t="s">
        <v>465</v>
      </c>
      <c r="H298" s="13">
        <f>SUMIFS('总明细方案二（门店代收）'!L:L,'总明细方案二（门店代收）'!E:E,'总明细（方案一）'!D298)</f>
        <v>0</v>
      </c>
      <c r="I298" s="13">
        <f t="shared" si="6"/>
        <v>41</v>
      </c>
    </row>
    <row r="299" hidden="1" customHeight="1" spans="1:9">
      <c r="A299" s="13" t="s">
        <v>7</v>
      </c>
      <c r="B299" s="14">
        <v>45098.6147916667</v>
      </c>
      <c r="C299" s="13" t="s">
        <v>314</v>
      </c>
      <c r="D299" s="13" t="s">
        <v>801</v>
      </c>
      <c r="E299" s="13">
        <v>60</v>
      </c>
      <c r="F299" s="13">
        <f>E299-19</f>
        <v>41</v>
      </c>
      <c r="G299" s="13" t="s">
        <v>465</v>
      </c>
      <c r="H299" s="13">
        <f>SUMIFS('总明细方案二（门店代收）'!L:L,'总明细方案二（门店代收）'!E:E,'总明细（方案一）'!D299)</f>
        <v>0</v>
      </c>
      <c r="I299" s="13">
        <f t="shared" si="6"/>
        <v>41</v>
      </c>
    </row>
    <row r="300" hidden="1" customHeight="1" spans="1:9">
      <c r="A300" s="13" t="s">
        <v>7</v>
      </c>
      <c r="B300" s="14">
        <v>45098.6134490741</v>
      </c>
      <c r="C300" s="13" t="s">
        <v>314</v>
      </c>
      <c r="D300" s="13" t="s">
        <v>802</v>
      </c>
      <c r="E300" s="13">
        <v>220</v>
      </c>
      <c r="F300" s="13">
        <f>E300-19*6</f>
        <v>106</v>
      </c>
      <c r="G300" s="13" t="s">
        <v>596</v>
      </c>
      <c r="H300" s="13">
        <f>SUMIFS('总明细方案二（门店代收）'!L:L,'总明细方案二（门店代收）'!E:E,'总明细（方案一）'!D300)</f>
        <v>0</v>
      </c>
      <c r="I300" s="13">
        <f t="shared" si="6"/>
        <v>106</v>
      </c>
    </row>
    <row r="301" hidden="1" customHeight="1" spans="1:9">
      <c r="A301" s="13" t="s">
        <v>7</v>
      </c>
      <c r="B301" s="14">
        <v>45098.6107523148</v>
      </c>
      <c r="C301" s="13" t="s">
        <v>314</v>
      </c>
      <c r="D301" s="13" t="s">
        <v>803</v>
      </c>
      <c r="E301" s="13">
        <v>220</v>
      </c>
      <c r="F301" s="13">
        <f>E301-19*6</f>
        <v>106</v>
      </c>
      <c r="G301" s="13" t="s">
        <v>596</v>
      </c>
      <c r="H301" s="13">
        <f>SUMIFS('总明细方案二（门店代收）'!L:L,'总明细方案二（门店代收）'!E:E,'总明细（方案一）'!D301)</f>
        <v>0</v>
      </c>
      <c r="I301" s="13">
        <f t="shared" si="6"/>
        <v>106</v>
      </c>
    </row>
    <row r="302" customHeight="1" spans="1:9">
      <c r="A302" s="13" t="s">
        <v>7</v>
      </c>
      <c r="B302" s="14">
        <v>45098.604375</v>
      </c>
      <c r="C302" s="13" t="s">
        <v>314</v>
      </c>
      <c r="D302" s="13" t="s">
        <v>804</v>
      </c>
      <c r="E302" s="13">
        <v>200</v>
      </c>
      <c r="F302" s="13">
        <f>E302/2</f>
        <v>100</v>
      </c>
      <c r="G302" s="13" t="s">
        <v>631</v>
      </c>
      <c r="H302" s="13">
        <f>SUMIFS('总明细方案二（门店代收）'!L:L,'总明细方案二（门店代收）'!E:E,'总明细（方案一）'!D302)</f>
        <v>0</v>
      </c>
      <c r="I302" s="13">
        <f t="shared" si="6"/>
        <v>100</v>
      </c>
    </row>
    <row r="303" customHeight="1" spans="1:9">
      <c r="A303" s="13" t="s">
        <v>7</v>
      </c>
      <c r="B303" s="14">
        <v>45099.447662037</v>
      </c>
      <c r="C303" s="13" t="s">
        <v>314</v>
      </c>
      <c r="D303" s="13" t="s">
        <v>805</v>
      </c>
      <c r="E303" s="13">
        <v>300</v>
      </c>
      <c r="F303" s="13">
        <f>E303/2</f>
        <v>150</v>
      </c>
      <c r="G303" s="13" t="s">
        <v>806</v>
      </c>
      <c r="H303" s="13">
        <f>SUMIFS('总明细方案二（门店代收）'!L:L,'总明细方案二（门店代收）'!E:E,'总明细（方案一）'!D303)</f>
        <v>0</v>
      </c>
      <c r="I303" s="13">
        <f t="shared" si="6"/>
        <v>150</v>
      </c>
    </row>
    <row r="304" hidden="1" customHeight="1" spans="1:9">
      <c r="A304" s="13" t="s">
        <v>12</v>
      </c>
      <c r="B304" s="14">
        <v>45099.3817824074</v>
      </c>
      <c r="C304" s="13" t="s">
        <v>314</v>
      </c>
      <c r="D304" s="13" t="s">
        <v>807</v>
      </c>
      <c r="E304" s="13">
        <v>60</v>
      </c>
      <c r="F304" s="13">
        <f>E304-19</f>
        <v>41</v>
      </c>
      <c r="G304" s="13" t="s">
        <v>490</v>
      </c>
      <c r="H304" s="13">
        <f>SUMIFS('总明细方案二（门店代收）'!L:L,'总明细方案二（门店代收）'!E:E,'总明细（方案一）'!D304)</f>
        <v>0</v>
      </c>
      <c r="I304" s="13">
        <f t="shared" si="6"/>
        <v>41</v>
      </c>
    </row>
    <row r="305" hidden="1" customHeight="1" spans="1:9">
      <c r="A305" s="13" t="s">
        <v>9</v>
      </c>
      <c r="B305" s="14">
        <v>45100.4846643519</v>
      </c>
      <c r="C305" s="13" t="s">
        <v>314</v>
      </c>
      <c r="D305" s="13" t="s">
        <v>808</v>
      </c>
      <c r="E305" s="13">
        <v>60</v>
      </c>
      <c r="F305" s="13">
        <f>E305-19</f>
        <v>41</v>
      </c>
      <c r="G305" s="13" t="s">
        <v>472</v>
      </c>
      <c r="H305" s="13">
        <f>SUMIFS('总明细方案二（门店代收）'!L:L,'总明细方案二（门店代收）'!E:E,'总明细（方案一）'!D305)</f>
        <v>0</v>
      </c>
      <c r="I305" s="13">
        <f t="shared" si="6"/>
        <v>41</v>
      </c>
    </row>
    <row r="306" hidden="1" customHeight="1" spans="1:9">
      <c r="A306" s="13" t="s">
        <v>7</v>
      </c>
      <c r="B306" s="14">
        <v>45100.4590740741</v>
      </c>
      <c r="C306" s="13" t="s">
        <v>314</v>
      </c>
      <c r="D306" s="13" t="s">
        <v>809</v>
      </c>
      <c r="E306" s="13">
        <v>60</v>
      </c>
      <c r="F306" s="13">
        <f>E306-19</f>
        <v>41</v>
      </c>
      <c r="G306" s="13" t="s">
        <v>465</v>
      </c>
      <c r="H306" s="13">
        <f>SUMIFS('总明细方案二（门店代收）'!L:L,'总明细方案二（门店代收）'!E:E,'总明细（方案一）'!D306)</f>
        <v>-38</v>
      </c>
      <c r="I306" s="13">
        <f t="shared" si="6"/>
        <v>79</v>
      </c>
    </row>
    <row r="307" hidden="1" customHeight="1" spans="1:9">
      <c r="A307" s="13" t="s">
        <v>9</v>
      </c>
      <c r="B307" s="14">
        <v>45100.4522106481</v>
      </c>
      <c r="C307" s="13" t="s">
        <v>314</v>
      </c>
      <c r="D307" s="13" t="s">
        <v>810</v>
      </c>
      <c r="E307" s="13">
        <v>60</v>
      </c>
      <c r="F307" s="13">
        <f>E307-19</f>
        <v>41</v>
      </c>
      <c r="G307" s="13" t="s">
        <v>472</v>
      </c>
      <c r="H307" s="13">
        <f>SUMIFS('总明细方案二（门店代收）'!L:L,'总明细方案二（门店代收）'!E:E,'总明细（方案一）'!D307)</f>
        <v>0</v>
      </c>
      <c r="I307" s="13">
        <f t="shared" si="6"/>
        <v>41</v>
      </c>
    </row>
    <row r="308" hidden="1" customHeight="1" spans="1:9">
      <c r="A308" s="13" t="s">
        <v>9</v>
      </c>
      <c r="B308" s="14">
        <v>45082.7845486111</v>
      </c>
      <c r="C308" s="13" t="s">
        <v>314</v>
      </c>
      <c r="D308" s="13" t="s">
        <v>811</v>
      </c>
      <c r="E308" s="13">
        <v>380</v>
      </c>
      <c r="F308" s="13">
        <f>E308-19*12</f>
        <v>152</v>
      </c>
      <c r="G308" s="13" t="s">
        <v>525</v>
      </c>
      <c r="H308" s="13">
        <f>SUMIFS('总明细方案二（门店代收）'!L:L,'总明细方案二（门店代收）'!E:E,'总明细（方案一）'!D308)</f>
        <v>0</v>
      </c>
      <c r="I308" s="13">
        <f t="shared" si="6"/>
        <v>152</v>
      </c>
    </row>
    <row r="309" hidden="1" customHeight="1" spans="1:9">
      <c r="A309" s="13" t="s">
        <v>10</v>
      </c>
      <c r="B309" s="14">
        <v>45082.7837615741</v>
      </c>
      <c r="C309" s="13" t="s">
        <v>314</v>
      </c>
      <c r="D309" s="13" t="s">
        <v>812</v>
      </c>
      <c r="E309" s="13">
        <v>60</v>
      </c>
      <c r="F309" s="13">
        <f>E309-19</f>
        <v>41</v>
      </c>
      <c r="G309" s="13" t="s">
        <v>476</v>
      </c>
      <c r="H309" s="13">
        <f>SUMIFS('总明细方案二（门店代收）'!L:L,'总明细方案二（门店代收）'!E:E,'总明细（方案一）'!D309)</f>
        <v>0</v>
      </c>
      <c r="I309" s="13">
        <f t="shared" si="6"/>
        <v>41</v>
      </c>
    </row>
    <row r="310" hidden="1" customHeight="1" spans="1:9">
      <c r="A310" s="13" t="s">
        <v>9</v>
      </c>
      <c r="B310" s="14">
        <v>45082.7792824074</v>
      </c>
      <c r="C310" s="13" t="s">
        <v>314</v>
      </c>
      <c r="D310" s="13" t="s">
        <v>813</v>
      </c>
      <c r="E310" s="13">
        <v>60</v>
      </c>
      <c r="F310" s="13">
        <f>E310-19</f>
        <v>41</v>
      </c>
      <c r="G310" s="13" t="s">
        <v>472</v>
      </c>
      <c r="H310" s="13">
        <f>SUMIFS('总明细方案二（门店代收）'!L:L,'总明细方案二（门店代收）'!E:E,'总明细（方案一）'!D310)</f>
        <v>0</v>
      </c>
      <c r="I310" s="13">
        <f t="shared" si="6"/>
        <v>41</v>
      </c>
    </row>
    <row r="311" hidden="1" customHeight="1" spans="1:9">
      <c r="A311" s="13" t="s">
        <v>10</v>
      </c>
      <c r="B311" s="14">
        <v>45082.7783449074</v>
      </c>
      <c r="C311" s="13" t="s">
        <v>314</v>
      </c>
      <c r="D311" s="13" t="s">
        <v>814</v>
      </c>
      <c r="E311" s="13">
        <v>380</v>
      </c>
      <c r="F311" s="13">
        <f>E311-19*12</f>
        <v>152</v>
      </c>
      <c r="G311" s="13" t="s">
        <v>488</v>
      </c>
      <c r="H311" s="13">
        <f>SUMIFS('总明细方案二（门店代收）'!L:L,'总明细方案二（门店代收）'!E:E,'总明细（方案一）'!D311)</f>
        <v>0</v>
      </c>
      <c r="I311" s="13">
        <f t="shared" si="6"/>
        <v>152</v>
      </c>
    </row>
    <row r="312" hidden="1" customHeight="1" spans="1:9">
      <c r="A312" s="13" t="s">
        <v>10</v>
      </c>
      <c r="B312" s="14">
        <v>45082.7759606481</v>
      </c>
      <c r="C312" s="13" t="s">
        <v>314</v>
      </c>
      <c r="D312" s="13" t="s">
        <v>815</v>
      </c>
      <c r="E312" s="13">
        <v>220</v>
      </c>
      <c r="F312" s="13">
        <f>E312-19*6</f>
        <v>106</v>
      </c>
      <c r="G312" s="13" t="s">
        <v>474</v>
      </c>
      <c r="H312" s="13">
        <f>SUMIFS('总明细方案二（门店代收）'!L:L,'总明细方案二（门店代收）'!E:E,'总明细（方案一）'!D312)</f>
        <v>0</v>
      </c>
      <c r="I312" s="13">
        <f t="shared" si="6"/>
        <v>106</v>
      </c>
    </row>
    <row r="313" customHeight="1" spans="1:9">
      <c r="A313" s="13" t="s">
        <v>10</v>
      </c>
      <c r="B313" s="14">
        <v>45082.7750810185</v>
      </c>
      <c r="C313" s="13" t="s">
        <v>314</v>
      </c>
      <c r="D313" s="13" t="s">
        <v>816</v>
      </c>
      <c r="E313" s="13">
        <v>80</v>
      </c>
      <c r="F313" s="13">
        <f>E313/2</f>
        <v>40</v>
      </c>
      <c r="G313" s="13" t="s">
        <v>541</v>
      </c>
      <c r="H313" s="13">
        <f>SUMIFS('总明细方案二（门店代收）'!L:L,'总明细方案二（门店代收）'!E:E,'总明细（方案一）'!D313)</f>
        <v>0</v>
      </c>
      <c r="I313" s="13">
        <f t="shared" si="6"/>
        <v>40</v>
      </c>
    </row>
    <row r="314" hidden="1" customHeight="1" spans="1:9">
      <c r="A314" s="13" t="s">
        <v>9</v>
      </c>
      <c r="B314" s="14">
        <v>45082.7693865741</v>
      </c>
      <c r="C314" s="13" t="s">
        <v>314</v>
      </c>
      <c r="D314" s="13" t="s">
        <v>471</v>
      </c>
      <c r="E314" s="13">
        <v>60</v>
      </c>
      <c r="F314" s="13">
        <f>E314-19</f>
        <v>41</v>
      </c>
      <c r="G314" s="13" t="s">
        <v>472</v>
      </c>
      <c r="H314" s="13">
        <f>SUMIFS('总明细方案二（门店代收）'!L:L,'总明细方案二（门店代收）'!E:E,'总明细（方案一）'!D314)</f>
        <v>-38</v>
      </c>
      <c r="I314" s="13">
        <f t="shared" si="6"/>
        <v>79</v>
      </c>
    </row>
    <row r="315" hidden="1" customHeight="1" spans="1:9">
      <c r="A315" s="13" t="s">
        <v>10</v>
      </c>
      <c r="B315" s="14">
        <v>45083.7506365741</v>
      </c>
      <c r="C315" s="13" t="s">
        <v>314</v>
      </c>
      <c r="D315" s="13" t="s">
        <v>817</v>
      </c>
      <c r="E315" s="13">
        <v>150</v>
      </c>
      <c r="F315" s="13">
        <f>E315-19*3</f>
        <v>93</v>
      </c>
      <c r="G315" s="13" t="s">
        <v>513</v>
      </c>
      <c r="H315" s="13">
        <f>SUMIFS('总明细方案二（门店代收）'!L:L,'总明细方案二（门店代收）'!E:E,'总明细（方案一）'!D315)</f>
        <v>0</v>
      </c>
      <c r="I315" s="13">
        <f t="shared" si="6"/>
        <v>93</v>
      </c>
    </row>
    <row r="316" hidden="1" customHeight="1" spans="1:9">
      <c r="A316" s="13" t="s">
        <v>10</v>
      </c>
      <c r="B316" s="14">
        <v>45082.7687731481</v>
      </c>
      <c r="C316" s="13" t="s">
        <v>314</v>
      </c>
      <c r="D316" s="13" t="s">
        <v>818</v>
      </c>
      <c r="E316" s="13">
        <v>220</v>
      </c>
      <c r="F316" s="13">
        <f>E316-19*6</f>
        <v>106</v>
      </c>
      <c r="G316" s="13" t="s">
        <v>474</v>
      </c>
      <c r="H316" s="13">
        <f>SUMIFS('总明细方案二（门店代收）'!L:L,'总明细方案二（门店代收）'!E:E,'总明细（方案一）'!D316)</f>
        <v>-19</v>
      </c>
      <c r="I316" s="13">
        <f t="shared" si="6"/>
        <v>125</v>
      </c>
    </row>
    <row r="317" hidden="1" customHeight="1" spans="1:9">
      <c r="A317" s="13" t="s">
        <v>10</v>
      </c>
      <c r="B317" s="14">
        <v>45083.7481944444</v>
      </c>
      <c r="C317" s="13" t="s">
        <v>314</v>
      </c>
      <c r="D317" s="13" t="s">
        <v>819</v>
      </c>
      <c r="E317" s="13">
        <v>150</v>
      </c>
      <c r="F317" s="13">
        <f>E317-19*3</f>
        <v>93</v>
      </c>
      <c r="G317" s="13" t="s">
        <v>513</v>
      </c>
      <c r="H317" s="13">
        <f>SUMIFS('总明细方案二（门店代收）'!L:L,'总明细方案二（门店代收）'!E:E,'总明细（方案一）'!D317)</f>
        <v>0</v>
      </c>
      <c r="I317" s="13">
        <f t="shared" si="6"/>
        <v>93</v>
      </c>
    </row>
    <row r="318" hidden="1" customHeight="1" spans="1:9">
      <c r="A318" s="13" t="s">
        <v>10</v>
      </c>
      <c r="B318" s="14">
        <v>45082.7648263889</v>
      </c>
      <c r="C318" s="13" t="s">
        <v>314</v>
      </c>
      <c r="D318" s="13" t="s">
        <v>820</v>
      </c>
      <c r="E318" s="13">
        <v>150</v>
      </c>
      <c r="F318" s="13">
        <f>E318-19*3</f>
        <v>93</v>
      </c>
      <c r="G318" s="13" t="s">
        <v>513</v>
      </c>
      <c r="H318" s="13">
        <f>SUMIFS('总明细方案二（门店代收）'!L:L,'总明细方案二（门店代收）'!E:E,'总明细（方案一）'!D318)</f>
        <v>0</v>
      </c>
      <c r="I318" s="13">
        <f t="shared" si="6"/>
        <v>93</v>
      </c>
    </row>
    <row r="319" hidden="1" customHeight="1" spans="1:9">
      <c r="A319" s="13" t="s">
        <v>10</v>
      </c>
      <c r="B319" s="14">
        <v>45082.7643055556</v>
      </c>
      <c r="C319" s="13" t="s">
        <v>314</v>
      </c>
      <c r="D319" s="13" t="s">
        <v>643</v>
      </c>
      <c r="E319" s="13">
        <v>60</v>
      </c>
      <c r="F319" s="13">
        <f t="shared" ref="F319:F329" si="7">E319-19</f>
        <v>41</v>
      </c>
      <c r="G319" s="13" t="s">
        <v>476</v>
      </c>
      <c r="H319" s="13">
        <f>SUMIFS('总明细方案二（门店代收）'!L:L,'总明细方案二（门店代收）'!E:E,'总明细（方案一）'!D319)</f>
        <v>0</v>
      </c>
      <c r="I319" s="13">
        <f t="shared" si="6"/>
        <v>41</v>
      </c>
    </row>
    <row r="320" hidden="1" customHeight="1" spans="1:9">
      <c r="A320" s="13" t="s">
        <v>10</v>
      </c>
      <c r="B320" s="14">
        <v>45082.7615972222</v>
      </c>
      <c r="C320" s="13" t="s">
        <v>314</v>
      </c>
      <c r="D320" s="13" t="s">
        <v>821</v>
      </c>
      <c r="E320" s="13">
        <v>60</v>
      </c>
      <c r="F320" s="13">
        <f t="shared" si="7"/>
        <v>41</v>
      </c>
      <c r="G320" s="13" t="s">
        <v>476</v>
      </c>
      <c r="H320" s="13">
        <f>SUMIFS('总明细方案二（门店代收）'!L:L,'总明细方案二（门店代收）'!E:E,'总明细（方案一）'!D320)</f>
        <v>0</v>
      </c>
      <c r="I320" s="13">
        <f t="shared" si="6"/>
        <v>41</v>
      </c>
    </row>
    <row r="321" hidden="1" customHeight="1" spans="1:9">
      <c r="A321" s="13" t="s">
        <v>9</v>
      </c>
      <c r="B321" s="14">
        <v>45082.7592476852</v>
      </c>
      <c r="C321" s="13" t="s">
        <v>314</v>
      </c>
      <c r="D321" s="13" t="s">
        <v>822</v>
      </c>
      <c r="E321" s="13">
        <v>60</v>
      </c>
      <c r="F321" s="13">
        <f t="shared" si="7"/>
        <v>41</v>
      </c>
      <c r="G321" s="13" t="s">
        <v>472</v>
      </c>
      <c r="H321" s="13">
        <f>SUMIFS('总明细方案二（门店代收）'!L:L,'总明细方案二（门店代收）'!E:E,'总明细（方案一）'!D321)</f>
        <v>0</v>
      </c>
      <c r="I321" s="13">
        <f t="shared" si="6"/>
        <v>41</v>
      </c>
    </row>
    <row r="322" hidden="1" customHeight="1" spans="1:9">
      <c r="A322" s="13" t="s">
        <v>10</v>
      </c>
      <c r="B322" s="14">
        <v>45082.7590856481</v>
      </c>
      <c r="C322" s="13" t="s">
        <v>314</v>
      </c>
      <c r="D322" s="13" t="s">
        <v>823</v>
      </c>
      <c r="E322" s="13">
        <v>60</v>
      </c>
      <c r="F322" s="13">
        <f t="shared" si="7"/>
        <v>41</v>
      </c>
      <c r="G322" s="13" t="s">
        <v>476</v>
      </c>
      <c r="H322" s="13">
        <f>SUMIFS('总明细方案二（门店代收）'!L:L,'总明细方案二（门店代收）'!E:E,'总明细（方案一）'!D322)</f>
        <v>0</v>
      </c>
      <c r="I322" s="13">
        <f t="shared" si="6"/>
        <v>41</v>
      </c>
    </row>
    <row r="323" hidden="1" customHeight="1" spans="1:9">
      <c r="A323" s="13" t="s">
        <v>10</v>
      </c>
      <c r="B323" s="14">
        <v>45082.7581944444</v>
      </c>
      <c r="C323" s="13" t="s">
        <v>314</v>
      </c>
      <c r="D323" s="13" t="s">
        <v>824</v>
      </c>
      <c r="E323" s="13">
        <v>60</v>
      </c>
      <c r="F323" s="13">
        <f t="shared" si="7"/>
        <v>41</v>
      </c>
      <c r="G323" s="13" t="s">
        <v>476</v>
      </c>
      <c r="H323" s="13">
        <f>SUMIFS('总明细方案二（门店代收）'!L:L,'总明细方案二（门店代收）'!E:E,'总明细（方案一）'!D323)</f>
        <v>0</v>
      </c>
      <c r="I323" s="13">
        <f t="shared" si="6"/>
        <v>41</v>
      </c>
    </row>
    <row r="324" hidden="1" customHeight="1" spans="1:9">
      <c r="A324" s="13" t="s">
        <v>10</v>
      </c>
      <c r="B324" s="14">
        <v>45082.7555439815</v>
      </c>
      <c r="C324" s="13" t="s">
        <v>314</v>
      </c>
      <c r="D324" s="13" t="s">
        <v>825</v>
      </c>
      <c r="E324" s="13">
        <v>60</v>
      </c>
      <c r="F324" s="13">
        <f t="shared" si="7"/>
        <v>41</v>
      </c>
      <c r="G324" s="13" t="s">
        <v>476</v>
      </c>
      <c r="H324" s="13">
        <f>SUMIFS('总明细方案二（门店代收）'!L:L,'总明细方案二（门店代收）'!E:E,'总明细（方案一）'!D324)</f>
        <v>0</v>
      </c>
      <c r="I324" s="13">
        <f t="shared" si="6"/>
        <v>41</v>
      </c>
    </row>
    <row r="325" hidden="1" customHeight="1" spans="1:9">
      <c r="A325" s="13" t="s">
        <v>10</v>
      </c>
      <c r="B325" s="14">
        <v>45082.7525</v>
      </c>
      <c r="C325" s="13" t="s">
        <v>314</v>
      </c>
      <c r="D325" s="13" t="s">
        <v>826</v>
      </c>
      <c r="E325" s="13">
        <v>60</v>
      </c>
      <c r="F325" s="13">
        <f t="shared" si="7"/>
        <v>41</v>
      </c>
      <c r="G325" s="13" t="s">
        <v>476</v>
      </c>
      <c r="H325" s="13">
        <f>SUMIFS('总明细方案二（门店代收）'!L:L,'总明细方案二（门店代收）'!E:E,'总明细（方案一）'!D325)</f>
        <v>0</v>
      </c>
      <c r="I325" s="13">
        <f t="shared" si="6"/>
        <v>41</v>
      </c>
    </row>
    <row r="326" hidden="1" customHeight="1" spans="1:9">
      <c r="A326" s="13" t="s">
        <v>9</v>
      </c>
      <c r="B326" s="14">
        <v>45083.7176967593</v>
      </c>
      <c r="C326" s="13" t="s">
        <v>314</v>
      </c>
      <c r="D326" s="13" t="s">
        <v>827</v>
      </c>
      <c r="E326" s="13">
        <v>60</v>
      </c>
      <c r="F326" s="13">
        <f t="shared" si="7"/>
        <v>41</v>
      </c>
      <c r="G326" s="13" t="s">
        <v>472</v>
      </c>
      <c r="H326" s="13">
        <f>SUMIFS('总明细方案二（门店代收）'!L:L,'总明细方案二（门店代收）'!E:E,'总明细（方案一）'!D326)</f>
        <v>0</v>
      </c>
      <c r="I326" s="13">
        <f t="shared" si="6"/>
        <v>41</v>
      </c>
    </row>
    <row r="327" hidden="1" customHeight="1" spans="1:9">
      <c r="A327" s="13" t="s">
        <v>11</v>
      </c>
      <c r="B327" s="14">
        <v>45083.713125</v>
      </c>
      <c r="C327" s="13" t="s">
        <v>314</v>
      </c>
      <c r="D327" s="13" t="s">
        <v>828</v>
      </c>
      <c r="E327" s="13">
        <v>60</v>
      </c>
      <c r="F327" s="13">
        <f t="shared" si="7"/>
        <v>41</v>
      </c>
      <c r="G327" s="13" t="s">
        <v>496</v>
      </c>
      <c r="H327" s="13">
        <f>SUMIFS('总明细方案二（门店代收）'!L:L,'总明细方案二（门店代收）'!E:E,'总明细（方案一）'!D327)</f>
        <v>0</v>
      </c>
      <c r="I327" s="13">
        <f t="shared" si="6"/>
        <v>41</v>
      </c>
    </row>
    <row r="328" hidden="1" customHeight="1" spans="1:9">
      <c r="A328" s="13" t="s">
        <v>10</v>
      </c>
      <c r="B328" s="14">
        <v>45084.5550925926</v>
      </c>
      <c r="C328" s="13" t="s">
        <v>314</v>
      </c>
      <c r="D328" s="13" t="s">
        <v>829</v>
      </c>
      <c r="E328" s="13">
        <v>60</v>
      </c>
      <c r="F328" s="13">
        <f t="shared" si="7"/>
        <v>41</v>
      </c>
      <c r="G328" s="13" t="s">
        <v>476</v>
      </c>
      <c r="H328" s="13">
        <f>SUMIFS('总明细方案二（门店代收）'!L:L,'总明细方案二（门店代收）'!E:E,'总明细（方案一）'!D328)</f>
        <v>0</v>
      </c>
      <c r="I328" s="13">
        <f t="shared" ref="I328:I391" si="8">F328-H328</f>
        <v>41</v>
      </c>
    </row>
    <row r="329" hidden="1" customHeight="1" spans="1:9">
      <c r="A329" s="13" t="s">
        <v>11</v>
      </c>
      <c r="B329" s="14">
        <v>45083.7026736111</v>
      </c>
      <c r="C329" s="13" t="s">
        <v>314</v>
      </c>
      <c r="D329" s="13" t="s">
        <v>830</v>
      </c>
      <c r="E329" s="13">
        <v>60</v>
      </c>
      <c r="F329" s="13">
        <f t="shared" si="7"/>
        <v>41</v>
      </c>
      <c r="G329" s="13" t="s">
        <v>496</v>
      </c>
      <c r="H329" s="13">
        <f>SUMIFS('总明细方案二（门店代收）'!L:L,'总明细方案二（门店代收）'!E:E,'总明细（方案一）'!D329)</f>
        <v>0</v>
      </c>
      <c r="I329" s="13">
        <f t="shared" si="8"/>
        <v>41</v>
      </c>
    </row>
    <row r="330" hidden="1" customHeight="1" spans="1:9">
      <c r="A330" s="13" t="s">
        <v>11</v>
      </c>
      <c r="B330" s="14">
        <v>45083.6961805556</v>
      </c>
      <c r="C330" s="13" t="s">
        <v>314</v>
      </c>
      <c r="D330" s="13" t="s">
        <v>831</v>
      </c>
      <c r="E330" s="13">
        <v>150</v>
      </c>
      <c r="F330" s="13">
        <f>E330-19*3</f>
        <v>93</v>
      </c>
      <c r="G330" s="13" t="s">
        <v>518</v>
      </c>
      <c r="H330" s="13">
        <f>SUMIFS('总明细方案二（门店代收）'!L:L,'总明细方案二（门店代收）'!E:E,'总明细（方案一）'!D330)</f>
        <v>0</v>
      </c>
      <c r="I330" s="13">
        <f t="shared" si="8"/>
        <v>93</v>
      </c>
    </row>
    <row r="331" hidden="1" customHeight="1" spans="1:9">
      <c r="A331" s="13" t="s">
        <v>10</v>
      </c>
      <c r="B331" s="14">
        <v>45084.5111805556</v>
      </c>
      <c r="C331" s="13" t="s">
        <v>314</v>
      </c>
      <c r="D331" s="13" t="s">
        <v>832</v>
      </c>
      <c r="E331" s="13">
        <v>150</v>
      </c>
      <c r="F331" s="13">
        <f>E331-19*3</f>
        <v>93</v>
      </c>
      <c r="G331" s="13" t="s">
        <v>513</v>
      </c>
      <c r="H331" s="13">
        <f>SUMIFS('总明细方案二（门店代收）'!L:L,'总明细方案二（门店代收）'!E:E,'总明细（方案一）'!D331)</f>
        <v>0</v>
      </c>
      <c r="I331" s="13">
        <f t="shared" si="8"/>
        <v>93</v>
      </c>
    </row>
    <row r="332" hidden="1" customHeight="1" spans="1:9">
      <c r="A332" s="13" t="s">
        <v>14</v>
      </c>
      <c r="B332" s="14">
        <v>45086.6436689815</v>
      </c>
      <c r="C332" s="13" t="s">
        <v>314</v>
      </c>
      <c r="D332" s="13" t="s">
        <v>833</v>
      </c>
      <c r="E332" s="13">
        <v>60</v>
      </c>
      <c r="F332" s="13">
        <f>E332-19</f>
        <v>41</v>
      </c>
      <c r="G332" s="13" t="s">
        <v>484</v>
      </c>
      <c r="H332" s="13">
        <f>SUMIFS('总明细方案二（门店代收）'!L:L,'总明细方案二（门店代收）'!E:E,'总明细（方案一）'!D332)</f>
        <v>0</v>
      </c>
      <c r="I332" s="13">
        <f t="shared" si="8"/>
        <v>41</v>
      </c>
    </row>
    <row r="333" hidden="1" customHeight="1" spans="1:9">
      <c r="A333" s="13" t="s">
        <v>14</v>
      </c>
      <c r="B333" s="14">
        <v>45086.6403819444</v>
      </c>
      <c r="C333" s="13" t="s">
        <v>314</v>
      </c>
      <c r="D333" s="13" t="s">
        <v>834</v>
      </c>
      <c r="E333" s="13">
        <v>60</v>
      </c>
      <c r="F333" s="13">
        <f>E333-19</f>
        <v>41</v>
      </c>
      <c r="G333" s="13" t="s">
        <v>484</v>
      </c>
      <c r="H333" s="13">
        <f>SUMIFS('总明细方案二（门店代收）'!L:L,'总明细方案二（门店代收）'!E:E,'总明细（方案一）'!D333)</f>
        <v>0</v>
      </c>
      <c r="I333" s="13">
        <f t="shared" si="8"/>
        <v>41</v>
      </c>
    </row>
    <row r="334" customHeight="1" spans="1:9">
      <c r="A334" s="13" t="s">
        <v>12</v>
      </c>
      <c r="B334" s="14">
        <v>45086.6318634259</v>
      </c>
      <c r="C334" s="13" t="s">
        <v>314</v>
      </c>
      <c r="D334" s="13" t="s">
        <v>835</v>
      </c>
      <c r="E334" s="13">
        <v>300</v>
      </c>
      <c r="F334" s="13">
        <f>E334/2</f>
        <v>150</v>
      </c>
      <c r="G334" s="13" t="s">
        <v>836</v>
      </c>
      <c r="H334" s="13">
        <f>SUMIFS('总明细方案二（门店代收）'!L:L,'总明细方案二（门店代收）'!E:E,'总明细（方案一）'!D334)</f>
        <v>0</v>
      </c>
      <c r="I334" s="13">
        <f t="shared" si="8"/>
        <v>150</v>
      </c>
    </row>
    <row r="335" hidden="1" customHeight="1" spans="1:9">
      <c r="A335" s="13" t="s">
        <v>12</v>
      </c>
      <c r="B335" s="14">
        <v>45086.6170486111</v>
      </c>
      <c r="C335" s="13" t="s">
        <v>314</v>
      </c>
      <c r="D335" s="13" t="s">
        <v>837</v>
      </c>
      <c r="E335" s="13">
        <v>380</v>
      </c>
      <c r="F335" s="13">
        <f>E335-19*12</f>
        <v>152</v>
      </c>
      <c r="G335" s="13" t="s">
        <v>577</v>
      </c>
      <c r="H335" s="13">
        <f>SUMIFS('总明细方案二（门店代收）'!L:L,'总明细方案二（门店代收）'!E:E,'总明细（方案一）'!D335)</f>
        <v>0</v>
      </c>
      <c r="I335" s="13">
        <f t="shared" si="8"/>
        <v>152</v>
      </c>
    </row>
    <row r="336" customHeight="1" spans="1:9">
      <c r="A336" s="13" t="s">
        <v>12</v>
      </c>
      <c r="B336" s="14">
        <v>45086.6151388889</v>
      </c>
      <c r="C336" s="13" t="s">
        <v>314</v>
      </c>
      <c r="D336" s="13" t="s">
        <v>838</v>
      </c>
      <c r="E336" s="13">
        <v>80</v>
      </c>
      <c r="F336" s="13">
        <f>E336/2</f>
        <v>40</v>
      </c>
      <c r="G336" s="13" t="s">
        <v>523</v>
      </c>
      <c r="H336" s="13">
        <f>SUMIFS('总明细方案二（门店代收）'!L:L,'总明细方案二（门店代收）'!E:E,'总明细（方案一）'!D336)</f>
        <v>0</v>
      </c>
      <c r="I336" s="13">
        <f t="shared" si="8"/>
        <v>40</v>
      </c>
    </row>
    <row r="337" hidden="1" customHeight="1" spans="1:9">
      <c r="A337" s="13" t="s">
        <v>12</v>
      </c>
      <c r="B337" s="14">
        <v>45086.6087268519</v>
      </c>
      <c r="C337" s="13" t="s">
        <v>314</v>
      </c>
      <c r="D337" s="13" t="s">
        <v>839</v>
      </c>
      <c r="E337" s="13">
        <v>380</v>
      </c>
      <c r="F337" s="13">
        <f>E337-19*12</f>
        <v>152</v>
      </c>
      <c r="G337" s="13" t="s">
        <v>577</v>
      </c>
      <c r="H337" s="13">
        <f>SUMIFS('总明细方案二（门店代收）'!L:L,'总明细方案二（门店代收）'!E:E,'总明细（方案一）'!D337)</f>
        <v>0</v>
      </c>
      <c r="I337" s="13">
        <f t="shared" si="8"/>
        <v>152</v>
      </c>
    </row>
    <row r="338" hidden="1" customHeight="1" spans="1:9">
      <c r="A338" s="13" t="s">
        <v>12</v>
      </c>
      <c r="B338" s="14">
        <v>45086.6065162037</v>
      </c>
      <c r="C338" s="13" t="s">
        <v>314</v>
      </c>
      <c r="D338" s="13" t="s">
        <v>840</v>
      </c>
      <c r="E338" s="13">
        <v>150</v>
      </c>
      <c r="F338" s="13">
        <f>E338-19*3</f>
        <v>93</v>
      </c>
      <c r="G338" s="13" t="s">
        <v>527</v>
      </c>
      <c r="H338" s="13">
        <f>SUMIFS('总明细方案二（门店代收）'!L:L,'总明细方案二（门店代收）'!E:E,'总明细（方案一）'!D338)</f>
        <v>0</v>
      </c>
      <c r="I338" s="13">
        <f t="shared" si="8"/>
        <v>93</v>
      </c>
    </row>
    <row r="339" hidden="1" customHeight="1" spans="1:9">
      <c r="A339" s="13" t="s">
        <v>14</v>
      </c>
      <c r="B339" s="14">
        <v>45086.5935069444</v>
      </c>
      <c r="C339" s="13" t="s">
        <v>314</v>
      </c>
      <c r="D339" s="13" t="s">
        <v>841</v>
      </c>
      <c r="E339" s="13">
        <v>150</v>
      </c>
      <c r="F339" s="13">
        <f>E339-19*3</f>
        <v>93</v>
      </c>
      <c r="G339" s="13" t="s">
        <v>532</v>
      </c>
      <c r="H339" s="13">
        <f>SUMIFS('总明细方案二（门店代收）'!L:L,'总明细方案二（门店代收）'!E:E,'总明细（方案一）'!D339)</f>
        <v>0</v>
      </c>
      <c r="I339" s="13">
        <f t="shared" si="8"/>
        <v>93</v>
      </c>
    </row>
    <row r="340" hidden="1" customHeight="1" spans="1:9">
      <c r="A340" s="13" t="s">
        <v>10</v>
      </c>
      <c r="B340" s="14">
        <v>45087.5295023148</v>
      </c>
      <c r="C340" s="13" t="s">
        <v>314</v>
      </c>
      <c r="D340" s="13" t="s">
        <v>842</v>
      </c>
      <c r="E340" s="13">
        <v>380</v>
      </c>
      <c r="F340" s="13">
        <f>E340-19*12</f>
        <v>152</v>
      </c>
      <c r="G340" s="13" t="s">
        <v>488</v>
      </c>
      <c r="H340" s="13">
        <f>SUMIFS('总明细方案二（门店代收）'!L:L,'总明细方案二（门店代收）'!E:E,'总明细（方案一）'!D340)</f>
        <v>133</v>
      </c>
      <c r="I340" s="13">
        <f t="shared" si="8"/>
        <v>19</v>
      </c>
    </row>
    <row r="341" hidden="1" customHeight="1" spans="1:9">
      <c r="A341" s="13" t="s">
        <v>11</v>
      </c>
      <c r="B341" s="14">
        <v>45087.5215625</v>
      </c>
      <c r="C341" s="13" t="s">
        <v>314</v>
      </c>
      <c r="D341" s="13" t="s">
        <v>843</v>
      </c>
      <c r="E341" s="13">
        <v>380</v>
      </c>
      <c r="F341" s="13">
        <f>E341-19*12</f>
        <v>152</v>
      </c>
      <c r="G341" s="13" t="s">
        <v>574</v>
      </c>
      <c r="H341" s="13">
        <f>SUMIFS('总明细方案二（门店代收）'!L:L,'总明细方案二（门店代收）'!E:E,'总明细（方案一）'!D341)</f>
        <v>133</v>
      </c>
      <c r="I341" s="13">
        <f t="shared" si="8"/>
        <v>19</v>
      </c>
    </row>
    <row r="342" hidden="1" customHeight="1" spans="1:9">
      <c r="A342" s="13" t="s">
        <v>12</v>
      </c>
      <c r="B342" s="14">
        <v>45087.5124768519</v>
      </c>
      <c r="C342" s="13" t="s">
        <v>314</v>
      </c>
      <c r="D342" s="13" t="s">
        <v>844</v>
      </c>
      <c r="E342" s="13">
        <v>220</v>
      </c>
      <c r="F342" s="13">
        <f>E342-19*6</f>
        <v>106</v>
      </c>
      <c r="G342" s="13" t="s">
        <v>617</v>
      </c>
      <c r="H342" s="13">
        <f>SUMIFS('总明细方案二（门店代收）'!L:L,'总明细方案二（门店代收）'!E:E,'总明细（方案一）'!D342)</f>
        <v>-55.6666666666666</v>
      </c>
      <c r="I342" s="13">
        <f t="shared" si="8"/>
        <v>161.666666666667</v>
      </c>
    </row>
    <row r="343" hidden="1" customHeight="1" spans="1:9">
      <c r="A343" s="13" t="s">
        <v>9</v>
      </c>
      <c r="B343" s="14">
        <v>45087.506099537</v>
      </c>
      <c r="C343" s="13" t="s">
        <v>314</v>
      </c>
      <c r="D343" s="13" t="s">
        <v>845</v>
      </c>
      <c r="E343" s="13">
        <v>380</v>
      </c>
      <c r="F343" s="13">
        <f>E343-19*12</f>
        <v>152</v>
      </c>
      <c r="G343" s="13" t="s">
        <v>525</v>
      </c>
      <c r="H343" s="13">
        <f>SUMIFS('总明细方案二（门店代收）'!L:L,'总明细方案二（门店代收）'!E:E,'总明细（方案一）'!D343)</f>
        <v>133</v>
      </c>
      <c r="I343" s="13">
        <f t="shared" si="8"/>
        <v>19</v>
      </c>
    </row>
    <row r="344" hidden="1" customHeight="1" spans="1:9">
      <c r="A344" s="13" t="s">
        <v>9</v>
      </c>
      <c r="B344" s="14">
        <v>45087.5029976852</v>
      </c>
      <c r="C344" s="13" t="s">
        <v>314</v>
      </c>
      <c r="D344" s="13" t="s">
        <v>846</v>
      </c>
      <c r="E344" s="13">
        <v>150</v>
      </c>
      <c r="F344" s="13">
        <f>E344-19*3</f>
        <v>93</v>
      </c>
      <c r="G344" s="13" t="s">
        <v>515</v>
      </c>
      <c r="H344" s="13">
        <f>SUMIFS('总明细方案二（门店代收）'!L:L,'总明细方案二（门店代收）'!E:E,'总明细（方案一）'!D344)</f>
        <v>-19</v>
      </c>
      <c r="I344" s="13">
        <f t="shared" si="8"/>
        <v>112</v>
      </c>
    </row>
    <row r="345" customHeight="1" spans="1:9">
      <c r="A345" s="13" t="s">
        <v>9</v>
      </c>
      <c r="B345" s="14">
        <v>45088.6173263889</v>
      </c>
      <c r="C345" s="13" t="s">
        <v>314</v>
      </c>
      <c r="D345" s="13" t="s">
        <v>847</v>
      </c>
      <c r="E345" s="13">
        <v>80</v>
      </c>
      <c r="F345" s="13">
        <f>E345/2</f>
        <v>40</v>
      </c>
      <c r="G345" s="13" t="s">
        <v>744</v>
      </c>
      <c r="H345" s="13">
        <f>SUMIFS('总明细方案二（门店代收）'!L:L,'总明细方案二（门店代收）'!E:E,'总明细（方案一）'!D345)</f>
        <v>21</v>
      </c>
      <c r="I345" s="13">
        <f t="shared" si="8"/>
        <v>19</v>
      </c>
    </row>
    <row r="346" hidden="1" customHeight="1" spans="1:9">
      <c r="A346" s="13" t="s">
        <v>10</v>
      </c>
      <c r="B346" s="14">
        <v>45089.6525231482</v>
      </c>
      <c r="C346" s="13" t="s">
        <v>314</v>
      </c>
      <c r="D346" s="13" t="s">
        <v>848</v>
      </c>
      <c r="E346" s="13">
        <v>60</v>
      </c>
      <c r="F346" s="13">
        <f>E346-19</f>
        <v>41</v>
      </c>
      <c r="G346" s="13" t="s">
        <v>476</v>
      </c>
      <c r="H346" s="13">
        <f>SUMIFS('总明细方案二（门店代收）'!L:L,'总明细方案二（门店代收）'!E:E,'总明细（方案一）'!D346)</f>
        <v>22</v>
      </c>
      <c r="I346" s="13">
        <f t="shared" si="8"/>
        <v>19</v>
      </c>
    </row>
    <row r="347" customHeight="1" spans="1:9">
      <c r="A347" s="13" t="s">
        <v>11</v>
      </c>
      <c r="B347" s="14">
        <v>45088.610625</v>
      </c>
      <c r="C347" s="13" t="s">
        <v>314</v>
      </c>
      <c r="D347" s="13" t="s">
        <v>849</v>
      </c>
      <c r="E347" s="13">
        <v>200</v>
      </c>
      <c r="F347" s="13">
        <f>E347/2</f>
        <v>100</v>
      </c>
      <c r="G347" s="13" t="s">
        <v>850</v>
      </c>
      <c r="H347" s="13">
        <f>SUMIFS('总明细方案二（门店代收）'!L:L,'总明细方案二（门店代收）'!E:E,'总明细（方案一）'!D347)</f>
        <v>0</v>
      </c>
      <c r="I347" s="13">
        <f t="shared" si="8"/>
        <v>100</v>
      </c>
    </row>
    <row r="348" hidden="1" customHeight="1" spans="1:9">
      <c r="A348" s="13" t="s">
        <v>10</v>
      </c>
      <c r="B348" s="14">
        <v>45089.6341666667</v>
      </c>
      <c r="C348" s="13" t="s">
        <v>314</v>
      </c>
      <c r="D348" s="13" t="s">
        <v>851</v>
      </c>
      <c r="E348" s="13">
        <v>220</v>
      </c>
      <c r="F348" s="13">
        <f>E348-19*6</f>
        <v>106</v>
      </c>
      <c r="G348" s="13" t="s">
        <v>474</v>
      </c>
      <c r="H348" s="13">
        <f>SUMIFS('总明细方案二（门店代收）'!L:L,'总明细方案二（门店代收）'!E:E,'总明细（方案一）'!D348)</f>
        <v>87</v>
      </c>
      <c r="I348" s="13">
        <f t="shared" si="8"/>
        <v>19</v>
      </c>
    </row>
    <row r="349" hidden="1" customHeight="1" spans="1:9">
      <c r="A349" s="13" t="s">
        <v>9</v>
      </c>
      <c r="B349" s="14">
        <v>45090.5497800926</v>
      </c>
      <c r="C349" s="13" t="s">
        <v>314</v>
      </c>
      <c r="D349" s="13" t="s">
        <v>852</v>
      </c>
      <c r="E349" s="13">
        <v>60</v>
      </c>
      <c r="F349" s="13">
        <f t="shared" ref="F349:F359" si="9">E349-19</f>
        <v>41</v>
      </c>
      <c r="G349" s="13" t="s">
        <v>472</v>
      </c>
      <c r="H349" s="13">
        <f>SUMIFS('总明细方案二（门店代收）'!L:L,'总明细方案二（门店代收）'!E:E,'总明细（方案一）'!D349)</f>
        <v>22</v>
      </c>
      <c r="I349" s="13">
        <f t="shared" si="8"/>
        <v>19</v>
      </c>
    </row>
    <row r="350" hidden="1" customHeight="1" spans="1:9">
      <c r="A350" s="13" t="s">
        <v>9</v>
      </c>
      <c r="B350" s="14">
        <v>45089.5945949074</v>
      </c>
      <c r="C350" s="13" t="s">
        <v>314</v>
      </c>
      <c r="D350" s="13" t="s">
        <v>853</v>
      </c>
      <c r="E350" s="13">
        <v>60</v>
      </c>
      <c r="F350" s="13">
        <f t="shared" si="9"/>
        <v>41</v>
      </c>
      <c r="G350" s="13" t="s">
        <v>472</v>
      </c>
      <c r="H350" s="13">
        <f>SUMIFS('总明细方案二（门店代收）'!L:L,'总明细方案二（门店代收）'!E:E,'总明细（方案一）'!D350)</f>
        <v>22</v>
      </c>
      <c r="I350" s="13">
        <f t="shared" si="8"/>
        <v>19</v>
      </c>
    </row>
    <row r="351" hidden="1" customHeight="1" spans="1:9">
      <c r="A351" s="13" t="s">
        <v>10</v>
      </c>
      <c r="B351" s="14">
        <v>45089.590462963</v>
      </c>
      <c r="C351" s="13" t="s">
        <v>314</v>
      </c>
      <c r="D351" s="13" t="s">
        <v>854</v>
      </c>
      <c r="E351" s="13">
        <v>60</v>
      </c>
      <c r="F351" s="13">
        <f t="shared" si="9"/>
        <v>41</v>
      </c>
      <c r="G351" s="13" t="s">
        <v>476</v>
      </c>
      <c r="H351" s="13">
        <f>SUMIFS('总明细方案二（门店代收）'!L:L,'总明细方案二（门店代收）'!E:E,'总明细（方案一）'!D351)</f>
        <v>22</v>
      </c>
      <c r="I351" s="13">
        <f t="shared" si="8"/>
        <v>19</v>
      </c>
    </row>
    <row r="352" hidden="1" customHeight="1" spans="1:9">
      <c r="A352" s="13" t="s">
        <v>9</v>
      </c>
      <c r="B352" s="14">
        <v>45090.5088310185</v>
      </c>
      <c r="C352" s="13" t="s">
        <v>314</v>
      </c>
      <c r="D352" s="13" t="s">
        <v>855</v>
      </c>
      <c r="E352" s="13">
        <v>60</v>
      </c>
      <c r="F352" s="13">
        <f t="shared" si="9"/>
        <v>41</v>
      </c>
      <c r="G352" s="13" t="s">
        <v>472</v>
      </c>
      <c r="H352" s="13">
        <f>SUMIFS('总明细方案二（门店代收）'!L:L,'总明细方案二（门店代收）'!E:E,'总明细（方案一）'!D352)</f>
        <v>-19</v>
      </c>
      <c r="I352" s="13">
        <f t="shared" si="8"/>
        <v>60</v>
      </c>
    </row>
    <row r="353" hidden="1" customHeight="1" spans="1:9">
      <c r="A353" s="13" t="s">
        <v>11</v>
      </c>
      <c r="B353" s="14">
        <v>45091.597974537</v>
      </c>
      <c r="C353" s="13" t="s">
        <v>314</v>
      </c>
      <c r="D353" s="13" t="s">
        <v>856</v>
      </c>
      <c r="E353" s="13">
        <v>60</v>
      </c>
      <c r="F353" s="13">
        <f t="shared" si="9"/>
        <v>41</v>
      </c>
      <c r="G353" s="13" t="s">
        <v>496</v>
      </c>
      <c r="H353" s="13">
        <f>SUMIFS('总明细方案二（门店代收）'!L:L,'总明细方案二（门店代收）'!E:E,'总明细（方案一）'!D353)</f>
        <v>-19</v>
      </c>
      <c r="I353" s="13">
        <f t="shared" si="8"/>
        <v>60</v>
      </c>
    </row>
    <row r="354" hidden="1" customHeight="1" spans="1:9">
      <c r="A354" s="13" t="s">
        <v>11</v>
      </c>
      <c r="B354" s="14">
        <v>45091.5935763889</v>
      </c>
      <c r="C354" s="13" t="s">
        <v>314</v>
      </c>
      <c r="D354" s="13" t="s">
        <v>857</v>
      </c>
      <c r="E354" s="13">
        <v>60</v>
      </c>
      <c r="F354" s="13">
        <f t="shared" si="9"/>
        <v>41</v>
      </c>
      <c r="G354" s="13" t="s">
        <v>496</v>
      </c>
      <c r="H354" s="13">
        <f>SUMIFS('总明细方案二（门店代收）'!L:L,'总明细方案二（门店代收）'!E:E,'总明细（方案一）'!D354)</f>
        <v>0</v>
      </c>
      <c r="I354" s="13">
        <f t="shared" si="8"/>
        <v>41</v>
      </c>
    </row>
    <row r="355" hidden="1" customHeight="1" spans="1:9">
      <c r="A355" s="13" t="s">
        <v>9</v>
      </c>
      <c r="B355" s="14">
        <v>45092.6326967593</v>
      </c>
      <c r="C355" s="13" t="s">
        <v>314</v>
      </c>
      <c r="D355" s="13" t="s">
        <v>858</v>
      </c>
      <c r="E355" s="13">
        <v>60</v>
      </c>
      <c r="F355" s="13">
        <f t="shared" si="9"/>
        <v>41</v>
      </c>
      <c r="G355" s="13" t="s">
        <v>472</v>
      </c>
      <c r="H355" s="13">
        <f>SUMIFS('总明细方案二（门店代收）'!L:L,'总明细方案二（门店代收）'!E:E,'总明细（方案一）'!D355)</f>
        <v>-19</v>
      </c>
      <c r="I355" s="13">
        <f t="shared" si="8"/>
        <v>60</v>
      </c>
    </row>
    <row r="356" hidden="1" customHeight="1" spans="1:9">
      <c r="A356" s="13" t="s">
        <v>11</v>
      </c>
      <c r="B356" s="14">
        <v>45092.6299537037</v>
      </c>
      <c r="C356" s="13" t="s">
        <v>314</v>
      </c>
      <c r="D356" s="13" t="s">
        <v>859</v>
      </c>
      <c r="E356" s="13">
        <v>60</v>
      </c>
      <c r="F356" s="13">
        <f t="shared" si="9"/>
        <v>41</v>
      </c>
      <c r="G356" s="13" t="s">
        <v>496</v>
      </c>
      <c r="H356" s="13">
        <f>SUMIFS('总明细方案二（门店代收）'!L:L,'总明细方案二（门店代收）'!E:E,'总明细（方案一）'!D356)</f>
        <v>0</v>
      </c>
      <c r="I356" s="13">
        <f t="shared" si="8"/>
        <v>41</v>
      </c>
    </row>
    <row r="357" hidden="1" customHeight="1" spans="1:9">
      <c r="A357" s="13" t="s">
        <v>10</v>
      </c>
      <c r="B357" s="14">
        <v>45093.6490393519</v>
      </c>
      <c r="C357" s="13" t="s">
        <v>314</v>
      </c>
      <c r="D357" s="13" t="s">
        <v>860</v>
      </c>
      <c r="E357" s="13">
        <v>60</v>
      </c>
      <c r="F357" s="13">
        <f t="shared" si="9"/>
        <v>41</v>
      </c>
      <c r="G357" s="13" t="s">
        <v>476</v>
      </c>
      <c r="H357" s="13">
        <f>SUMIFS('总明细方案二（门店代收）'!L:L,'总明细方案二（门店代收）'!E:E,'总明细（方案一）'!D357)</f>
        <v>-19</v>
      </c>
      <c r="I357" s="13">
        <f t="shared" si="8"/>
        <v>60</v>
      </c>
    </row>
    <row r="358" hidden="1" customHeight="1" spans="1:9">
      <c r="A358" s="13" t="s">
        <v>9</v>
      </c>
      <c r="B358" s="14">
        <v>45093.6142708333</v>
      </c>
      <c r="C358" s="13" t="s">
        <v>314</v>
      </c>
      <c r="D358" s="13" t="s">
        <v>861</v>
      </c>
      <c r="E358" s="13">
        <v>60</v>
      </c>
      <c r="F358" s="13">
        <f t="shared" si="9"/>
        <v>41</v>
      </c>
      <c r="G358" s="13" t="s">
        <v>472</v>
      </c>
      <c r="H358" s="13">
        <f>SUMIFS('总明细方案二（门店代收）'!L:L,'总明细方案二（门店代收）'!E:E,'总明细（方案一）'!D358)</f>
        <v>0</v>
      </c>
      <c r="I358" s="13">
        <f t="shared" si="8"/>
        <v>41</v>
      </c>
    </row>
    <row r="359" hidden="1" customHeight="1" spans="1:9">
      <c r="A359" s="13" t="s">
        <v>12</v>
      </c>
      <c r="B359" s="14">
        <v>45093.5900694444</v>
      </c>
      <c r="C359" s="13" t="s">
        <v>314</v>
      </c>
      <c r="D359" s="13" t="s">
        <v>862</v>
      </c>
      <c r="E359" s="13">
        <v>60</v>
      </c>
      <c r="F359" s="13">
        <f t="shared" si="9"/>
        <v>41</v>
      </c>
      <c r="G359" s="13" t="s">
        <v>490</v>
      </c>
      <c r="H359" s="13">
        <f>SUMIFS('总明细方案二（门店代收）'!L:L,'总明细方案二（门店代收）'!E:E,'总明细（方案一）'!D359)</f>
        <v>0</v>
      </c>
      <c r="I359" s="13">
        <f t="shared" si="8"/>
        <v>41</v>
      </c>
    </row>
    <row r="360" hidden="1" customHeight="1" spans="1:9">
      <c r="A360" s="13" t="s">
        <v>9</v>
      </c>
      <c r="B360" s="14">
        <v>45094.5068981481</v>
      </c>
      <c r="C360" s="13" t="s">
        <v>314</v>
      </c>
      <c r="D360" s="13" t="s">
        <v>863</v>
      </c>
      <c r="E360" s="13">
        <v>220</v>
      </c>
      <c r="F360" s="13">
        <f>E360-19*6</f>
        <v>106</v>
      </c>
      <c r="G360" s="13" t="s">
        <v>509</v>
      </c>
      <c r="H360" s="13">
        <f>SUMIFS('总明细方案二（门店代收）'!L:L,'总明细方案二（门店代收）'!E:E,'总明细（方案一）'!D360)</f>
        <v>-19</v>
      </c>
      <c r="I360" s="13">
        <f t="shared" si="8"/>
        <v>125</v>
      </c>
    </row>
    <row r="361" hidden="1" customHeight="1" spans="1:9">
      <c r="A361" s="13" t="s">
        <v>12</v>
      </c>
      <c r="B361" s="14">
        <v>45094.5064930556</v>
      </c>
      <c r="C361" s="13" t="s">
        <v>314</v>
      </c>
      <c r="D361" s="13" t="s">
        <v>864</v>
      </c>
      <c r="E361" s="13">
        <v>220</v>
      </c>
      <c r="F361" s="13">
        <f>E361-19*6</f>
        <v>106</v>
      </c>
      <c r="G361" s="13" t="s">
        <v>617</v>
      </c>
      <c r="H361" s="13">
        <f>SUMIFS('总明细方案二（门店代收）'!L:L,'总明细方案二（门店代收）'!E:E,'总明细（方案一）'!D361)</f>
        <v>-19</v>
      </c>
      <c r="I361" s="13">
        <f t="shared" si="8"/>
        <v>125</v>
      </c>
    </row>
    <row r="362" hidden="1" customHeight="1" spans="1:9">
      <c r="A362" s="13" t="s">
        <v>9</v>
      </c>
      <c r="B362" s="14">
        <v>45094.5060648148</v>
      </c>
      <c r="C362" s="13" t="s">
        <v>314</v>
      </c>
      <c r="D362" s="13" t="s">
        <v>865</v>
      </c>
      <c r="E362" s="13">
        <v>60</v>
      </c>
      <c r="F362" s="13">
        <f>E362-19</f>
        <v>41</v>
      </c>
      <c r="G362" s="13" t="s">
        <v>472</v>
      </c>
      <c r="H362" s="13">
        <f>SUMIFS('总明细方案二（门店代收）'!L:L,'总明细方案二（门店代收）'!E:E,'总明细（方案一）'!D362)</f>
        <v>-19</v>
      </c>
      <c r="I362" s="13">
        <f t="shared" si="8"/>
        <v>60</v>
      </c>
    </row>
    <row r="363" hidden="1" customHeight="1" spans="1:9">
      <c r="A363" s="13" t="s">
        <v>9</v>
      </c>
      <c r="B363" s="14">
        <v>45094.4849189815</v>
      </c>
      <c r="C363" s="13" t="s">
        <v>314</v>
      </c>
      <c r="D363" s="13" t="s">
        <v>866</v>
      </c>
      <c r="E363" s="13">
        <v>60</v>
      </c>
      <c r="F363" s="13">
        <f>E363-19</f>
        <v>41</v>
      </c>
      <c r="G363" s="13" t="s">
        <v>472</v>
      </c>
      <c r="H363" s="13">
        <f>SUMIFS('总明细方案二（门店代收）'!L:L,'总明细方案二（门店代收）'!E:E,'总明细（方案一）'!D363)</f>
        <v>0</v>
      </c>
      <c r="I363" s="13">
        <f t="shared" si="8"/>
        <v>41</v>
      </c>
    </row>
    <row r="364" hidden="1" customHeight="1" spans="1:9">
      <c r="A364" s="13" t="s">
        <v>13</v>
      </c>
      <c r="B364" s="14">
        <v>45095.6117592593</v>
      </c>
      <c r="C364" s="13" t="s">
        <v>314</v>
      </c>
      <c r="D364" s="13" t="s">
        <v>867</v>
      </c>
      <c r="E364" s="13">
        <v>60</v>
      </c>
      <c r="F364" s="13">
        <f>E364-19</f>
        <v>41</v>
      </c>
      <c r="G364" s="13" t="s">
        <v>498</v>
      </c>
      <c r="H364" s="13">
        <f>SUMIFS('总明细方案二（门店代收）'!L:L,'总明细方案二（门店代收）'!E:E,'总明细（方案一）'!D364)</f>
        <v>0</v>
      </c>
      <c r="I364" s="13">
        <f t="shared" si="8"/>
        <v>41</v>
      </c>
    </row>
    <row r="365" hidden="1" customHeight="1" spans="1:9">
      <c r="A365" s="13" t="s">
        <v>12</v>
      </c>
      <c r="B365" s="14">
        <v>45097.6173032407</v>
      </c>
      <c r="C365" s="13" t="s">
        <v>314</v>
      </c>
      <c r="D365" s="13" t="s">
        <v>868</v>
      </c>
      <c r="E365" s="13">
        <v>150</v>
      </c>
      <c r="F365" s="13">
        <f>E365-19*3</f>
        <v>93</v>
      </c>
      <c r="G365" s="13" t="s">
        <v>527</v>
      </c>
      <c r="H365" s="13">
        <f>SUMIFS('总明细方案二（门店代收）'!L:L,'总明细方案二（门店代收）'!E:E,'总明细（方案一）'!D365)</f>
        <v>-19</v>
      </c>
      <c r="I365" s="13">
        <f t="shared" si="8"/>
        <v>112</v>
      </c>
    </row>
    <row r="366" hidden="1" customHeight="1" spans="1:9">
      <c r="A366" s="13" t="s">
        <v>13</v>
      </c>
      <c r="B366" s="14">
        <v>45097.5629398148</v>
      </c>
      <c r="C366" s="13" t="s">
        <v>314</v>
      </c>
      <c r="D366" s="13" t="s">
        <v>869</v>
      </c>
      <c r="E366" s="13">
        <v>150</v>
      </c>
      <c r="F366" s="13">
        <f>E366-19*3</f>
        <v>93</v>
      </c>
      <c r="G366" s="13" t="s">
        <v>492</v>
      </c>
      <c r="H366" s="13">
        <f>SUMIFS('总明细方案二（门店代收）'!L:L,'总明细方案二（门店代收）'!E:E,'总明细（方案一）'!D366)</f>
        <v>0</v>
      </c>
      <c r="I366" s="13">
        <f t="shared" si="8"/>
        <v>93</v>
      </c>
    </row>
    <row r="367" hidden="1" customHeight="1" spans="1:9">
      <c r="A367" s="13" t="s">
        <v>11</v>
      </c>
      <c r="B367" s="14">
        <v>45096.4892013889</v>
      </c>
      <c r="C367" s="13" t="s">
        <v>314</v>
      </c>
      <c r="D367" s="13" t="s">
        <v>870</v>
      </c>
      <c r="E367" s="13">
        <v>380</v>
      </c>
      <c r="F367" s="13">
        <f>E367-19*12</f>
        <v>152</v>
      </c>
      <c r="G367" s="13" t="s">
        <v>574</v>
      </c>
      <c r="H367" s="13">
        <f>SUMIFS('总明细方案二（门店代收）'!L:L,'总明细方案二（门店代收）'!E:E,'总明细（方案一）'!D367)</f>
        <v>0</v>
      </c>
      <c r="I367" s="13">
        <f t="shared" si="8"/>
        <v>152</v>
      </c>
    </row>
    <row r="368" hidden="1" customHeight="1" spans="1:9">
      <c r="A368" s="13" t="s">
        <v>9</v>
      </c>
      <c r="B368" s="14">
        <v>45097.5366203704</v>
      </c>
      <c r="C368" s="13" t="s">
        <v>314</v>
      </c>
      <c r="D368" s="13" t="s">
        <v>871</v>
      </c>
      <c r="E368" s="13">
        <v>220</v>
      </c>
      <c r="F368" s="13">
        <f>E368-19*6</f>
        <v>106</v>
      </c>
      <c r="G368" s="13" t="s">
        <v>509</v>
      </c>
      <c r="H368" s="13">
        <f>SUMIFS('总明细方案二（门店代收）'!L:L,'总明细方案二（门店代收）'!E:E,'总明细（方案一）'!D368)</f>
        <v>0</v>
      </c>
      <c r="I368" s="13">
        <f t="shared" si="8"/>
        <v>106</v>
      </c>
    </row>
    <row r="369" hidden="1" customHeight="1" spans="1:9">
      <c r="A369" s="13" t="s">
        <v>12</v>
      </c>
      <c r="B369" s="14">
        <v>45097.5293865741</v>
      </c>
      <c r="C369" s="13" t="s">
        <v>314</v>
      </c>
      <c r="D369" s="13" t="s">
        <v>872</v>
      </c>
      <c r="E369" s="13">
        <v>220</v>
      </c>
      <c r="F369" s="13">
        <f>E369-19*6</f>
        <v>106</v>
      </c>
      <c r="G369" s="13" t="s">
        <v>617</v>
      </c>
      <c r="H369" s="13">
        <f>SUMIFS('总明细方案二（门店代收）'!L:L,'总明细方案二（门店代收）'!E:E,'总明细（方案一）'!D369)</f>
        <v>0</v>
      </c>
      <c r="I369" s="13">
        <f t="shared" si="8"/>
        <v>106</v>
      </c>
    </row>
    <row r="370" hidden="1" customHeight="1" spans="1:9">
      <c r="A370" s="13" t="s">
        <v>9</v>
      </c>
      <c r="B370" s="14">
        <v>45096.4690625</v>
      </c>
      <c r="C370" s="13" t="s">
        <v>314</v>
      </c>
      <c r="D370" s="13" t="s">
        <v>873</v>
      </c>
      <c r="E370" s="13">
        <v>60</v>
      </c>
      <c r="F370" s="13">
        <f>E370-19</f>
        <v>41</v>
      </c>
      <c r="G370" s="13" t="s">
        <v>472</v>
      </c>
      <c r="H370" s="13">
        <f>SUMIFS('总明细方案二（门店代收）'!L:L,'总明细方案二（门店代收）'!E:E,'总明细（方案一）'!D370)</f>
        <v>-19</v>
      </c>
      <c r="I370" s="13">
        <f t="shared" si="8"/>
        <v>60</v>
      </c>
    </row>
    <row r="371" hidden="1" customHeight="1" spans="1:9">
      <c r="A371" s="13" t="s">
        <v>10</v>
      </c>
      <c r="B371" s="14">
        <v>45097.5088657407</v>
      </c>
      <c r="C371" s="13" t="s">
        <v>314</v>
      </c>
      <c r="D371" s="13" t="s">
        <v>874</v>
      </c>
      <c r="E371" s="13">
        <v>150</v>
      </c>
      <c r="F371" s="13">
        <f>E371-19*3</f>
        <v>93</v>
      </c>
      <c r="G371" s="13" t="s">
        <v>513</v>
      </c>
      <c r="H371" s="13">
        <f>SUMIFS('总明细方案二（门店代收）'!L:L,'总明细方案二（门店代收）'!E:E,'总明细（方案一）'!D371)</f>
        <v>0</v>
      </c>
      <c r="I371" s="13">
        <f t="shared" si="8"/>
        <v>93</v>
      </c>
    </row>
    <row r="372" hidden="1" customHeight="1" spans="1:9">
      <c r="A372" s="13" t="s">
        <v>14</v>
      </c>
      <c r="B372" s="14">
        <v>45096.4557523148</v>
      </c>
      <c r="C372" s="13" t="s">
        <v>314</v>
      </c>
      <c r="D372" s="13" t="s">
        <v>875</v>
      </c>
      <c r="E372" s="13">
        <v>60</v>
      </c>
      <c r="F372" s="13">
        <f>E372-19</f>
        <v>41</v>
      </c>
      <c r="G372" s="13" t="s">
        <v>484</v>
      </c>
      <c r="H372" s="13">
        <f>SUMIFS('总明细方案二（门店代收）'!L:L,'总明细方案二（门店代收）'!E:E,'总明细（方案一）'!D372)</f>
        <v>-19</v>
      </c>
      <c r="I372" s="13">
        <f t="shared" si="8"/>
        <v>60</v>
      </c>
    </row>
    <row r="373" hidden="1" customHeight="1" spans="1:9">
      <c r="A373" s="13" t="s">
        <v>7</v>
      </c>
      <c r="B373" s="14">
        <v>45099.2378703704</v>
      </c>
      <c r="C373" s="13" t="s">
        <v>314</v>
      </c>
      <c r="D373" s="13" t="s">
        <v>876</v>
      </c>
      <c r="E373" s="13">
        <v>220</v>
      </c>
      <c r="F373" s="13">
        <f>E373-19*6</f>
        <v>106</v>
      </c>
      <c r="G373" s="13" t="s">
        <v>596</v>
      </c>
      <c r="H373" s="13">
        <f>SUMIFS('总明细方案二（门店代收）'!L:L,'总明细方案二（门店代收）'!E:E,'总明细（方案一）'!D373)</f>
        <v>-38</v>
      </c>
      <c r="I373" s="13">
        <f t="shared" si="8"/>
        <v>144</v>
      </c>
    </row>
    <row r="374" customHeight="1" spans="1:9">
      <c r="A374" s="13" t="s">
        <v>7</v>
      </c>
      <c r="B374" s="14">
        <v>45099.0611574074</v>
      </c>
      <c r="C374" s="13" t="s">
        <v>314</v>
      </c>
      <c r="D374" s="13" t="s">
        <v>877</v>
      </c>
      <c r="E374" s="13">
        <v>510</v>
      </c>
      <c r="F374" s="13">
        <f>E374/2</f>
        <v>255</v>
      </c>
      <c r="G374" s="13" t="s">
        <v>878</v>
      </c>
      <c r="H374" s="13">
        <f>SUMIFS('总明细方案二（门店代收）'!L:L,'总明细方案二（门店代收）'!E:E,'总明细（方案一）'!D374)</f>
        <v>0</v>
      </c>
      <c r="I374" s="13">
        <f t="shared" si="8"/>
        <v>255</v>
      </c>
    </row>
    <row r="375" hidden="1" customHeight="1" spans="1:9">
      <c r="A375" s="13" t="s">
        <v>12</v>
      </c>
      <c r="B375" s="14">
        <v>45099.001099537</v>
      </c>
      <c r="C375" s="13" t="s">
        <v>314</v>
      </c>
      <c r="D375" s="13" t="s">
        <v>879</v>
      </c>
      <c r="E375" s="13">
        <v>150</v>
      </c>
      <c r="F375" s="13">
        <f>E375-19*3</f>
        <v>93</v>
      </c>
      <c r="G375" s="13" t="s">
        <v>527</v>
      </c>
      <c r="H375" s="13">
        <f>SUMIFS('总明细方案二（门店代收）'!L:L,'总明细方案二（门店代收）'!E:E,'总明细（方案一）'!D375)</f>
        <v>-19</v>
      </c>
      <c r="I375" s="13">
        <f t="shared" si="8"/>
        <v>112</v>
      </c>
    </row>
    <row r="376" hidden="1" customHeight="1" spans="1:9">
      <c r="A376" s="13" t="s">
        <v>7</v>
      </c>
      <c r="B376" s="14">
        <v>45100.0251273148</v>
      </c>
      <c r="C376" s="13" t="s">
        <v>314</v>
      </c>
      <c r="D376" s="13" t="s">
        <v>880</v>
      </c>
      <c r="E376" s="13">
        <v>220</v>
      </c>
      <c r="F376" s="13">
        <f>E376-19*6</f>
        <v>106</v>
      </c>
      <c r="G376" s="13" t="s">
        <v>596</v>
      </c>
      <c r="H376" s="13">
        <f>SUMIFS('总明细方案二（门店代收）'!L:L,'总明细方案二（门店代收）'!E:E,'总明细（方案一）'!D376)</f>
        <v>0</v>
      </c>
      <c r="I376" s="13">
        <f t="shared" si="8"/>
        <v>106</v>
      </c>
    </row>
    <row r="377" hidden="1" customHeight="1" spans="1:9">
      <c r="A377" s="13" t="s">
        <v>9</v>
      </c>
      <c r="B377" s="14">
        <v>45082.752025463</v>
      </c>
      <c r="C377" s="13" t="s">
        <v>314</v>
      </c>
      <c r="D377" s="13" t="s">
        <v>881</v>
      </c>
      <c r="E377" s="13">
        <v>150</v>
      </c>
      <c r="F377" s="13">
        <f>E377-19*3</f>
        <v>93</v>
      </c>
      <c r="G377" s="13" t="s">
        <v>515</v>
      </c>
      <c r="H377" s="13">
        <f>SUMIFS('总明细方案二（门店代收）'!L:L,'总明细方案二（门店代收）'!E:E,'总明细（方案一）'!D377)</f>
        <v>0</v>
      </c>
      <c r="I377" s="13">
        <f t="shared" si="8"/>
        <v>93</v>
      </c>
    </row>
    <row r="378" hidden="1" customHeight="1" spans="1:9">
      <c r="A378" s="13" t="s">
        <v>9</v>
      </c>
      <c r="B378" s="14">
        <v>45082.7517476852</v>
      </c>
      <c r="C378" s="13" t="s">
        <v>314</v>
      </c>
      <c r="D378" s="13" t="s">
        <v>882</v>
      </c>
      <c r="E378" s="13">
        <v>150</v>
      </c>
      <c r="F378" s="13">
        <f>E378-19*3</f>
        <v>93</v>
      </c>
      <c r="G378" s="13" t="s">
        <v>515</v>
      </c>
      <c r="H378" s="13">
        <f>SUMIFS('总明细方案二（门店代收）'!L:L,'总明细方案二（门店代收）'!E:E,'总明细（方案一）'!D378)</f>
        <v>0</v>
      </c>
      <c r="I378" s="13">
        <f t="shared" si="8"/>
        <v>93</v>
      </c>
    </row>
    <row r="379" hidden="1" customHeight="1" spans="1:9">
      <c r="A379" s="13" t="s">
        <v>9</v>
      </c>
      <c r="B379" s="14">
        <v>45082.7517361111</v>
      </c>
      <c r="C379" s="13" t="s">
        <v>314</v>
      </c>
      <c r="D379" s="13" t="s">
        <v>883</v>
      </c>
      <c r="E379" s="13">
        <v>220</v>
      </c>
      <c r="F379" s="13">
        <f>E379-19*6</f>
        <v>106</v>
      </c>
      <c r="G379" s="13" t="s">
        <v>509</v>
      </c>
      <c r="H379" s="13">
        <f>SUMIFS('总明细方案二（门店代收）'!L:L,'总明细方案二（门店代收）'!E:E,'总明细（方案一）'!D379)</f>
        <v>-19</v>
      </c>
      <c r="I379" s="13">
        <f t="shared" si="8"/>
        <v>125</v>
      </c>
    </row>
    <row r="380" hidden="1" customHeight="1" spans="1:9">
      <c r="A380" s="13" t="s">
        <v>9</v>
      </c>
      <c r="B380" s="14">
        <v>45082.7483217593</v>
      </c>
      <c r="C380" s="13" t="s">
        <v>314</v>
      </c>
      <c r="D380" s="13" t="s">
        <v>884</v>
      </c>
      <c r="E380" s="13">
        <v>60</v>
      </c>
      <c r="F380" s="13">
        <f>E380-19</f>
        <v>41</v>
      </c>
      <c r="G380" s="13" t="s">
        <v>472</v>
      </c>
      <c r="H380" s="13">
        <f>SUMIFS('总明细方案二（门店代收）'!L:L,'总明细方案二（门店代收）'!E:E,'总明细（方案一）'!D380)</f>
        <v>0</v>
      </c>
      <c r="I380" s="13">
        <f t="shared" si="8"/>
        <v>41</v>
      </c>
    </row>
    <row r="381" hidden="1" customHeight="1" spans="1:9">
      <c r="A381" s="13" t="s">
        <v>10</v>
      </c>
      <c r="B381" s="14">
        <v>45082.7475694444</v>
      </c>
      <c r="C381" s="13" t="s">
        <v>314</v>
      </c>
      <c r="D381" s="13" t="s">
        <v>885</v>
      </c>
      <c r="E381" s="13">
        <v>150</v>
      </c>
      <c r="F381" s="13">
        <f>E381-19*3</f>
        <v>93</v>
      </c>
      <c r="G381" s="13" t="s">
        <v>513</v>
      </c>
      <c r="H381" s="13">
        <f>SUMIFS('总明细方案二（门店代收）'!L:L,'总明细方案二（门店代收）'!E:E,'总明细（方案一）'!D381)</f>
        <v>0</v>
      </c>
      <c r="I381" s="13">
        <f t="shared" si="8"/>
        <v>93</v>
      </c>
    </row>
    <row r="382" hidden="1" customHeight="1" spans="1:9">
      <c r="A382" s="13" t="s">
        <v>10</v>
      </c>
      <c r="B382" s="14">
        <v>45082.7473611111</v>
      </c>
      <c r="C382" s="13" t="s">
        <v>314</v>
      </c>
      <c r="D382" s="13" t="s">
        <v>815</v>
      </c>
      <c r="E382" s="13">
        <v>60</v>
      </c>
      <c r="F382" s="13">
        <f>E382-19</f>
        <v>41</v>
      </c>
      <c r="G382" s="13" t="s">
        <v>476</v>
      </c>
      <c r="H382" s="13">
        <f>SUMIFS('总明细方案二（门店代收）'!L:L,'总明细方案二（门店代收）'!E:E,'总明细（方案一）'!D382)</f>
        <v>0</v>
      </c>
      <c r="I382" s="13">
        <f t="shared" si="8"/>
        <v>41</v>
      </c>
    </row>
    <row r="383" customHeight="1" spans="1:9">
      <c r="A383" s="13" t="s">
        <v>10</v>
      </c>
      <c r="B383" s="14">
        <v>45082.7466319444</v>
      </c>
      <c r="C383" s="13" t="s">
        <v>314</v>
      </c>
      <c r="D383" s="13" t="s">
        <v>886</v>
      </c>
      <c r="E383" s="13">
        <v>510</v>
      </c>
      <c r="F383" s="13">
        <f>E383/2</f>
        <v>255</v>
      </c>
      <c r="G383" s="13" t="s">
        <v>887</v>
      </c>
      <c r="H383" s="13">
        <f>SUMIFS('总明细方案二（门店代收）'!L:L,'总明细方案二（门店代收）'!E:E,'总明细（方案一）'!D383)</f>
        <v>0</v>
      </c>
      <c r="I383" s="13">
        <f t="shared" si="8"/>
        <v>255</v>
      </c>
    </row>
    <row r="384" hidden="1" customHeight="1" spans="1:9">
      <c r="A384" s="13" t="s">
        <v>9</v>
      </c>
      <c r="B384" s="14">
        <v>45082.7459953704</v>
      </c>
      <c r="C384" s="13" t="s">
        <v>314</v>
      </c>
      <c r="D384" s="13" t="s">
        <v>888</v>
      </c>
      <c r="E384" s="13">
        <v>380</v>
      </c>
      <c r="F384" s="13">
        <f>E384-19*12</f>
        <v>152</v>
      </c>
      <c r="G384" s="13" t="s">
        <v>525</v>
      </c>
      <c r="H384" s="13">
        <f>SUMIFS('总明细方案二（门店代收）'!L:L,'总明细方案二（门店代收）'!E:E,'总明细（方案一）'!D384)</f>
        <v>0</v>
      </c>
      <c r="I384" s="13">
        <f t="shared" si="8"/>
        <v>152</v>
      </c>
    </row>
    <row r="385" hidden="1" customHeight="1" spans="1:9">
      <c r="A385" s="13" t="s">
        <v>9</v>
      </c>
      <c r="B385" s="14">
        <v>45082.7455092593</v>
      </c>
      <c r="C385" s="13" t="s">
        <v>314</v>
      </c>
      <c r="D385" s="13" t="s">
        <v>889</v>
      </c>
      <c r="E385" s="13">
        <v>220</v>
      </c>
      <c r="F385" s="13">
        <f>E385-19*6</f>
        <v>106</v>
      </c>
      <c r="G385" s="13" t="s">
        <v>509</v>
      </c>
      <c r="H385" s="13">
        <f>SUMIFS('总明细方案二（门店代收）'!L:L,'总明细方案二（门店代收）'!E:E,'总明细（方案一）'!D385)</f>
        <v>0</v>
      </c>
      <c r="I385" s="13">
        <f t="shared" si="8"/>
        <v>106</v>
      </c>
    </row>
    <row r="386" customHeight="1" spans="1:9">
      <c r="A386" s="13" t="s">
        <v>10</v>
      </c>
      <c r="B386" s="14">
        <v>45082.7424074074</v>
      </c>
      <c r="C386" s="13" t="s">
        <v>314</v>
      </c>
      <c r="D386" s="13" t="s">
        <v>890</v>
      </c>
      <c r="E386" s="13">
        <v>80</v>
      </c>
      <c r="F386" s="13">
        <f>E386/2</f>
        <v>40</v>
      </c>
      <c r="G386" s="13" t="s">
        <v>541</v>
      </c>
      <c r="H386" s="13">
        <f>SUMIFS('总明细方案二（门店代收）'!L:L,'总明细方案二（门店代收）'!E:E,'总明细（方案一）'!D386)</f>
        <v>0</v>
      </c>
      <c r="I386" s="13">
        <f t="shared" si="8"/>
        <v>40</v>
      </c>
    </row>
    <row r="387" hidden="1" customHeight="1" spans="1:9">
      <c r="A387" s="13" t="s">
        <v>10</v>
      </c>
      <c r="B387" s="14">
        <v>45082.7398958333</v>
      </c>
      <c r="C387" s="13" t="s">
        <v>314</v>
      </c>
      <c r="D387" s="13" t="s">
        <v>891</v>
      </c>
      <c r="E387" s="13">
        <v>60</v>
      </c>
      <c r="F387" s="13">
        <f>E387-19</f>
        <v>41</v>
      </c>
      <c r="G387" s="13" t="s">
        <v>476</v>
      </c>
      <c r="H387" s="13">
        <f>SUMIFS('总明细方案二（门店代收）'!L:L,'总明细方案二（门店代收）'!E:E,'总明细（方案一）'!D387)</f>
        <v>0</v>
      </c>
      <c r="I387" s="13">
        <f t="shared" si="8"/>
        <v>41</v>
      </c>
    </row>
    <row r="388" hidden="1" customHeight="1" spans="1:9">
      <c r="A388" s="13" t="s">
        <v>9</v>
      </c>
      <c r="B388" s="14">
        <v>45082.7388541667</v>
      </c>
      <c r="C388" s="13" t="s">
        <v>314</v>
      </c>
      <c r="D388" s="13" t="s">
        <v>892</v>
      </c>
      <c r="E388" s="13">
        <v>60</v>
      </c>
      <c r="F388" s="13">
        <f>E388-19</f>
        <v>41</v>
      </c>
      <c r="G388" s="13" t="s">
        <v>472</v>
      </c>
      <c r="H388" s="13">
        <f>SUMIFS('总明细方案二（门店代收）'!L:L,'总明细方案二（门店代收）'!E:E,'总明细（方案一）'!D388)</f>
        <v>0</v>
      </c>
      <c r="I388" s="13">
        <f t="shared" si="8"/>
        <v>41</v>
      </c>
    </row>
    <row r="389" hidden="1" customHeight="1" spans="1:9">
      <c r="A389" s="13" t="s">
        <v>10</v>
      </c>
      <c r="B389" s="14">
        <v>45082.7382523148</v>
      </c>
      <c r="C389" s="13" t="s">
        <v>314</v>
      </c>
      <c r="D389" s="13" t="s">
        <v>893</v>
      </c>
      <c r="E389" s="13">
        <v>60</v>
      </c>
      <c r="F389" s="13">
        <f>E389-19</f>
        <v>41</v>
      </c>
      <c r="G389" s="13" t="s">
        <v>476</v>
      </c>
      <c r="H389" s="13">
        <f>SUMIFS('总明细方案二（门店代收）'!L:L,'总明细方案二（门店代收）'!E:E,'总明细（方案一）'!D389)</f>
        <v>0</v>
      </c>
      <c r="I389" s="13">
        <f t="shared" si="8"/>
        <v>41</v>
      </c>
    </row>
    <row r="390" hidden="1" customHeight="1" spans="1:9">
      <c r="A390" s="13" t="s">
        <v>9</v>
      </c>
      <c r="B390" s="14">
        <v>45082.7372916667</v>
      </c>
      <c r="C390" s="13" t="s">
        <v>314</v>
      </c>
      <c r="D390" s="13" t="s">
        <v>894</v>
      </c>
      <c r="E390" s="13">
        <v>60</v>
      </c>
      <c r="F390" s="13">
        <f>E390-19</f>
        <v>41</v>
      </c>
      <c r="G390" s="13" t="s">
        <v>472</v>
      </c>
      <c r="H390" s="13">
        <f>SUMIFS('总明细方案二（门店代收）'!L:L,'总明细方案二（门店代收）'!E:E,'总明细（方案一）'!D390)</f>
        <v>0</v>
      </c>
      <c r="I390" s="13">
        <f t="shared" si="8"/>
        <v>41</v>
      </c>
    </row>
    <row r="391" hidden="1" customHeight="1" spans="1:9">
      <c r="A391" s="13" t="s">
        <v>10</v>
      </c>
      <c r="B391" s="14">
        <v>45082.7356597222</v>
      </c>
      <c r="C391" s="13" t="s">
        <v>314</v>
      </c>
      <c r="D391" s="13" t="s">
        <v>895</v>
      </c>
      <c r="E391" s="13">
        <v>60</v>
      </c>
      <c r="F391" s="13">
        <f>E391-19</f>
        <v>41</v>
      </c>
      <c r="G391" s="13" t="s">
        <v>476</v>
      </c>
      <c r="H391" s="13">
        <f>SUMIFS('总明细方案二（门店代收）'!L:L,'总明细方案二（门店代收）'!E:E,'总明细（方案一）'!D391)</f>
        <v>0</v>
      </c>
      <c r="I391" s="13">
        <f t="shared" si="8"/>
        <v>41</v>
      </c>
    </row>
    <row r="392" customHeight="1" spans="1:9">
      <c r="A392" s="13" t="s">
        <v>10</v>
      </c>
      <c r="B392" s="14">
        <v>45082.7332523148</v>
      </c>
      <c r="C392" s="13" t="s">
        <v>314</v>
      </c>
      <c r="D392" s="13" t="s">
        <v>896</v>
      </c>
      <c r="E392" s="13">
        <v>510</v>
      </c>
      <c r="F392" s="13">
        <f>E392/2</f>
        <v>255</v>
      </c>
      <c r="G392" s="13" t="s">
        <v>887</v>
      </c>
      <c r="H392" s="13">
        <f>SUMIFS('总明细方案二（门店代收）'!L:L,'总明细方案二（门店代收）'!E:E,'总明细（方案一）'!D392)</f>
        <v>0</v>
      </c>
      <c r="I392" s="13">
        <f t="shared" ref="I392:I455" si="10">F392-H392</f>
        <v>255</v>
      </c>
    </row>
    <row r="393" hidden="1" customHeight="1" spans="1:9">
      <c r="A393" s="13" t="s">
        <v>11</v>
      </c>
      <c r="B393" s="14">
        <v>45083.6740972222</v>
      </c>
      <c r="C393" s="13" t="s">
        <v>314</v>
      </c>
      <c r="D393" s="13" t="s">
        <v>897</v>
      </c>
      <c r="E393" s="13">
        <v>60</v>
      </c>
      <c r="F393" s="13">
        <f>E393-19</f>
        <v>41</v>
      </c>
      <c r="G393" s="13" t="s">
        <v>496</v>
      </c>
      <c r="H393" s="13">
        <f>SUMIFS('总明细方案二（门店代收）'!L:L,'总明细方案二（门店代收）'!E:E,'总明细（方案一）'!D393)</f>
        <v>0</v>
      </c>
      <c r="I393" s="13">
        <f t="shared" si="10"/>
        <v>41</v>
      </c>
    </row>
    <row r="394" hidden="1" customHeight="1" spans="1:9">
      <c r="A394" s="13" t="s">
        <v>11</v>
      </c>
      <c r="B394" s="14">
        <v>45083.6732638889</v>
      </c>
      <c r="C394" s="13" t="s">
        <v>314</v>
      </c>
      <c r="D394" s="13" t="s">
        <v>898</v>
      </c>
      <c r="E394" s="13">
        <v>380</v>
      </c>
      <c r="F394" s="13">
        <f>E394-19*12</f>
        <v>152</v>
      </c>
      <c r="G394" s="13" t="s">
        <v>574</v>
      </c>
      <c r="H394" s="13">
        <f>SUMIFS('总明细方案二（门店代收）'!L:L,'总明细方案二（门店代收）'!E:E,'总明细（方案一）'!D394)</f>
        <v>0</v>
      </c>
      <c r="I394" s="13">
        <f t="shared" si="10"/>
        <v>152</v>
      </c>
    </row>
    <row r="395" hidden="1" customHeight="1" spans="1:9">
      <c r="A395" s="13" t="s">
        <v>10</v>
      </c>
      <c r="B395" s="14">
        <v>45083.6502083333</v>
      </c>
      <c r="C395" s="13" t="s">
        <v>314</v>
      </c>
      <c r="D395" s="13" t="s">
        <v>899</v>
      </c>
      <c r="E395" s="13">
        <v>220</v>
      </c>
      <c r="F395" s="13">
        <f>E395-19*6</f>
        <v>106</v>
      </c>
      <c r="G395" s="13" t="s">
        <v>474</v>
      </c>
      <c r="H395" s="13">
        <f>SUMIFS('总明细方案二（门店代收）'!L:L,'总明细方案二（门店代收）'!E:E,'总明细（方案一）'!D395)</f>
        <v>0</v>
      </c>
      <c r="I395" s="13">
        <f t="shared" si="10"/>
        <v>106</v>
      </c>
    </row>
    <row r="396" hidden="1" customHeight="1" spans="1:9">
      <c r="A396" s="13" t="s">
        <v>11</v>
      </c>
      <c r="B396" s="14">
        <v>45084.4469675926</v>
      </c>
      <c r="C396" s="13" t="s">
        <v>314</v>
      </c>
      <c r="D396" s="13" t="s">
        <v>900</v>
      </c>
      <c r="E396" s="13">
        <v>60</v>
      </c>
      <c r="F396" s="13">
        <f>E396-19</f>
        <v>41</v>
      </c>
      <c r="G396" s="13" t="s">
        <v>496</v>
      </c>
      <c r="H396" s="13">
        <f>SUMIFS('总明细方案二（门店代收）'!L:L,'总明细方案二（门店代收）'!E:E,'总明细（方案一）'!D396)</f>
        <v>0</v>
      </c>
      <c r="I396" s="13">
        <f t="shared" si="10"/>
        <v>41</v>
      </c>
    </row>
    <row r="397" hidden="1" customHeight="1" spans="1:9">
      <c r="A397" s="13" t="s">
        <v>10</v>
      </c>
      <c r="B397" s="14">
        <v>45084.4000115741</v>
      </c>
      <c r="C397" s="13" t="s">
        <v>314</v>
      </c>
      <c r="D397" s="13" t="s">
        <v>901</v>
      </c>
      <c r="E397" s="13">
        <v>220</v>
      </c>
      <c r="F397" s="13">
        <f>E397-19*6</f>
        <v>106</v>
      </c>
      <c r="G397" s="13" t="s">
        <v>474</v>
      </c>
      <c r="H397" s="13">
        <f>SUMIFS('总明细方案二（门店代收）'!L:L,'总明细方案二（门店代收）'!E:E,'总明细（方案一）'!D397)</f>
        <v>0</v>
      </c>
      <c r="I397" s="13">
        <f t="shared" si="10"/>
        <v>106</v>
      </c>
    </row>
    <row r="398" hidden="1" customHeight="1" spans="1:9">
      <c r="A398" s="13" t="s">
        <v>11</v>
      </c>
      <c r="B398" s="14">
        <v>45085.6762037037</v>
      </c>
      <c r="C398" s="13" t="s">
        <v>314</v>
      </c>
      <c r="D398" s="13" t="s">
        <v>902</v>
      </c>
      <c r="E398" s="13">
        <v>60</v>
      </c>
      <c r="F398" s="13">
        <f>E398-19</f>
        <v>41</v>
      </c>
      <c r="G398" s="13" t="s">
        <v>496</v>
      </c>
      <c r="H398" s="13">
        <f>SUMIFS('总明细方案二（门店代收）'!L:L,'总明细方案二（门店代收）'!E:E,'总明细（方案一）'!D398)</f>
        <v>0</v>
      </c>
      <c r="I398" s="13">
        <f t="shared" si="10"/>
        <v>41</v>
      </c>
    </row>
    <row r="399" hidden="1" customHeight="1" spans="1:9">
      <c r="A399" s="13" t="s">
        <v>10</v>
      </c>
      <c r="B399" s="14">
        <v>45087.4896875</v>
      </c>
      <c r="C399" s="13" t="s">
        <v>314</v>
      </c>
      <c r="D399" s="13" t="s">
        <v>903</v>
      </c>
      <c r="E399" s="13">
        <v>220</v>
      </c>
      <c r="F399" s="13">
        <f>E399-19*6</f>
        <v>106</v>
      </c>
      <c r="G399" s="13" t="s">
        <v>474</v>
      </c>
      <c r="H399" s="13">
        <f>SUMIFS('总明细方案二（门店代收）'!L:L,'总明细方案二（门店代收）'!E:E,'总明细（方案一）'!D399)</f>
        <v>0</v>
      </c>
      <c r="I399" s="13">
        <f t="shared" si="10"/>
        <v>106</v>
      </c>
    </row>
    <row r="400" hidden="1" customHeight="1" spans="1:9">
      <c r="A400" s="13" t="s">
        <v>12</v>
      </c>
      <c r="B400" s="14">
        <v>45087.4552662037</v>
      </c>
      <c r="C400" s="13" t="s">
        <v>314</v>
      </c>
      <c r="D400" s="13" t="s">
        <v>904</v>
      </c>
      <c r="E400" s="13">
        <v>380</v>
      </c>
      <c r="F400" s="13">
        <f>E400-19*12</f>
        <v>152</v>
      </c>
      <c r="G400" s="13" t="s">
        <v>577</v>
      </c>
      <c r="H400" s="13">
        <f>SUMIFS('总明细方案二（门店代收）'!L:L,'总明细方案二（门店代收）'!E:E,'总明细（方案一）'!D400)</f>
        <v>0</v>
      </c>
      <c r="I400" s="13">
        <f t="shared" si="10"/>
        <v>152</v>
      </c>
    </row>
    <row r="401" hidden="1" customHeight="1" spans="1:9">
      <c r="A401" s="13" t="s">
        <v>11</v>
      </c>
      <c r="B401" s="14">
        <v>45088.5371296296</v>
      </c>
      <c r="C401" s="13" t="s">
        <v>314</v>
      </c>
      <c r="D401" s="13" t="s">
        <v>905</v>
      </c>
      <c r="E401" s="13">
        <v>220</v>
      </c>
      <c r="F401" s="13">
        <f>E401-19*6</f>
        <v>106</v>
      </c>
      <c r="G401" s="13" t="s">
        <v>478</v>
      </c>
      <c r="H401" s="13">
        <f>SUMIFS('总明细方案二（门店代收）'!L:L,'总明细方案二（门店代收）'!E:E,'总明细（方案一）'!D401)</f>
        <v>0</v>
      </c>
      <c r="I401" s="13">
        <f t="shared" si="10"/>
        <v>106</v>
      </c>
    </row>
    <row r="402" hidden="1" customHeight="1" spans="1:9">
      <c r="A402" s="13" t="s">
        <v>11</v>
      </c>
      <c r="B402" s="14">
        <v>45089.5211921296</v>
      </c>
      <c r="C402" s="13" t="s">
        <v>314</v>
      </c>
      <c r="D402" s="13" t="s">
        <v>906</v>
      </c>
      <c r="E402" s="13">
        <v>60</v>
      </c>
      <c r="F402" s="13">
        <f>E402-19</f>
        <v>41</v>
      </c>
      <c r="G402" s="13" t="s">
        <v>496</v>
      </c>
      <c r="H402" s="13">
        <f>SUMIFS('总明细方案二（门店代收）'!L:L,'总明细方案二（门店代收）'!E:E,'总明细（方案一）'!D402)</f>
        <v>22</v>
      </c>
      <c r="I402" s="13">
        <f t="shared" si="10"/>
        <v>19</v>
      </c>
    </row>
    <row r="403" hidden="1" customHeight="1" spans="1:9">
      <c r="A403" s="13" t="s">
        <v>9</v>
      </c>
      <c r="B403" s="14">
        <v>45089.5008333333</v>
      </c>
      <c r="C403" s="13" t="s">
        <v>314</v>
      </c>
      <c r="D403" s="13" t="s">
        <v>907</v>
      </c>
      <c r="E403" s="13">
        <v>60</v>
      </c>
      <c r="F403" s="13">
        <f>E403-19</f>
        <v>41</v>
      </c>
      <c r="G403" s="13" t="s">
        <v>472</v>
      </c>
      <c r="H403" s="13">
        <f>SUMIFS('总明细方案二（门店代收）'!L:L,'总明细方案二（门店代收）'!E:E,'总明细（方案一）'!D403)</f>
        <v>22</v>
      </c>
      <c r="I403" s="13">
        <f t="shared" si="10"/>
        <v>19</v>
      </c>
    </row>
    <row r="404" hidden="1" customHeight="1" spans="1:9">
      <c r="A404" s="13" t="s">
        <v>13</v>
      </c>
      <c r="B404" s="14">
        <v>45091.4818518519</v>
      </c>
      <c r="C404" s="13" t="s">
        <v>314</v>
      </c>
      <c r="D404" s="13" t="s">
        <v>908</v>
      </c>
      <c r="E404" s="13">
        <v>150</v>
      </c>
      <c r="F404" s="13">
        <f>E404-19*3</f>
        <v>93</v>
      </c>
      <c r="G404" s="13" t="s">
        <v>492</v>
      </c>
      <c r="H404" s="13">
        <f>SUMIFS('总明细方案二（门店代收）'!L:L,'总明细方案二（门店代收）'!E:E,'总明细（方案一）'!D404)</f>
        <v>0</v>
      </c>
      <c r="I404" s="13">
        <f t="shared" si="10"/>
        <v>93</v>
      </c>
    </row>
    <row r="405" hidden="1" customHeight="1" spans="1:9">
      <c r="A405" s="13" t="s">
        <v>14</v>
      </c>
      <c r="B405" s="14">
        <v>45090.3045486111</v>
      </c>
      <c r="C405" s="13" t="s">
        <v>314</v>
      </c>
      <c r="D405" s="13" t="s">
        <v>909</v>
      </c>
      <c r="E405" s="13">
        <v>60</v>
      </c>
      <c r="F405" s="13">
        <f>E405-19</f>
        <v>41</v>
      </c>
      <c r="G405" s="13" t="s">
        <v>484</v>
      </c>
      <c r="H405" s="13">
        <f>SUMIFS('总明细方案二（门店代收）'!L:L,'总明细方案二（门店代收）'!E:E,'总明细（方案一）'!D405)</f>
        <v>22</v>
      </c>
      <c r="I405" s="13">
        <f t="shared" si="10"/>
        <v>19</v>
      </c>
    </row>
    <row r="406" hidden="1" customHeight="1" spans="1:9">
      <c r="A406" s="13" t="s">
        <v>9</v>
      </c>
      <c r="B406" s="14">
        <v>45092.5074074074</v>
      </c>
      <c r="C406" s="13" t="s">
        <v>314</v>
      </c>
      <c r="D406" s="13" t="s">
        <v>910</v>
      </c>
      <c r="E406" s="13">
        <v>60</v>
      </c>
      <c r="F406" s="13">
        <f>E406-19</f>
        <v>41</v>
      </c>
      <c r="G406" s="13" t="s">
        <v>472</v>
      </c>
      <c r="H406" s="13">
        <f>SUMIFS('总明细方案二（门店代收）'!L:L,'总明细方案二（门店代收）'!E:E,'总明细（方案一）'!D406)</f>
        <v>-19</v>
      </c>
      <c r="I406" s="13">
        <f t="shared" si="10"/>
        <v>60</v>
      </c>
    </row>
    <row r="407" hidden="1" customHeight="1" spans="1:9">
      <c r="A407" s="13" t="s">
        <v>9</v>
      </c>
      <c r="B407" s="14">
        <v>45092.5039467593</v>
      </c>
      <c r="C407" s="13" t="s">
        <v>314</v>
      </c>
      <c r="D407" s="13" t="s">
        <v>911</v>
      </c>
      <c r="E407" s="13">
        <v>60</v>
      </c>
      <c r="F407" s="13">
        <f>E407-19</f>
        <v>41</v>
      </c>
      <c r="G407" s="13" t="s">
        <v>472</v>
      </c>
      <c r="H407" s="13">
        <f>SUMIFS('总明细方案二（门店代收）'!L:L,'总明细方案二（门店代收）'!E:E,'总明细（方案一）'!D407)</f>
        <v>-19</v>
      </c>
      <c r="I407" s="13">
        <f t="shared" si="10"/>
        <v>60</v>
      </c>
    </row>
    <row r="408" hidden="1" customHeight="1" spans="1:9">
      <c r="A408" s="13" t="s">
        <v>12</v>
      </c>
      <c r="B408" s="14">
        <v>45092.5036226852</v>
      </c>
      <c r="C408" s="13" t="s">
        <v>314</v>
      </c>
      <c r="D408" s="13" t="s">
        <v>912</v>
      </c>
      <c r="E408" s="13">
        <v>60</v>
      </c>
      <c r="F408" s="13">
        <f>E408-19</f>
        <v>41</v>
      </c>
      <c r="G408" s="13" t="s">
        <v>490</v>
      </c>
      <c r="H408" s="13">
        <f>SUMIFS('总明细方案二（门店代收）'!L:L,'总明细方案二（门店代收）'!E:E,'总明细（方案一）'!D408)</f>
        <v>22</v>
      </c>
      <c r="I408" s="13">
        <f t="shared" si="10"/>
        <v>19</v>
      </c>
    </row>
    <row r="409" hidden="1" customHeight="1" spans="1:9">
      <c r="A409" s="13" t="s">
        <v>10</v>
      </c>
      <c r="B409" s="14">
        <v>45093.5467824074</v>
      </c>
      <c r="C409" s="13" t="s">
        <v>314</v>
      </c>
      <c r="D409" s="13" t="s">
        <v>913</v>
      </c>
      <c r="E409" s="13">
        <v>380</v>
      </c>
      <c r="F409" s="13">
        <f>E409-19*12</f>
        <v>152</v>
      </c>
      <c r="G409" s="13" t="s">
        <v>488</v>
      </c>
      <c r="H409" s="13">
        <f>SUMIFS('总明细方案二（门店代收）'!L:L,'总明细方案二（门店代收）'!E:E,'总明细（方案一）'!D409)</f>
        <v>0</v>
      </c>
      <c r="I409" s="13">
        <f t="shared" si="10"/>
        <v>152</v>
      </c>
    </row>
    <row r="410" hidden="1" customHeight="1" spans="1:9">
      <c r="A410" s="13" t="s">
        <v>9</v>
      </c>
      <c r="B410" s="14">
        <v>45093.5130787037</v>
      </c>
      <c r="C410" s="13" t="s">
        <v>314</v>
      </c>
      <c r="D410" s="13" t="s">
        <v>914</v>
      </c>
      <c r="E410" s="13">
        <v>60</v>
      </c>
      <c r="F410" s="13">
        <f>E410-19</f>
        <v>41</v>
      </c>
      <c r="G410" s="13" t="s">
        <v>472</v>
      </c>
      <c r="H410" s="13">
        <f>SUMIFS('总明细方案二（门店代收）'!L:L,'总明细方案二（门店代收）'!E:E,'总明细（方案一）'!D410)</f>
        <v>-19</v>
      </c>
      <c r="I410" s="13">
        <f t="shared" si="10"/>
        <v>60</v>
      </c>
    </row>
    <row r="411" hidden="1" customHeight="1" spans="1:9">
      <c r="A411" s="13" t="s">
        <v>12</v>
      </c>
      <c r="B411" s="14">
        <v>45093.4782407407</v>
      </c>
      <c r="C411" s="13" t="s">
        <v>314</v>
      </c>
      <c r="D411" s="13" t="s">
        <v>915</v>
      </c>
      <c r="E411" s="13">
        <v>380</v>
      </c>
      <c r="F411" s="13">
        <f>E411-19*12</f>
        <v>152</v>
      </c>
      <c r="G411" s="13" t="s">
        <v>577</v>
      </c>
      <c r="H411" s="13">
        <f>SUMIFS('总明细方案二（门店代收）'!L:L,'总明细方案二（门店代收）'!E:E,'总明细（方案一）'!D411)</f>
        <v>0</v>
      </c>
      <c r="I411" s="13">
        <f t="shared" si="10"/>
        <v>152</v>
      </c>
    </row>
    <row r="412" hidden="1" customHeight="1" spans="1:9">
      <c r="A412" s="13" t="s">
        <v>10</v>
      </c>
      <c r="B412" s="14">
        <v>45093.4733564815</v>
      </c>
      <c r="C412" s="13" t="s">
        <v>314</v>
      </c>
      <c r="D412" s="13" t="s">
        <v>916</v>
      </c>
      <c r="E412" s="13">
        <v>380</v>
      </c>
      <c r="F412" s="13">
        <f>E412-19*12</f>
        <v>152</v>
      </c>
      <c r="G412" s="13" t="s">
        <v>488</v>
      </c>
      <c r="H412" s="13">
        <f>SUMIFS('总明细方案二（门店代收）'!L:L,'总明细方案二（门店代收）'!E:E,'总明细（方案一）'!D412)</f>
        <v>-19</v>
      </c>
      <c r="I412" s="13">
        <f t="shared" si="10"/>
        <v>171</v>
      </c>
    </row>
    <row r="413" hidden="1" customHeight="1" spans="1:9">
      <c r="A413" s="13" t="s">
        <v>11</v>
      </c>
      <c r="B413" s="14">
        <v>45095.535162037</v>
      </c>
      <c r="C413" s="13" t="s">
        <v>314</v>
      </c>
      <c r="D413" s="13" t="s">
        <v>917</v>
      </c>
      <c r="E413" s="13">
        <v>60</v>
      </c>
      <c r="F413" s="13">
        <f>E413-19</f>
        <v>41</v>
      </c>
      <c r="G413" s="13" t="s">
        <v>496</v>
      </c>
      <c r="H413" s="13">
        <f>SUMIFS('总明细方案二（门店代收）'!L:L,'总明细方案二（门店代收）'!E:E,'总明细（方案一）'!D413)</f>
        <v>-19</v>
      </c>
      <c r="I413" s="13">
        <f t="shared" si="10"/>
        <v>60</v>
      </c>
    </row>
    <row r="414" hidden="1" customHeight="1" spans="1:9">
      <c r="A414" s="13" t="s">
        <v>12</v>
      </c>
      <c r="B414" s="14">
        <v>45094.3704976852</v>
      </c>
      <c r="C414" s="13" t="s">
        <v>314</v>
      </c>
      <c r="D414" s="13" t="s">
        <v>918</v>
      </c>
      <c r="E414" s="13">
        <v>150</v>
      </c>
      <c r="F414" s="13">
        <f>E414-19*3</f>
        <v>93</v>
      </c>
      <c r="G414" s="13" t="s">
        <v>527</v>
      </c>
      <c r="H414" s="13">
        <f>SUMIFS('总明细方案二（门店代收）'!L:L,'总明细方案二（门店代收）'!E:E,'总明细（方案一）'!D414)</f>
        <v>-19</v>
      </c>
      <c r="I414" s="13">
        <f t="shared" si="10"/>
        <v>112</v>
      </c>
    </row>
    <row r="415" hidden="1" customHeight="1" spans="1:9">
      <c r="A415" s="13" t="s">
        <v>10</v>
      </c>
      <c r="B415" s="14">
        <v>45095.5134953704</v>
      </c>
      <c r="C415" s="13" t="s">
        <v>314</v>
      </c>
      <c r="D415" s="13" t="s">
        <v>919</v>
      </c>
      <c r="E415" s="13">
        <v>60</v>
      </c>
      <c r="F415" s="13">
        <f>E415-19</f>
        <v>41</v>
      </c>
      <c r="G415" s="13" t="s">
        <v>476</v>
      </c>
      <c r="H415" s="13">
        <f>SUMIFS('总明细方案二（门店代收）'!L:L,'总明细方案二（门店代收）'!E:E,'总明细（方案一）'!D415)</f>
        <v>-19</v>
      </c>
      <c r="I415" s="13">
        <f t="shared" si="10"/>
        <v>60</v>
      </c>
    </row>
    <row r="416" hidden="1" customHeight="1" spans="1:9">
      <c r="A416" s="13" t="s">
        <v>9</v>
      </c>
      <c r="B416" s="14">
        <v>45095.5115046296</v>
      </c>
      <c r="C416" s="13" t="s">
        <v>314</v>
      </c>
      <c r="D416" s="13" t="s">
        <v>920</v>
      </c>
      <c r="E416" s="13">
        <v>220</v>
      </c>
      <c r="F416" s="13">
        <f>E416-19*6</f>
        <v>106</v>
      </c>
      <c r="G416" s="13" t="s">
        <v>509</v>
      </c>
      <c r="H416" s="13">
        <f>SUMIFS('总明细方案二（门店代收）'!L:L,'总明细方案二（门店代收）'!E:E,'总明细（方案一）'!D416)</f>
        <v>-38</v>
      </c>
      <c r="I416" s="13">
        <f t="shared" si="10"/>
        <v>144</v>
      </c>
    </row>
    <row r="417" hidden="1" customHeight="1" spans="1:9">
      <c r="A417" s="13" t="s">
        <v>9</v>
      </c>
      <c r="B417" s="14">
        <v>45095.5058564815</v>
      </c>
      <c r="C417" s="13" t="s">
        <v>314</v>
      </c>
      <c r="D417" s="13" t="s">
        <v>920</v>
      </c>
      <c r="E417" s="13">
        <v>60</v>
      </c>
      <c r="F417" s="13">
        <f>E417-19</f>
        <v>41</v>
      </c>
      <c r="G417" s="13" t="s">
        <v>472</v>
      </c>
      <c r="H417" s="13">
        <f>SUMIFS('总明细方案二（门店代收）'!L:L,'总明细方案二（门店代收）'!E:E,'总明细（方案一）'!D417)</f>
        <v>-38</v>
      </c>
      <c r="I417" s="13">
        <f t="shared" si="10"/>
        <v>79</v>
      </c>
    </row>
    <row r="418" hidden="1" customHeight="1" spans="1:9">
      <c r="A418" s="13" t="s">
        <v>14</v>
      </c>
      <c r="B418" s="14">
        <v>45096.333599537</v>
      </c>
      <c r="C418" s="13" t="s">
        <v>314</v>
      </c>
      <c r="D418" s="13" t="s">
        <v>921</v>
      </c>
      <c r="E418" s="13">
        <v>150</v>
      </c>
      <c r="F418" s="13">
        <f>E418-19*3</f>
        <v>93</v>
      </c>
      <c r="G418" s="13" t="s">
        <v>532</v>
      </c>
      <c r="H418" s="13">
        <f>SUMIFS('总明细方案二（门店代收）'!L:L,'总明细方案二（门店代收）'!E:E,'总明细（方案一）'!D418)</f>
        <v>-19</v>
      </c>
      <c r="I418" s="13">
        <f t="shared" si="10"/>
        <v>112</v>
      </c>
    </row>
    <row r="419" hidden="1" customHeight="1" spans="1:9">
      <c r="A419" s="13" t="s">
        <v>10</v>
      </c>
      <c r="B419" s="14">
        <v>45097.4386111111</v>
      </c>
      <c r="C419" s="13" t="s">
        <v>314</v>
      </c>
      <c r="D419" s="13" t="s">
        <v>922</v>
      </c>
      <c r="E419" s="13">
        <v>60</v>
      </c>
      <c r="F419" s="13">
        <f>E419-19</f>
        <v>41</v>
      </c>
      <c r="G419" s="13" t="s">
        <v>476</v>
      </c>
      <c r="H419" s="13">
        <f>SUMIFS('总明细方案二（门店代收）'!L:L,'总明细方案二（门店代收）'!E:E,'总明细（方案一）'!D419)</f>
        <v>-19</v>
      </c>
      <c r="I419" s="13">
        <f t="shared" si="10"/>
        <v>60</v>
      </c>
    </row>
    <row r="420" hidden="1" customHeight="1" spans="1:9">
      <c r="A420" s="13" t="s">
        <v>10</v>
      </c>
      <c r="B420" s="14">
        <v>45096.1174884259</v>
      </c>
      <c r="C420" s="13" t="s">
        <v>314</v>
      </c>
      <c r="D420" s="13" t="s">
        <v>923</v>
      </c>
      <c r="E420" s="13">
        <v>380</v>
      </c>
      <c r="F420" s="13">
        <f>E420-19*12</f>
        <v>152</v>
      </c>
      <c r="G420" s="13" t="s">
        <v>488</v>
      </c>
      <c r="H420" s="13">
        <f>SUMIFS('总明细方案二（门店代收）'!L:L,'总明细方案二（门店代收）'!E:E,'总明细（方案一）'!D420)</f>
        <v>-19</v>
      </c>
      <c r="I420" s="13">
        <f t="shared" si="10"/>
        <v>171</v>
      </c>
    </row>
    <row r="421" hidden="1" customHeight="1" spans="1:9">
      <c r="A421" s="13" t="s">
        <v>9</v>
      </c>
      <c r="B421" s="14">
        <v>45086.4050925926</v>
      </c>
      <c r="C421" s="13" t="s">
        <v>314</v>
      </c>
      <c r="D421" s="13" t="s">
        <v>924</v>
      </c>
      <c r="E421" s="13">
        <v>60</v>
      </c>
      <c r="F421" s="13">
        <f>E421-19</f>
        <v>41</v>
      </c>
      <c r="G421" s="13" t="s">
        <v>472</v>
      </c>
      <c r="H421" s="13">
        <f>SUMIFS('总明细方案二（门店代收）'!L:L,'总明细方案二（门店代收）'!E:E,'总明细（方案一）'!D421)</f>
        <v>-19</v>
      </c>
      <c r="I421" s="13">
        <f t="shared" si="10"/>
        <v>60</v>
      </c>
    </row>
    <row r="422" hidden="1" customHeight="1" spans="1:9">
      <c r="A422" s="13" t="s">
        <v>9</v>
      </c>
      <c r="B422" s="14">
        <v>45086.3550694444</v>
      </c>
      <c r="C422" s="13" t="s">
        <v>314</v>
      </c>
      <c r="D422" s="13" t="s">
        <v>925</v>
      </c>
      <c r="E422" s="13">
        <v>60</v>
      </c>
      <c r="F422" s="13">
        <f>E422-19</f>
        <v>41</v>
      </c>
      <c r="G422" s="13" t="s">
        <v>472</v>
      </c>
      <c r="H422" s="13">
        <f>SUMIFS('总明细方案二（门店代收）'!L:L,'总明细方案二（门店代收）'!E:E,'总明细（方案一）'!D422)</f>
        <v>0</v>
      </c>
      <c r="I422" s="13">
        <f t="shared" si="10"/>
        <v>41</v>
      </c>
    </row>
    <row r="423" hidden="1" customHeight="1" spans="1:9">
      <c r="A423" s="13" t="s">
        <v>9</v>
      </c>
      <c r="B423" s="14">
        <v>45088.5193518518</v>
      </c>
      <c r="C423" s="13" t="s">
        <v>314</v>
      </c>
      <c r="D423" s="13" t="s">
        <v>926</v>
      </c>
      <c r="E423" s="13">
        <v>60</v>
      </c>
      <c r="F423" s="13">
        <f>E423-19</f>
        <v>41</v>
      </c>
      <c r="G423" s="13" t="s">
        <v>472</v>
      </c>
      <c r="H423" s="13">
        <f>SUMIFS('总明细方案二（门店代收）'!L:L,'总明细方案二（门店代收）'!E:E,'总明细（方案一）'!D423)</f>
        <v>22</v>
      </c>
      <c r="I423" s="13">
        <f t="shared" si="10"/>
        <v>19</v>
      </c>
    </row>
    <row r="424" hidden="1" customHeight="1" spans="1:9">
      <c r="A424" s="13" t="s">
        <v>9</v>
      </c>
      <c r="B424" s="14">
        <v>45088.5177777778</v>
      </c>
      <c r="C424" s="13" t="s">
        <v>314</v>
      </c>
      <c r="D424" s="13" t="s">
        <v>927</v>
      </c>
      <c r="E424" s="13">
        <v>60</v>
      </c>
      <c r="F424" s="13">
        <f>E424-19</f>
        <v>41</v>
      </c>
      <c r="G424" s="13" t="s">
        <v>472</v>
      </c>
      <c r="H424" s="13">
        <f>SUMIFS('总明细方案二（门店代收）'!L:L,'总明细方案二（门店代收）'!E:E,'总明细（方案一）'!D424)</f>
        <v>22</v>
      </c>
      <c r="I424" s="13">
        <f t="shared" si="10"/>
        <v>19</v>
      </c>
    </row>
    <row r="425" hidden="1" customHeight="1" spans="1:9">
      <c r="A425" s="13" t="s">
        <v>9</v>
      </c>
      <c r="B425" s="14">
        <v>45088.5142708333</v>
      </c>
      <c r="C425" s="13" t="s">
        <v>314</v>
      </c>
      <c r="D425" s="13" t="s">
        <v>928</v>
      </c>
      <c r="E425" s="13">
        <v>380</v>
      </c>
      <c r="F425" s="13">
        <f>E425-19*12</f>
        <v>152</v>
      </c>
      <c r="G425" s="13" t="s">
        <v>525</v>
      </c>
      <c r="H425" s="13">
        <f>SUMIFS('总明细方案二（门店代收）'!L:L,'总明细方案二（门店代收）'!E:E,'总明细（方案一）'!D425)</f>
        <v>133</v>
      </c>
      <c r="I425" s="13">
        <f t="shared" si="10"/>
        <v>19</v>
      </c>
    </row>
    <row r="426" hidden="1" customHeight="1" spans="1:9">
      <c r="A426" s="13" t="s">
        <v>10</v>
      </c>
      <c r="B426" s="14">
        <v>45088.5102430556</v>
      </c>
      <c r="C426" s="13" t="s">
        <v>314</v>
      </c>
      <c r="D426" s="13" t="s">
        <v>929</v>
      </c>
      <c r="E426" s="13">
        <v>60</v>
      </c>
      <c r="F426" s="13">
        <f>E426-19</f>
        <v>41</v>
      </c>
      <c r="G426" s="13" t="s">
        <v>476</v>
      </c>
      <c r="H426" s="13">
        <f>SUMIFS('总明细方案二（门店代收）'!L:L,'总明细方案二（门店代收）'!E:E,'总明细（方案一）'!D426)</f>
        <v>0</v>
      </c>
      <c r="I426" s="13">
        <f t="shared" si="10"/>
        <v>41</v>
      </c>
    </row>
    <row r="427" hidden="1" customHeight="1" spans="1:9">
      <c r="A427" s="13" t="s">
        <v>11</v>
      </c>
      <c r="B427" s="14">
        <v>45088.5067708333</v>
      </c>
      <c r="C427" s="13" t="s">
        <v>314</v>
      </c>
      <c r="D427" s="13" t="s">
        <v>930</v>
      </c>
      <c r="E427" s="13">
        <v>60</v>
      </c>
      <c r="F427" s="13">
        <f>E427-19</f>
        <v>41</v>
      </c>
      <c r="G427" s="13" t="s">
        <v>496</v>
      </c>
      <c r="H427" s="13">
        <f>SUMIFS('总明细方案二（门店代收）'!L:L,'总明细方案二（门店代收）'!E:E,'总明细（方案一）'!D427)</f>
        <v>0</v>
      </c>
      <c r="I427" s="13">
        <f t="shared" si="10"/>
        <v>41</v>
      </c>
    </row>
    <row r="428" customHeight="1" spans="1:9">
      <c r="A428" s="13" t="s">
        <v>9</v>
      </c>
      <c r="B428" s="14">
        <v>45088.5033564815</v>
      </c>
      <c r="C428" s="13" t="s">
        <v>314</v>
      </c>
      <c r="D428" s="13" t="s">
        <v>931</v>
      </c>
      <c r="E428" s="13">
        <v>80</v>
      </c>
      <c r="F428" s="13">
        <f>E428/2</f>
        <v>40</v>
      </c>
      <c r="G428" s="13" t="s">
        <v>744</v>
      </c>
      <c r="H428" s="13">
        <f>SUMIFS('总明细方案二（门店代收）'!L:L,'总明细方案二（门店代收）'!E:E,'总明细（方案一）'!D428)</f>
        <v>21</v>
      </c>
      <c r="I428" s="13">
        <f t="shared" si="10"/>
        <v>19</v>
      </c>
    </row>
    <row r="429" hidden="1" customHeight="1" spans="1:9">
      <c r="A429" s="13" t="s">
        <v>9</v>
      </c>
      <c r="B429" s="14">
        <v>45087.3738310185</v>
      </c>
      <c r="C429" s="13" t="s">
        <v>314</v>
      </c>
      <c r="D429" s="13" t="s">
        <v>932</v>
      </c>
      <c r="E429" s="13">
        <v>220</v>
      </c>
      <c r="F429" s="13">
        <f>E429-19*6</f>
        <v>106</v>
      </c>
      <c r="G429" s="13" t="s">
        <v>509</v>
      </c>
      <c r="H429" s="13">
        <f>SUMIFS('总明细方案二（门店代收）'!L:L,'总明细方案二（门店代收）'!E:E,'总明细（方案一）'!D429)</f>
        <v>87</v>
      </c>
      <c r="I429" s="13">
        <f t="shared" si="10"/>
        <v>19</v>
      </c>
    </row>
    <row r="430" hidden="1" customHeight="1" spans="1:9">
      <c r="A430" s="13" t="s">
        <v>12</v>
      </c>
      <c r="B430" s="14">
        <v>45088.4888657407</v>
      </c>
      <c r="C430" s="13" t="s">
        <v>314</v>
      </c>
      <c r="D430" s="13" t="s">
        <v>933</v>
      </c>
      <c r="E430" s="13">
        <v>60</v>
      </c>
      <c r="F430" s="13">
        <f>E430-19</f>
        <v>41</v>
      </c>
      <c r="G430" s="13" t="s">
        <v>490</v>
      </c>
      <c r="H430" s="13">
        <f>SUMIFS('总明细方案二（门店代收）'!L:L,'总明细方案二（门店代收）'!E:E,'总明细（方案一）'!D430)</f>
        <v>22</v>
      </c>
      <c r="I430" s="13">
        <f t="shared" si="10"/>
        <v>19</v>
      </c>
    </row>
    <row r="431" customHeight="1" spans="1:9">
      <c r="A431" s="13" t="s">
        <v>14</v>
      </c>
      <c r="B431" s="14">
        <v>45089.3799768519</v>
      </c>
      <c r="C431" s="13" t="s">
        <v>314</v>
      </c>
      <c r="D431" s="13" t="s">
        <v>934</v>
      </c>
      <c r="E431" s="13">
        <v>80</v>
      </c>
      <c r="F431" s="13">
        <f>E431/2</f>
        <v>40</v>
      </c>
      <c r="G431" s="13" t="s">
        <v>669</v>
      </c>
      <c r="H431" s="13">
        <f>SUMIFS('总明细方案二（门店代收）'!L:L,'总明细方案二（门店代收）'!E:E,'总明细（方案一）'!D431)</f>
        <v>21</v>
      </c>
      <c r="I431" s="13">
        <f t="shared" si="10"/>
        <v>19</v>
      </c>
    </row>
    <row r="432" hidden="1" customHeight="1" spans="1:9">
      <c r="A432" s="13" t="s">
        <v>9</v>
      </c>
      <c r="B432" s="14">
        <v>45088.4674884259</v>
      </c>
      <c r="C432" s="13" t="s">
        <v>314</v>
      </c>
      <c r="D432" s="13" t="s">
        <v>935</v>
      </c>
      <c r="E432" s="13">
        <v>60</v>
      </c>
      <c r="F432" s="13">
        <f>E432-19</f>
        <v>41</v>
      </c>
      <c r="G432" s="13" t="s">
        <v>472</v>
      </c>
      <c r="H432" s="13">
        <f>SUMIFS('总明细方案二（门店代收）'!L:L,'总明细方案二（门店代收）'!E:E,'总明细（方案一）'!D432)</f>
        <v>0</v>
      </c>
      <c r="I432" s="13">
        <f t="shared" si="10"/>
        <v>41</v>
      </c>
    </row>
    <row r="433" hidden="1" customHeight="1" spans="1:9">
      <c r="A433" s="13" t="s">
        <v>9</v>
      </c>
      <c r="B433" s="14">
        <v>45091.4301157407</v>
      </c>
      <c r="C433" s="13" t="s">
        <v>314</v>
      </c>
      <c r="D433" s="13" t="s">
        <v>936</v>
      </c>
      <c r="E433" s="13">
        <v>60</v>
      </c>
      <c r="F433" s="13">
        <f>E433-19</f>
        <v>41</v>
      </c>
      <c r="G433" s="13" t="s">
        <v>472</v>
      </c>
      <c r="H433" s="13">
        <f>SUMIFS('总明细方案二（门店代收）'!L:L,'总明细方案二（门店代收）'!E:E,'总明细（方案一）'!D433)</f>
        <v>0</v>
      </c>
      <c r="I433" s="13">
        <f t="shared" si="10"/>
        <v>41</v>
      </c>
    </row>
    <row r="434" hidden="1" customHeight="1" spans="1:9">
      <c r="A434" s="13" t="s">
        <v>13</v>
      </c>
      <c r="B434" s="14">
        <v>45092.3822222222</v>
      </c>
      <c r="C434" s="13" t="s">
        <v>314</v>
      </c>
      <c r="D434" s="13" t="s">
        <v>937</v>
      </c>
      <c r="E434" s="13">
        <v>60</v>
      </c>
      <c r="F434" s="13">
        <f>E434-19</f>
        <v>41</v>
      </c>
      <c r="G434" s="13" t="s">
        <v>498</v>
      </c>
      <c r="H434" s="13">
        <f>SUMIFS('总明细方案二（门店代收）'!L:L,'总明细方案二（门店代收）'!E:E,'总明细（方案一）'!D434)</f>
        <v>0</v>
      </c>
      <c r="I434" s="13">
        <f t="shared" si="10"/>
        <v>41</v>
      </c>
    </row>
    <row r="435" customHeight="1" spans="1:9">
      <c r="A435" s="13" t="s">
        <v>13</v>
      </c>
      <c r="B435" s="14">
        <v>45092.2595833333</v>
      </c>
      <c r="C435" s="13" t="s">
        <v>314</v>
      </c>
      <c r="D435" s="13" t="s">
        <v>938</v>
      </c>
      <c r="E435" s="13">
        <v>80</v>
      </c>
      <c r="F435" s="13">
        <f>E435/2</f>
        <v>40</v>
      </c>
      <c r="G435" s="13" t="s">
        <v>939</v>
      </c>
      <c r="H435" s="13">
        <f>SUMIFS('总明细方案二（门店代收）'!L:L,'总明细方案二（门店代收）'!E:E,'总明细（方案一）'!D435)</f>
        <v>0</v>
      </c>
      <c r="I435" s="13">
        <f t="shared" si="10"/>
        <v>40</v>
      </c>
    </row>
    <row r="436" hidden="1" customHeight="1" spans="1:9">
      <c r="A436" s="13" t="s">
        <v>13</v>
      </c>
      <c r="B436" s="14">
        <v>45092.2110185185</v>
      </c>
      <c r="C436" s="13" t="s">
        <v>314</v>
      </c>
      <c r="D436" s="13" t="s">
        <v>940</v>
      </c>
      <c r="E436" s="13">
        <v>60</v>
      </c>
      <c r="F436" s="13">
        <f>E436-19</f>
        <v>41</v>
      </c>
      <c r="G436" s="13" t="s">
        <v>498</v>
      </c>
      <c r="H436" s="13">
        <f>SUMIFS('总明细方案二（门店代收）'!L:L,'总明细方案二（门店代收）'!E:E,'总明细（方案一）'!D436)</f>
        <v>22</v>
      </c>
      <c r="I436" s="13">
        <f t="shared" si="10"/>
        <v>19</v>
      </c>
    </row>
    <row r="437" hidden="1" customHeight="1" spans="1:9">
      <c r="A437" s="13" t="s">
        <v>9</v>
      </c>
      <c r="B437" s="14">
        <v>45093.4180208333</v>
      </c>
      <c r="C437" s="13" t="s">
        <v>314</v>
      </c>
      <c r="D437" s="13" t="s">
        <v>941</v>
      </c>
      <c r="E437" s="13">
        <v>60</v>
      </c>
      <c r="F437" s="13">
        <f>E437-19</f>
        <v>41</v>
      </c>
      <c r="G437" s="13" t="s">
        <v>472</v>
      </c>
      <c r="H437" s="13">
        <f>SUMIFS('总明细方案二（门店代收）'!L:L,'总明细方案二（门店代收）'!E:E,'总明细（方案一）'!D437)</f>
        <v>-19</v>
      </c>
      <c r="I437" s="13">
        <f t="shared" si="10"/>
        <v>60</v>
      </c>
    </row>
    <row r="438" hidden="1" customHeight="1" spans="1:9">
      <c r="A438" s="13" t="s">
        <v>13</v>
      </c>
      <c r="B438" s="14">
        <v>45094.0161689815</v>
      </c>
      <c r="C438" s="13" t="s">
        <v>314</v>
      </c>
      <c r="D438" s="13" t="s">
        <v>942</v>
      </c>
      <c r="E438" s="13">
        <v>150</v>
      </c>
      <c r="F438" s="13">
        <f>E438-19*3</f>
        <v>93</v>
      </c>
      <c r="G438" s="13" t="s">
        <v>492</v>
      </c>
      <c r="H438" s="13">
        <f>SUMIFS('总明细方案二（门店代收）'!L:L,'总明细方案二（门店代收）'!E:E,'总明细（方案一）'!D438)</f>
        <v>56</v>
      </c>
      <c r="I438" s="13">
        <f t="shared" si="10"/>
        <v>37</v>
      </c>
    </row>
    <row r="439" hidden="1" customHeight="1" spans="1:9">
      <c r="A439" s="13" t="s">
        <v>9</v>
      </c>
      <c r="B439" s="14">
        <v>45098.5766087963</v>
      </c>
      <c r="C439" s="13" t="s">
        <v>314</v>
      </c>
      <c r="D439" s="13" t="s">
        <v>943</v>
      </c>
      <c r="E439" s="13">
        <v>60</v>
      </c>
      <c r="F439" s="13">
        <f>E439-19</f>
        <v>41</v>
      </c>
      <c r="G439" s="13" t="s">
        <v>472</v>
      </c>
      <c r="H439" s="13">
        <f>SUMIFS('总明细方案二（门店代收）'!L:L,'总明细方案二（门店代收）'!E:E,'总明细（方案一）'!D439)</f>
        <v>0</v>
      </c>
      <c r="I439" s="13">
        <f t="shared" si="10"/>
        <v>41</v>
      </c>
    </row>
    <row r="440" hidden="1" customHeight="1" spans="1:9">
      <c r="A440" s="13" t="s">
        <v>9</v>
      </c>
      <c r="B440" s="14">
        <v>45082.7232291667</v>
      </c>
      <c r="C440" s="13" t="s">
        <v>314</v>
      </c>
      <c r="D440" s="13" t="s">
        <v>944</v>
      </c>
      <c r="E440" s="13">
        <v>380</v>
      </c>
      <c r="F440" s="13">
        <f>E440-19*12</f>
        <v>152</v>
      </c>
      <c r="G440" s="13" t="s">
        <v>525</v>
      </c>
      <c r="H440" s="13">
        <f>SUMIFS('总明细方案二（门店代收）'!L:L,'总明细方案二（门店代收）'!E:E,'总明细（方案一）'!D440)</f>
        <v>0</v>
      </c>
      <c r="I440" s="13">
        <f t="shared" si="10"/>
        <v>152</v>
      </c>
    </row>
    <row r="441" hidden="1" customHeight="1" spans="1:9">
      <c r="A441" s="13" t="s">
        <v>11</v>
      </c>
      <c r="B441" s="14">
        <v>45102.995775463</v>
      </c>
      <c r="C441" s="13" t="s">
        <v>314</v>
      </c>
      <c r="D441" s="13" t="s">
        <v>945</v>
      </c>
      <c r="E441" s="13">
        <v>380</v>
      </c>
      <c r="F441" s="13">
        <f>E441-19*12</f>
        <v>152</v>
      </c>
      <c r="G441" s="13" t="s">
        <v>574</v>
      </c>
      <c r="H441" s="13">
        <f>SUMIFS('总明细方案二（门店代收）'!L:L,'总明细方案二（门店代收）'!E:E,'总明细（方案一）'!D441)</f>
        <v>-19</v>
      </c>
      <c r="I441" s="13">
        <f t="shared" si="10"/>
        <v>171</v>
      </c>
    </row>
    <row r="442" hidden="1" customHeight="1" spans="1:9">
      <c r="A442" s="13" t="s">
        <v>8</v>
      </c>
      <c r="B442" s="14">
        <v>45102.9921875</v>
      </c>
      <c r="C442" s="13" t="s">
        <v>314</v>
      </c>
      <c r="D442" s="13" t="s">
        <v>946</v>
      </c>
      <c r="E442" s="13">
        <v>60</v>
      </c>
      <c r="F442" s="13">
        <f>E442-19</f>
        <v>41</v>
      </c>
      <c r="G442" s="13" t="s">
        <v>467</v>
      </c>
      <c r="H442" s="13">
        <f>SUMIFS('总明细方案二（门店代收）'!L:L,'总明细方案二（门店代收）'!E:E,'总明细（方案一）'!D442)</f>
        <v>0</v>
      </c>
      <c r="I442" s="13">
        <f t="shared" si="10"/>
        <v>41</v>
      </c>
    </row>
    <row r="443" hidden="1" customHeight="1" spans="1:9">
      <c r="A443" s="13" t="s">
        <v>8</v>
      </c>
      <c r="B443" s="14">
        <v>45102.9871527778</v>
      </c>
      <c r="C443" s="13" t="s">
        <v>314</v>
      </c>
      <c r="D443" s="13" t="s">
        <v>947</v>
      </c>
      <c r="E443" s="13">
        <v>380</v>
      </c>
      <c r="F443" s="13">
        <f>E443-19*12</f>
        <v>152</v>
      </c>
      <c r="G443" s="13" t="s">
        <v>948</v>
      </c>
      <c r="H443" s="13">
        <f>SUMIFS('总明细方案二（门店代收）'!L:L,'总明细方案二（门店代收）'!E:E,'总明细（方案一）'!D443)</f>
        <v>0</v>
      </c>
      <c r="I443" s="13">
        <f t="shared" si="10"/>
        <v>152</v>
      </c>
    </row>
    <row r="444" hidden="1" customHeight="1" spans="1:9">
      <c r="A444" s="13" t="s">
        <v>8</v>
      </c>
      <c r="B444" s="14">
        <v>45102.9822106482</v>
      </c>
      <c r="C444" s="13" t="s">
        <v>314</v>
      </c>
      <c r="D444" s="13" t="s">
        <v>949</v>
      </c>
      <c r="E444" s="13">
        <v>380</v>
      </c>
      <c r="F444" s="13">
        <f>E444-19*12</f>
        <v>152</v>
      </c>
      <c r="G444" s="13" t="s">
        <v>948</v>
      </c>
      <c r="H444" s="13">
        <f>SUMIFS('总明细方案二（门店代收）'!L:L,'总明细方案二（门店代收）'!E:E,'总明细（方案一）'!D444)</f>
        <v>0</v>
      </c>
      <c r="I444" s="13">
        <f t="shared" si="10"/>
        <v>152</v>
      </c>
    </row>
    <row r="445" hidden="1" customHeight="1" spans="1:9">
      <c r="A445" s="13" t="s">
        <v>8</v>
      </c>
      <c r="B445" s="14">
        <v>45102.9720601852</v>
      </c>
      <c r="C445" s="13" t="s">
        <v>314</v>
      </c>
      <c r="D445" s="13" t="s">
        <v>466</v>
      </c>
      <c r="E445" s="13">
        <v>60</v>
      </c>
      <c r="F445" s="13">
        <f>E445-19</f>
        <v>41</v>
      </c>
      <c r="G445" s="13" t="s">
        <v>467</v>
      </c>
      <c r="H445" s="13">
        <f>SUMIFS('总明细方案二（门店代收）'!L:L,'总明细方案二（门店代收）'!E:E,'总明细（方案一）'!D445)</f>
        <v>0</v>
      </c>
      <c r="I445" s="13">
        <f t="shared" si="10"/>
        <v>41</v>
      </c>
    </row>
    <row r="446" hidden="1" customHeight="1" spans="1:9">
      <c r="A446" s="13" t="s">
        <v>9</v>
      </c>
      <c r="B446" s="14">
        <v>45085.6362037037</v>
      </c>
      <c r="C446" s="13" t="s">
        <v>314</v>
      </c>
      <c r="D446" s="13" t="s">
        <v>950</v>
      </c>
      <c r="E446" s="13">
        <v>60</v>
      </c>
      <c r="F446" s="13">
        <f>E446-19</f>
        <v>41</v>
      </c>
      <c r="G446" s="13" t="s">
        <v>472</v>
      </c>
      <c r="H446" s="13">
        <f>SUMIFS('总明细方案二（门店代收）'!L:L,'总明细方案二（门店代收）'!E:E,'总明细（方案一）'!D446)</f>
        <v>22</v>
      </c>
      <c r="I446" s="13">
        <f t="shared" si="10"/>
        <v>19</v>
      </c>
    </row>
    <row r="447" hidden="1" customHeight="1" spans="1:9">
      <c r="A447" s="13" t="s">
        <v>14</v>
      </c>
      <c r="B447" s="14">
        <v>45087.150775463</v>
      </c>
      <c r="C447" s="13" t="s">
        <v>314</v>
      </c>
      <c r="D447" s="13" t="s">
        <v>951</v>
      </c>
      <c r="E447" s="13">
        <v>60</v>
      </c>
      <c r="F447" s="13">
        <f>E447-19</f>
        <v>41</v>
      </c>
      <c r="G447" s="13" t="s">
        <v>484</v>
      </c>
      <c r="H447" s="13">
        <f>SUMIFS('总明细方案二（门店代收）'!L:L,'总明细方案二（门店代收）'!E:E,'总明细（方案一）'!D447)</f>
        <v>0</v>
      </c>
      <c r="I447" s="13">
        <f t="shared" si="10"/>
        <v>41</v>
      </c>
    </row>
    <row r="448" hidden="1" customHeight="1" spans="1:9">
      <c r="A448" s="13" t="s">
        <v>10</v>
      </c>
      <c r="B448" s="14">
        <v>45086.0286458333</v>
      </c>
      <c r="C448" s="13" t="s">
        <v>314</v>
      </c>
      <c r="D448" s="13" t="s">
        <v>952</v>
      </c>
      <c r="E448" s="13">
        <v>60</v>
      </c>
      <c r="F448" s="13">
        <f>E448-19</f>
        <v>41</v>
      </c>
      <c r="G448" s="13" t="s">
        <v>476</v>
      </c>
      <c r="H448" s="13">
        <f>SUMIFS('总明细方案二（门店代收）'!L:L,'总明细方案二（门店代收）'!E:E,'总明细（方案一）'!D448)</f>
        <v>0</v>
      </c>
      <c r="I448" s="13">
        <f t="shared" si="10"/>
        <v>41</v>
      </c>
    </row>
    <row r="449" hidden="1" customHeight="1" spans="1:9">
      <c r="A449" s="13" t="s">
        <v>9</v>
      </c>
      <c r="B449" s="14">
        <v>45088.3248148148</v>
      </c>
      <c r="C449" s="13" t="s">
        <v>314</v>
      </c>
      <c r="D449" s="13" t="s">
        <v>953</v>
      </c>
      <c r="E449" s="13">
        <v>60</v>
      </c>
      <c r="F449" s="13">
        <f>E449-19</f>
        <v>41</v>
      </c>
      <c r="G449" s="13" t="s">
        <v>472</v>
      </c>
      <c r="H449" s="13">
        <f>SUMIFS('总明细方案二（门店代收）'!L:L,'总明细方案二（门店代收）'!E:E,'总明细（方案一）'!D449)</f>
        <v>0</v>
      </c>
      <c r="I449" s="13">
        <f t="shared" si="10"/>
        <v>41</v>
      </c>
    </row>
    <row r="450" hidden="1" customHeight="1" spans="1:9">
      <c r="A450" s="13" t="s">
        <v>9</v>
      </c>
      <c r="B450" s="14">
        <v>45091.0406597222</v>
      </c>
      <c r="C450" s="13" t="s">
        <v>314</v>
      </c>
      <c r="D450" s="13" t="s">
        <v>954</v>
      </c>
      <c r="E450" s="13">
        <v>220</v>
      </c>
      <c r="F450" s="13">
        <f>E450-19*6</f>
        <v>106</v>
      </c>
      <c r="G450" s="13" t="s">
        <v>509</v>
      </c>
      <c r="H450" s="13">
        <f>SUMIFS('总明细方案二（门店代收）'!L:L,'总明细方案二（门店代收）'!E:E,'总明细（方案一）'!D450)</f>
        <v>-19</v>
      </c>
      <c r="I450" s="13">
        <f t="shared" si="10"/>
        <v>125</v>
      </c>
    </row>
    <row r="451" hidden="1" customHeight="1" spans="1:9">
      <c r="A451" s="13" t="s">
        <v>13</v>
      </c>
      <c r="B451" s="14">
        <v>45092.0554050926</v>
      </c>
      <c r="C451" s="13" t="s">
        <v>314</v>
      </c>
      <c r="D451" s="13" t="s">
        <v>955</v>
      </c>
      <c r="E451" s="13">
        <v>220</v>
      </c>
      <c r="F451" s="13">
        <f>E451-19*6</f>
        <v>106</v>
      </c>
      <c r="G451" s="13" t="s">
        <v>680</v>
      </c>
      <c r="H451" s="13">
        <f>SUMIFS('总明细方案二（门店代收）'!L:L,'总明细方案二（门店代收）'!E:E,'总明细（方案一）'!D451)</f>
        <v>0</v>
      </c>
      <c r="I451" s="13">
        <f t="shared" si="10"/>
        <v>106</v>
      </c>
    </row>
    <row r="452" hidden="1" customHeight="1" spans="1:9">
      <c r="A452" s="13" t="s">
        <v>10</v>
      </c>
      <c r="B452" s="14">
        <v>45093.0119791667</v>
      </c>
      <c r="C452" s="13" t="s">
        <v>314</v>
      </c>
      <c r="D452" s="13" t="s">
        <v>956</v>
      </c>
      <c r="E452" s="13">
        <v>150</v>
      </c>
      <c r="F452" s="13">
        <f>E452-19*3</f>
        <v>93</v>
      </c>
      <c r="G452" s="13" t="s">
        <v>513</v>
      </c>
      <c r="H452" s="13">
        <f>SUMIFS('总明细方案二（门店代收）'!L:L,'总明细方案二（门店代收）'!E:E,'总明细（方案一）'!D452)</f>
        <v>-19</v>
      </c>
      <c r="I452" s="13">
        <f t="shared" si="10"/>
        <v>112</v>
      </c>
    </row>
    <row r="453" hidden="1" customHeight="1" spans="1:9">
      <c r="A453" s="13" t="s">
        <v>8</v>
      </c>
      <c r="B453" s="14">
        <v>45103.962974537</v>
      </c>
      <c r="C453" s="13" t="s">
        <v>314</v>
      </c>
      <c r="D453" s="13" t="s">
        <v>957</v>
      </c>
      <c r="E453" s="13">
        <v>60</v>
      </c>
      <c r="F453" s="13">
        <f>E453-19</f>
        <v>41</v>
      </c>
      <c r="G453" s="13" t="s">
        <v>467</v>
      </c>
      <c r="H453" s="13">
        <f>SUMIFS('总明细方案二（门店代收）'!L:L,'总明细方案二（门店代收）'!E:E,'总明细（方案一）'!D453)</f>
        <v>22</v>
      </c>
      <c r="I453" s="13">
        <f t="shared" si="10"/>
        <v>19</v>
      </c>
    </row>
    <row r="454" hidden="1" customHeight="1" spans="1:9">
      <c r="A454" s="13" t="s">
        <v>8</v>
      </c>
      <c r="B454" s="14">
        <v>45103.9521064815</v>
      </c>
      <c r="C454" s="13" t="s">
        <v>314</v>
      </c>
      <c r="D454" s="13" t="s">
        <v>958</v>
      </c>
      <c r="E454" s="13">
        <v>150</v>
      </c>
      <c r="F454" s="13">
        <f>E454-19*3</f>
        <v>93</v>
      </c>
      <c r="G454" s="13" t="s">
        <v>959</v>
      </c>
      <c r="H454" s="13">
        <f>SUMIFS('总明细方案二（门店代收）'!L:L,'总明细方案二（门店代收）'!E:E,'总明细（方案一）'!D454)</f>
        <v>0</v>
      </c>
      <c r="I454" s="13">
        <f t="shared" si="10"/>
        <v>93</v>
      </c>
    </row>
    <row r="455" hidden="1" customHeight="1" spans="1:9">
      <c r="A455" s="13" t="s">
        <v>8</v>
      </c>
      <c r="B455" s="14">
        <v>45104.9723148148</v>
      </c>
      <c r="C455" s="13" t="s">
        <v>314</v>
      </c>
      <c r="D455" s="13" t="s">
        <v>960</v>
      </c>
      <c r="E455" s="13">
        <v>60</v>
      </c>
      <c r="F455" s="13">
        <f>E455-19</f>
        <v>41</v>
      </c>
      <c r="G455" s="13" t="s">
        <v>467</v>
      </c>
      <c r="H455" s="13">
        <f>SUMIFS('总明细方案二（门店代收）'!L:L,'总明细方案二（门店代收）'!E:E,'总明细（方案一）'!D455)</f>
        <v>0</v>
      </c>
      <c r="I455" s="13">
        <f t="shared" si="10"/>
        <v>41</v>
      </c>
    </row>
    <row r="456" hidden="1" customHeight="1" spans="1:9">
      <c r="A456" s="13" t="s">
        <v>8</v>
      </c>
      <c r="B456" s="14">
        <v>45104.9693981481</v>
      </c>
      <c r="C456" s="13" t="s">
        <v>314</v>
      </c>
      <c r="D456" s="13" t="s">
        <v>961</v>
      </c>
      <c r="E456" s="13">
        <v>220</v>
      </c>
      <c r="F456" s="13">
        <f>E456-19*6</f>
        <v>106</v>
      </c>
      <c r="G456" s="13" t="s">
        <v>962</v>
      </c>
      <c r="H456" s="13">
        <f>SUMIFS('总明细方案二（门店代收）'!L:L,'总明细方案二（门店代收）'!E:E,'总明细（方案一）'!D456)</f>
        <v>0</v>
      </c>
      <c r="I456" s="13">
        <f t="shared" ref="I456:I519" si="11">F456-H456</f>
        <v>106</v>
      </c>
    </row>
    <row r="457" hidden="1" customHeight="1" spans="1:9">
      <c r="A457" s="13" t="s">
        <v>10</v>
      </c>
      <c r="B457" s="14">
        <v>45105.9660300926</v>
      </c>
      <c r="C457" s="13" t="s">
        <v>314</v>
      </c>
      <c r="D457" s="13" t="s">
        <v>963</v>
      </c>
      <c r="E457" s="13">
        <v>220</v>
      </c>
      <c r="F457" s="13">
        <f>E457-19*6</f>
        <v>106</v>
      </c>
      <c r="G457" s="13" t="s">
        <v>474</v>
      </c>
      <c r="H457" s="13">
        <f>SUMIFS('总明细方案二（门店代收）'!L:L,'总明细方案二（门店代收）'!E:E,'总明细（方案一）'!D457)</f>
        <v>-19</v>
      </c>
      <c r="I457" s="13">
        <f t="shared" si="11"/>
        <v>125</v>
      </c>
    </row>
    <row r="458" hidden="1" customHeight="1" spans="1:9">
      <c r="A458" s="13" t="s">
        <v>10</v>
      </c>
      <c r="B458" s="14">
        <v>45095.0568981481</v>
      </c>
      <c r="C458" s="13" t="s">
        <v>314</v>
      </c>
      <c r="D458" s="13" t="s">
        <v>964</v>
      </c>
      <c r="E458" s="13">
        <v>150</v>
      </c>
      <c r="F458" s="13">
        <f>E458-19*3</f>
        <v>93</v>
      </c>
      <c r="G458" s="13" t="s">
        <v>513</v>
      </c>
      <c r="H458" s="13">
        <f>SUMIFS('总明细方案二（门店代收）'!L:L,'总明细方案二（门店代收）'!E:E,'总明细（方案一）'!D458)</f>
        <v>0</v>
      </c>
      <c r="I458" s="13">
        <f t="shared" si="11"/>
        <v>93</v>
      </c>
    </row>
    <row r="459" hidden="1" customHeight="1" spans="1:9">
      <c r="A459" s="13" t="s">
        <v>7</v>
      </c>
      <c r="B459" s="14">
        <v>45106.9818171296</v>
      </c>
      <c r="C459" s="13" t="s">
        <v>314</v>
      </c>
      <c r="D459" s="13" t="s">
        <v>965</v>
      </c>
      <c r="E459" s="13">
        <v>380</v>
      </c>
      <c r="F459" s="13">
        <f>E459-19*12</f>
        <v>152</v>
      </c>
      <c r="G459" s="13" t="s">
        <v>635</v>
      </c>
      <c r="H459" s="13">
        <f>SUMIFS('总明细方案二（门店代收）'!L:L,'总明细方案二（门店代收）'!E:E,'总明细（方案一）'!D459)</f>
        <v>0</v>
      </c>
      <c r="I459" s="13">
        <f t="shared" si="11"/>
        <v>152</v>
      </c>
    </row>
    <row r="460" hidden="1" customHeight="1" spans="1:9">
      <c r="A460" s="13" t="s">
        <v>7</v>
      </c>
      <c r="B460" s="14">
        <v>45107.9991782407</v>
      </c>
      <c r="C460" s="13" t="s">
        <v>314</v>
      </c>
      <c r="D460" s="13" t="s">
        <v>966</v>
      </c>
      <c r="E460" s="13">
        <v>60</v>
      </c>
      <c r="F460" s="13">
        <f>E460-19</f>
        <v>41</v>
      </c>
      <c r="G460" s="13" t="s">
        <v>465</v>
      </c>
      <c r="H460" s="13">
        <f>SUMIFS('总明细方案二（门店代收）'!L:L,'总明细方案二（门店代收）'!E:E,'总明细（方案一）'!D460)</f>
        <v>-19</v>
      </c>
      <c r="I460" s="13">
        <f t="shared" si="11"/>
        <v>60</v>
      </c>
    </row>
    <row r="461" hidden="1" customHeight="1" spans="1:9">
      <c r="A461" s="13" t="s">
        <v>8</v>
      </c>
      <c r="B461" s="14">
        <v>45106.946099537</v>
      </c>
      <c r="C461" s="13" t="s">
        <v>314</v>
      </c>
      <c r="D461" s="13" t="s">
        <v>967</v>
      </c>
      <c r="E461" s="13">
        <v>60</v>
      </c>
      <c r="F461" s="13">
        <f>E461-19</f>
        <v>41</v>
      </c>
      <c r="G461" s="13" t="s">
        <v>467</v>
      </c>
      <c r="H461" s="13">
        <f>SUMIFS('总明细方案二（门店代收）'!L:L,'总明细方案二（门店代收）'!E:E,'总明细（方案一）'!D461)</f>
        <v>0</v>
      </c>
      <c r="I461" s="13">
        <f t="shared" si="11"/>
        <v>41</v>
      </c>
    </row>
    <row r="462" hidden="1" customHeight="1" spans="1:9">
      <c r="A462" s="13" t="s">
        <v>9</v>
      </c>
      <c r="B462" s="14">
        <v>45107.9950578704</v>
      </c>
      <c r="C462" s="13" t="s">
        <v>314</v>
      </c>
      <c r="D462" s="13" t="s">
        <v>968</v>
      </c>
      <c r="E462" s="13">
        <v>150</v>
      </c>
      <c r="F462" s="13">
        <f>E462-19*3</f>
        <v>93</v>
      </c>
      <c r="G462" s="13" t="s">
        <v>515</v>
      </c>
      <c r="H462" s="13">
        <f>SUMIFS('总明细方案二（门店代收）'!L:L,'总明细方案二（门店代收）'!E:E,'总明细（方案一）'!D462)</f>
        <v>0</v>
      </c>
      <c r="I462" s="13">
        <f t="shared" si="11"/>
        <v>93</v>
      </c>
    </row>
    <row r="463" hidden="1" customHeight="1" spans="1:9">
      <c r="A463" s="13" t="s">
        <v>9</v>
      </c>
      <c r="B463" s="14">
        <v>45098.5482060185</v>
      </c>
      <c r="C463" s="13" t="s">
        <v>314</v>
      </c>
      <c r="D463" s="13" t="s">
        <v>969</v>
      </c>
      <c r="E463" s="13">
        <v>60</v>
      </c>
      <c r="F463" s="13">
        <f>E463-19</f>
        <v>41</v>
      </c>
      <c r="G463" s="13" t="s">
        <v>472</v>
      </c>
      <c r="H463" s="13">
        <f>SUMIFS('总明细方案二（门店代收）'!L:L,'总明细方案二（门店代收）'!E:E,'总明细（方案一）'!D463)</f>
        <v>-19</v>
      </c>
      <c r="I463" s="13">
        <f t="shared" si="11"/>
        <v>60</v>
      </c>
    </row>
    <row r="464" hidden="1" customHeight="1" spans="1:9">
      <c r="A464" s="13" t="s">
        <v>11</v>
      </c>
      <c r="B464" s="14">
        <v>45098.5450694444</v>
      </c>
      <c r="C464" s="13" t="s">
        <v>314</v>
      </c>
      <c r="D464" s="13" t="s">
        <v>970</v>
      </c>
      <c r="E464" s="13">
        <v>60</v>
      </c>
      <c r="F464" s="13">
        <f>E464-19</f>
        <v>41</v>
      </c>
      <c r="G464" s="13" t="s">
        <v>496</v>
      </c>
      <c r="H464" s="13">
        <f>SUMIFS('总明细方案二（门店代收）'!L:L,'总明细方案二（门店代收）'!E:E,'总明细（方案一）'!D464)</f>
        <v>-19</v>
      </c>
      <c r="I464" s="13">
        <f t="shared" si="11"/>
        <v>60</v>
      </c>
    </row>
    <row r="465" hidden="1" customHeight="1" spans="1:9">
      <c r="A465" s="13" t="s">
        <v>11</v>
      </c>
      <c r="B465" s="14">
        <v>45098.5208449074</v>
      </c>
      <c r="C465" s="13" t="s">
        <v>314</v>
      </c>
      <c r="D465" s="13" t="s">
        <v>971</v>
      </c>
      <c r="E465" s="13">
        <v>380</v>
      </c>
      <c r="F465" s="13">
        <f>E465-19*12</f>
        <v>152</v>
      </c>
      <c r="G465" s="13" t="s">
        <v>574</v>
      </c>
      <c r="H465" s="13">
        <f>SUMIFS('总明细方案二（门店代收）'!L:L,'总明细方案二（门店代收）'!E:E,'总明细（方案一）'!D465)</f>
        <v>-19</v>
      </c>
      <c r="I465" s="13">
        <f t="shared" si="11"/>
        <v>171</v>
      </c>
    </row>
    <row r="466" hidden="1" customHeight="1" spans="1:9">
      <c r="A466" s="13" t="s">
        <v>10</v>
      </c>
      <c r="B466" s="14">
        <v>45098.5071180556</v>
      </c>
      <c r="C466" s="13" t="s">
        <v>314</v>
      </c>
      <c r="D466" s="13" t="s">
        <v>972</v>
      </c>
      <c r="E466" s="13">
        <v>60</v>
      </c>
      <c r="F466" s="13">
        <f>E466-19</f>
        <v>41</v>
      </c>
      <c r="G466" s="13" t="s">
        <v>476</v>
      </c>
      <c r="H466" s="13">
        <f>SUMIFS('总明细方案二（门店代收）'!L:L,'总明细方案二（门店代收）'!E:E,'总明细（方案一）'!D466)</f>
        <v>-19</v>
      </c>
      <c r="I466" s="13">
        <f t="shared" si="11"/>
        <v>60</v>
      </c>
    </row>
    <row r="467" hidden="1" customHeight="1" spans="1:9">
      <c r="A467" s="13" t="s">
        <v>10</v>
      </c>
      <c r="B467" s="14">
        <v>45098.4912731481</v>
      </c>
      <c r="C467" s="13" t="s">
        <v>314</v>
      </c>
      <c r="D467" s="13" t="s">
        <v>973</v>
      </c>
      <c r="E467" s="13">
        <v>150</v>
      </c>
      <c r="F467" s="13">
        <f>E467-19*3</f>
        <v>93</v>
      </c>
      <c r="G467" s="13" t="s">
        <v>513</v>
      </c>
      <c r="H467" s="13">
        <f>SUMIFS('总明细方案二（门店代收）'!L:L,'总明细方案二（门店代收）'!E:E,'总明细（方案一）'!D467)</f>
        <v>0</v>
      </c>
      <c r="I467" s="13">
        <f t="shared" si="11"/>
        <v>93</v>
      </c>
    </row>
    <row r="468" hidden="1" customHeight="1" spans="1:9">
      <c r="A468" s="13" t="s">
        <v>9</v>
      </c>
      <c r="B468" s="14">
        <v>45082.7076851852</v>
      </c>
      <c r="C468" s="13" t="s">
        <v>314</v>
      </c>
      <c r="D468" s="13" t="s">
        <v>974</v>
      </c>
      <c r="E468" s="13">
        <v>60</v>
      </c>
      <c r="F468" s="13">
        <f>E468-19</f>
        <v>41</v>
      </c>
      <c r="G468" s="13" t="s">
        <v>472</v>
      </c>
      <c r="H468" s="13">
        <f>SUMIFS('总明细方案二（门店代收）'!L:L,'总明细方案二（门店代收）'!E:E,'总明细（方案一）'!D468)</f>
        <v>0</v>
      </c>
      <c r="I468" s="13">
        <f t="shared" si="11"/>
        <v>41</v>
      </c>
    </row>
    <row r="469" hidden="1" customHeight="1" spans="1:9">
      <c r="A469" s="13" t="s">
        <v>9</v>
      </c>
      <c r="B469" s="14">
        <v>45082.707037037</v>
      </c>
      <c r="C469" s="13" t="s">
        <v>314</v>
      </c>
      <c r="D469" s="13" t="s">
        <v>975</v>
      </c>
      <c r="E469" s="13">
        <v>60</v>
      </c>
      <c r="F469" s="13">
        <f>E469-19</f>
        <v>41</v>
      </c>
      <c r="G469" s="13" t="s">
        <v>472</v>
      </c>
      <c r="H469" s="13">
        <f>SUMIFS('总明细方案二（门店代收）'!L:L,'总明细方案二（门店代收）'!E:E,'总明细（方案一）'!D469)</f>
        <v>0</v>
      </c>
      <c r="I469" s="13">
        <f t="shared" si="11"/>
        <v>41</v>
      </c>
    </row>
    <row r="470" hidden="1" customHeight="1" spans="1:9">
      <c r="A470" s="13" t="s">
        <v>9</v>
      </c>
      <c r="B470" s="14">
        <v>45082.703912037</v>
      </c>
      <c r="C470" s="13" t="s">
        <v>314</v>
      </c>
      <c r="D470" s="13" t="s">
        <v>976</v>
      </c>
      <c r="E470" s="13">
        <v>60</v>
      </c>
      <c r="F470" s="13">
        <f>E470-19</f>
        <v>41</v>
      </c>
      <c r="G470" s="13" t="s">
        <v>472</v>
      </c>
      <c r="H470" s="13">
        <f>SUMIFS('总明细方案二（门店代收）'!L:L,'总明细方案二（门店代收）'!E:E,'总明细（方案一）'!D470)</f>
        <v>0</v>
      </c>
      <c r="I470" s="13">
        <f t="shared" si="11"/>
        <v>41</v>
      </c>
    </row>
    <row r="471" hidden="1" customHeight="1" spans="1:9">
      <c r="A471" s="13" t="s">
        <v>9</v>
      </c>
      <c r="B471" s="14">
        <v>45082.7026736111</v>
      </c>
      <c r="C471" s="13" t="s">
        <v>314</v>
      </c>
      <c r="D471" s="13" t="s">
        <v>977</v>
      </c>
      <c r="E471" s="13">
        <v>220</v>
      </c>
      <c r="F471" s="13">
        <f>E471-19*6</f>
        <v>106</v>
      </c>
      <c r="G471" s="13" t="s">
        <v>509</v>
      </c>
      <c r="H471" s="13">
        <f>SUMIFS('总明细方案二（门店代收）'!L:L,'总明细方案二（门店代收）'!E:E,'总明细（方案一）'!D471)</f>
        <v>0</v>
      </c>
      <c r="I471" s="13">
        <f t="shared" si="11"/>
        <v>106</v>
      </c>
    </row>
    <row r="472" hidden="1" customHeight="1" spans="1:9">
      <c r="A472" s="13" t="s">
        <v>9</v>
      </c>
      <c r="B472" s="14">
        <v>45082.7000347222</v>
      </c>
      <c r="C472" s="13" t="s">
        <v>314</v>
      </c>
      <c r="D472" s="13" t="s">
        <v>978</v>
      </c>
      <c r="E472" s="13">
        <v>380</v>
      </c>
      <c r="F472" s="13">
        <f>E472-19*12</f>
        <v>152</v>
      </c>
      <c r="G472" s="13" t="s">
        <v>525</v>
      </c>
      <c r="H472" s="13">
        <f>SUMIFS('总明细方案二（门店代收）'!L:L,'总明细方案二（门店代收）'!E:E,'总明细（方案一）'!D472)</f>
        <v>0</v>
      </c>
      <c r="I472" s="13">
        <f t="shared" si="11"/>
        <v>152</v>
      </c>
    </row>
    <row r="473" hidden="1" customHeight="1" spans="1:9">
      <c r="A473" s="13" t="s">
        <v>9</v>
      </c>
      <c r="B473" s="14">
        <v>45082.6989699074</v>
      </c>
      <c r="C473" s="13" t="s">
        <v>314</v>
      </c>
      <c r="D473" s="13" t="s">
        <v>979</v>
      </c>
      <c r="E473" s="13">
        <v>380</v>
      </c>
      <c r="F473" s="13">
        <f>E473-19*12</f>
        <v>152</v>
      </c>
      <c r="G473" s="13" t="s">
        <v>525</v>
      </c>
      <c r="H473" s="13">
        <f>SUMIFS('总明细方案二（门店代收）'!L:L,'总明细方案二（门店代收）'!E:E,'总明细（方案一）'!D473)</f>
        <v>0</v>
      </c>
      <c r="I473" s="13">
        <f t="shared" si="11"/>
        <v>152</v>
      </c>
    </row>
    <row r="474" hidden="1" customHeight="1" spans="1:9">
      <c r="A474" s="13" t="s">
        <v>9</v>
      </c>
      <c r="B474" s="14">
        <v>45082.6976736111</v>
      </c>
      <c r="C474" s="13" t="s">
        <v>314</v>
      </c>
      <c r="D474" s="13" t="s">
        <v>980</v>
      </c>
      <c r="E474" s="13">
        <v>60</v>
      </c>
      <c r="F474" s="13">
        <f>E474-19</f>
        <v>41</v>
      </c>
      <c r="G474" s="13" t="s">
        <v>472</v>
      </c>
      <c r="H474" s="13">
        <f>SUMIFS('总明细方案二（门店代收）'!L:L,'总明细方案二（门店代收）'!E:E,'总明细（方案一）'!D474)</f>
        <v>0</v>
      </c>
      <c r="I474" s="13">
        <f t="shared" si="11"/>
        <v>41</v>
      </c>
    </row>
    <row r="475" hidden="1" customHeight="1" spans="1:9">
      <c r="A475" s="13" t="s">
        <v>9</v>
      </c>
      <c r="B475" s="14">
        <v>45082.697349537</v>
      </c>
      <c r="C475" s="13" t="s">
        <v>314</v>
      </c>
      <c r="D475" s="13" t="s">
        <v>981</v>
      </c>
      <c r="E475" s="13">
        <v>60</v>
      </c>
      <c r="F475" s="13">
        <f>E475-19</f>
        <v>41</v>
      </c>
      <c r="G475" s="13" t="s">
        <v>472</v>
      </c>
      <c r="H475" s="13">
        <f>SUMIFS('总明细方案二（门店代收）'!L:L,'总明细方案二（门店代收）'!E:E,'总明细（方案一）'!D475)</f>
        <v>0</v>
      </c>
      <c r="I475" s="13">
        <f t="shared" si="11"/>
        <v>41</v>
      </c>
    </row>
    <row r="476" hidden="1" customHeight="1" spans="1:9">
      <c r="A476" s="13" t="s">
        <v>9</v>
      </c>
      <c r="B476" s="14">
        <v>45082.696875</v>
      </c>
      <c r="C476" s="13" t="s">
        <v>314</v>
      </c>
      <c r="D476" s="13" t="s">
        <v>982</v>
      </c>
      <c r="E476" s="13">
        <v>60</v>
      </c>
      <c r="F476" s="13">
        <f>E476-19</f>
        <v>41</v>
      </c>
      <c r="G476" s="13" t="s">
        <v>472</v>
      </c>
      <c r="H476" s="13">
        <f>SUMIFS('总明细方案二（门店代收）'!L:L,'总明细方案二（门店代收）'!E:E,'总明细（方案一）'!D476)</f>
        <v>0</v>
      </c>
      <c r="I476" s="13">
        <f t="shared" si="11"/>
        <v>41</v>
      </c>
    </row>
    <row r="477" customHeight="1" spans="1:9">
      <c r="A477" s="13" t="s">
        <v>9</v>
      </c>
      <c r="B477" s="14">
        <v>45082.6966666667</v>
      </c>
      <c r="C477" s="13" t="s">
        <v>314</v>
      </c>
      <c r="D477" s="13" t="s">
        <v>983</v>
      </c>
      <c r="E477" s="13">
        <v>300</v>
      </c>
      <c r="F477" s="13">
        <f>E477/2</f>
        <v>150</v>
      </c>
      <c r="G477" s="13" t="s">
        <v>656</v>
      </c>
      <c r="H477" s="13">
        <f>SUMIFS('总明细方案二（门店代收）'!L:L,'总明细方案二（门店代收）'!E:E,'总明细（方案一）'!D477)</f>
        <v>0</v>
      </c>
      <c r="I477" s="13">
        <f t="shared" si="11"/>
        <v>150</v>
      </c>
    </row>
    <row r="478" hidden="1" customHeight="1" spans="1:9">
      <c r="A478" s="13" t="s">
        <v>9</v>
      </c>
      <c r="B478" s="14">
        <v>45082.6960532407</v>
      </c>
      <c r="C478" s="13" t="s">
        <v>314</v>
      </c>
      <c r="D478" s="13" t="s">
        <v>984</v>
      </c>
      <c r="E478" s="13">
        <v>60</v>
      </c>
      <c r="F478" s="13">
        <f>E478-19</f>
        <v>41</v>
      </c>
      <c r="G478" s="13" t="s">
        <v>472</v>
      </c>
      <c r="H478" s="13">
        <f>SUMIFS('总明细方案二（门店代收）'!L:L,'总明细方案二（门店代收）'!E:E,'总明细（方案一）'!D478)</f>
        <v>0</v>
      </c>
      <c r="I478" s="13">
        <f t="shared" si="11"/>
        <v>41</v>
      </c>
    </row>
    <row r="479" hidden="1" customHeight="1" spans="1:9">
      <c r="A479" s="13" t="s">
        <v>9</v>
      </c>
      <c r="B479" s="14">
        <v>45082.6959259259</v>
      </c>
      <c r="C479" s="13" t="s">
        <v>314</v>
      </c>
      <c r="D479" s="13" t="s">
        <v>985</v>
      </c>
      <c r="E479" s="13">
        <v>60</v>
      </c>
      <c r="F479" s="13">
        <f>E479-19</f>
        <v>41</v>
      </c>
      <c r="G479" s="13" t="s">
        <v>472</v>
      </c>
      <c r="H479" s="13">
        <f>SUMIFS('总明细方案二（门店代收）'!L:L,'总明细方案二（门店代收）'!E:E,'总明细（方案一）'!D479)</f>
        <v>0</v>
      </c>
      <c r="I479" s="13">
        <f t="shared" si="11"/>
        <v>41</v>
      </c>
    </row>
    <row r="480" hidden="1" customHeight="1" spans="1:9">
      <c r="A480" s="13" t="s">
        <v>9</v>
      </c>
      <c r="B480" s="14">
        <v>45082.6952893519</v>
      </c>
      <c r="C480" s="13" t="s">
        <v>314</v>
      </c>
      <c r="D480" s="13" t="s">
        <v>986</v>
      </c>
      <c r="E480" s="13">
        <v>60</v>
      </c>
      <c r="F480" s="13">
        <f>E480-19</f>
        <v>41</v>
      </c>
      <c r="G480" s="13" t="s">
        <v>472</v>
      </c>
      <c r="H480" s="13">
        <f>SUMIFS('总明细方案二（门店代收）'!L:L,'总明细方案二（门店代收）'!E:E,'总明细（方案一）'!D480)</f>
        <v>0</v>
      </c>
      <c r="I480" s="13">
        <f t="shared" si="11"/>
        <v>41</v>
      </c>
    </row>
    <row r="481" hidden="1" customHeight="1" spans="1:9">
      <c r="A481" s="13" t="s">
        <v>9</v>
      </c>
      <c r="B481" s="14">
        <v>45082.6928125</v>
      </c>
      <c r="C481" s="13" t="s">
        <v>314</v>
      </c>
      <c r="D481" s="13" t="s">
        <v>987</v>
      </c>
      <c r="E481" s="13">
        <v>60</v>
      </c>
      <c r="F481" s="13">
        <f>E481-19</f>
        <v>41</v>
      </c>
      <c r="G481" s="13" t="s">
        <v>472</v>
      </c>
      <c r="H481" s="13">
        <f>SUMIFS('总明细方案二（门店代收）'!L:L,'总明细方案二（门店代收）'!E:E,'总明细（方案一）'!D481)</f>
        <v>0</v>
      </c>
      <c r="I481" s="13">
        <f t="shared" si="11"/>
        <v>41</v>
      </c>
    </row>
    <row r="482" hidden="1" customHeight="1" spans="1:9">
      <c r="A482" s="13" t="s">
        <v>10</v>
      </c>
      <c r="B482" s="14">
        <v>45082.6880208333</v>
      </c>
      <c r="C482" s="13" t="s">
        <v>314</v>
      </c>
      <c r="D482" s="13" t="s">
        <v>988</v>
      </c>
      <c r="E482" s="13">
        <v>380</v>
      </c>
      <c r="F482" s="13">
        <f>E482-19*12</f>
        <v>152</v>
      </c>
      <c r="G482" s="13" t="s">
        <v>488</v>
      </c>
      <c r="H482" s="13">
        <f>SUMIFS('总明细方案二（门店代收）'!L:L,'总明细方案二（门店代收）'!E:E,'总明细（方案一）'!D482)</f>
        <v>0</v>
      </c>
      <c r="I482" s="13">
        <f t="shared" si="11"/>
        <v>152</v>
      </c>
    </row>
    <row r="483" customHeight="1" spans="1:9">
      <c r="A483" s="13" t="s">
        <v>11</v>
      </c>
      <c r="B483" s="14">
        <v>45101.9446527778</v>
      </c>
      <c r="C483" s="13" t="s">
        <v>314</v>
      </c>
      <c r="D483" s="13" t="s">
        <v>989</v>
      </c>
      <c r="E483" s="13">
        <v>200</v>
      </c>
      <c r="F483" s="13">
        <f>E483/2</f>
        <v>100</v>
      </c>
      <c r="G483" s="13" t="s">
        <v>850</v>
      </c>
      <c r="H483" s="13">
        <f>SUMIFS('总明细方案二（门店代收）'!L:L,'总明细方案二（门店代收）'!E:E,'总明细（方案一）'!D483)</f>
        <v>81</v>
      </c>
      <c r="I483" s="13">
        <f t="shared" si="11"/>
        <v>19</v>
      </c>
    </row>
    <row r="484" hidden="1" customHeight="1" spans="1:9">
      <c r="A484" s="13" t="s">
        <v>10</v>
      </c>
      <c r="B484" s="14">
        <v>45083.5684606481</v>
      </c>
      <c r="C484" s="13" t="s">
        <v>314</v>
      </c>
      <c r="D484" s="13" t="s">
        <v>990</v>
      </c>
      <c r="E484" s="13">
        <v>60</v>
      </c>
      <c r="F484" s="13">
        <f>E484-19</f>
        <v>41</v>
      </c>
      <c r="G484" s="13" t="s">
        <v>476</v>
      </c>
      <c r="H484" s="13">
        <f>SUMIFS('总明细方案二（门店代收）'!L:L,'总明细方案二（门店代收）'!E:E,'总明细（方案一）'!D484)</f>
        <v>0</v>
      </c>
      <c r="I484" s="13">
        <f t="shared" si="11"/>
        <v>41</v>
      </c>
    </row>
    <row r="485" customHeight="1" spans="1:9">
      <c r="A485" s="13" t="s">
        <v>8</v>
      </c>
      <c r="B485" s="14">
        <v>45102.9540393519</v>
      </c>
      <c r="C485" s="13" t="s">
        <v>314</v>
      </c>
      <c r="D485" s="13" t="s">
        <v>991</v>
      </c>
      <c r="E485" s="13">
        <v>200</v>
      </c>
      <c r="F485" s="13">
        <f>E485/2</f>
        <v>100</v>
      </c>
      <c r="G485" s="13" t="s">
        <v>992</v>
      </c>
      <c r="H485" s="13">
        <f>SUMIFS('总明细方案二（门店代收）'!L:L,'总明细方案二（门店代收）'!E:E,'总明细（方案一）'!D485)</f>
        <v>0</v>
      </c>
      <c r="I485" s="13">
        <f t="shared" si="11"/>
        <v>100</v>
      </c>
    </row>
    <row r="486" hidden="1" customHeight="1" spans="1:9">
      <c r="A486" s="13" t="s">
        <v>8</v>
      </c>
      <c r="B486" s="14">
        <v>45102.9524884259</v>
      </c>
      <c r="C486" s="13" t="s">
        <v>314</v>
      </c>
      <c r="D486" s="13" t="s">
        <v>993</v>
      </c>
      <c r="E486" s="13">
        <v>60</v>
      </c>
      <c r="F486" s="13">
        <f>E486-19</f>
        <v>41</v>
      </c>
      <c r="G486" s="13" t="s">
        <v>467</v>
      </c>
      <c r="H486" s="13">
        <f>SUMIFS('总明细方案二（门店代收）'!L:L,'总明细方案二（门店代收）'!E:E,'总明细（方案一）'!D486)</f>
        <v>22</v>
      </c>
      <c r="I486" s="13">
        <f t="shared" si="11"/>
        <v>19</v>
      </c>
    </row>
    <row r="487" hidden="1" customHeight="1" spans="1:9">
      <c r="A487" s="13" t="s">
        <v>8</v>
      </c>
      <c r="B487" s="14">
        <v>45102.9509722222</v>
      </c>
      <c r="C487" s="13" t="s">
        <v>314</v>
      </c>
      <c r="D487" s="13" t="s">
        <v>994</v>
      </c>
      <c r="E487" s="13">
        <v>380</v>
      </c>
      <c r="F487" s="13">
        <f>E487-19*12</f>
        <v>152</v>
      </c>
      <c r="G487" s="13" t="s">
        <v>948</v>
      </c>
      <c r="H487" s="13">
        <f>SUMIFS('总明细方案二（门店代收）'!L:L,'总明细方案二（门店代收）'!E:E,'总明细（方案一）'!D487)</f>
        <v>0</v>
      </c>
      <c r="I487" s="13">
        <f t="shared" si="11"/>
        <v>152</v>
      </c>
    </row>
    <row r="488" hidden="1" customHeight="1" spans="1:9">
      <c r="A488" s="13" t="s">
        <v>10</v>
      </c>
      <c r="B488" s="14">
        <v>45101.9281828704</v>
      </c>
      <c r="C488" s="13" t="s">
        <v>314</v>
      </c>
      <c r="D488" s="13" t="s">
        <v>995</v>
      </c>
      <c r="E488" s="13">
        <v>60</v>
      </c>
      <c r="F488" s="13">
        <f>E488-19</f>
        <v>41</v>
      </c>
      <c r="G488" s="13" t="s">
        <v>476</v>
      </c>
      <c r="H488" s="13">
        <f>SUMIFS('总明细方案二（门店代收）'!L:L,'总明细方案二（门店代收）'!E:E,'总明细（方案一）'!D488)</f>
        <v>0</v>
      </c>
      <c r="I488" s="13">
        <f t="shared" si="11"/>
        <v>41</v>
      </c>
    </row>
    <row r="489" hidden="1" customHeight="1" spans="1:9">
      <c r="A489" s="13" t="s">
        <v>8</v>
      </c>
      <c r="B489" s="14">
        <v>45102.9476851852</v>
      </c>
      <c r="C489" s="13" t="s">
        <v>314</v>
      </c>
      <c r="D489" s="13" t="s">
        <v>996</v>
      </c>
      <c r="E489" s="13">
        <v>220</v>
      </c>
      <c r="F489" s="13">
        <f>E489-19*6</f>
        <v>106</v>
      </c>
      <c r="G489" s="13" t="s">
        <v>962</v>
      </c>
      <c r="H489" s="13">
        <f>SUMIFS('总明细方案二（门店代收）'!L:L,'总明细方案二（门店代收）'!E:E,'总明细（方案一）'!D489)</f>
        <v>0</v>
      </c>
      <c r="I489" s="13">
        <f t="shared" si="11"/>
        <v>106</v>
      </c>
    </row>
    <row r="490" hidden="1" customHeight="1" spans="1:9">
      <c r="A490" s="13" t="s">
        <v>10</v>
      </c>
      <c r="B490" s="14">
        <v>45101.9180439815</v>
      </c>
      <c r="C490" s="13" t="s">
        <v>314</v>
      </c>
      <c r="D490" s="13" t="s">
        <v>997</v>
      </c>
      <c r="E490" s="13">
        <v>60</v>
      </c>
      <c r="F490" s="13">
        <f>E490-19</f>
        <v>41</v>
      </c>
      <c r="G490" s="13" t="s">
        <v>476</v>
      </c>
      <c r="H490" s="13">
        <f>SUMIFS('总明细方案二（门店代收）'!L:L,'总明细方案二（门店代收）'!E:E,'总明细（方案一）'!D490)</f>
        <v>-19</v>
      </c>
      <c r="I490" s="13">
        <f t="shared" si="11"/>
        <v>60</v>
      </c>
    </row>
    <row r="491" hidden="1" customHeight="1" spans="1:9">
      <c r="A491" s="13" t="s">
        <v>8</v>
      </c>
      <c r="B491" s="14">
        <v>45102.9395949074</v>
      </c>
      <c r="C491" s="13" t="s">
        <v>314</v>
      </c>
      <c r="D491" s="13" t="s">
        <v>998</v>
      </c>
      <c r="E491" s="13">
        <v>380</v>
      </c>
      <c r="F491" s="13">
        <f>E491-19*12</f>
        <v>152</v>
      </c>
      <c r="G491" s="13" t="s">
        <v>948</v>
      </c>
      <c r="H491" s="13">
        <f>SUMIFS('总明细方案二（门店代收）'!L:L,'总明细方案二（门店代收）'!E:E,'总明细（方案一）'!D491)</f>
        <v>0</v>
      </c>
      <c r="I491" s="13">
        <f t="shared" si="11"/>
        <v>152</v>
      </c>
    </row>
    <row r="492" hidden="1" customHeight="1" spans="1:9">
      <c r="A492" s="13" t="s">
        <v>8</v>
      </c>
      <c r="B492" s="14">
        <v>45102.9381018519</v>
      </c>
      <c r="C492" s="13" t="s">
        <v>314</v>
      </c>
      <c r="D492" s="13" t="s">
        <v>999</v>
      </c>
      <c r="E492" s="13">
        <v>60</v>
      </c>
      <c r="F492" s="13">
        <f>E492-19</f>
        <v>41</v>
      </c>
      <c r="G492" s="13" t="s">
        <v>467</v>
      </c>
      <c r="H492" s="13">
        <f>SUMIFS('总明细方案二（门店代收）'!L:L,'总明细方案二（门店代收）'!E:E,'总明细（方案一）'!D492)</f>
        <v>0</v>
      </c>
      <c r="I492" s="13">
        <f t="shared" si="11"/>
        <v>41</v>
      </c>
    </row>
    <row r="493" hidden="1" customHeight="1" spans="1:9">
      <c r="A493" s="13" t="s">
        <v>8</v>
      </c>
      <c r="B493" s="14">
        <v>45102.9358564815</v>
      </c>
      <c r="C493" s="13" t="s">
        <v>314</v>
      </c>
      <c r="D493" s="13" t="s">
        <v>1000</v>
      </c>
      <c r="E493" s="13">
        <v>380</v>
      </c>
      <c r="F493" s="13">
        <f>E493-19*12</f>
        <v>152</v>
      </c>
      <c r="G493" s="13" t="s">
        <v>948</v>
      </c>
      <c r="H493" s="13">
        <f>SUMIFS('总明细方案二（门店代收）'!L:L,'总明细方案二（门店代收）'!E:E,'总明细（方案一）'!D493)</f>
        <v>190</v>
      </c>
      <c r="I493" s="13">
        <f t="shared" si="11"/>
        <v>-38</v>
      </c>
    </row>
    <row r="494" hidden="1" customHeight="1" spans="1:9">
      <c r="A494" s="13" t="s">
        <v>14</v>
      </c>
      <c r="B494" s="14">
        <v>45102.9331597222</v>
      </c>
      <c r="C494" s="13" t="s">
        <v>314</v>
      </c>
      <c r="D494" s="13" t="s">
        <v>1001</v>
      </c>
      <c r="E494" s="13">
        <v>380</v>
      </c>
      <c r="F494" s="13">
        <f>E494-19*12</f>
        <v>152</v>
      </c>
      <c r="G494" s="13" t="s">
        <v>506</v>
      </c>
      <c r="H494" s="13">
        <f>SUMIFS('总明细方案二（门店代收）'!L:L,'总明细方案二（门店代收）'!E:E,'总明细（方案一）'!D494)</f>
        <v>-19</v>
      </c>
      <c r="I494" s="13">
        <f t="shared" si="11"/>
        <v>171</v>
      </c>
    </row>
    <row r="495" hidden="1" customHeight="1" spans="1:9">
      <c r="A495" s="13" t="s">
        <v>8</v>
      </c>
      <c r="B495" s="14">
        <v>45102.9304976852</v>
      </c>
      <c r="C495" s="13" t="s">
        <v>314</v>
      </c>
      <c r="D495" s="13" t="s">
        <v>1002</v>
      </c>
      <c r="E495" s="13">
        <v>150</v>
      </c>
      <c r="F495" s="13">
        <f>E495-19*3</f>
        <v>93</v>
      </c>
      <c r="G495" s="13" t="s">
        <v>959</v>
      </c>
      <c r="H495" s="13">
        <f>SUMIFS('总明细方案二（门店代收）'!L:L,'总明细方案二（门店代收）'!E:E,'总明细（方案一）'!D495)</f>
        <v>0</v>
      </c>
      <c r="I495" s="13">
        <f t="shared" si="11"/>
        <v>93</v>
      </c>
    </row>
    <row r="496" customHeight="1" spans="1:9">
      <c r="A496" s="13" t="s">
        <v>8</v>
      </c>
      <c r="B496" s="14">
        <v>45102.9225578704</v>
      </c>
      <c r="C496" s="13" t="s">
        <v>314</v>
      </c>
      <c r="D496" s="13" t="s">
        <v>1003</v>
      </c>
      <c r="E496" s="13">
        <v>510</v>
      </c>
      <c r="F496" s="13">
        <f>E496/2</f>
        <v>255</v>
      </c>
      <c r="G496" s="13" t="s">
        <v>469</v>
      </c>
      <c r="H496" s="13">
        <f>SUMIFS('总明细方案二（门店代收）'!L:L,'总明细方案二（门店代收）'!E:E,'总明细（方案一）'!D496)</f>
        <v>255</v>
      </c>
      <c r="I496" s="13">
        <f t="shared" si="11"/>
        <v>0</v>
      </c>
    </row>
    <row r="497" hidden="1" customHeight="1" spans="1:9">
      <c r="A497" s="13" t="s">
        <v>11</v>
      </c>
      <c r="B497" s="14">
        <v>45102.9217013889</v>
      </c>
      <c r="C497" s="13" t="s">
        <v>314</v>
      </c>
      <c r="D497" s="13" t="s">
        <v>1004</v>
      </c>
      <c r="E497" s="13">
        <v>380</v>
      </c>
      <c r="F497" s="13">
        <f>E497-19*12</f>
        <v>152</v>
      </c>
      <c r="G497" s="13" t="s">
        <v>574</v>
      </c>
      <c r="H497" s="13">
        <f>SUMIFS('总明细方案二（门店代收）'!L:L,'总明细方案二（门店代收）'!E:E,'总明细（方案一）'!D497)</f>
        <v>-19</v>
      </c>
      <c r="I497" s="13">
        <f t="shared" si="11"/>
        <v>171</v>
      </c>
    </row>
    <row r="498" hidden="1" customHeight="1" spans="1:9">
      <c r="A498" s="13" t="s">
        <v>14</v>
      </c>
      <c r="B498" s="14">
        <v>45102.9177083333</v>
      </c>
      <c r="C498" s="13" t="s">
        <v>314</v>
      </c>
      <c r="D498" s="13" t="s">
        <v>1005</v>
      </c>
      <c r="E498" s="13">
        <v>150</v>
      </c>
      <c r="F498" s="13">
        <f>E498-19*3</f>
        <v>93</v>
      </c>
      <c r="G498" s="13" t="s">
        <v>532</v>
      </c>
      <c r="H498" s="13">
        <f>SUMIFS('总明细方案二（门店代收）'!L:L,'总明细方案二（门店代收）'!E:E,'总明细（方案一）'!D498)</f>
        <v>-19</v>
      </c>
      <c r="I498" s="13">
        <f t="shared" si="11"/>
        <v>112</v>
      </c>
    </row>
    <row r="499" hidden="1" customHeight="1" spans="1:9">
      <c r="A499" s="13" t="s">
        <v>9</v>
      </c>
      <c r="B499" s="14">
        <v>45085.5531134259</v>
      </c>
      <c r="C499" s="13" t="s">
        <v>314</v>
      </c>
      <c r="D499" s="13" t="s">
        <v>1006</v>
      </c>
      <c r="E499" s="13">
        <v>60</v>
      </c>
      <c r="F499" s="13">
        <f>E499-19</f>
        <v>41</v>
      </c>
      <c r="G499" s="13" t="s">
        <v>472</v>
      </c>
      <c r="H499" s="13">
        <f>SUMIFS('总明细方案二（门店代收）'!L:L,'总明细方案二（门店代收）'!E:E,'总明细（方案一）'!D499)</f>
        <v>-247</v>
      </c>
      <c r="I499" s="13">
        <f t="shared" si="11"/>
        <v>288</v>
      </c>
    </row>
    <row r="500" hidden="1" customHeight="1" spans="1:9">
      <c r="A500" s="13" t="s">
        <v>12</v>
      </c>
      <c r="B500" s="14">
        <v>45087.0057986111</v>
      </c>
      <c r="C500" s="13" t="s">
        <v>314</v>
      </c>
      <c r="D500" s="13" t="s">
        <v>1007</v>
      </c>
      <c r="E500" s="13">
        <v>220</v>
      </c>
      <c r="F500" s="13">
        <f>E500-19*6</f>
        <v>106</v>
      </c>
      <c r="G500" s="13" t="s">
        <v>617</v>
      </c>
      <c r="H500" s="13">
        <f>SUMIFS('总明细方案二（门店代收）'!L:L,'总明细方案二（门店代收）'!E:E,'总明细（方案一）'!D500)</f>
        <v>0</v>
      </c>
      <c r="I500" s="13">
        <f t="shared" si="11"/>
        <v>106</v>
      </c>
    </row>
    <row r="501" hidden="1" customHeight="1" spans="1:9">
      <c r="A501" s="13" t="s">
        <v>10</v>
      </c>
      <c r="B501" s="14">
        <v>45085.5027662037</v>
      </c>
      <c r="C501" s="13" t="s">
        <v>314</v>
      </c>
      <c r="D501" s="13" t="s">
        <v>1008</v>
      </c>
      <c r="E501" s="13">
        <v>60</v>
      </c>
      <c r="F501" s="13">
        <f>E501-19</f>
        <v>41</v>
      </c>
      <c r="G501" s="13" t="s">
        <v>476</v>
      </c>
      <c r="H501" s="13">
        <f>SUMIFS('总明细方案二（门店代收）'!L:L,'总明细方案二（门店代收）'!E:E,'总明细（方案一）'!D501)</f>
        <v>22</v>
      </c>
      <c r="I501" s="13">
        <f t="shared" si="11"/>
        <v>19</v>
      </c>
    </row>
    <row r="502" hidden="1" customHeight="1" spans="1:9">
      <c r="A502" s="13" t="s">
        <v>10</v>
      </c>
      <c r="B502" s="14">
        <v>45085.4869675926</v>
      </c>
      <c r="C502" s="13" t="s">
        <v>314</v>
      </c>
      <c r="D502" s="13" t="s">
        <v>1009</v>
      </c>
      <c r="E502" s="13">
        <v>150</v>
      </c>
      <c r="F502" s="13">
        <f>E502-19*3</f>
        <v>93</v>
      </c>
      <c r="G502" s="13" t="s">
        <v>513</v>
      </c>
      <c r="H502" s="13">
        <f>SUMIFS('总明细方案二（门店代收）'!L:L,'总明细方案二（门店代收）'!E:E,'总明细（方案一）'!D502)</f>
        <v>0</v>
      </c>
      <c r="I502" s="13">
        <f t="shared" si="11"/>
        <v>93</v>
      </c>
    </row>
    <row r="503" hidden="1" customHeight="1" spans="1:9">
      <c r="A503" s="13" t="s">
        <v>14</v>
      </c>
      <c r="B503" s="14">
        <v>45088.0063425926</v>
      </c>
      <c r="C503" s="13" t="s">
        <v>314</v>
      </c>
      <c r="D503" s="13" t="s">
        <v>1010</v>
      </c>
      <c r="E503" s="13">
        <v>60</v>
      </c>
      <c r="F503" s="13">
        <f>E503-19</f>
        <v>41</v>
      </c>
      <c r="G503" s="13" t="s">
        <v>484</v>
      </c>
      <c r="H503" s="13">
        <f>SUMIFS('总明细方案二（门店代收）'!L:L,'总明细方案二（门店代收）'!E:E,'总明细（方案一）'!D503)</f>
        <v>0</v>
      </c>
      <c r="I503" s="13">
        <f t="shared" si="11"/>
        <v>41</v>
      </c>
    </row>
    <row r="504" hidden="1" customHeight="1" spans="1:9">
      <c r="A504" s="13" t="s">
        <v>8</v>
      </c>
      <c r="B504" s="14">
        <v>45103.9369097222</v>
      </c>
      <c r="C504" s="13" t="s">
        <v>314</v>
      </c>
      <c r="D504" s="13" t="s">
        <v>1011</v>
      </c>
      <c r="E504" s="13">
        <v>380</v>
      </c>
      <c r="F504" s="13">
        <f>E504-19*12</f>
        <v>152</v>
      </c>
      <c r="G504" s="13" t="s">
        <v>948</v>
      </c>
      <c r="H504" s="13">
        <f>SUMIFS('总明细方案二（门店代收）'!L:L,'总明细方案二（门店代收）'!E:E,'总明细（方案一）'!D504)</f>
        <v>0</v>
      </c>
      <c r="I504" s="13">
        <f t="shared" si="11"/>
        <v>152</v>
      </c>
    </row>
    <row r="505" hidden="1" customHeight="1" spans="1:9">
      <c r="A505" s="13" t="s">
        <v>7</v>
      </c>
      <c r="B505" s="14">
        <v>45103.9271412037</v>
      </c>
      <c r="C505" s="13" t="s">
        <v>314</v>
      </c>
      <c r="D505" s="13" t="s">
        <v>1012</v>
      </c>
      <c r="E505" s="13">
        <v>60</v>
      </c>
      <c r="F505" s="13">
        <f>E505-19</f>
        <v>41</v>
      </c>
      <c r="G505" s="13" t="s">
        <v>465</v>
      </c>
      <c r="H505" s="13">
        <f>SUMIFS('总明细方案二（门店代收）'!L:L,'总明细方案二（门店代收）'!E:E,'总明细（方案一）'!D505)</f>
        <v>22</v>
      </c>
      <c r="I505" s="13">
        <f t="shared" si="11"/>
        <v>19</v>
      </c>
    </row>
    <row r="506" hidden="1" customHeight="1" spans="1:9">
      <c r="A506" s="13" t="s">
        <v>8</v>
      </c>
      <c r="B506" s="14">
        <v>45103.923599537</v>
      </c>
      <c r="C506" s="13" t="s">
        <v>314</v>
      </c>
      <c r="D506" s="13" t="s">
        <v>1013</v>
      </c>
      <c r="E506" s="13">
        <v>380</v>
      </c>
      <c r="F506" s="13">
        <f>E506-19*12</f>
        <v>152</v>
      </c>
      <c r="G506" s="13" t="s">
        <v>948</v>
      </c>
      <c r="H506" s="13">
        <f>SUMIFS('总明细方案二（门店代收）'!L:L,'总明细方案二（门店代收）'!E:E,'总明细（方案一）'!D506)</f>
        <v>171</v>
      </c>
      <c r="I506" s="13">
        <f t="shared" si="11"/>
        <v>-19</v>
      </c>
    </row>
    <row r="507" hidden="1" customHeight="1" spans="1:9">
      <c r="A507" s="13" t="s">
        <v>8</v>
      </c>
      <c r="B507" s="14">
        <v>45104.9519560185</v>
      </c>
      <c r="C507" s="13" t="s">
        <v>314</v>
      </c>
      <c r="D507" s="13" t="s">
        <v>1014</v>
      </c>
      <c r="E507" s="13">
        <v>380</v>
      </c>
      <c r="F507" s="13">
        <f>E507-19*12</f>
        <v>152</v>
      </c>
      <c r="G507" s="13" t="s">
        <v>948</v>
      </c>
      <c r="H507" s="13">
        <f>SUMIFS('总明细方案二（门店代收）'!L:L,'总明细方案二（门店代收）'!E:E,'总明细（方案一）'!D507)</f>
        <v>0</v>
      </c>
      <c r="I507" s="13">
        <f t="shared" si="11"/>
        <v>152</v>
      </c>
    </row>
    <row r="508" hidden="1" customHeight="1" spans="1:9">
      <c r="A508" s="13" t="s">
        <v>8</v>
      </c>
      <c r="B508" s="14">
        <v>45103.9155902778</v>
      </c>
      <c r="C508" s="13" t="s">
        <v>314</v>
      </c>
      <c r="D508" s="13" t="s">
        <v>466</v>
      </c>
      <c r="E508" s="13">
        <v>380</v>
      </c>
      <c r="F508" s="13">
        <f>E508-19*12</f>
        <v>152</v>
      </c>
      <c r="G508" s="13" t="s">
        <v>948</v>
      </c>
      <c r="H508" s="13">
        <f>SUMIFS('总明细方案二（门店代收）'!L:L,'总明细方案二（门店代收）'!E:E,'总明细（方案一）'!D508)</f>
        <v>0</v>
      </c>
      <c r="I508" s="13">
        <f t="shared" si="11"/>
        <v>152</v>
      </c>
    </row>
    <row r="509" hidden="1" customHeight="1" spans="1:9">
      <c r="A509" s="13" t="s">
        <v>8</v>
      </c>
      <c r="B509" s="14">
        <v>45104.9460300926</v>
      </c>
      <c r="C509" s="13" t="s">
        <v>314</v>
      </c>
      <c r="D509" s="13" t="s">
        <v>1015</v>
      </c>
      <c r="E509" s="13">
        <v>60</v>
      </c>
      <c r="F509" s="13">
        <f>E509-19</f>
        <v>41</v>
      </c>
      <c r="G509" s="13" t="s">
        <v>467</v>
      </c>
      <c r="H509" s="13">
        <f>SUMIFS('总明细方案二（门店代收）'!L:L,'总明细方案二（门店代收）'!E:E,'总明细（方案一）'!D509)</f>
        <v>22</v>
      </c>
      <c r="I509" s="13">
        <f t="shared" si="11"/>
        <v>19</v>
      </c>
    </row>
    <row r="510" hidden="1" customHeight="1" spans="1:9">
      <c r="A510" s="13" t="s">
        <v>8</v>
      </c>
      <c r="B510" s="14">
        <v>45103.8982638889</v>
      </c>
      <c r="C510" s="13" t="s">
        <v>314</v>
      </c>
      <c r="D510" s="13" t="s">
        <v>1016</v>
      </c>
      <c r="E510" s="13">
        <v>60</v>
      </c>
      <c r="F510" s="13">
        <f>E510-19</f>
        <v>41</v>
      </c>
      <c r="G510" s="13" t="s">
        <v>467</v>
      </c>
      <c r="H510" s="13">
        <f>SUMIFS('总明细方案二（门店代收）'!L:L,'总明细方案二（门店代收）'!E:E,'总明细（方案一）'!D510)</f>
        <v>-38</v>
      </c>
      <c r="I510" s="13">
        <f t="shared" si="11"/>
        <v>79</v>
      </c>
    </row>
    <row r="511" hidden="1" customHeight="1" spans="1:9">
      <c r="A511" s="13" t="s">
        <v>7</v>
      </c>
      <c r="B511" s="14">
        <v>45103.8916666667</v>
      </c>
      <c r="C511" s="13" t="s">
        <v>314</v>
      </c>
      <c r="D511" s="13" t="s">
        <v>1017</v>
      </c>
      <c r="E511" s="13">
        <v>60</v>
      </c>
      <c r="F511" s="13">
        <f>E511-19</f>
        <v>41</v>
      </c>
      <c r="G511" s="13" t="s">
        <v>465</v>
      </c>
      <c r="H511" s="13">
        <f>SUMIFS('总明细方案二（门店代收）'!L:L,'总明细方案二（门店代收）'!E:E,'总明细（方案一）'!D511)</f>
        <v>22</v>
      </c>
      <c r="I511" s="13">
        <f t="shared" si="11"/>
        <v>19</v>
      </c>
    </row>
    <row r="512" hidden="1" customHeight="1" spans="1:9">
      <c r="A512" s="13" t="s">
        <v>7</v>
      </c>
      <c r="B512" s="14">
        <v>45104.9285416667</v>
      </c>
      <c r="C512" s="13" t="s">
        <v>314</v>
      </c>
      <c r="D512" s="13" t="s">
        <v>1018</v>
      </c>
      <c r="E512" s="13">
        <v>220</v>
      </c>
      <c r="F512" s="13">
        <f>E512-19*6</f>
        <v>106</v>
      </c>
      <c r="G512" s="13" t="s">
        <v>596</v>
      </c>
      <c r="H512" s="13">
        <f>SUMIFS('总明细方案二（门店代收）'!L:L,'总明细方案二（门店代收）'!E:E,'总明细（方案一）'!D512)</f>
        <v>0</v>
      </c>
      <c r="I512" s="13">
        <f t="shared" si="11"/>
        <v>106</v>
      </c>
    </row>
    <row r="513" customHeight="1" spans="1:9">
      <c r="A513" s="13" t="s">
        <v>11</v>
      </c>
      <c r="B513" s="14">
        <v>45104.9247800926</v>
      </c>
      <c r="C513" s="13" t="s">
        <v>314</v>
      </c>
      <c r="D513" s="13" t="s">
        <v>1019</v>
      </c>
      <c r="E513" s="13">
        <v>300</v>
      </c>
      <c r="F513" s="13">
        <f>E513/2</f>
        <v>150</v>
      </c>
      <c r="G513" s="13" t="s">
        <v>758</v>
      </c>
      <c r="H513" s="13">
        <f>SUMIFS('总明细方案二（门店代收）'!L:L,'总明细方案二（门店代收）'!E:E,'总明细（方案一）'!D513)</f>
        <v>0</v>
      </c>
      <c r="I513" s="13">
        <f t="shared" si="11"/>
        <v>150</v>
      </c>
    </row>
    <row r="514" hidden="1" customHeight="1" spans="1:9">
      <c r="A514" s="13" t="s">
        <v>8</v>
      </c>
      <c r="B514" s="14">
        <v>45105.949224537</v>
      </c>
      <c r="C514" s="13" t="s">
        <v>314</v>
      </c>
      <c r="D514" s="13" t="s">
        <v>1020</v>
      </c>
      <c r="E514" s="13">
        <v>150</v>
      </c>
      <c r="F514" s="13">
        <f>E514-19*3</f>
        <v>93</v>
      </c>
      <c r="G514" s="13" t="s">
        <v>959</v>
      </c>
      <c r="H514" s="13">
        <f>SUMIFS('总明细方案二（门店代收）'!L:L,'总明细方案二（门店代收）'!E:E,'总明细（方案一）'!D514)</f>
        <v>56</v>
      </c>
      <c r="I514" s="13">
        <f t="shared" si="11"/>
        <v>37</v>
      </c>
    </row>
    <row r="515" customHeight="1" spans="1:9">
      <c r="A515" s="13" t="s">
        <v>8</v>
      </c>
      <c r="B515" s="14">
        <v>45105.9478472222</v>
      </c>
      <c r="C515" s="13" t="s">
        <v>314</v>
      </c>
      <c r="D515" s="13" t="s">
        <v>1021</v>
      </c>
      <c r="E515" s="13">
        <v>80</v>
      </c>
      <c r="F515" s="13">
        <f>E515/2</f>
        <v>40</v>
      </c>
      <c r="G515" s="13" t="s">
        <v>1022</v>
      </c>
      <c r="H515" s="13">
        <f>SUMIFS('总明细方案二（门店代收）'!L:L,'总明细方案二（门店代收）'!E:E,'总明细（方案一）'!D515)</f>
        <v>0</v>
      </c>
      <c r="I515" s="13">
        <f t="shared" si="11"/>
        <v>40</v>
      </c>
    </row>
    <row r="516" hidden="1" customHeight="1" spans="1:9">
      <c r="A516" s="13" t="s">
        <v>12</v>
      </c>
      <c r="B516" s="14">
        <v>45105.9437962963</v>
      </c>
      <c r="C516" s="13" t="s">
        <v>314</v>
      </c>
      <c r="D516" s="13" t="s">
        <v>1023</v>
      </c>
      <c r="E516" s="13">
        <v>150</v>
      </c>
      <c r="F516" s="13">
        <f>E516-19*3</f>
        <v>93</v>
      </c>
      <c r="G516" s="13" t="s">
        <v>527</v>
      </c>
      <c r="H516" s="13">
        <f>SUMIFS('总明细方案二（门店代收）'!L:L,'总明细方案二（门店代收）'!E:E,'总明细（方案一）'!D516)</f>
        <v>-19</v>
      </c>
      <c r="I516" s="13">
        <f t="shared" si="11"/>
        <v>112</v>
      </c>
    </row>
    <row r="517" hidden="1" customHeight="1" spans="1:9">
      <c r="A517" s="13" t="s">
        <v>13</v>
      </c>
      <c r="B517" s="14">
        <v>45105.9397106481</v>
      </c>
      <c r="C517" s="13" t="s">
        <v>314</v>
      </c>
      <c r="D517" s="13" t="s">
        <v>1024</v>
      </c>
      <c r="E517" s="13">
        <v>380</v>
      </c>
      <c r="F517" s="13">
        <f>E517-19*12</f>
        <v>152</v>
      </c>
      <c r="G517" s="13" t="s">
        <v>625</v>
      </c>
      <c r="H517" s="13">
        <f>SUMIFS('总明细方案二（门店代收）'!L:L,'总明细方案二（门店代收）'!E:E,'总明细（方案一）'!D517)</f>
        <v>-19</v>
      </c>
      <c r="I517" s="13">
        <f t="shared" si="11"/>
        <v>171</v>
      </c>
    </row>
    <row r="518" hidden="1" customHeight="1" spans="1:9">
      <c r="A518" s="13" t="s">
        <v>9</v>
      </c>
      <c r="B518" s="14">
        <v>45106.93375</v>
      </c>
      <c r="C518" s="13" t="s">
        <v>314</v>
      </c>
      <c r="D518" s="13" t="s">
        <v>1025</v>
      </c>
      <c r="E518" s="13">
        <v>220</v>
      </c>
      <c r="F518" s="13">
        <f>E518-19*6</f>
        <v>106</v>
      </c>
      <c r="G518" s="13" t="s">
        <v>509</v>
      </c>
      <c r="H518" s="13">
        <f>SUMIFS('总明细方案二（门店代收）'!L:L,'总明细方案二（门店代收）'!E:E,'总明细（方案一）'!D518)</f>
        <v>0</v>
      </c>
      <c r="I518" s="13">
        <f t="shared" si="11"/>
        <v>106</v>
      </c>
    </row>
    <row r="519" hidden="1" customHeight="1" spans="1:9">
      <c r="A519" s="13" t="s">
        <v>7</v>
      </c>
      <c r="B519" s="14">
        <v>45106.9269560185</v>
      </c>
      <c r="C519" s="13" t="s">
        <v>314</v>
      </c>
      <c r="D519" s="13" t="s">
        <v>1026</v>
      </c>
      <c r="E519" s="13">
        <v>220</v>
      </c>
      <c r="F519" s="13">
        <f>E519-19*6</f>
        <v>106</v>
      </c>
      <c r="G519" s="13" t="s">
        <v>596</v>
      </c>
      <c r="H519" s="13">
        <f>SUMIFS('总明细方案二（门店代收）'!L:L,'总明细方案二（门店代收）'!E:E,'总明细（方案一）'!D519)</f>
        <v>0</v>
      </c>
      <c r="I519" s="13">
        <f t="shared" si="11"/>
        <v>106</v>
      </c>
    </row>
    <row r="520" hidden="1" customHeight="1" spans="1:9">
      <c r="A520" s="13" t="s">
        <v>8</v>
      </c>
      <c r="B520" s="14">
        <v>45106.9149421296</v>
      </c>
      <c r="C520" s="13" t="s">
        <v>314</v>
      </c>
      <c r="D520" s="13" t="s">
        <v>1027</v>
      </c>
      <c r="E520" s="13">
        <v>380</v>
      </c>
      <c r="F520" s="13">
        <f>E520-19*12</f>
        <v>152</v>
      </c>
      <c r="G520" s="13" t="s">
        <v>948</v>
      </c>
      <c r="H520" s="13">
        <f>SUMIFS('总明细方案二（门店代收）'!L:L,'总明细方案二（门店代收）'!E:E,'总明细（方案一）'!D520)</f>
        <v>0</v>
      </c>
      <c r="I520" s="13">
        <f t="shared" ref="I520:I583" si="12">F520-H520</f>
        <v>152</v>
      </c>
    </row>
    <row r="521" hidden="1" customHeight="1" spans="1:9">
      <c r="A521" s="13" t="s">
        <v>8</v>
      </c>
      <c r="B521" s="14">
        <v>45107.9336689815</v>
      </c>
      <c r="C521" s="13" t="s">
        <v>314</v>
      </c>
      <c r="D521" s="13" t="s">
        <v>1028</v>
      </c>
      <c r="E521" s="13">
        <v>60</v>
      </c>
      <c r="F521" s="13">
        <f>E521-19</f>
        <v>41</v>
      </c>
      <c r="G521" s="13" t="s">
        <v>467</v>
      </c>
      <c r="H521" s="13">
        <f>SUMIFS('总明细方案二（门店代收）'!L:L,'总明细方案二（门店代收）'!E:E,'总明细（方案一）'!D521)</f>
        <v>0</v>
      </c>
      <c r="I521" s="13">
        <f t="shared" si="12"/>
        <v>41</v>
      </c>
    </row>
    <row r="522" hidden="1" customHeight="1" spans="1:9">
      <c r="A522" s="13" t="s">
        <v>10</v>
      </c>
      <c r="B522" s="14">
        <v>45082.6603356482</v>
      </c>
      <c r="C522" s="13" t="s">
        <v>314</v>
      </c>
      <c r="D522" s="13" t="s">
        <v>1029</v>
      </c>
      <c r="E522" s="13">
        <v>60</v>
      </c>
      <c r="F522" s="13">
        <f>E522-19</f>
        <v>41</v>
      </c>
      <c r="G522" s="13" t="s">
        <v>476</v>
      </c>
      <c r="H522" s="13">
        <f>SUMIFS('总明细方案二（门店代收）'!L:L,'总明细方案二（门店代收）'!E:E,'总明细（方案一）'!D522)</f>
        <v>0</v>
      </c>
      <c r="I522" s="13">
        <f t="shared" si="12"/>
        <v>41</v>
      </c>
    </row>
    <row r="523" hidden="1" customHeight="1" spans="1:9">
      <c r="A523" s="13" t="s">
        <v>10</v>
      </c>
      <c r="B523" s="14">
        <v>45082.6515509259</v>
      </c>
      <c r="C523" s="13" t="s">
        <v>314</v>
      </c>
      <c r="D523" s="13" t="s">
        <v>1030</v>
      </c>
      <c r="E523" s="13">
        <v>60</v>
      </c>
      <c r="F523" s="13">
        <f>E523-19</f>
        <v>41</v>
      </c>
      <c r="G523" s="13" t="s">
        <v>476</v>
      </c>
      <c r="H523" s="13">
        <f>SUMIFS('总明细方案二（门店代收）'!L:L,'总明细方案二（门店代收）'!E:E,'总明细（方案一）'!D523)</f>
        <v>0</v>
      </c>
      <c r="I523" s="13">
        <f t="shared" si="12"/>
        <v>41</v>
      </c>
    </row>
    <row r="524" hidden="1" customHeight="1" spans="1:9">
      <c r="A524" s="13" t="s">
        <v>9</v>
      </c>
      <c r="B524" s="14">
        <v>45083.5026388889</v>
      </c>
      <c r="C524" s="13" t="s">
        <v>314</v>
      </c>
      <c r="D524" s="13" t="s">
        <v>1031</v>
      </c>
      <c r="E524" s="13">
        <v>150</v>
      </c>
      <c r="F524" s="13">
        <f>E524-19*3</f>
        <v>93</v>
      </c>
      <c r="G524" s="13" t="s">
        <v>515</v>
      </c>
      <c r="H524" s="13">
        <f>SUMIFS('总明细方案二（门店代收）'!L:L,'总明细方案二（门店代收）'!E:E,'总明细（方案一）'!D524)</f>
        <v>74</v>
      </c>
      <c r="I524" s="13">
        <f t="shared" si="12"/>
        <v>19</v>
      </c>
    </row>
    <row r="525" customHeight="1" spans="1:9">
      <c r="A525" s="13" t="s">
        <v>7</v>
      </c>
      <c r="B525" s="14">
        <v>45101.9066550926</v>
      </c>
      <c r="C525" s="13" t="s">
        <v>314</v>
      </c>
      <c r="D525" s="13" t="s">
        <v>1032</v>
      </c>
      <c r="E525" s="13">
        <v>200</v>
      </c>
      <c r="F525" s="13">
        <f>E525/2</f>
        <v>100</v>
      </c>
      <c r="G525" s="13" t="s">
        <v>631</v>
      </c>
      <c r="H525" s="13">
        <f>SUMIFS('总明细方案二（门店代收）'!L:L,'总明细方案二（门店代收）'!E:E,'总明细（方案一）'!D525)</f>
        <v>0</v>
      </c>
      <c r="I525" s="13">
        <f t="shared" si="12"/>
        <v>100</v>
      </c>
    </row>
    <row r="526" hidden="1" customHeight="1" spans="1:9">
      <c r="A526" s="13" t="s">
        <v>7</v>
      </c>
      <c r="B526" s="14">
        <v>45101.9052430556</v>
      </c>
      <c r="C526" s="13" t="s">
        <v>314</v>
      </c>
      <c r="D526" s="13" t="s">
        <v>1033</v>
      </c>
      <c r="E526" s="13">
        <v>380</v>
      </c>
      <c r="F526" s="13">
        <f>E526-19*12</f>
        <v>152</v>
      </c>
      <c r="G526" s="13" t="s">
        <v>635</v>
      </c>
      <c r="H526" s="13">
        <f>SUMIFS('总明细方案二（门店代收）'!L:L,'总明细方案二（门店代收）'!E:E,'总明细（方案一）'!D526)</f>
        <v>0</v>
      </c>
      <c r="I526" s="13">
        <f t="shared" si="12"/>
        <v>152</v>
      </c>
    </row>
    <row r="527" hidden="1" customHeight="1" spans="1:9">
      <c r="A527" s="13" t="s">
        <v>13</v>
      </c>
      <c r="B527" s="14">
        <v>45101.8860763889</v>
      </c>
      <c r="C527" s="13" t="s">
        <v>314</v>
      </c>
      <c r="D527" s="13" t="s">
        <v>1034</v>
      </c>
      <c r="E527" s="13">
        <v>150</v>
      </c>
      <c r="F527" s="13">
        <f>E527-19*3</f>
        <v>93</v>
      </c>
      <c r="G527" s="13" t="s">
        <v>492</v>
      </c>
      <c r="H527" s="13">
        <f>SUMIFS('总明细方案二（门店代收）'!L:L,'总明细方案二（门店代收）'!E:E,'总明细（方案一）'!D527)</f>
        <v>-19</v>
      </c>
      <c r="I527" s="13">
        <f t="shared" si="12"/>
        <v>112</v>
      </c>
    </row>
    <row r="528" hidden="1" customHeight="1" spans="1:9">
      <c r="A528" s="13" t="s">
        <v>13</v>
      </c>
      <c r="B528" s="14">
        <v>45101.8802083333</v>
      </c>
      <c r="C528" s="13" t="s">
        <v>314</v>
      </c>
      <c r="D528" s="13" t="s">
        <v>1035</v>
      </c>
      <c r="E528" s="13">
        <v>380</v>
      </c>
      <c r="F528" s="13">
        <f>E528-19*12</f>
        <v>152</v>
      </c>
      <c r="G528" s="13" t="s">
        <v>625</v>
      </c>
      <c r="H528" s="13">
        <f>SUMIFS('总明细方案二（门店代收）'!L:L,'总明细方案二（门店代收）'!E:E,'总明细（方案一）'!D528)</f>
        <v>-19</v>
      </c>
      <c r="I528" s="13">
        <f t="shared" si="12"/>
        <v>171</v>
      </c>
    </row>
    <row r="529" hidden="1" customHeight="1" spans="1:9">
      <c r="A529" s="13" t="s">
        <v>8</v>
      </c>
      <c r="B529" s="14">
        <v>45102.9167939815</v>
      </c>
      <c r="C529" s="13" t="s">
        <v>314</v>
      </c>
      <c r="D529" s="13" t="s">
        <v>1036</v>
      </c>
      <c r="E529" s="13">
        <v>150</v>
      </c>
      <c r="F529" s="13">
        <f>E529-19*3</f>
        <v>93</v>
      </c>
      <c r="G529" s="13" t="s">
        <v>959</v>
      </c>
      <c r="H529" s="13">
        <f>SUMIFS('总明细方案二（门店代收）'!L:L,'总明细方案二（门店代收）'!E:E,'总明细（方案一）'!D529)</f>
        <v>0</v>
      </c>
      <c r="I529" s="13">
        <f t="shared" si="12"/>
        <v>93</v>
      </c>
    </row>
    <row r="530" hidden="1" customHeight="1" spans="1:9">
      <c r="A530" s="13" t="s">
        <v>8</v>
      </c>
      <c r="B530" s="14">
        <v>45102.911412037</v>
      </c>
      <c r="C530" s="13" t="s">
        <v>314</v>
      </c>
      <c r="D530" s="13" t="s">
        <v>1037</v>
      </c>
      <c r="E530" s="13">
        <v>380</v>
      </c>
      <c r="F530" s="13">
        <f>E530-19*12</f>
        <v>152</v>
      </c>
      <c r="G530" s="13" t="s">
        <v>948</v>
      </c>
      <c r="H530" s="13">
        <f>SUMIFS('总明细方案二（门店代收）'!L:L,'总明细方案二（门店代收）'!E:E,'总明细（方案一）'!D530)</f>
        <v>0</v>
      </c>
      <c r="I530" s="13">
        <f t="shared" si="12"/>
        <v>152</v>
      </c>
    </row>
    <row r="531" hidden="1" customHeight="1" spans="1:9">
      <c r="A531" s="13" t="s">
        <v>8</v>
      </c>
      <c r="B531" s="14">
        <v>45102.9037037037</v>
      </c>
      <c r="C531" s="13" t="s">
        <v>314</v>
      </c>
      <c r="D531" s="13" t="s">
        <v>1038</v>
      </c>
      <c r="E531" s="13">
        <v>150</v>
      </c>
      <c r="F531" s="13">
        <f>E531-19*3</f>
        <v>93</v>
      </c>
      <c r="G531" s="13" t="s">
        <v>959</v>
      </c>
      <c r="H531" s="13">
        <f>SUMIFS('总明细方案二（门店代收）'!L:L,'总明细方案二（门店代收）'!E:E,'总明细（方案一）'!D531)</f>
        <v>0</v>
      </c>
      <c r="I531" s="13">
        <f t="shared" si="12"/>
        <v>93</v>
      </c>
    </row>
    <row r="532" hidden="1" customHeight="1" spans="1:9">
      <c r="A532" s="13" t="s">
        <v>8</v>
      </c>
      <c r="B532" s="14">
        <v>45102.8994560185</v>
      </c>
      <c r="C532" s="13" t="s">
        <v>314</v>
      </c>
      <c r="D532" s="13" t="s">
        <v>1039</v>
      </c>
      <c r="E532" s="13">
        <v>150</v>
      </c>
      <c r="F532" s="13">
        <f>E532-19*3</f>
        <v>93</v>
      </c>
      <c r="G532" s="13" t="s">
        <v>959</v>
      </c>
      <c r="H532" s="13">
        <f>SUMIFS('总明细方案二（门店代收）'!L:L,'总明细方案二（门店代收）'!E:E,'总明细（方案一）'!D532)</f>
        <v>0</v>
      </c>
      <c r="I532" s="13">
        <f t="shared" si="12"/>
        <v>93</v>
      </c>
    </row>
    <row r="533" hidden="1" customHeight="1" spans="1:9">
      <c r="A533" s="13" t="s">
        <v>8</v>
      </c>
      <c r="B533" s="14">
        <v>45102.8941666667</v>
      </c>
      <c r="C533" s="13" t="s">
        <v>314</v>
      </c>
      <c r="D533" s="13" t="s">
        <v>1040</v>
      </c>
      <c r="E533" s="13">
        <v>150</v>
      </c>
      <c r="F533" s="13">
        <f>E533-19*3</f>
        <v>93</v>
      </c>
      <c r="G533" s="13" t="s">
        <v>959</v>
      </c>
      <c r="H533" s="13">
        <f>SUMIFS('总明细方案二（门店代收）'!L:L,'总明细方案二（门店代收）'!E:E,'总明细（方案一）'!D533)</f>
        <v>0</v>
      </c>
      <c r="I533" s="13">
        <f t="shared" si="12"/>
        <v>93</v>
      </c>
    </row>
    <row r="534" hidden="1" customHeight="1" spans="1:9">
      <c r="A534" s="13" t="s">
        <v>8</v>
      </c>
      <c r="B534" s="14">
        <v>45102.8891203704</v>
      </c>
      <c r="C534" s="13" t="s">
        <v>314</v>
      </c>
      <c r="D534" s="13" t="s">
        <v>1041</v>
      </c>
      <c r="E534" s="13">
        <v>60</v>
      </c>
      <c r="F534" s="13">
        <f>E534-19</f>
        <v>41</v>
      </c>
      <c r="G534" s="13" t="s">
        <v>467</v>
      </c>
      <c r="H534" s="13">
        <f>SUMIFS('总明细方案二（门店代收）'!L:L,'总明细方案二（门店代收）'!E:E,'总明细（方案一）'!D534)</f>
        <v>0</v>
      </c>
      <c r="I534" s="13">
        <f t="shared" si="12"/>
        <v>41</v>
      </c>
    </row>
    <row r="535" hidden="1" customHeight="1" spans="1:9">
      <c r="A535" s="13" t="s">
        <v>9</v>
      </c>
      <c r="B535" s="14">
        <v>45102.8878819444</v>
      </c>
      <c r="C535" s="13" t="s">
        <v>314</v>
      </c>
      <c r="D535" s="13" t="s">
        <v>1042</v>
      </c>
      <c r="E535" s="13">
        <v>220</v>
      </c>
      <c r="F535" s="13">
        <f>E535-19*6</f>
        <v>106</v>
      </c>
      <c r="G535" s="13" t="s">
        <v>509</v>
      </c>
      <c r="H535" s="13">
        <f>SUMIFS('总明细方案二（门店代收）'!L:L,'总明细方案二（门店代收）'!E:E,'总明细（方案一）'!D535)</f>
        <v>-19</v>
      </c>
      <c r="I535" s="13">
        <f t="shared" si="12"/>
        <v>125</v>
      </c>
    </row>
    <row r="536" hidden="1" customHeight="1" spans="1:9">
      <c r="A536" s="13" t="s">
        <v>8</v>
      </c>
      <c r="B536" s="14">
        <v>45102.8868402778</v>
      </c>
      <c r="C536" s="13" t="s">
        <v>314</v>
      </c>
      <c r="D536" s="13" t="s">
        <v>1043</v>
      </c>
      <c r="E536" s="13">
        <v>220</v>
      </c>
      <c r="F536" s="13">
        <f>E536-19*6</f>
        <v>106</v>
      </c>
      <c r="G536" s="13" t="s">
        <v>962</v>
      </c>
      <c r="H536" s="13">
        <f>SUMIFS('总明细方案二（门店代收）'!L:L,'总明细方案二（门店代收）'!E:E,'总明细（方案一）'!D536)</f>
        <v>0</v>
      </c>
      <c r="I536" s="13">
        <f t="shared" si="12"/>
        <v>106</v>
      </c>
    </row>
    <row r="537" hidden="1" customHeight="1" spans="1:9">
      <c r="A537" s="13" t="s">
        <v>8</v>
      </c>
      <c r="B537" s="14">
        <v>45102.886400463</v>
      </c>
      <c r="C537" s="13" t="s">
        <v>314</v>
      </c>
      <c r="D537" s="13" t="s">
        <v>1044</v>
      </c>
      <c r="E537" s="13">
        <v>60</v>
      </c>
      <c r="F537" s="13">
        <f>E537-19</f>
        <v>41</v>
      </c>
      <c r="G537" s="13" t="s">
        <v>467</v>
      </c>
      <c r="H537" s="13">
        <f>SUMIFS('总明细方案二（门店代收）'!L:L,'总明细方案二（门店代收）'!E:E,'总明细（方案一）'!D537)</f>
        <v>0</v>
      </c>
      <c r="I537" s="13">
        <f t="shared" si="12"/>
        <v>41</v>
      </c>
    </row>
    <row r="538" hidden="1" customHeight="1" spans="1:9">
      <c r="A538" s="13" t="s">
        <v>8</v>
      </c>
      <c r="B538" s="14">
        <v>45102.8863310185</v>
      </c>
      <c r="C538" s="13" t="s">
        <v>314</v>
      </c>
      <c r="D538" s="13" t="s">
        <v>1045</v>
      </c>
      <c r="E538" s="13">
        <v>60</v>
      </c>
      <c r="F538" s="13">
        <f>E538-19</f>
        <v>41</v>
      </c>
      <c r="G538" s="13" t="s">
        <v>467</v>
      </c>
      <c r="H538" s="13">
        <f>SUMIFS('总明细方案二（门店代收）'!L:L,'总明细方案二（门店代收）'!E:E,'总明细（方案一）'!D538)</f>
        <v>22</v>
      </c>
      <c r="I538" s="13">
        <f t="shared" si="12"/>
        <v>19</v>
      </c>
    </row>
    <row r="539" hidden="1" customHeight="1" spans="1:9">
      <c r="A539" s="13" t="s">
        <v>8</v>
      </c>
      <c r="B539" s="14">
        <v>45102.8842361111</v>
      </c>
      <c r="C539" s="13" t="s">
        <v>314</v>
      </c>
      <c r="D539" s="13" t="s">
        <v>1046</v>
      </c>
      <c r="E539" s="13">
        <v>60</v>
      </c>
      <c r="F539" s="13">
        <f>E539-19</f>
        <v>41</v>
      </c>
      <c r="G539" s="13" t="s">
        <v>467</v>
      </c>
      <c r="H539" s="13">
        <f>SUMIFS('总明细方案二（门店代收）'!L:L,'总明细方案二（门店代收）'!E:E,'总明细（方案一）'!D539)</f>
        <v>0</v>
      </c>
      <c r="I539" s="13">
        <f t="shared" si="12"/>
        <v>41</v>
      </c>
    </row>
    <row r="540" hidden="1" customHeight="1" spans="1:9">
      <c r="A540" s="13" t="s">
        <v>9</v>
      </c>
      <c r="B540" s="14">
        <v>45085.4127662037</v>
      </c>
      <c r="C540" s="13" t="s">
        <v>314</v>
      </c>
      <c r="D540" s="13" t="s">
        <v>1047</v>
      </c>
      <c r="E540" s="13">
        <v>60</v>
      </c>
      <c r="F540" s="13">
        <f>E540-19</f>
        <v>41</v>
      </c>
      <c r="G540" s="13" t="s">
        <v>472</v>
      </c>
      <c r="H540" s="13">
        <f>SUMIFS('总明细方案二（门店代收）'!L:L,'总明细方案二（门店代收）'!E:E,'总明细（方案一）'!D540)</f>
        <v>0</v>
      </c>
      <c r="I540" s="13">
        <f t="shared" si="12"/>
        <v>41</v>
      </c>
    </row>
    <row r="541" hidden="1" customHeight="1" spans="1:9">
      <c r="A541" s="13" t="s">
        <v>12</v>
      </c>
      <c r="B541" s="14">
        <v>45103.8718865741</v>
      </c>
      <c r="C541" s="13" t="s">
        <v>314</v>
      </c>
      <c r="D541" s="13" t="s">
        <v>1048</v>
      </c>
      <c r="E541" s="13">
        <v>60</v>
      </c>
      <c r="F541" s="13">
        <f>E541-19</f>
        <v>41</v>
      </c>
      <c r="G541" s="13" t="s">
        <v>490</v>
      </c>
      <c r="H541" s="13">
        <f>SUMIFS('总明细方案二（门店代收）'!L:L,'总明细方案二（门店代收）'!E:E,'总明细（方案一）'!D541)</f>
        <v>0</v>
      </c>
      <c r="I541" s="13">
        <f t="shared" si="12"/>
        <v>41</v>
      </c>
    </row>
    <row r="542" hidden="1" customHeight="1" spans="1:9">
      <c r="A542" s="13" t="s">
        <v>8</v>
      </c>
      <c r="B542" s="14">
        <v>45103.8606597222</v>
      </c>
      <c r="C542" s="13" t="s">
        <v>314</v>
      </c>
      <c r="D542" s="13" t="s">
        <v>1049</v>
      </c>
      <c r="E542" s="13">
        <v>380</v>
      </c>
      <c r="F542" s="13">
        <f>E542-19*12</f>
        <v>152</v>
      </c>
      <c r="G542" s="13" t="s">
        <v>948</v>
      </c>
      <c r="H542" s="13">
        <f>SUMIFS('总明细方案二（门店代收）'!L:L,'总明细方案二（门店代收）'!E:E,'总明细（方案一）'!D542)</f>
        <v>0</v>
      </c>
      <c r="I542" s="13">
        <f t="shared" si="12"/>
        <v>152</v>
      </c>
    </row>
    <row r="543" hidden="1" customHeight="1" spans="1:9">
      <c r="A543" s="13" t="s">
        <v>14</v>
      </c>
      <c r="B543" s="14">
        <v>45104.9171875</v>
      </c>
      <c r="C543" s="13" t="s">
        <v>314</v>
      </c>
      <c r="D543" s="13" t="s">
        <v>1050</v>
      </c>
      <c r="E543" s="13">
        <v>220</v>
      </c>
      <c r="F543" s="13">
        <f>E543-19*6</f>
        <v>106</v>
      </c>
      <c r="G543" s="13" t="s">
        <v>598</v>
      </c>
      <c r="H543" s="13">
        <f>SUMIFS('总明细方案二（门店代收）'!L:L,'总明细方案二（门店代收）'!E:E,'总明细（方案一）'!D543)</f>
        <v>0</v>
      </c>
      <c r="I543" s="13">
        <f t="shared" si="12"/>
        <v>106</v>
      </c>
    </row>
    <row r="544" hidden="1" customHeight="1" spans="1:9">
      <c r="A544" s="13" t="s">
        <v>7</v>
      </c>
      <c r="B544" s="14">
        <v>45104.9023842593</v>
      </c>
      <c r="C544" s="13" t="s">
        <v>314</v>
      </c>
      <c r="D544" s="13" t="s">
        <v>1051</v>
      </c>
      <c r="E544" s="13">
        <v>220</v>
      </c>
      <c r="F544" s="13">
        <f>E544-19*6</f>
        <v>106</v>
      </c>
      <c r="G544" s="13" t="s">
        <v>596</v>
      </c>
      <c r="H544" s="13">
        <f>SUMIFS('总明细方案二（门店代收）'!L:L,'总明细方案二（门店代收）'!E:E,'总明细（方案一）'!D544)</f>
        <v>91</v>
      </c>
      <c r="I544" s="13">
        <f t="shared" si="12"/>
        <v>15</v>
      </c>
    </row>
    <row r="545" hidden="1" customHeight="1" spans="1:9">
      <c r="A545" s="13" t="s">
        <v>7</v>
      </c>
      <c r="B545" s="14">
        <v>45104.8923148148</v>
      </c>
      <c r="C545" s="13" t="s">
        <v>314</v>
      </c>
      <c r="D545" s="13" t="s">
        <v>1052</v>
      </c>
      <c r="E545" s="13">
        <v>380</v>
      </c>
      <c r="F545" s="13">
        <f>E545-19*12</f>
        <v>152</v>
      </c>
      <c r="G545" s="13" t="s">
        <v>635</v>
      </c>
      <c r="H545" s="13">
        <f>SUMIFS('总明细方案二（门店代收）'!L:L,'总明细方案二（门店代收）'!E:E,'总明细（方案一）'!D545)</f>
        <v>171</v>
      </c>
      <c r="I545" s="13">
        <f t="shared" si="12"/>
        <v>-19</v>
      </c>
    </row>
    <row r="546" customHeight="1" spans="1:9">
      <c r="A546" s="13" t="s">
        <v>8</v>
      </c>
      <c r="B546" s="14">
        <v>45105.9206481481</v>
      </c>
      <c r="C546" s="13" t="s">
        <v>314</v>
      </c>
      <c r="D546" s="13" t="s">
        <v>1053</v>
      </c>
      <c r="E546" s="13">
        <v>510</v>
      </c>
      <c r="F546" s="13">
        <f>E546/2</f>
        <v>255</v>
      </c>
      <c r="G546" s="13" t="s">
        <v>469</v>
      </c>
      <c r="H546" s="13">
        <f>SUMIFS('总明细方案二（门店代收）'!L:L,'总明细方案二（门店代收）'!E:E,'总明细（方案一）'!D546)</f>
        <v>236</v>
      </c>
      <c r="I546" s="13">
        <f t="shared" si="12"/>
        <v>19</v>
      </c>
    </row>
    <row r="547" hidden="1" customHeight="1" spans="1:9">
      <c r="A547" s="13" t="s">
        <v>8</v>
      </c>
      <c r="B547" s="14">
        <v>45106.8808217593</v>
      </c>
      <c r="C547" s="13" t="s">
        <v>314</v>
      </c>
      <c r="D547" s="13" t="s">
        <v>1054</v>
      </c>
      <c r="E547" s="13">
        <v>150</v>
      </c>
      <c r="F547" s="13">
        <f>E547-19*3</f>
        <v>93</v>
      </c>
      <c r="G547" s="13" t="s">
        <v>959</v>
      </c>
      <c r="H547" s="13">
        <f>SUMIFS('总明细方案二（门店代收）'!L:L,'总明细方案二（门店代收）'!E:E,'总明细（方案一）'!D547)</f>
        <v>0</v>
      </c>
      <c r="I547" s="13">
        <f t="shared" si="12"/>
        <v>93</v>
      </c>
    </row>
    <row r="548" hidden="1" customHeight="1" spans="1:9">
      <c r="A548" s="13" t="s">
        <v>8</v>
      </c>
      <c r="B548" s="14">
        <v>45107.8942939815</v>
      </c>
      <c r="C548" s="13" t="s">
        <v>314</v>
      </c>
      <c r="D548" s="13" t="s">
        <v>1055</v>
      </c>
      <c r="E548" s="13">
        <v>380</v>
      </c>
      <c r="F548" s="13">
        <f>E548-19*12</f>
        <v>152</v>
      </c>
      <c r="G548" s="13" t="s">
        <v>948</v>
      </c>
      <c r="H548" s="13">
        <f>SUMIFS('总明细方案二（门店代收）'!L:L,'总明细方案二（门店代收）'!E:E,'总明细（方案一）'!D548)</f>
        <v>171</v>
      </c>
      <c r="I548" s="13">
        <f t="shared" si="12"/>
        <v>-19</v>
      </c>
    </row>
    <row r="549" hidden="1" customHeight="1" spans="1:9">
      <c r="A549" s="13" t="s">
        <v>10</v>
      </c>
      <c r="B549" s="14">
        <v>45083.4466435185</v>
      </c>
      <c r="C549" s="13" t="s">
        <v>314</v>
      </c>
      <c r="D549" s="13" t="s">
        <v>1056</v>
      </c>
      <c r="E549" s="13">
        <v>60</v>
      </c>
      <c r="F549" s="13">
        <f>E549-19</f>
        <v>41</v>
      </c>
      <c r="G549" s="13" t="s">
        <v>476</v>
      </c>
      <c r="H549" s="13">
        <f>SUMIFS('总明细方案二（门店代收）'!L:L,'总明细方案二（门店代收）'!E:E,'总明细（方案一）'!D549)</f>
        <v>0</v>
      </c>
      <c r="I549" s="13">
        <f t="shared" si="12"/>
        <v>41</v>
      </c>
    </row>
    <row r="550" customHeight="1" spans="1:9">
      <c r="A550" s="13" t="s">
        <v>9</v>
      </c>
      <c r="B550" s="14">
        <v>45083.3885185185</v>
      </c>
      <c r="C550" s="13" t="s">
        <v>314</v>
      </c>
      <c r="D550" s="13" t="s">
        <v>1057</v>
      </c>
      <c r="E550" s="13">
        <v>80</v>
      </c>
      <c r="F550" s="13">
        <f>E550/2</f>
        <v>40</v>
      </c>
      <c r="G550" s="13" t="s">
        <v>744</v>
      </c>
      <c r="H550" s="13">
        <f>SUMIFS('总明细方案二（门店代收）'!L:L,'总明细方案二（门店代收）'!E:E,'总明细（方案一）'!D550)</f>
        <v>0</v>
      </c>
      <c r="I550" s="13">
        <f t="shared" si="12"/>
        <v>40</v>
      </c>
    </row>
    <row r="551" customHeight="1" spans="1:9">
      <c r="A551" s="13" t="s">
        <v>9</v>
      </c>
      <c r="B551" s="14">
        <v>45101.8747222222</v>
      </c>
      <c r="C551" s="13" t="s">
        <v>314</v>
      </c>
      <c r="D551" s="13" t="s">
        <v>1058</v>
      </c>
      <c r="E551" s="13">
        <v>510</v>
      </c>
      <c r="F551" s="13">
        <f>E551/2</f>
        <v>255</v>
      </c>
      <c r="G551" s="13" t="s">
        <v>544</v>
      </c>
      <c r="H551" s="13">
        <f>SUMIFS('总明细方案二（门店代收）'!L:L,'总明细方案二（门店代收）'!E:E,'总明细（方案一）'!D551)</f>
        <v>-19</v>
      </c>
      <c r="I551" s="13">
        <f t="shared" si="12"/>
        <v>274</v>
      </c>
    </row>
    <row r="552" hidden="1" customHeight="1" spans="1:9">
      <c r="A552" s="13" t="s">
        <v>10</v>
      </c>
      <c r="B552" s="14">
        <v>45083.3113194444</v>
      </c>
      <c r="C552" s="13" t="s">
        <v>314</v>
      </c>
      <c r="D552" s="13" t="s">
        <v>1059</v>
      </c>
      <c r="E552" s="13">
        <v>220</v>
      </c>
      <c r="F552" s="13">
        <f>E552-19*6</f>
        <v>106</v>
      </c>
      <c r="G552" s="13" t="s">
        <v>474</v>
      </c>
      <c r="H552" s="13">
        <f>SUMIFS('总明细方案二（门店代收）'!L:L,'总明细方案二（门店代收）'!E:E,'总明细（方案一）'!D552)</f>
        <v>0</v>
      </c>
      <c r="I552" s="13">
        <f t="shared" si="12"/>
        <v>106</v>
      </c>
    </row>
    <row r="553" hidden="1" customHeight="1" spans="1:9">
      <c r="A553" s="13" t="s">
        <v>10</v>
      </c>
      <c r="B553" s="14">
        <v>45083.3066898148</v>
      </c>
      <c r="C553" s="13" t="s">
        <v>314</v>
      </c>
      <c r="D553" s="13" t="s">
        <v>1060</v>
      </c>
      <c r="E553" s="13">
        <v>60</v>
      </c>
      <c r="F553" s="13">
        <f>E553-19</f>
        <v>41</v>
      </c>
      <c r="G553" s="13" t="s">
        <v>476</v>
      </c>
      <c r="H553" s="13">
        <f>SUMIFS('总明细方案二（门店代收）'!L:L,'总明细方案二（门店代收）'!E:E,'总明细（方案一）'!D553)</f>
        <v>0</v>
      </c>
      <c r="I553" s="13">
        <f t="shared" si="12"/>
        <v>41</v>
      </c>
    </row>
    <row r="554" hidden="1" customHeight="1" spans="1:9">
      <c r="A554" s="13" t="s">
        <v>10</v>
      </c>
      <c r="B554" s="14">
        <v>45101.8631018518</v>
      </c>
      <c r="C554" s="13" t="s">
        <v>314</v>
      </c>
      <c r="D554" s="13" t="s">
        <v>1061</v>
      </c>
      <c r="E554" s="13">
        <v>220</v>
      </c>
      <c r="F554" s="13">
        <f>E554-19*6</f>
        <v>106</v>
      </c>
      <c r="G554" s="13" t="s">
        <v>474</v>
      </c>
      <c r="H554" s="13">
        <f>SUMIFS('总明细方案二（门店代收）'!L:L,'总明细方案二（门店代收）'!E:E,'总明细（方案一）'!D554)</f>
        <v>-19</v>
      </c>
      <c r="I554" s="13">
        <f t="shared" si="12"/>
        <v>125</v>
      </c>
    </row>
    <row r="555" hidden="1" customHeight="1" spans="1:9">
      <c r="A555" s="13" t="s">
        <v>10</v>
      </c>
      <c r="B555" s="14">
        <v>45101.8630555556</v>
      </c>
      <c r="C555" s="13" t="s">
        <v>314</v>
      </c>
      <c r="D555" s="13" t="s">
        <v>1062</v>
      </c>
      <c r="E555" s="13">
        <v>60</v>
      </c>
      <c r="F555" s="13">
        <f>E555-19</f>
        <v>41</v>
      </c>
      <c r="G555" s="13" t="s">
        <v>476</v>
      </c>
      <c r="H555" s="13">
        <f>SUMIFS('总明细方案二（门店代收）'!L:L,'总明细方案二（门店代收）'!E:E,'总明细（方案一）'!D555)</f>
        <v>-76</v>
      </c>
      <c r="I555" s="13">
        <f t="shared" si="12"/>
        <v>117</v>
      </c>
    </row>
    <row r="556" hidden="1" customHeight="1" spans="1:9">
      <c r="A556" s="13" t="s">
        <v>8</v>
      </c>
      <c r="B556" s="14">
        <v>45102.8788773148</v>
      </c>
      <c r="C556" s="13" t="s">
        <v>314</v>
      </c>
      <c r="D556" s="13" t="s">
        <v>1063</v>
      </c>
      <c r="E556" s="13">
        <v>380</v>
      </c>
      <c r="F556" s="13">
        <f>E556-19*12</f>
        <v>152</v>
      </c>
      <c r="G556" s="13" t="s">
        <v>948</v>
      </c>
      <c r="H556" s="13">
        <f>SUMIFS('总明细方案二（门店代收）'!L:L,'总明细方案二（门店代收）'!E:E,'总明细（方案一）'!D556)</f>
        <v>0</v>
      </c>
      <c r="I556" s="13">
        <f t="shared" si="12"/>
        <v>152</v>
      </c>
    </row>
    <row r="557" customHeight="1" spans="1:9">
      <c r="A557" s="19" t="s">
        <v>8</v>
      </c>
      <c r="B557" s="20">
        <v>45102.8784259259</v>
      </c>
      <c r="C557" s="19" t="s">
        <v>314</v>
      </c>
      <c r="D557" s="19" t="s">
        <v>1064</v>
      </c>
      <c r="E557" s="19">
        <v>300</v>
      </c>
      <c r="F557" s="19">
        <f>E557/2</f>
        <v>150</v>
      </c>
      <c r="G557" s="19" t="s">
        <v>1065</v>
      </c>
      <c r="H557" s="13">
        <f>SUMIFS('总明细方案二（门店代收）'!L:L,'总明细方案二（门店代收）'!E:E,'总明细（方案一）'!D557)</f>
        <v>0</v>
      </c>
      <c r="I557" s="13">
        <f t="shared" si="12"/>
        <v>150</v>
      </c>
    </row>
    <row r="558" hidden="1" customHeight="1" spans="1:9">
      <c r="A558" s="13" t="s">
        <v>8</v>
      </c>
      <c r="B558" s="14">
        <v>45102.8757638889</v>
      </c>
      <c r="C558" s="13" t="s">
        <v>314</v>
      </c>
      <c r="D558" s="13" t="s">
        <v>1066</v>
      </c>
      <c r="E558" s="13">
        <v>220</v>
      </c>
      <c r="F558" s="13">
        <f>E558-19*6</f>
        <v>106</v>
      </c>
      <c r="G558" s="13" t="s">
        <v>962</v>
      </c>
      <c r="H558" s="13">
        <f>SUMIFS('总明细方案二（门店代收）'!L:L,'总明细方案二（门店代收）'!E:E,'总明细（方案一）'!D558)</f>
        <v>0</v>
      </c>
      <c r="I558" s="13">
        <f t="shared" si="12"/>
        <v>106</v>
      </c>
    </row>
    <row r="559" hidden="1" customHeight="1" spans="1:9">
      <c r="A559" s="13" t="s">
        <v>8</v>
      </c>
      <c r="B559" s="14">
        <v>45102.8708449074</v>
      </c>
      <c r="C559" s="13" t="s">
        <v>314</v>
      </c>
      <c r="D559" s="13" t="s">
        <v>1067</v>
      </c>
      <c r="E559" s="13">
        <v>60</v>
      </c>
      <c r="F559" s="13">
        <f>E559-19</f>
        <v>41</v>
      </c>
      <c r="G559" s="13" t="s">
        <v>467</v>
      </c>
      <c r="H559" s="13">
        <f>SUMIFS('总明细方案二（门店代收）'!L:L,'总明细方案二（门店代收）'!E:E,'总明细（方案一）'!D559)</f>
        <v>0</v>
      </c>
      <c r="I559" s="13">
        <f t="shared" si="12"/>
        <v>41</v>
      </c>
    </row>
    <row r="560" hidden="1" customHeight="1" spans="1:9">
      <c r="A560" s="13" t="s">
        <v>8</v>
      </c>
      <c r="B560" s="14">
        <v>45102.8706481481</v>
      </c>
      <c r="C560" s="13" t="s">
        <v>314</v>
      </c>
      <c r="D560" s="13" t="s">
        <v>1068</v>
      </c>
      <c r="E560" s="13">
        <v>60</v>
      </c>
      <c r="F560" s="13">
        <f>E560-19</f>
        <v>41</v>
      </c>
      <c r="G560" s="13" t="s">
        <v>467</v>
      </c>
      <c r="H560" s="13">
        <f>SUMIFS('总明细方案二（门店代收）'!L:L,'总明细方案二（门店代收）'!E:E,'总明细（方案一）'!D560)</f>
        <v>0</v>
      </c>
      <c r="I560" s="13">
        <f t="shared" si="12"/>
        <v>41</v>
      </c>
    </row>
    <row r="561" hidden="1" customHeight="1" spans="1:9">
      <c r="A561" s="13" t="s">
        <v>8</v>
      </c>
      <c r="B561" s="14">
        <v>45102.8693634259</v>
      </c>
      <c r="C561" s="13" t="s">
        <v>314</v>
      </c>
      <c r="D561" s="13" t="s">
        <v>1069</v>
      </c>
      <c r="E561" s="13">
        <v>380</v>
      </c>
      <c r="F561" s="13">
        <f>E561-19*12</f>
        <v>152</v>
      </c>
      <c r="G561" s="13" t="s">
        <v>948</v>
      </c>
      <c r="H561" s="13">
        <f>SUMIFS('总明细方案二（门店代收）'!L:L,'总明细方案二（门店代收）'!E:E,'总明细（方案一）'!D561)</f>
        <v>0</v>
      </c>
      <c r="I561" s="13">
        <f t="shared" si="12"/>
        <v>152</v>
      </c>
    </row>
    <row r="562" hidden="1" customHeight="1" spans="1:9">
      <c r="A562" s="13" t="s">
        <v>8</v>
      </c>
      <c r="B562" s="14">
        <v>45102.8677777778</v>
      </c>
      <c r="C562" s="13" t="s">
        <v>314</v>
      </c>
      <c r="D562" s="13" t="s">
        <v>1070</v>
      </c>
      <c r="E562" s="13">
        <v>380</v>
      </c>
      <c r="F562" s="13">
        <f>E562-19*12</f>
        <v>152</v>
      </c>
      <c r="G562" s="13" t="s">
        <v>948</v>
      </c>
      <c r="H562" s="13">
        <f>SUMIFS('总明细方案二（门店代收）'!L:L,'总明细方案二（门店代收）'!E:E,'总明细（方案一）'!D562)</f>
        <v>190</v>
      </c>
      <c r="I562" s="13">
        <f t="shared" si="12"/>
        <v>-38</v>
      </c>
    </row>
    <row r="563" hidden="1" customHeight="1" spans="1:9">
      <c r="A563" s="13" t="s">
        <v>8</v>
      </c>
      <c r="B563" s="14">
        <v>45102.859849537</v>
      </c>
      <c r="C563" s="13" t="s">
        <v>314</v>
      </c>
      <c r="D563" s="13" t="s">
        <v>1071</v>
      </c>
      <c r="E563" s="13">
        <v>220</v>
      </c>
      <c r="F563" s="13">
        <f>E563-19*6</f>
        <v>106</v>
      </c>
      <c r="G563" s="13" t="s">
        <v>962</v>
      </c>
      <c r="H563" s="13">
        <f>SUMIFS('总明细方案二（门店代收）'!L:L,'总明细方案二（门店代收）'!E:E,'总明细（方案一）'!D563)</f>
        <v>0</v>
      </c>
      <c r="I563" s="13">
        <f t="shared" si="12"/>
        <v>106</v>
      </c>
    </row>
    <row r="564" hidden="1" customHeight="1" spans="1:9">
      <c r="A564" s="13" t="s">
        <v>8</v>
      </c>
      <c r="B564" s="14">
        <v>45102.8586921296</v>
      </c>
      <c r="C564" s="13" t="s">
        <v>314</v>
      </c>
      <c r="D564" s="13" t="s">
        <v>1072</v>
      </c>
      <c r="E564" s="13">
        <v>380</v>
      </c>
      <c r="F564" s="13">
        <f>E564-19*12</f>
        <v>152</v>
      </c>
      <c r="G564" s="13" t="s">
        <v>948</v>
      </c>
      <c r="H564" s="13">
        <f>SUMIFS('总明细方案二（门店代收）'!L:L,'总明细方案二（门店代收）'!E:E,'总明细（方案一）'!D564)</f>
        <v>0</v>
      </c>
      <c r="I564" s="13">
        <f t="shared" si="12"/>
        <v>152</v>
      </c>
    </row>
    <row r="565" customHeight="1" spans="1:9">
      <c r="A565" s="19" t="s">
        <v>8</v>
      </c>
      <c r="B565" s="20">
        <v>45103.8470023148</v>
      </c>
      <c r="C565" s="19" t="s">
        <v>314</v>
      </c>
      <c r="D565" s="19" t="s">
        <v>1073</v>
      </c>
      <c r="E565" s="19">
        <v>300</v>
      </c>
      <c r="F565" s="19">
        <f>E565/2</f>
        <v>150</v>
      </c>
      <c r="G565" s="19" t="s">
        <v>1065</v>
      </c>
      <c r="H565" s="13">
        <f>SUMIFS('总明细方案二（门店代收）'!L:L,'总明细方案二（门店代收）'!E:E,'总明细（方案一）'!D565)</f>
        <v>0</v>
      </c>
      <c r="I565" s="13">
        <f t="shared" si="12"/>
        <v>150</v>
      </c>
    </row>
    <row r="566" hidden="1" customHeight="1" spans="1:9">
      <c r="A566" s="13" t="s">
        <v>8</v>
      </c>
      <c r="B566" s="14">
        <v>45102.8546296296</v>
      </c>
      <c r="C566" s="13" t="s">
        <v>314</v>
      </c>
      <c r="D566" s="13" t="s">
        <v>1074</v>
      </c>
      <c r="E566" s="13">
        <v>380</v>
      </c>
      <c r="F566" s="13">
        <f>E566-19*12</f>
        <v>152</v>
      </c>
      <c r="G566" s="13" t="s">
        <v>948</v>
      </c>
      <c r="H566" s="13">
        <f>SUMIFS('总明细方案二（门店代收）'!L:L,'总明细方案二（门店代收）'!E:E,'总明细（方案一）'!D566)</f>
        <v>0</v>
      </c>
      <c r="I566" s="13">
        <f t="shared" si="12"/>
        <v>152</v>
      </c>
    </row>
    <row r="567" hidden="1" customHeight="1" spans="1:9">
      <c r="A567" s="13" t="s">
        <v>9</v>
      </c>
      <c r="B567" s="14">
        <v>45085.1265046296</v>
      </c>
      <c r="C567" s="13" t="s">
        <v>314</v>
      </c>
      <c r="D567" s="13" t="s">
        <v>1075</v>
      </c>
      <c r="E567" s="13">
        <v>220</v>
      </c>
      <c r="F567" s="13">
        <f>E567-19*6</f>
        <v>106</v>
      </c>
      <c r="G567" s="13" t="s">
        <v>509</v>
      </c>
      <c r="H567" s="13">
        <f>SUMIFS('总明细方案二（门店代收）'!L:L,'总明细方案二（门店代收）'!E:E,'总明细（方案一）'!D567)</f>
        <v>0</v>
      </c>
      <c r="I567" s="13">
        <f t="shared" si="12"/>
        <v>106</v>
      </c>
    </row>
    <row r="568" hidden="1" customHeight="1" spans="1:9">
      <c r="A568" s="13" t="s">
        <v>10</v>
      </c>
      <c r="B568" s="14">
        <v>45103.8413310185</v>
      </c>
      <c r="C568" s="13" t="s">
        <v>314</v>
      </c>
      <c r="D568" s="13" t="s">
        <v>1076</v>
      </c>
      <c r="E568" s="13">
        <v>60</v>
      </c>
      <c r="F568" s="13">
        <f>E568-19</f>
        <v>41</v>
      </c>
      <c r="G568" s="13" t="s">
        <v>476</v>
      </c>
      <c r="H568" s="13">
        <f>SUMIFS('总明细方案二（门店代收）'!L:L,'总明细方案二（门店代收）'!E:E,'总明细（方案一）'!D568)</f>
        <v>22</v>
      </c>
      <c r="I568" s="13">
        <f t="shared" si="12"/>
        <v>19</v>
      </c>
    </row>
    <row r="569" hidden="1" customHeight="1" spans="1:9">
      <c r="A569" s="13" t="s">
        <v>8</v>
      </c>
      <c r="B569" s="14">
        <v>45103.835150463</v>
      </c>
      <c r="C569" s="13" t="s">
        <v>314</v>
      </c>
      <c r="D569" s="13" t="s">
        <v>1077</v>
      </c>
      <c r="E569" s="13">
        <v>60</v>
      </c>
      <c r="F569" s="13">
        <f>E569-19</f>
        <v>41</v>
      </c>
      <c r="G569" s="13" t="s">
        <v>467</v>
      </c>
      <c r="H569" s="13">
        <f>SUMIFS('总明细方案二（门店代收）'!L:L,'总明细方案二（门店代收）'!E:E,'总明细（方案一）'!D569)</f>
        <v>0</v>
      </c>
      <c r="I569" s="13">
        <f t="shared" si="12"/>
        <v>41</v>
      </c>
    </row>
    <row r="570" hidden="1" customHeight="1" spans="1:9">
      <c r="A570" s="13" t="s">
        <v>10</v>
      </c>
      <c r="B570" s="14">
        <v>45085.0405208333</v>
      </c>
      <c r="C570" s="13" t="s">
        <v>314</v>
      </c>
      <c r="D570" s="13" t="s">
        <v>1078</v>
      </c>
      <c r="E570" s="13">
        <v>150</v>
      </c>
      <c r="F570" s="13">
        <f>E570-19*3</f>
        <v>93</v>
      </c>
      <c r="G570" s="13" t="s">
        <v>513</v>
      </c>
      <c r="H570" s="13">
        <f>SUMIFS('总明细方案二（门店代收）'!L:L,'总明细方案二（门店代收）'!E:E,'总明细（方案一）'!D570)</f>
        <v>0</v>
      </c>
      <c r="I570" s="13">
        <f t="shared" si="12"/>
        <v>93</v>
      </c>
    </row>
    <row r="571" hidden="1" customHeight="1" spans="1:9">
      <c r="A571" s="13" t="s">
        <v>9</v>
      </c>
      <c r="B571" s="14">
        <v>45104.8818055556</v>
      </c>
      <c r="C571" s="13" t="s">
        <v>314</v>
      </c>
      <c r="D571" s="13" t="s">
        <v>1079</v>
      </c>
      <c r="E571" s="13">
        <v>220</v>
      </c>
      <c r="F571" s="13">
        <f>E571-19*6</f>
        <v>106</v>
      </c>
      <c r="G571" s="13" t="s">
        <v>509</v>
      </c>
      <c r="H571" s="13">
        <f>SUMIFS('总明细方案二（门店代收）'!L:L,'总明细方案二（门店代收）'!E:E,'总明细（方案一）'!D571)</f>
        <v>0</v>
      </c>
      <c r="I571" s="13">
        <f t="shared" si="12"/>
        <v>106</v>
      </c>
    </row>
    <row r="572" hidden="1" customHeight="1" spans="1:9">
      <c r="A572" s="13" t="s">
        <v>12</v>
      </c>
      <c r="B572" s="14">
        <v>45104.8628587963</v>
      </c>
      <c r="C572" s="13" t="s">
        <v>314</v>
      </c>
      <c r="D572" s="13" t="s">
        <v>1080</v>
      </c>
      <c r="E572" s="13">
        <v>60</v>
      </c>
      <c r="F572" s="13">
        <f>E572-19</f>
        <v>41</v>
      </c>
      <c r="G572" s="13" t="s">
        <v>490</v>
      </c>
      <c r="H572" s="13">
        <f>SUMIFS('总明细方案二（门店代收）'!L:L,'总明细方案二（门店代收）'!E:E,'总明细（方案一）'!D572)</f>
        <v>0</v>
      </c>
      <c r="I572" s="13">
        <f t="shared" si="12"/>
        <v>41</v>
      </c>
    </row>
    <row r="573" hidden="1" customHeight="1" spans="1:9">
      <c r="A573" s="13" t="s">
        <v>7</v>
      </c>
      <c r="B573" s="14">
        <v>45105.8845023148</v>
      </c>
      <c r="C573" s="13" t="s">
        <v>314</v>
      </c>
      <c r="D573" s="13" t="s">
        <v>1081</v>
      </c>
      <c r="E573" s="13">
        <v>150</v>
      </c>
      <c r="F573" s="13">
        <f>E573-19*3</f>
        <v>93</v>
      </c>
      <c r="G573" s="13" t="s">
        <v>594</v>
      </c>
      <c r="H573" s="13">
        <f>SUMIFS('总明细方案二（门店代收）'!L:L,'总明细方案二（门店代收）'!E:E,'总明细（方案一）'!D573)</f>
        <v>0</v>
      </c>
      <c r="I573" s="13">
        <f t="shared" si="12"/>
        <v>93</v>
      </c>
    </row>
    <row r="574" hidden="1" customHeight="1" spans="1:9">
      <c r="A574" s="13" t="s">
        <v>13</v>
      </c>
      <c r="B574" s="14">
        <v>45105.8745486111</v>
      </c>
      <c r="C574" s="13" t="s">
        <v>314</v>
      </c>
      <c r="D574" s="13" t="s">
        <v>1082</v>
      </c>
      <c r="E574" s="13">
        <v>150</v>
      </c>
      <c r="F574" s="13">
        <f>E574-19*3</f>
        <v>93</v>
      </c>
      <c r="G574" s="13" t="s">
        <v>492</v>
      </c>
      <c r="H574" s="13">
        <f>SUMIFS('总明细方案二（门店代收）'!L:L,'总明细方案二（门店代收）'!E:E,'总明细（方案一）'!D574)</f>
        <v>-19</v>
      </c>
      <c r="I574" s="13">
        <f t="shared" si="12"/>
        <v>112</v>
      </c>
    </row>
    <row r="575" hidden="1" customHeight="1" spans="1:9">
      <c r="A575" s="13" t="s">
        <v>14</v>
      </c>
      <c r="B575" s="14">
        <v>45106.8469212963</v>
      </c>
      <c r="C575" s="13" t="s">
        <v>314</v>
      </c>
      <c r="D575" s="13" t="s">
        <v>1083</v>
      </c>
      <c r="E575" s="13">
        <v>60</v>
      </c>
      <c r="F575" s="13">
        <f>E575-19</f>
        <v>41</v>
      </c>
      <c r="G575" s="13" t="s">
        <v>484</v>
      </c>
      <c r="H575" s="13">
        <f>SUMIFS('总明细方案二（门店代收）'!L:L,'总明细方案二（门店代收）'!E:E,'总明细（方案一）'!D575)</f>
        <v>-19</v>
      </c>
      <c r="I575" s="13">
        <f t="shared" si="12"/>
        <v>60</v>
      </c>
    </row>
    <row r="576" hidden="1" customHeight="1" spans="1:9">
      <c r="A576" s="13" t="s">
        <v>11</v>
      </c>
      <c r="B576" s="14">
        <v>45105.8713194444</v>
      </c>
      <c r="C576" s="13" t="s">
        <v>314</v>
      </c>
      <c r="D576" s="13" t="s">
        <v>1084</v>
      </c>
      <c r="E576" s="13">
        <v>60</v>
      </c>
      <c r="F576" s="13">
        <f>E576-19</f>
        <v>41</v>
      </c>
      <c r="G576" s="13" t="s">
        <v>496</v>
      </c>
      <c r="H576" s="13">
        <f>SUMIFS('总明细方案二（门店代收）'!L:L,'总明细方案二（门店代收）'!E:E,'总明细（方案一）'!D576)</f>
        <v>0</v>
      </c>
      <c r="I576" s="13">
        <f t="shared" si="12"/>
        <v>41</v>
      </c>
    </row>
    <row r="577" hidden="1" customHeight="1" spans="1:9">
      <c r="A577" s="13" t="s">
        <v>10</v>
      </c>
      <c r="B577" s="14">
        <v>45106.8388888889</v>
      </c>
      <c r="C577" s="13" t="s">
        <v>314</v>
      </c>
      <c r="D577" s="13" t="s">
        <v>1085</v>
      </c>
      <c r="E577" s="13">
        <v>60</v>
      </c>
      <c r="F577" s="13">
        <f>E577-19</f>
        <v>41</v>
      </c>
      <c r="G577" s="13" t="s">
        <v>476</v>
      </c>
      <c r="H577" s="13">
        <f>SUMIFS('总明细方案二（门店代收）'!L:L,'总明细方案二（门店代收）'!E:E,'总明细（方案一）'!D577)</f>
        <v>0</v>
      </c>
      <c r="I577" s="13">
        <f t="shared" si="12"/>
        <v>41</v>
      </c>
    </row>
    <row r="578" hidden="1" customHeight="1" spans="1:9">
      <c r="A578" s="13" t="s">
        <v>8</v>
      </c>
      <c r="B578" s="14">
        <v>45107.8841782407</v>
      </c>
      <c r="C578" s="13" t="s">
        <v>314</v>
      </c>
      <c r="D578" s="13" t="s">
        <v>1086</v>
      </c>
      <c r="E578" s="13">
        <v>60</v>
      </c>
      <c r="F578" s="13">
        <f>E578-19</f>
        <v>41</v>
      </c>
      <c r="G578" s="13" t="s">
        <v>467</v>
      </c>
      <c r="H578" s="13">
        <f>SUMIFS('总明细方案二（门店代收）'!L:L,'总明细方案二（门店代收）'!E:E,'总明细（方案一）'!D578)</f>
        <v>-133</v>
      </c>
      <c r="I578" s="13">
        <f t="shared" si="12"/>
        <v>174</v>
      </c>
    </row>
    <row r="579" hidden="1" customHeight="1" spans="1:9">
      <c r="A579" s="13" t="s">
        <v>9</v>
      </c>
      <c r="B579" s="14">
        <v>45083.129375</v>
      </c>
      <c r="C579" s="13" t="s">
        <v>314</v>
      </c>
      <c r="D579" s="13" t="s">
        <v>1087</v>
      </c>
      <c r="E579" s="13">
        <v>60</v>
      </c>
      <c r="F579" s="13">
        <f>E579-19</f>
        <v>41</v>
      </c>
      <c r="G579" s="13" t="s">
        <v>472</v>
      </c>
      <c r="H579" s="13">
        <f>SUMIFS('总明细方案二（门店代收）'!L:L,'总明细方案二（门店代收）'!E:E,'总明细（方案一）'!D579)</f>
        <v>0</v>
      </c>
      <c r="I579" s="13">
        <f t="shared" si="12"/>
        <v>41</v>
      </c>
    </row>
    <row r="580" hidden="1" customHeight="1" spans="1:9">
      <c r="A580" s="13" t="s">
        <v>10</v>
      </c>
      <c r="B580" s="14">
        <v>45083.1033333333</v>
      </c>
      <c r="C580" s="13" t="s">
        <v>314</v>
      </c>
      <c r="D580" s="13" t="s">
        <v>1088</v>
      </c>
      <c r="E580" s="13">
        <v>220</v>
      </c>
      <c r="F580" s="13">
        <f>E580-19*6</f>
        <v>106</v>
      </c>
      <c r="G580" s="13" t="s">
        <v>474</v>
      </c>
      <c r="H580" s="13">
        <f>SUMIFS('总明细方案二（门店代收）'!L:L,'总明细方案二（门店代收）'!E:E,'总明细（方案一）'!D580)</f>
        <v>0</v>
      </c>
      <c r="I580" s="13">
        <f t="shared" si="12"/>
        <v>106</v>
      </c>
    </row>
    <row r="581" hidden="1" customHeight="1" spans="1:9">
      <c r="A581" s="13" t="s">
        <v>9</v>
      </c>
      <c r="B581" s="14">
        <v>45083.0819097222</v>
      </c>
      <c r="C581" s="13" t="s">
        <v>314</v>
      </c>
      <c r="D581" s="13" t="s">
        <v>1089</v>
      </c>
      <c r="E581" s="13">
        <v>150</v>
      </c>
      <c r="F581" s="13">
        <f>E581-19*3</f>
        <v>93</v>
      </c>
      <c r="G581" s="13" t="s">
        <v>515</v>
      </c>
      <c r="H581" s="13">
        <f>SUMIFS('总明细方案二（门店代收）'!L:L,'总明细方案二（门店代收）'!E:E,'总明细（方案一）'!D581)</f>
        <v>0</v>
      </c>
      <c r="I581" s="13">
        <f t="shared" si="12"/>
        <v>93</v>
      </c>
    </row>
    <row r="582" hidden="1" customHeight="1" spans="1:9">
      <c r="A582" s="13" t="s">
        <v>7</v>
      </c>
      <c r="B582" s="14">
        <v>45101.8436921296</v>
      </c>
      <c r="C582" s="13" t="s">
        <v>314</v>
      </c>
      <c r="D582" s="13" t="s">
        <v>1090</v>
      </c>
      <c r="E582" s="13">
        <v>60</v>
      </c>
      <c r="F582" s="13">
        <f>E582-19</f>
        <v>41</v>
      </c>
      <c r="G582" s="13" t="s">
        <v>465</v>
      </c>
      <c r="H582" s="13">
        <f>SUMIFS('总明细方案二（门店代收）'!L:L,'总明细方案二（门店代收）'!E:E,'总明细（方案一）'!D582)</f>
        <v>0</v>
      </c>
      <c r="I582" s="13">
        <f t="shared" si="12"/>
        <v>41</v>
      </c>
    </row>
    <row r="583" hidden="1" customHeight="1" spans="1:9">
      <c r="A583" s="13" t="s">
        <v>8</v>
      </c>
      <c r="B583" s="14">
        <v>45102.8414930556</v>
      </c>
      <c r="C583" s="13" t="s">
        <v>314</v>
      </c>
      <c r="D583" s="13" t="s">
        <v>1091</v>
      </c>
      <c r="E583" s="13">
        <v>60</v>
      </c>
      <c r="F583" s="13">
        <f>E583-19</f>
        <v>41</v>
      </c>
      <c r="G583" s="13" t="s">
        <v>467</v>
      </c>
      <c r="H583" s="13">
        <f>SUMIFS('总明细方案二（门店代收）'!L:L,'总明细方案二（门店代收）'!E:E,'总明细（方案一）'!D583)</f>
        <v>0</v>
      </c>
      <c r="I583" s="13">
        <f t="shared" si="12"/>
        <v>41</v>
      </c>
    </row>
    <row r="584" hidden="1" customHeight="1" spans="1:9">
      <c r="A584" s="13" t="s">
        <v>7</v>
      </c>
      <c r="B584" s="14">
        <v>45102.8319212963</v>
      </c>
      <c r="C584" s="13" t="s">
        <v>314</v>
      </c>
      <c r="D584" s="13" t="s">
        <v>1092</v>
      </c>
      <c r="E584" s="13">
        <v>60</v>
      </c>
      <c r="F584" s="13">
        <f>E584-19</f>
        <v>41</v>
      </c>
      <c r="G584" s="13" t="s">
        <v>465</v>
      </c>
      <c r="H584" s="13">
        <f>SUMIFS('总明细方案二（门店代收）'!L:L,'总明细方案二（门店代收）'!E:E,'总明细（方案一）'!D584)</f>
        <v>0</v>
      </c>
      <c r="I584" s="13">
        <f t="shared" ref="I584:I647" si="13">F584-H584</f>
        <v>41</v>
      </c>
    </row>
    <row r="585" customHeight="1" spans="1:9">
      <c r="A585" s="13" t="s">
        <v>8</v>
      </c>
      <c r="B585" s="14">
        <v>45102.8297453704</v>
      </c>
      <c r="C585" s="13" t="s">
        <v>314</v>
      </c>
      <c r="D585" s="13" t="s">
        <v>1093</v>
      </c>
      <c r="E585" s="13">
        <v>510</v>
      </c>
      <c r="F585" s="13">
        <f>E585/2</f>
        <v>255</v>
      </c>
      <c r="G585" s="13" t="s">
        <v>469</v>
      </c>
      <c r="H585" s="13">
        <f>SUMIFS('总明细方案二（门店代收）'!L:L,'总明细方案二（门店代收）'!E:E,'总明细（方案一）'!D585)</f>
        <v>0</v>
      </c>
      <c r="I585" s="13">
        <f t="shared" si="13"/>
        <v>255</v>
      </c>
    </row>
    <row r="586" hidden="1" customHeight="1" spans="1:9">
      <c r="A586" s="13" t="s">
        <v>7</v>
      </c>
      <c r="B586" s="14">
        <v>45102.8276388889</v>
      </c>
      <c r="C586" s="13" t="s">
        <v>314</v>
      </c>
      <c r="D586" s="13" t="s">
        <v>1094</v>
      </c>
      <c r="E586" s="13">
        <v>60</v>
      </c>
      <c r="F586" s="13">
        <f>E586-19</f>
        <v>41</v>
      </c>
      <c r="G586" s="13" t="s">
        <v>465</v>
      </c>
      <c r="H586" s="13">
        <f>SUMIFS('总明细方案二（门店代收）'!L:L,'总明细方案二（门店代收）'!E:E,'总明细（方案一）'!D586)</f>
        <v>-38</v>
      </c>
      <c r="I586" s="13">
        <f t="shared" si="13"/>
        <v>79</v>
      </c>
    </row>
    <row r="587" hidden="1" customHeight="1" spans="1:9">
      <c r="A587" s="13" t="s">
        <v>7</v>
      </c>
      <c r="B587" s="14">
        <v>45102.8247569444</v>
      </c>
      <c r="C587" s="13" t="s">
        <v>314</v>
      </c>
      <c r="D587" s="13" t="s">
        <v>1095</v>
      </c>
      <c r="E587" s="13">
        <v>60</v>
      </c>
      <c r="F587" s="13">
        <f>E587-19</f>
        <v>41</v>
      </c>
      <c r="G587" s="13" t="s">
        <v>465</v>
      </c>
      <c r="H587" s="13">
        <f>SUMIFS('总明细方案二（门店代收）'!L:L,'总明细方案二（门店代收）'!E:E,'总明细（方案一）'!D587)</f>
        <v>0</v>
      </c>
      <c r="I587" s="13">
        <f t="shared" si="13"/>
        <v>41</v>
      </c>
    </row>
    <row r="588" hidden="1" customHeight="1" spans="1:9">
      <c r="A588" s="13" t="s">
        <v>8</v>
      </c>
      <c r="B588" s="14">
        <v>45102.8233796296</v>
      </c>
      <c r="C588" s="13" t="s">
        <v>314</v>
      </c>
      <c r="D588" s="13" t="s">
        <v>1096</v>
      </c>
      <c r="E588" s="13">
        <v>220</v>
      </c>
      <c r="F588" s="13">
        <f>E588-19*6</f>
        <v>106</v>
      </c>
      <c r="G588" s="13" t="s">
        <v>962</v>
      </c>
      <c r="H588" s="13">
        <f>SUMIFS('总明细方案二（门店代收）'!L:L,'总明细方案二（门店代收）'!E:E,'总明细（方案一）'!D588)</f>
        <v>0</v>
      </c>
      <c r="I588" s="13">
        <f t="shared" si="13"/>
        <v>106</v>
      </c>
    </row>
    <row r="589" hidden="1" customHeight="1" spans="1:9">
      <c r="A589" s="13" t="s">
        <v>8</v>
      </c>
      <c r="B589" s="14">
        <v>45102.8222685185</v>
      </c>
      <c r="C589" s="13" t="s">
        <v>314</v>
      </c>
      <c r="D589" s="13" t="s">
        <v>1097</v>
      </c>
      <c r="E589" s="13">
        <v>150</v>
      </c>
      <c r="F589" s="13">
        <f>E589-19*3</f>
        <v>93</v>
      </c>
      <c r="G589" s="13" t="s">
        <v>959</v>
      </c>
      <c r="H589" s="13">
        <f>SUMIFS('总明细方案二（门店代收）'!L:L,'总明细方案二（门店代收）'!E:E,'总明细（方案一）'!D589)</f>
        <v>-19</v>
      </c>
      <c r="I589" s="13">
        <f t="shared" si="13"/>
        <v>112</v>
      </c>
    </row>
    <row r="590" hidden="1" customHeight="1" spans="1:9">
      <c r="A590" s="13" t="s">
        <v>8</v>
      </c>
      <c r="B590" s="14">
        <v>45102.8209953704</v>
      </c>
      <c r="C590" s="13" t="s">
        <v>314</v>
      </c>
      <c r="D590" s="13" t="s">
        <v>1098</v>
      </c>
      <c r="E590" s="13">
        <v>220</v>
      </c>
      <c r="F590" s="13">
        <f>E590-19*6</f>
        <v>106</v>
      </c>
      <c r="G590" s="13" t="s">
        <v>962</v>
      </c>
      <c r="H590" s="13">
        <f>SUMIFS('总明细方案二（门店代收）'!L:L,'总明细方案二（门店代收）'!E:E,'总明细（方案一）'!D590)</f>
        <v>-38</v>
      </c>
      <c r="I590" s="13">
        <f t="shared" si="13"/>
        <v>144</v>
      </c>
    </row>
    <row r="591" hidden="1" customHeight="1" spans="1:9">
      <c r="A591" s="13" t="s">
        <v>11</v>
      </c>
      <c r="B591" s="14">
        <v>45102.8180092593</v>
      </c>
      <c r="C591" s="13" t="s">
        <v>314</v>
      </c>
      <c r="D591" s="13" t="s">
        <v>1099</v>
      </c>
      <c r="E591" s="13">
        <v>60</v>
      </c>
      <c r="F591" s="13">
        <f>E591-19</f>
        <v>41</v>
      </c>
      <c r="G591" s="13" t="s">
        <v>496</v>
      </c>
      <c r="H591" s="13">
        <f>SUMIFS('总明细方案二（门店代收）'!L:L,'总明细方案二（门店代收）'!E:E,'总明细（方案一）'!D591)</f>
        <v>22</v>
      </c>
      <c r="I591" s="13">
        <f t="shared" si="13"/>
        <v>19</v>
      </c>
    </row>
    <row r="592" hidden="1" customHeight="1" spans="1:9">
      <c r="A592" s="13" t="s">
        <v>8</v>
      </c>
      <c r="B592" s="14">
        <v>45102.8168287037</v>
      </c>
      <c r="C592" s="13" t="s">
        <v>314</v>
      </c>
      <c r="D592" s="13" t="s">
        <v>1100</v>
      </c>
      <c r="E592" s="13">
        <v>380</v>
      </c>
      <c r="F592" s="13">
        <f>E592-19*12</f>
        <v>152</v>
      </c>
      <c r="G592" s="13" t="s">
        <v>948</v>
      </c>
      <c r="H592" s="13">
        <f>SUMIFS('总明细方案二（门店代收）'!L:L,'总明细方案二（门店代收）'!E:E,'总明细（方案一）'!D592)</f>
        <v>0</v>
      </c>
      <c r="I592" s="13">
        <f t="shared" si="13"/>
        <v>152</v>
      </c>
    </row>
    <row r="593" hidden="1" customHeight="1" spans="1:9">
      <c r="A593" s="13" t="s">
        <v>7</v>
      </c>
      <c r="B593" s="14">
        <v>45102.8144097222</v>
      </c>
      <c r="C593" s="13" t="s">
        <v>314</v>
      </c>
      <c r="D593" s="13" t="s">
        <v>1101</v>
      </c>
      <c r="E593" s="13">
        <v>220</v>
      </c>
      <c r="F593" s="13">
        <f>E593-19*6</f>
        <v>106</v>
      </c>
      <c r="G593" s="13" t="s">
        <v>596</v>
      </c>
      <c r="H593" s="13">
        <f>SUMIFS('总明细方案二（门店代收）'!L:L,'总明细方案二（门店代收）'!E:E,'总明细（方案一）'!D593)</f>
        <v>0</v>
      </c>
      <c r="I593" s="13">
        <f t="shared" si="13"/>
        <v>106</v>
      </c>
    </row>
    <row r="594" hidden="1" customHeight="1" spans="1:9">
      <c r="A594" s="13" t="s">
        <v>8</v>
      </c>
      <c r="B594" s="14">
        <v>45103.8107986111</v>
      </c>
      <c r="C594" s="13" t="s">
        <v>314</v>
      </c>
      <c r="D594" s="13" t="s">
        <v>1102</v>
      </c>
      <c r="E594" s="13">
        <v>380</v>
      </c>
      <c r="F594" s="13">
        <f>E594-19*12</f>
        <v>152</v>
      </c>
      <c r="G594" s="13" t="s">
        <v>948</v>
      </c>
      <c r="H594" s="13">
        <f>SUMIFS('总明细方案二（门店代收）'!L:L,'总明细方案二（门店代收）'!E:E,'总明细（方案一）'!D594)</f>
        <v>0</v>
      </c>
      <c r="I594" s="13">
        <f t="shared" si="13"/>
        <v>152</v>
      </c>
    </row>
    <row r="595" hidden="1" customHeight="1" spans="1:9">
      <c r="A595" s="13" t="s">
        <v>8</v>
      </c>
      <c r="B595" s="14">
        <v>45103.8081944444</v>
      </c>
      <c r="C595" s="13" t="s">
        <v>314</v>
      </c>
      <c r="D595" s="13" t="s">
        <v>1103</v>
      </c>
      <c r="E595" s="13">
        <v>380</v>
      </c>
      <c r="F595" s="13">
        <f>E595-19*12</f>
        <v>152</v>
      </c>
      <c r="G595" s="13" t="s">
        <v>948</v>
      </c>
      <c r="H595" s="13">
        <f>SUMIFS('总明细方案二（门店代收）'!L:L,'总明细方案二（门店代收）'!E:E,'总明细（方案一）'!D595)</f>
        <v>171</v>
      </c>
      <c r="I595" s="13">
        <f t="shared" si="13"/>
        <v>-19</v>
      </c>
    </row>
    <row r="596" hidden="1" customHeight="1" spans="1:9">
      <c r="A596" s="13" t="s">
        <v>9</v>
      </c>
      <c r="B596" s="14">
        <v>45104.8341087963</v>
      </c>
      <c r="C596" s="13" t="s">
        <v>314</v>
      </c>
      <c r="D596" s="13" t="s">
        <v>1104</v>
      </c>
      <c r="E596" s="13">
        <v>60</v>
      </c>
      <c r="F596" s="13">
        <f>E596-19</f>
        <v>41</v>
      </c>
      <c r="G596" s="13" t="s">
        <v>472</v>
      </c>
      <c r="H596" s="13">
        <f>SUMIFS('总明细方案二（门店代收）'!L:L,'总明细方案二（门店代收）'!E:E,'总明细（方案一）'!D596)</f>
        <v>-171</v>
      </c>
      <c r="I596" s="13">
        <f t="shared" si="13"/>
        <v>212</v>
      </c>
    </row>
    <row r="597" customHeight="1" spans="1:9">
      <c r="A597" s="13" t="s">
        <v>8</v>
      </c>
      <c r="B597" s="14">
        <v>45104.8274074074</v>
      </c>
      <c r="C597" s="13" t="s">
        <v>314</v>
      </c>
      <c r="D597" s="13" t="s">
        <v>1105</v>
      </c>
      <c r="E597" s="13">
        <v>510</v>
      </c>
      <c r="F597" s="13">
        <f>E597/2</f>
        <v>255</v>
      </c>
      <c r="G597" s="13" t="s">
        <v>469</v>
      </c>
      <c r="H597" s="13">
        <f>SUMIFS('总明细方案二（门店代收）'!L:L,'总明细方案二（门店代收）'!E:E,'总明细（方案一）'!D597)</f>
        <v>236</v>
      </c>
      <c r="I597" s="13">
        <f t="shared" si="13"/>
        <v>19</v>
      </c>
    </row>
    <row r="598" hidden="1" customHeight="1" spans="1:9">
      <c r="A598" s="13" t="s">
        <v>14</v>
      </c>
      <c r="B598" s="14">
        <v>45104.8197800926</v>
      </c>
      <c r="C598" s="13" t="s">
        <v>314</v>
      </c>
      <c r="D598" s="13" t="s">
        <v>1106</v>
      </c>
      <c r="E598" s="13">
        <v>220</v>
      </c>
      <c r="F598" s="13">
        <f>E598-19*6</f>
        <v>106</v>
      </c>
      <c r="G598" s="13" t="s">
        <v>598</v>
      </c>
      <c r="H598" s="13">
        <f>SUMIFS('总明细方案二（门店代收）'!L:L,'总明细方案二（门店代收）'!E:E,'总明细（方案一）'!D598)</f>
        <v>-19</v>
      </c>
      <c r="I598" s="13">
        <f t="shared" si="13"/>
        <v>125</v>
      </c>
    </row>
    <row r="599" hidden="1" customHeight="1" spans="1:9">
      <c r="A599" s="13" t="s">
        <v>7</v>
      </c>
      <c r="B599" s="14">
        <v>45104.8186689815</v>
      </c>
      <c r="C599" s="13" t="s">
        <v>314</v>
      </c>
      <c r="D599" s="13" t="s">
        <v>1107</v>
      </c>
      <c r="E599" s="13">
        <v>60</v>
      </c>
      <c r="F599" s="13">
        <f>E599-19</f>
        <v>41</v>
      </c>
      <c r="G599" s="13" t="s">
        <v>465</v>
      </c>
      <c r="H599" s="13">
        <f>SUMIFS('总明细方案二（门店代收）'!L:L,'总明细方案二（门店代收）'!E:E,'总明细（方案一）'!D599)</f>
        <v>0</v>
      </c>
      <c r="I599" s="13">
        <f t="shared" si="13"/>
        <v>41</v>
      </c>
    </row>
    <row r="600" customHeight="1" spans="1:9">
      <c r="A600" s="13" t="s">
        <v>8</v>
      </c>
      <c r="B600" s="14">
        <v>45105.8655324074</v>
      </c>
      <c r="C600" s="13" t="s">
        <v>314</v>
      </c>
      <c r="D600" s="13" t="s">
        <v>1108</v>
      </c>
      <c r="E600" s="13">
        <v>510</v>
      </c>
      <c r="F600" s="13">
        <f>E600/2</f>
        <v>255</v>
      </c>
      <c r="G600" s="13" t="s">
        <v>469</v>
      </c>
      <c r="H600" s="13">
        <f>SUMIFS('总明细方案二（门店代收）'!L:L,'总明细方案二（门店代收）'!E:E,'总明细（方案一）'!D600)</f>
        <v>0</v>
      </c>
      <c r="I600" s="13">
        <f t="shared" si="13"/>
        <v>255</v>
      </c>
    </row>
    <row r="601" hidden="1" customHeight="1" spans="1:9">
      <c r="A601" s="13" t="s">
        <v>8</v>
      </c>
      <c r="B601" s="14">
        <v>45105.8525</v>
      </c>
      <c r="C601" s="13" t="s">
        <v>314</v>
      </c>
      <c r="D601" s="13" t="s">
        <v>1109</v>
      </c>
      <c r="E601" s="13">
        <v>60</v>
      </c>
      <c r="F601" s="13">
        <f>E601-19</f>
        <v>41</v>
      </c>
      <c r="G601" s="13" t="s">
        <v>467</v>
      </c>
      <c r="H601" s="13">
        <f>SUMIFS('总明细方案二（门店代收）'!L:L,'总明细方案二（门店代收）'!E:E,'总明细（方案一）'!D601)</f>
        <v>22</v>
      </c>
      <c r="I601" s="13">
        <f t="shared" si="13"/>
        <v>19</v>
      </c>
    </row>
    <row r="602" hidden="1" customHeight="1" spans="1:9">
      <c r="A602" s="13" t="s">
        <v>12</v>
      </c>
      <c r="B602" s="14">
        <v>45105.8397569444</v>
      </c>
      <c r="C602" s="13" t="s">
        <v>314</v>
      </c>
      <c r="D602" s="13" t="s">
        <v>1110</v>
      </c>
      <c r="E602" s="13">
        <v>150</v>
      </c>
      <c r="F602" s="13">
        <f>E602-19*3</f>
        <v>93</v>
      </c>
      <c r="G602" s="13" t="s">
        <v>527</v>
      </c>
      <c r="H602" s="13">
        <f>SUMIFS('总明细方案二（门店代收）'!L:L,'总明细方案二（门店代收）'!E:E,'总明细（方案一）'!D602)</f>
        <v>56</v>
      </c>
      <c r="I602" s="13">
        <f t="shared" si="13"/>
        <v>37</v>
      </c>
    </row>
    <row r="603" hidden="1" customHeight="1" spans="1:9">
      <c r="A603" s="13" t="s">
        <v>13</v>
      </c>
      <c r="B603" s="14">
        <v>45106.7830208333</v>
      </c>
      <c r="C603" s="13" t="s">
        <v>314</v>
      </c>
      <c r="D603" s="13" t="s">
        <v>1111</v>
      </c>
      <c r="E603" s="13">
        <v>60</v>
      </c>
      <c r="F603" s="13">
        <f>E603-19</f>
        <v>41</v>
      </c>
      <c r="G603" s="13" t="s">
        <v>498</v>
      </c>
      <c r="H603" s="13">
        <f>SUMIFS('总明细方案二（门店代收）'!L:L,'总明细方案二（门店代收）'!E:E,'总明细（方案一）'!D603)</f>
        <v>0</v>
      </c>
      <c r="I603" s="13">
        <f t="shared" si="13"/>
        <v>41</v>
      </c>
    </row>
    <row r="604" hidden="1" customHeight="1" spans="1:9">
      <c r="A604" s="13" t="s">
        <v>10</v>
      </c>
      <c r="B604" s="14">
        <v>45106.7785069444</v>
      </c>
      <c r="C604" s="13" t="s">
        <v>314</v>
      </c>
      <c r="D604" s="13" t="s">
        <v>1112</v>
      </c>
      <c r="E604" s="13">
        <v>60</v>
      </c>
      <c r="F604" s="13">
        <f>E604-19</f>
        <v>41</v>
      </c>
      <c r="G604" s="13" t="s">
        <v>476</v>
      </c>
      <c r="H604" s="13">
        <f>SUMIFS('总明细方案二（门店代收）'!L:L,'总明细方案二（门店代收）'!E:E,'总明细（方案一）'!D604)</f>
        <v>-76</v>
      </c>
      <c r="I604" s="13">
        <f t="shared" si="13"/>
        <v>117</v>
      </c>
    </row>
    <row r="605" hidden="1" customHeight="1" spans="1:9">
      <c r="A605" s="13" t="s">
        <v>8</v>
      </c>
      <c r="B605" s="14">
        <v>45107.8521296296</v>
      </c>
      <c r="C605" s="13" t="s">
        <v>314</v>
      </c>
      <c r="D605" s="13" t="s">
        <v>1113</v>
      </c>
      <c r="E605" s="13">
        <v>150</v>
      </c>
      <c r="F605" s="13">
        <f>E605-19*3</f>
        <v>93</v>
      </c>
      <c r="G605" s="13" t="s">
        <v>959</v>
      </c>
      <c r="H605" s="13">
        <f>SUMIFS('总明细方案二（门店代收）'!L:L,'总明细方案二（门店代收）'!E:E,'总明细（方案一）'!D605)</f>
        <v>0</v>
      </c>
      <c r="I605" s="13">
        <f t="shared" si="13"/>
        <v>93</v>
      </c>
    </row>
    <row r="606" hidden="1" customHeight="1" spans="1:9">
      <c r="A606" s="13" t="s">
        <v>7</v>
      </c>
      <c r="B606" s="14">
        <v>45106.7734837963</v>
      </c>
      <c r="C606" s="13" t="s">
        <v>314</v>
      </c>
      <c r="D606" s="13" t="s">
        <v>1114</v>
      </c>
      <c r="E606" s="13">
        <v>60</v>
      </c>
      <c r="F606" s="13">
        <f>E606-19</f>
        <v>41</v>
      </c>
      <c r="G606" s="13" t="s">
        <v>465</v>
      </c>
      <c r="H606" s="13">
        <f>SUMIFS('总明细方案二（门店代收）'!L:L,'总明细方案二（门店代收）'!E:E,'总明细（方案一）'!D606)</f>
        <v>22</v>
      </c>
      <c r="I606" s="13">
        <f t="shared" si="13"/>
        <v>19</v>
      </c>
    </row>
    <row r="607" hidden="1" customHeight="1" spans="1:9">
      <c r="A607" s="13" t="s">
        <v>13</v>
      </c>
      <c r="B607" s="14">
        <v>45107.848275463</v>
      </c>
      <c r="C607" s="13" t="s">
        <v>314</v>
      </c>
      <c r="D607" s="13" t="s">
        <v>1115</v>
      </c>
      <c r="E607" s="13">
        <v>220</v>
      </c>
      <c r="F607" s="13">
        <f>E607-19*6</f>
        <v>106</v>
      </c>
      <c r="G607" s="13" t="s">
        <v>680</v>
      </c>
      <c r="H607" s="13">
        <f>SUMIFS('总明细方案二（门店代收）'!L:L,'总明细方案二（门店代收）'!E:E,'总明细（方案一）'!D607)</f>
        <v>-19</v>
      </c>
      <c r="I607" s="13">
        <f t="shared" si="13"/>
        <v>125</v>
      </c>
    </row>
    <row r="608" hidden="1" customHeight="1" spans="1:9">
      <c r="A608" s="13" t="s">
        <v>11</v>
      </c>
      <c r="B608" s="14">
        <v>45107.8475694444</v>
      </c>
      <c r="C608" s="13" t="s">
        <v>314</v>
      </c>
      <c r="D608" s="13" t="s">
        <v>1116</v>
      </c>
      <c r="E608" s="13">
        <v>150</v>
      </c>
      <c r="F608" s="13">
        <f>E608-19*3</f>
        <v>93</v>
      </c>
      <c r="G608" s="13" t="s">
        <v>518</v>
      </c>
      <c r="H608" s="13">
        <f>SUMIFS('总明细方案二（门店代收）'!L:L,'总明细方案二（门店代收）'!E:E,'总明细（方案一）'!D608)</f>
        <v>0</v>
      </c>
      <c r="I608" s="13">
        <f t="shared" si="13"/>
        <v>93</v>
      </c>
    </row>
    <row r="609" hidden="1" customHeight="1" spans="1:9">
      <c r="A609" s="13" t="s">
        <v>11</v>
      </c>
      <c r="B609" s="14">
        <v>45107.8310416667</v>
      </c>
      <c r="C609" s="13" t="s">
        <v>314</v>
      </c>
      <c r="D609" s="13" t="s">
        <v>1117</v>
      </c>
      <c r="E609" s="13">
        <v>60</v>
      </c>
      <c r="F609" s="13">
        <f>E609-19</f>
        <v>41</v>
      </c>
      <c r="G609" s="13" t="s">
        <v>496</v>
      </c>
      <c r="H609" s="13">
        <f>SUMIFS('总明细方案二（门店代收）'!L:L,'总明细方案二（门店代收）'!E:E,'总明细（方案一）'!D609)</f>
        <v>-19</v>
      </c>
      <c r="I609" s="13">
        <f t="shared" si="13"/>
        <v>60</v>
      </c>
    </row>
    <row r="610" hidden="1" customHeight="1" spans="1:9">
      <c r="A610" s="13" t="s">
        <v>11</v>
      </c>
      <c r="B610" s="14">
        <v>45107.8293402778</v>
      </c>
      <c r="C610" s="13" t="s">
        <v>314</v>
      </c>
      <c r="D610" s="13" t="s">
        <v>1118</v>
      </c>
      <c r="E610" s="13">
        <v>60</v>
      </c>
      <c r="F610" s="13">
        <f>E610-19</f>
        <v>41</v>
      </c>
      <c r="G610" s="13" t="s">
        <v>496</v>
      </c>
      <c r="H610" s="13">
        <f>SUMIFS('总明细方案二（门店代收）'!L:L,'总明细方案二（门店代收）'!E:E,'总明细（方案一）'!D610)</f>
        <v>-19</v>
      </c>
      <c r="I610" s="13">
        <f t="shared" si="13"/>
        <v>60</v>
      </c>
    </row>
    <row r="611" hidden="1" customHeight="1" spans="1:9">
      <c r="A611" s="13" t="s">
        <v>8</v>
      </c>
      <c r="B611" s="14">
        <v>45107.8271527778</v>
      </c>
      <c r="C611" s="13" t="s">
        <v>314</v>
      </c>
      <c r="D611" s="13" t="s">
        <v>1119</v>
      </c>
      <c r="E611" s="13">
        <v>380</v>
      </c>
      <c r="F611" s="13">
        <f>E611-19*12</f>
        <v>152</v>
      </c>
      <c r="G611" s="13" t="s">
        <v>948</v>
      </c>
      <c r="H611" s="13">
        <f>SUMIFS('总明细方案二（门店代收）'!L:L,'总明细方案二（门店代收）'!E:E,'总明细（方案一）'!D611)</f>
        <v>171</v>
      </c>
      <c r="I611" s="13">
        <f t="shared" si="13"/>
        <v>-19</v>
      </c>
    </row>
    <row r="612" hidden="1" customHeight="1" spans="1:9">
      <c r="A612" s="13" t="s">
        <v>10</v>
      </c>
      <c r="B612" s="14">
        <v>45082.6156944444</v>
      </c>
      <c r="C612" s="13" t="s">
        <v>314</v>
      </c>
      <c r="D612" s="13" t="s">
        <v>1120</v>
      </c>
      <c r="E612" s="13">
        <v>150</v>
      </c>
      <c r="F612" s="13">
        <f>E612-19*3</f>
        <v>93</v>
      </c>
      <c r="G612" s="13" t="s">
        <v>513</v>
      </c>
      <c r="H612" s="13">
        <f>SUMIFS('总明细方案二（门店代收）'!L:L,'总明细方案二（门店代收）'!E:E,'总明细（方案一）'!D612)</f>
        <v>0</v>
      </c>
      <c r="I612" s="13">
        <f t="shared" si="13"/>
        <v>93</v>
      </c>
    </row>
    <row r="613" hidden="1" customHeight="1" spans="1:9">
      <c r="A613" s="13" t="s">
        <v>10</v>
      </c>
      <c r="B613" s="14">
        <v>45082.6127777778</v>
      </c>
      <c r="C613" s="13" t="s">
        <v>314</v>
      </c>
      <c r="D613" s="13" t="s">
        <v>1121</v>
      </c>
      <c r="E613" s="13">
        <v>150</v>
      </c>
      <c r="F613" s="13">
        <f>E613-19*3</f>
        <v>93</v>
      </c>
      <c r="G613" s="13" t="s">
        <v>513</v>
      </c>
      <c r="H613" s="13">
        <f>SUMIFS('总明细方案二（门店代收）'!L:L,'总明细方案二（门店代收）'!E:E,'总明细（方案一）'!D613)</f>
        <v>0</v>
      </c>
      <c r="I613" s="13">
        <f t="shared" si="13"/>
        <v>93</v>
      </c>
    </row>
    <row r="614" customHeight="1" spans="1:9">
      <c r="A614" s="13" t="s">
        <v>10</v>
      </c>
      <c r="B614" s="14">
        <v>45101.7890393519</v>
      </c>
      <c r="C614" s="13" t="s">
        <v>314</v>
      </c>
      <c r="D614" s="13" t="s">
        <v>1122</v>
      </c>
      <c r="E614" s="13">
        <v>80</v>
      </c>
      <c r="F614" s="13">
        <f>E614/2</f>
        <v>40</v>
      </c>
      <c r="G614" s="13" t="s">
        <v>541</v>
      </c>
      <c r="H614" s="13">
        <f>SUMIFS('总明细方案二（门店代收）'!L:L,'总明细方案二（门店代收）'!E:E,'总明细（方案一）'!D614)</f>
        <v>0</v>
      </c>
      <c r="I614" s="13">
        <f t="shared" si="13"/>
        <v>40</v>
      </c>
    </row>
    <row r="615" hidden="1" customHeight="1" spans="1:9">
      <c r="A615" s="13" t="s">
        <v>10</v>
      </c>
      <c r="B615" s="14">
        <v>45101.7833217593</v>
      </c>
      <c r="C615" s="13" t="s">
        <v>314</v>
      </c>
      <c r="D615" s="13" t="s">
        <v>1123</v>
      </c>
      <c r="E615" s="13">
        <v>60</v>
      </c>
      <c r="F615" s="13">
        <f>E615-19</f>
        <v>41</v>
      </c>
      <c r="G615" s="13" t="s">
        <v>476</v>
      </c>
      <c r="H615" s="13">
        <f>SUMIFS('总明细方案二（门店代收）'!L:L,'总明细方案二（门店代收）'!E:E,'总明细（方案一）'!D615)</f>
        <v>-19</v>
      </c>
      <c r="I615" s="13">
        <f t="shared" si="13"/>
        <v>60</v>
      </c>
    </row>
    <row r="616" hidden="1" customHeight="1" spans="1:9">
      <c r="A616" s="13" t="s">
        <v>7</v>
      </c>
      <c r="B616" s="14">
        <v>45101.7794907407</v>
      </c>
      <c r="C616" s="13" t="s">
        <v>314</v>
      </c>
      <c r="D616" s="13" t="s">
        <v>1124</v>
      </c>
      <c r="E616" s="13">
        <v>150</v>
      </c>
      <c r="F616" s="13">
        <f>E616-19*3</f>
        <v>93</v>
      </c>
      <c r="G616" s="13" t="s">
        <v>594</v>
      </c>
      <c r="H616" s="13">
        <f>SUMIFS('总明细方案二（门店代收）'!L:L,'总明细方案二（门店代收）'!E:E,'总明细（方案一）'!D616)</f>
        <v>0</v>
      </c>
      <c r="I616" s="13">
        <f t="shared" si="13"/>
        <v>93</v>
      </c>
    </row>
    <row r="617" hidden="1" customHeight="1" spans="1:9">
      <c r="A617" s="13" t="s">
        <v>10</v>
      </c>
      <c r="B617" s="14">
        <v>45101.7781018519</v>
      </c>
      <c r="C617" s="13" t="s">
        <v>314</v>
      </c>
      <c r="D617" s="13" t="s">
        <v>1125</v>
      </c>
      <c r="E617" s="13">
        <v>60</v>
      </c>
      <c r="F617" s="13">
        <f>E617-19</f>
        <v>41</v>
      </c>
      <c r="G617" s="13" t="s">
        <v>476</v>
      </c>
      <c r="H617" s="13">
        <f>SUMIFS('总明细方案二（门店代收）'!L:L,'总明细方案二（门店代收）'!E:E,'总明细（方案一）'!D617)</f>
        <v>-19</v>
      </c>
      <c r="I617" s="13">
        <f t="shared" si="13"/>
        <v>60</v>
      </c>
    </row>
    <row r="618" hidden="1" customHeight="1" spans="1:9">
      <c r="A618" s="13" t="s">
        <v>12</v>
      </c>
      <c r="B618" s="14">
        <v>45101.7611689815</v>
      </c>
      <c r="C618" s="13" t="s">
        <v>314</v>
      </c>
      <c r="D618" s="13" t="s">
        <v>1126</v>
      </c>
      <c r="E618" s="13">
        <v>380</v>
      </c>
      <c r="F618" s="13">
        <f>E618-19*12</f>
        <v>152</v>
      </c>
      <c r="G618" s="13" t="s">
        <v>577</v>
      </c>
      <c r="H618" s="13">
        <f>SUMIFS('总明细方案二（门店代收）'!L:L,'总明细方案二（门店代收）'!E:E,'总明细（方案一）'!D618)</f>
        <v>171</v>
      </c>
      <c r="I618" s="13">
        <f t="shared" si="13"/>
        <v>-19</v>
      </c>
    </row>
    <row r="619" customHeight="1" spans="1:9">
      <c r="A619" s="19" t="s">
        <v>8</v>
      </c>
      <c r="B619" s="20">
        <v>45102.8131134259</v>
      </c>
      <c r="C619" s="19" t="s">
        <v>314</v>
      </c>
      <c r="D619" s="19" t="s">
        <v>1127</v>
      </c>
      <c r="E619" s="19">
        <v>300</v>
      </c>
      <c r="F619" s="19">
        <f>E619/2</f>
        <v>150</v>
      </c>
      <c r="G619" s="19" t="s">
        <v>1065</v>
      </c>
      <c r="H619" s="13">
        <f>SUMIFS('总明细方案二（门店代收）'!L:L,'总明细方案二（门店代收）'!E:E,'总明细（方案一）'!D619)</f>
        <v>0</v>
      </c>
      <c r="I619" s="13">
        <f t="shared" si="13"/>
        <v>150</v>
      </c>
    </row>
    <row r="620" hidden="1" customHeight="1" spans="1:9">
      <c r="A620" s="13" t="s">
        <v>8</v>
      </c>
      <c r="B620" s="14">
        <v>45102.8126273148</v>
      </c>
      <c r="C620" s="13" t="s">
        <v>314</v>
      </c>
      <c r="D620" s="13" t="s">
        <v>1128</v>
      </c>
      <c r="E620" s="13">
        <v>220</v>
      </c>
      <c r="F620" s="13">
        <f>E620-19*6</f>
        <v>106</v>
      </c>
      <c r="G620" s="13" t="s">
        <v>962</v>
      </c>
      <c r="H620" s="13">
        <f>SUMIFS('总明细方案二（门店代收）'!L:L,'总明细方案二（门店代收）'!E:E,'总明细（方案一）'!D620)</f>
        <v>0</v>
      </c>
      <c r="I620" s="13">
        <f t="shared" si="13"/>
        <v>106</v>
      </c>
    </row>
    <row r="621" customHeight="1" spans="1:9">
      <c r="A621" s="13" t="s">
        <v>8</v>
      </c>
      <c r="B621" s="14">
        <v>45102.8103472222</v>
      </c>
      <c r="C621" s="13" t="s">
        <v>314</v>
      </c>
      <c r="D621" s="13" t="s">
        <v>1129</v>
      </c>
      <c r="E621" s="13">
        <v>510</v>
      </c>
      <c r="F621" s="13">
        <f>E621/2</f>
        <v>255</v>
      </c>
      <c r="G621" s="13" t="s">
        <v>469</v>
      </c>
      <c r="H621" s="13">
        <f>SUMIFS('总明细方案二（门店代收）'!L:L,'总明细方案二（门店代收）'!E:E,'总明细（方案一）'!D621)</f>
        <v>0</v>
      </c>
      <c r="I621" s="13">
        <f t="shared" si="13"/>
        <v>255</v>
      </c>
    </row>
    <row r="622" hidden="1" customHeight="1" spans="1:9">
      <c r="A622" s="13" t="s">
        <v>8</v>
      </c>
      <c r="B622" s="14">
        <v>45102.8086921296</v>
      </c>
      <c r="C622" s="13" t="s">
        <v>314</v>
      </c>
      <c r="D622" s="13" t="s">
        <v>1130</v>
      </c>
      <c r="E622" s="13">
        <v>220</v>
      </c>
      <c r="F622" s="13">
        <f>E622-19*6</f>
        <v>106</v>
      </c>
      <c r="G622" s="13" t="s">
        <v>962</v>
      </c>
      <c r="H622" s="13">
        <f>SUMIFS('总明细方案二（门店代收）'!L:L,'总明细方案二（门店代收）'!E:E,'总明细（方案一）'!D622)</f>
        <v>0</v>
      </c>
      <c r="I622" s="13">
        <f t="shared" si="13"/>
        <v>106</v>
      </c>
    </row>
    <row r="623" hidden="1" customHeight="1" spans="1:9">
      <c r="A623" s="13" t="s">
        <v>8</v>
      </c>
      <c r="B623" s="14">
        <v>45102.8052314815</v>
      </c>
      <c r="C623" s="13" t="s">
        <v>314</v>
      </c>
      <c r="D623" s="13" t="s">
        <v>1131</v>
      </c>
      <c r="E623" s="13">
        <v>150</v>
      </c>
      <c r="F623" s="13">
        <f>E623-19*3</f>
        <v>93</v>
      </c>
      <c r="G623" s="13" t="s">
        <v>959</v>
      </c>
      <c r="H623" s="13">
        <f>SUMIFS('总明细方案二（门店代收）'!L:L,'总明细方案二（门店代收）'!E:E,'总明细（方案一）'!D623)</f>
        <v>0</v>
      </c>
      <c r="I623" s="13">
        <f t="shared" si="13"/>
        <v>93</v>
      </c>
    </row>
    <row r="624" hidden="1" customHeight="1" spans="1:9">
      <c r="A624" s="13" t="s">
        <v>7</v>
      </c>
      <c r="B624" s="14">
        <v>45102.8039467593</v>
      </c>
      <c r="C624" s="13" t="s">
        <v>314</v>
      </c>
      <c r="D624" s="13" t="s">
        <v>1132</v>
      </c>
      <c r="E624" s="13">
        <v>60</v>
      </c>
      <c r="F624" s="13">
        <f>E624-19</f>
        <v>41</v>
      </c>
      <c r="G624" s="13" t="s">
        <v>465</v>
      </c>
      <c r="H624" s="13">
        <f>SUMIFS('总明细方案二（门店代收）'!L:L,'总明细方案二（门店代收）'!E:E,'总明细（方案一）'!D624)</f>
        <v>0</v>
      </c>
      <c r="I624" s="13">
        <f t="shared" si="13"/>
        <v>41</v>
      </c>
    </row>
    <row r="625" customHeight="1" spans="1:9">
      <c r="A625" s="13" t="s">
        <v>8</v>
      </c>
      <c r="B625" s="14">
        <v>45102.8016203704</v>
      </c>
      <c r="C625" s="13" t="s">
        <v>314</v>
      </c>
      <c r="D625" s="13" t="s">
        <v>1133</v>
      </c>
      <c r="E625" s="13">
        <v>510</v>
      </c>
      <c r="F625" s="13">
        <f>E625/2</f>
        <v>255</v>
      </c>
      <c r="G625" s="13" t="s">
        <v>469</v>
      </c>
      <c r="H625" s="13">
        <f>SUMIFS('总明细方案二（门店代收）'!L:L,'总明细方案二（门店代收）'!E:E,'总明细（方案一）'!D625)</f>
        <v>0</v>
      </c>
      <c r="I625" s="13">
        <f t="shared" si="13"/>
        <v>255</v>
      </c>
    </row>
    <row r="626" hidden="1" customHeight="1" spans="1:9">
      <c r="A626" s="13" t="s">
        <v>8</v>
      </c>
      <c r="B626" s="14">
        <v>45102.8010069444</v>
      </c>
      <c r="C626" s="13" t="s">
        <v>314</v>
      </c>
      <c r="D626" s="13" t="s">
        <v>1134</v>
      </c>
      <c r="E626" s="13">
        <v>220</v>
      </c>
      <c r="F626" s="13">
        <f>E626-19*6</f>
        <v>106</v>
      </c>
      <c r="G626" s="13" t="s">
        <v>962</v>
      </c>
      <c r="H626" s="13">
        <f>SUMIFS('总明细方案二（门店代收）'!L:L,'总明细方案二（门店代收）'!E:E,'总明细（方案一）'!D626)</f>
        <v>0</v>
      </c>
      <c r="I626" s="13">
        <f t="shared" si="13"/>
        <v>106</v>
      </c>
    </row>
    <row r="627" hidden="1" customHeight="1" spans="1:9">
      <c r="A627" s="13" t="s">
        <v>8</v>
      </c>
      <c r="B627" s="14">
        <v>45102.8004398148</v>
      </c>
      <c r="C627" s="13" t="s">
        <v>314</v>
      </c>
      <c r="D627" s="13" t="s">
        <v>1135</v>
      </c>
      <c r="E627" s="13">
        <v>150</v>
      </c>
      <c r="F627" s="13">
        <f>E627-19*3</f>
        <v>93</v>
      </c>
      <c r="G627" s="13" t="s">
        <v>959</v>
      </c>
      <c r="H627" s="13">
        <f>SUMIFS('总明细方案二（门店代收）'!L:L,'总明细方案二（门店代收）'!E:E,'总明细（方案一）'!D627)</f>
        <v>0</v>
      </c>
      <c r="I627" s="13">
        <f t="shared" si="13"/>
        <v>93</v>
      </c>
    </row>
    <row r="628" customHeight="1" spans="1:9">
      <c r="A628" s="13" t="s">
        <v>8</v>
      </c>
      <c r="B628" s="14">
        <v>45102.7993055556</v>
      </c>
      <c r="C628" s="13" t="s">
        <v>314</v>
      </c>
      <c r="D628" s="13" t="s">
        <v>1136</v>
      </c>
      <c r="E628" s="13">
        <v>80</v>
      </c>
      <c r="F628" s="13">
        <f>E628/2</f>
        <v>40</v>
      </c>
      <c r="G628" s="13" t="s">
        <v>1022</v>
      </c>
      <c r="H628" s="13">
        <f>SUMIFS('总明细方案二（门店代收）'!L:L,'总明细方案二（门店代收）'!E:E,'总明细（方案一）'!D628)</f>
        <v>0</v>
      </c>
      <c r="I628" s="13">
        <f t="shared" si="13"/>
        <v>40</v>
      </c>
    </row>
    <row r="629" hidden="1" customHeight="1" spans="1:9">
      <c r="A629" s="13" t="s">
        <v>8</v>
      </c>
      <c r="B629" s="14">
        <v>45102.7985763889</v>
      </c>
      <c r="C629" s="13" t="s">
        <v>314</v>
      </c>
      <c r="D629" s="13" t="s">
        <v>468</v>
      </c>
      <c r="E629" s="13">
        <v>380</v>
      </c>
      <c r="F629" s="13">
        <f>E629-19*12</f>
        <v>152</v>
      </c>
      <c r="G629" s="13" t="s">
        <v>948</v>
      </c>
      <c r="H629" s="13">
        <f>SUMIFS('总明细方案二（门店代收）'!L:L,'总明细方案二（门店代收）'!E:E,'总明细（方案一）'!D629)</f>
        <v>0</v>
      </c>
      <c r="I629" s="13">
        <f t="shared" si="13"/>
        <v>152</v>
      </c>
    </row>
    <row r="630" hidden="1" customHeight="1" spans="1:9">
      <c r="A630" s="13" t="s">
        <v>8</v>
      </c>
      <c r="B630" s="14">
        <v>45102.7928935185</v>
      </c>
      <c r="C630" s="13" t="s">
        <v>314</v>
      </c>
      <c r="D630" s="13" t="s">
        <v>1137</v>
      </c>
      <c r="E630" s="13">
        <v>380</v>
      </c>
      <c r="F630" s="13">
        <f>E630-19*12</f>
        <v>152</v>
      </c>
      <c r="G630" s="13" t="s">
        <v>948</v>
      </c>
      <c r="H630" s="13">
        <f>SUMIFS('总明细方案二（门店代收）'!L:L,'总明细方案二（门店代收）'!E:E,'总明细（方案一）'!D630)</f>
        <v>0</v>
      </c>
      <c r="I630" s="13">
        <f t="shared" si="13"/>
        <v>152</v>
      </c>
    </row>
    <row r="631" customHeight="1" spans="1:9">
      <c r="A631" s="13" t="s">
        <v>13</v>
      </c>
      <c r="B631" s="14">
        <v>45102.7918981481</v>
      </c>
      <c r="C631" s="13" t="s">
        <v>314</v>
      </c>
      <c r="D631" s="13" t="s">
        <v>1138</v>
      </c>
      <c r="E631" s="13">
        <v>300</v>
      </c>
      <c r="F631" s="13">
        <f>E631/2</f>
        <v>150</v>
      </c>
      <c r="G631" s="13" t="s">
        <v>1139</v>
      </c>
      <c r="H631" s="13">
        <f>SUMIFS('总明细方案二（门店代收）'!L:L,'总明细方案二（门店代收）'!E:E,'总明细（方案一）'!D631)</f>
        <v>0</v>
      </c>
      <c r="I631" s="13">
        <f t="shared" si="13"/>
        <v>150</v>
      </c>
    </row>
    <row r="632" customHeight="1" spans="1:9">
      <c r="A632" s="19" t="s">
        <v>8</v>
      </c>
      <c r="B632" s="20">
        <v>45102.7890972222</v>
      </c>
      <c r="C632" s="19" t="s">
        <v>314</v>
      </c>
      <c r="D632" s="19" t="s">
        <v>1140</v>
      </c>
      <c r="E632" s="19">
        <v>300</v>
      </c>
      <c r="F632" s="19">
        <f>E632/2</f>
        <v>150</v>
      </c>
      <c r="G632" s="19" t="s">
        <v>1065</v>
      </c>
      <c r="H632" s="13">
        <f>SUMIFS('总明细方案二（门店代收）'!L:L,'总明细方案二（门店代收）'!E:E,'总明细（方案一）'!D632)</f>
        <v>0</v>
      </c>
      <c r="I632" s="13">
        <f t="shared" si="13"/>
        <v>150</v>
      </c>
    </row>
    <row r="633" hidden="1" customHeight="1" spans="1:9">
      <c r="A633" s="13" t="s">
        <v>7</v>
      </c>
      <c r="B633" s="14">
        <v>45102.7845949074</v>
      </c>
      <c r="C633" s="13" t="s">
        <v>314</v>
      </c>
      <c r="D633" s="13" t="s">
        <v>1141</v>
      </c>
      <c r="E633" s="13">
        <v>60</v>
      </c>
      <c r="F633" s="13">
        <f>E633-19</f>
        <v>41</v>
      </c>
      <c r="G633" s="13" t="s">
        <v>465</v>
      </c>
      <c r="H633" s="13">
        <f>SUMIFS('总明细方案二（门店代收）'!L:L,'总明细方案二（门店代收）'!E:E,'总明细（方案一）'!D633)</f>
        <v>0</v>
      </c>
      <c r="I633" s="13">
        <f t="shared" si="13"/>
        <v>41</v>
      </c>
    </row>
    <row r="634" hidden="1" customHeight="1" spans="1:9">
      <c r="A634" s="13" t="s">
        <v>8</v>
      </c>
      <c r="B634" s="14">
        <v>45103.7625925926</v>
      </c>
      <c r="C634" s="13" t="s">
        <v>314</v>
      </c>
      <c r="D634" s="13" t="s">
        <v>1142</v>
      </c>
      <c r="E634" s="13">
        <v>220</v>
      </c>
      <c r="F634" s="13">
        <f>E634-19*6</f>
        <v>106</v>
      </c>
      <c r="G634" s="13" t="s">
        <v>962</v>
      </c>
      <c r="H634" s="13">
        <f>SUMIFS('总明细方案二（门店代收）'!L:L,'总明细方案二（门店代收）'!E:E,'总明细（方案一）'!D634)</f>
        <v>0</v>
      </c>
      <c r="I634" s="13">
        <f t="shared" si="13"/>
        <v>106</v>
      </c>
    </row>
    <row r="635" hidden="1" customHeight="1" spans="1:9">
      <c r="A635" s="13" t="s">
        <v>8</v>
      </c>
      <c r="B635" s="14">
        <v>45103.7625347222</v>
      </c>
      <c r="C635" s="13" t="s">
        <v>314</v>
      </c>
      <c r="D635" s="13" t="s">
        <v>1143</v>
      </c>
      <c r="E635" s="13">
        <v>60</v>
      </c>
      <c r="F635" s="13">
        <f>E635-19</f>
        <v>41</v>
      </c>
      <c r="G635" s="13" t="s">
        <v>467</v>
      </c>
      <c r="H635" s="13">
        <f>SUMIFS('总明细方案二（门店代收）'!L:L,'总明细方案二（门店代收）'!E:E,'总明细（方案一）'!D635)</f>
        <v>0</v>
      </c>
      <c r="I635" s="13">
        <f t="shared" si="13"/>
        <v>41</v>
      </c>
    </row>
    <row r="636" hidden="1" customHeight="1" spans="1:9">
      <c r="A636" s="13" t="s">
        <v>9</v>
      </c>
      <c r="B636" s="14">
        <v>45103.7560185185</v>
      </c>
      <c r="C636" s="13" t="s">
        <v>314</v>
      </c>
      <c r="D636" s="13" t="s">
        <v>1144</v>
      </c>
      <c r="E636" s="13">
        <v>380</v>
      </c>
      <c r="F636" s="13">
        <f>E636-19*12</f>
        <v>152</v>
      </c>
      <c r="G636" s="13" t="s">
        <v>525</v>
      </c>
      <c r="H636" s="13">
        <f>SUMIFS('总明细方案二（门店代收）'!L:L,'总明细方案二（门店代收）'!E:E,'总明细（方案一）'!D636)</f>
        <v>-19</v>
      </c>
      <c r="I636" s="13">
        <f t="shared" si="13"/>
        <v>171</v>
      </c>
    </row>
    <row r="637" hidden="1" customHeight="1" spans="1:9">
      <c r="A637" s="13" t="s">
        <v>14</v>
      </c>
      <c r="B637" s="14">
        <v>45104.7786805556</v>
      </c>
      <c r="C637" s="13" t="s">
        <v>314</v>
      </c>
      <c r="D637" s="13" t="s">
        <v>1145</v>
      </c>
      <c r="E637" s="13">
        <v>60</v>
      </c>
      <c r="F637" s="13">
        <f>E637-19</f>
        <v>41</v>
      </c>
      <c r="G637" s="13" t="s">
        <v>484</v>
      </c>
      <c r="H637" s="13">
        <f>SUMIFS('总明细方案二（门店代收）'!L:L,'总明细方案二（门店代收）'!E:E,'总明细（方案一）'!D637)</f>
        <v>0</v>
      </c>
      <c r="I637" s="13">
        <f t="shared" si="13"/>
        <v>41</v>
      </c>
    </row>
    <row r="638" hidden="1" customHeight="1" spans="1:9">
      <c r="A638" s="13" t="s">
        <v>7</v>
      </c>
      <c r="B638" s="14">
        <v>45104.7722685185</v>
      </c>
      <c r="C638" s="13" t="s">
        <v>314</v>
      </c>
      <c r="D638" s="13" t="s">
        <v>1146</v>
      </c>
      <c r="E638" s="13">
        <v>380</v>
      </c>
      <c r="F638" s="13">
        <f>E638-19*12</f>
        <v>152</v>
      </c>
      <c r="G638" s="13" t="s">
        <v>635</v>
      </c>
      <c r="H638" s="13">
        <f>SUMIFS('总明细方案二（门店代收）'!L:L,'总明细方案二（门店代收）'!E:E,'总明细（方案一）'!D638)</f>
        <v>171</v>
      </c>
      <c r="I638" s="13">
        <f t="shared" si="13"/>
        <v>-19</v>
      </c>
    </row>
    <row r="639" hidden="1" customHeight="1" spans="1:9">
      <c r="A639" s="13" t="s">
        <v>8</v>
      </c>
      <c r="B639" s="14">
        <v>45104.7614467593</v>
      </c>
      <c r="C639" s="13" t="s">
        <v>314</v>
      </c>
      <c r="D639" s="13" t="s">
        <v>1147</v>
      </c>
      <c r="E639" s="13">
        <v>380</v>
      </c>
      <c r="F639" s="13">
        <f>E639-19*12</f>
        <v>152</v>
      </c>
      <c r="G639" s="13" t="s">
        <v>948</v>
      </c>
      <c r="H639" s="13">
        <f>SUMIFS('总明细方案二（门店代收）'!L:L,'总明细方案二（门店代收）'!E:E,'总明细（方案一）'!D639)</f>
        <v>0</v>
      </c>
      <c r="I639" s="13">
        <f t="shared" si="13"/>
        <v>152</v>
      </c>
    </row>
    <row r="640" hidden="1" customHeight="1" spans="1:9">
      <c r="A640" s="13" t="s">
        <v>7</v>
      </c>
      <c r="B640" s="14">
        <v>45105.8279282407</v>
      </c>
      <c r="C640" s="13" t="s">
        <v>314</v>
      </c>
      <c r="D640" s="13" t="s">
        <v>1148</v>
      </c>
      <c r="E640" s="13">
        <v>60</v>
      </c>
      <c r="F640" s="13">
        <f>E640-19</f>
        <v>41</v>
      </c>
      <c r="G640" s="13" t="s">
        <v>465</v>
      </c>
      <c r="H640" s="13">
        <f>SUMIFS('总明细方案二（门店代收）'!L:L,'总明细方案二（门店代收）'!E:E,'总明细（方案一）'!D640)</f>
        <v>0</v>
      </c>
      <c r="I640" s="13">
        <f t="shared" si="13"/>
        <v>41</v>
      </c>
    </row>
    <row r="641" hidden="1" customHeight="1" spans="1:9">
      <c r="A641" s="13" t="s">
        <v>9</v>
      </c>
      <c r="B641" s="14">
        <v>45105.8261111111</v>
      </c>
      <c r="C641" s="13" t="s">
        <v>314</v>
      </c>
      <c r="D641" s="13" t="s">
        <v>1149</v>
      </c>
      <c r="E641" s="13">
        <v>150</v>
      </c>
      <c r="F641" s="13">
        <f>E641-19*3</f>
        <v>93</v>
      </c>
      <c r="G641" s="13" t="s">
        <v>515</v>
      </c>
      <c r="H641" s="13">
        <f>SUMIFS('总明细方案二（门店代收）'!L:L,'总明细方案二（门店代收）'!E:E,'总明细（方案一）'!D641)</f>
        <v>0</v>
      </c>
      <c r="I641" s="13">
        <f t="shared" si="13"/>
        <v>93</v>
      </c>
    </row>
    <row r="642" hidden="1" customHeight="1" spans="1:9">
      <c r="A642" s="13" t="s">
        <v>8</v>
      </c>
      <c r="B642" s="14">
        <v>45105.8191550926</v>
      </c>
      <c r="C642" s="13" t="s">
        <v>314</v>
      </c>
      <c r="D642" s="13" t="s">
        <v>1150</v>
      </c>
      <c r="E642" s="13">
        <v>380</v>
      </c>
      <c r="F642" s="13">
        <f>E642-19*12</f>
        <v>152</v>
      </c>
      <c r="G642" s="13" t="s">
        <v>948</v>
      </c>
      <c r="H642" s="13">
        <f>SUMIFS('总明细方案二（门店代收）'!L:L,'总明细方案二（门店代收）'!E:E,'总明细（方案一）'!D642)</f>
        <v>0</v>
      </c>
      <c r="I642" s="13">
        <f t="shared" si="13"/>
        <v>152</v>
      </c>
    </row>
    <row r="643" hidden="1" customHeight="1" spans="1:9">
      <c r="A643" s="13" t="s">
        <v>9</v>
      </c>
      <c r="B643" s="14">
        <v>45105.8008449074</v>
      </c>
      <c r="C643" s="13" t="s">
        <v>314</v>
      </c>
      <c r="D643" s="13" t="s">
        <v>1151</v>
      </c>
      <c r="E643" s="13">
        <v>150</v>
      </c>
      <c r="F643" s="13">
        <f>E643-19*3</f>
        <v>93</v>
      </c>
      <c r="G643" s="13" t="s">
        <v>515</v>
      </c>
      <c r="H643" s="13">
        <f>SUMIFS('总明细方案二（门店代收）'!L:L,'总明细方案二（门店代收）'!E:E,'总明细（方案一）'!D643)</f>
        <v>0</v>
      </c>
      <c r="I643" s="13">
        <f t="shared" si="13"/>
        <v>93</v>
      </c>
    </row>
    <row r="644" customHeight="1" spans="1:9">
      <c r="A644" s="13" t="s">
        <v>10</v>
      </c>
      <c r="B644" s="14">
        <v>45082.5927777778</v>
      </c>
      <c r="C644" s="13" t="s">
        <v>314</v>
      </c>
      <c r="D644" s="13" t="s">
        <v>1152</v>
      </c>
      <c r="E644" s="13">
        <v>80</v>
      </c>
      <c r="F644" s="13">
        <f>E644/2</f>
        <v>40</v>
      </c>
      <c r="G644" s="13" t="s">
        <v>541</v>
      </c>
      <c r="H644" s="13">
        <f>SUMIFS('总明细方案二（门店代收）'!L:L,'总明细方案二（门店代收）'!E:E,'总明细（方案一）'!D644)</f>
        <v>0</v>
      </c>
      <c r="I644" s="13">
        <f t="shared" si="13"/>
        <v>40</v>
      </c>
    </row>
    <row r="645" hidden="1" customHeight="1" spans="1:9">
      <c r="A645" s="13" t="s">
        <v>11</v>
      </c>
      <c r="B645" s="14">
        <v>45107.7986111111</v>
      </c>
      <c r="C645" s="13" t="s">
        <v>314</v>
      </c>
      <c r="D645" s="13" t="s">
        <v>1153</v>
      </c>
      <c r="E645" s="13">
        <v>220</v>
      </c>
      <c r="F645" s="13">
        <f>E645-19*6</f>
        <v>106</v>
      </c>
      <c r="G645" s="13" t="s">
        <v>478</v>
      </c>
      <c r="H645" s="13">
        <f>SUMIFS('总明细方案二（门店代收）'!L:L,'总明细方案二（门店代收）'!E:E,'总明细（方案一）'!D645)</f>
        <v>0</v>
      </c>
      <c r="I645" s="13">
        <f t="shared" si="13"/>
        <v>106</v>
      </c>
    </row>
    <row r="646" hidden="1" customHeight="1" spans="1:9">
      <c r="A646" s="13" t="s">
        <v>8</v>
      </c>
      <c r="B646" s="14">
        <v>45102.7830902778</v>
      </c>
      <c r="C646" s="13" t="s">
        <v>314</v>
      </c>
      <c r="D646" s="13" t="s">
        <v>1154</v>
      </c>
      <c r="E646" s="13">
        <v>220</v>
      </c>
      <c r="F646" s="13">
        <f>E646-19*6</f>
        <v>106</v>
      </c>
      <c r="G646" s="13" t="s">
        <v>962</v>
      </c>
      <c r="H646" s="13">
        <f>SUMIFS('总明细方案二（门店代收）'!L:L,'总明细方案二（门店代收）'!E:E,'总明细（方案一）'!D646)</f>
        <v>0</v>
      </c>
      <c r="I646" s="13">
        <f t="shared" si="13"/>
        <v>106</v>
      </c>
    </row>
    <row r="647" customHeight="1" spans="1:9">
      <c r="A647" s="13" t="s">
        <v>8</v>
      </c>
      <c r="B647" s="14">
        <v>45102.7785185185</v>
      </c>
      <c r="C647" s="13" t="s">
        <v>314</v>
      </c>
      <c r="D647" s="13" t="s">
        <v>468</v>
      </c>
      <c r="E647" s="13">
        <v>510</v>
      </c>
      <c r="F647" s="13">
        <f>E647/2</f>
        <v>255</v>
      </c>
      <c r="G647" s="13" t="s">
        <v>469</v>
      </c>
      <c r="H647" s="13">
        <f>SUMIFS('总明细方案二（门店代收）'!L:L,'总明细方案二（门店代收）'!E:E,'总明细（方案一）'!D647)</f>
        <v>0</v>
      </c>
      <c r="I647" s="13">
        <f t="shared" si="13"/>
        <v>255</v>
      </c>
    </row>
    <row r="648" hidden="1" customHeight="1" spans="1:9">
      <c r="A648" s="13" t="s">
        <v>9</v>
      </c>
      <c r="B648" s="14">
        <v>45101.7025462963</v>
      </c>
      <c r="C648" s="13" t="s">
        <v>314</v>
      </c>
      <c r="D648" s="13" t="s">
        <v>1155</v>
      </c>
      <c r="E648" s="13">
        <v>380</v>
      </c>
      <c r="F648" s="13">
        <f>E648-19*12</f>
        <v>152</v>
      </c>
      <c r="G648" s="13" t="s">
        <v>525</v>
      </c>
      <c r="H648" s="13">
        <f>SUMIFS('总明细方案二（门店代收）'!L:L,'总明细方案二（门店代收）'!E:E,'总明细（方案一）'!D648)</f>
        <v>0</v>
      </c>
      <c r="I648" s="13">
        <f t="shared" ref="I648:I711" si="14">F648-H648</f>
        <v>152</v>
      </c>
    </row>
    <row r="649" hidden="1" customHeight="1" spans="1:9">
      <c r="A649" s="13" t="s">
        <v>14</v>
      </c>
      <c r="B649" s="14">
        <v>45102.7733564815</v>
      </c>
      <c r="C649" s="13" t="s">
        <v>314</v>
      </c>
      <c r="D649" s="13" t="s">
        <v>1156</v>
      </c>
      <c r="E649" s="13">
        <v>60</v>
      </c>
      <c r="F649" s="13">
        <f>E649-19</f>
        <v>41</v>
      </c>
      <c r="G649" s="13" t="s">
        <v>484</v>
      </c>
      <c r="H649" s="13">
        <f>SUMIFS('总明细方案二（门店代收）'!L:L,'总明细方案二（门店代收）'!E:E,'总明细（方案一）'!D649)</f>
        <v>-19</v>
      </c>
      <c r="I649" s="13">
        <f t="shared" si="14"/>
        <v>60</v>
      </c>
    </row>
    <row r="650" hidden="1" customHeight="1" spans="1:9">
      <c r="A650" s="13" t="s">
        <v>7</v>
      </c>
      <c r="B650" s="14">
        <v>45102.772962963</v>
      </c>
      <c r="C650" s="13" t="s">
        <v>314</v>
      </c>
      <c r="D650" s="13" t="s">
        <v>1157</v>
      </c>
      <c r="E650" s="13">
        <v>380</v>
      </c>
      <c r="F650" s="13">
        <f>E650-19*12</f>
        <v>152</v>
      </c>
      <c r="G650" s="13" t="s">
        <v>635</v>
      </c>
      <c r="H650" s="13">
        <f>SUMIFS('总明细方案二（门店代收）'!L:L,'总明细方案二（门店代收）'!E:E,'总明细（方案一）'!D650)</f>
        <v>0</v>
      </c>
      <c r="I650" s="13">
        <f t="shared" si="14"/>
        <v>152</v>
      </c>
    </row>
    <row r="651" hidden="1" customHeight="1" spans="1:9">
      <c r="A651" s="13" t="s">
        <v>8</v>
      </c>
      <c r="B651" s="14">
        <v>45102.758912037</v>
      </c>
      <c r="C651" s="13" t="s">
        <v>314</v>
      </c>
      <c r="D651" s="13" t="s">
        <v>1158</v>
      </c>
      <c r="E651" s="13">
        <v>60</v>
      </c>
      <c r="F651" s="13">
        <f>E651-19</f>
        <v>41</v>
      </c>
      <c r="G651" s="13" t="s">
        <v>467</v>
      </c>
      <c r="H651" s="13">
        <f>SUMIFS('总明细方案二（门店代收）'!L:L,'总明细方案二（门店代收）'!E:E,'总明细（方案一）'!D651)</f>
        <v>0</v>
      </c>
      <c r="I651" s="13">
        <f t="shared" si="14"/>
        <v>41</v>
      </c>
    </row>
    <row r="652" hidden="1" customHeight="1" spans="1:9">
      <c r="A652" s="13" t="s">
        <v>8</v>
      </c>
      <c r="B652" s="14">
        <v>45102.7588541667</v>
      </c>
      <c r="C652" s="13" t="s">
        <v>314</v>
      </c>
      <c r="D652" s="13" t="s">
        <v>1159</v>
      </c>
      <c r="E652" s="13">
        <v>60</v>
      </c>
      <c r="F652" s="13">
        <f>E652-19</f>
        <v>41</v>
      </c>
      <c r="G652" s="13" t="s">
        <v>467</v>
      </c>
      <c r="H652" s="13">
        <f>SUMIFS('总明细方案二（门店代收）'!L:L,'总明细方案二（门店代收）'!E:E,'总明细（方案一）'!D652)</f>
        <v>0</v>
      </c>
      <c r="I652" s="13">
        <f t="shared" si="14"/>
        <v>41</v>
      </c>
    </row>
    <row r="653" hidden="1" customHeight="1" spans="1:9">
      <c r="A653" s="13" t="s">
        <v>8</v>
      </c>
      <c r="B653" s="14">
        <v>45102.7550925926</v>
      </c>
      <c r="C653" s="13" t="s">
        <v>314</v>
      </c>
      <c r="D653" s="13" t="s">
        <v>1160</v>
      </c>
      <c r="E653" s="13">
        <v>60</v>
      </c>
      <c r="F653" s="13">
        <f>E653-19</f>
        <v>41</v>
      </c>
      <c r="G653" s="13" t="s">
        <v>467</v>
      </c>
      <c r="H653" s="13">
        <f>SUMIFS('总明细方案二（门店代收）'!L:L,'总明细方案二（门店代收）'!E:E,'总明细（方案一）'!D653)</f>
        <v>0</v>
      </c>
      <c r="I653" s="13">
        <f t="shared" si="14"/>
        <v>41</v>
      </c>
    </row>
    <row r="654" customHeight="1" spans="1:9">
      <c r="A654" s="13" t="s">
        <v>8</v>
      </c>
      <c r="B654" s="14">
        <v>45102.749837963</v>
      </c>
      <c r="C654" s="13" t="s">
        <v>314</v>
      </c>
      <c r="D654" s="13" t="s">
        <v>1161</v>
      </c>
      <c r="E654" s="13">
        <v>200</v>
      </c>
      <c r="F654" s="13">
        <f>E654/2</f>
        <v>100</v>
      </c>
      <c r="G654" s="13" t="s">
        <v>992</v>
      </c>
      <c r="H654" s="13">
        <f>SUMIFS('总明细方案二（门店代收）'!L:L,'总明细方案二（门店代收）'!E:E,'总明细（方案一）'!D654)</f>
        <v>0</v>
      </c>
      <c r="I654" s="13">
        <f t="shared" si="14"/>
        <v>100</v>
      </c>
    </row>
    <row r="655" hidden="1" customHeight="1" spans="1:9">
      <c r="A655" s="13" t="s">
        <v>8</v>
      </c>
      <c r="B655" s="14">
        <v>45103.6880208333</v>
      </c>
      <c r="C655" s="13" t="s">
        <v>314</v>
      </c>
      <c r="D655" s="13" t="s">
        <v>1162</v>
      </c>
      <c r="E655" s="13">
        <v>60</v>
      </c>
      <c r="F655" s="13">
        <f>E655-19</f>
        <v>41</v>
      </c>
      <c r="G655" s="13" t="s">
        <v>467</v>
      </c>
      <c r="H655" s="13">
        <f>SUMIFS('总明细方案二（门店代收）'!L:L,'总明细方案二（门店代收）'!E:E,'总明细（方案一）'!D655)</f>
        <v>0</v>
      </c>
      <c r="I655" s="13">
        <f t="shared" si="14"/>
        <v>41</v>
      </c>
    </row>
    <row r="656" hidden="1" customHeight="1" spans="1:9">
      <c r="A656" s="13" t="s">
        <v>10</v>
      </c>
      <c r="B656" s="14">
        <v>45103.6838078704</v>
      </c>
      <c r="C656" s="13" t="s">
        <v>314</v>
      </c>
      <c r="D656" s="13" t="s">
        <v>1163</v>
      </c>
      <c r="E656" s="13">
        <v>60</v>
      </c>
      <c r="F656" s="13">
        <f>E656-19</f>
        <v>41</v>
      </c>
      <c r="G656" s="13" t="s">
        <v>476</v>
      </c>
      <c r="H656" s="13">
        <f>SUMIFS('总明细方案二（门店代收）'!L:L,'总明细方案二（门店代收）'!E:E,'总明细（方案一）'!D656)</f>
        <v>0</v>
      </c>
      <c r="I656" s="13">
        <f t="shared" si="14"/>
        <v>41</v>
      </c>
    </row>
    <row r="657" hidden="1" customHeight="1" spans="1:9">
      <c r="A657" s="13" t="s">
        <v>8</v>
      </c>
      <c r="B657" s="14">
        <v>45103.6837615741</v>
      </c>
      <c r="C657" s="13" t="s">
        <v>314</v>
      </c>
      <c r="D657" s="13" t="s">
        <v>1164</v>
      </c>
      <c r="E657" s="13">
        <v>380</v>
      </c>
      <c r="F657" s="13">
        <f>E657-19*12</f>
        <v>152</v>
      </c>
      <c r="G657" s="13" t="s">
        <v>948</v>
      </c>
      <c r="H657" s="13">
        <f>SUMIFS('总明细方案二（门店代收）'!L:L,'总明细方案二（门店代收）'!E:E,'总明细（方案一）'!D657)</f>
        <v>-19</v>
      </c>
      <c r="I657" s="13">
        <f t="shared" si="14"/>
        <v>171</v>
      </c>
    </row>
    <row r="658" hidden="1" customHeight="1" spans="1:9">
      <c r="A658" s="13" t="s">
        <v>9</v>
      </c>
      <c r="B658" s="14">
        <v>45103.6690509259</v>
      </c>
      <c r="C658" s="13" t="s">
        <v>314</v>
      </c>
      <c r="D658" s="13" t="s">
        <v>987</v>
      </c>
      <c r="E658" s="13">
        <v>60</v>
      </c>
      <c r="F658" s="13">
        <f>E658-19</f>
        <v>41</v>
      </c>
      <c r="G658" s="13" t="s">
        <v>472</v>
      </c>
      <c r="H658" s="13">
        <f>SUMIFS('总明细方案二（门店代收）'!L:L,'总明细方案二（门店代收）'!E:E,'总明细（方案一）'!D658)</f>
        <v>0</v>
      </c>
      <c r="I658" s="13">
        <f t="shared" si="14"/>
        <v>41</v>
      </c>
    </row>
    <row r="659" hidden="1" customHeight="1" spans="1:9">
      <c r="A659" s="13" t="s">
        <v>8</v>
      </c>
      <c r="B659" s="14">
        <v>45103.6584375</v>
      </c>
      <c r="C659" s="13" t="s">
        <v>314</v>
      </c>
      <c r="D659" s="13" t="s">
        <v>1165</v>
      </c>
      <c r="E659" s="13">
        <v>150</v>
      </c>
      <c r="F659" s="13">
        <f>E659-19*3</f>
        <v>93</v>
      </c>
      <c r="G659" s="13" t="s">
        <v>959</v>
      </c>
      <c r="H659" s="13">
        <f>SUMIFS('总明细方案二（门店代收）'!L:L,'总明细方案二（门店代收）'!E:E,'总明细（方案一）'!D659)</f>
        <v>-38</v>
      </c>
      <c r="I659" s="13">
        <f t="shared" si="14"/>
        <v>131</v>
      </c>
    </row>
    <row r="660" hidden="1" customHeight="1" spans="1:9">
      <c r="A660" s="13" t="s">
        <v>9</v>
      </c>
      <c r="B660" s="14">
        <v>45104.7468981482</v>
      </c>
      <c r="C660" s="13" t="s">
        <v>314</v>
      </c>
      <c r="D660" s="13" t="s">
        <v>1166</v>
      </c>
      <c r="E660" s="13">
        <v>380</v>
      </c>
      <c r="F660" s="13">
        <f>E660-19*12</f>
        <v>152</v>
      </c>
      <c r="G660" s="13" t="s">
        <v>525</v>
      </c>
      <c r="H660" s="13">
        <f>SUMIFS('总明细方案二（门店代收）'!L:L,'总明细方案二（门店代收）'!E:E,'总明细（方案一）'!D660)</f>
        <v>-19</v>
      </c>
      <c r="I660" s="13">
        <f t="shared" si="14"/>
        <v>171</v>
      </c>
    </row>
    <row r="661" hidden="1" customHeight="1" spans="1:9">
      <c r="A661" s="13" t="s">
        <v>8</v>
      </c>
      <c r="B661" s="14">
        <v>45104.7172800926</v>
      </c>
      <c r="C661" s="13" t="s">
        <v>314</v>
      </c>
      <c r="D661" s="13" t="s">
        <v>1167</v>
      </c>
      <c r="E661" s="13">
        <v>150</v>
      </c>
      <c r="F661" s="13">
        <f>E661-19*3</f>
        <v>93</v>
      </c>
      <c r="G661" s="13" t="s">
        <v>959</v>
      </c>
      <c r="H661" s="13">
        <f>SUMIFS('总明细方案二（门店代收）'!L:L,'总明细方案二（门店代收）'!E:E,'总明细（方案一）'!D661)</f>
        <v>0</v>
      </c>
      <c r="I661" s="13">
        <f t="shared" si="14"/>
        <v>93</v>
      </c>
    </row>
    <row r="662" hidden="1" customHeight="1" spans="1:9">
      <c r="A662" s="13" t="s">
        <v>7</v>
      </c>
      <c r="B662" s="14">
        <v>45104.7133449074</v>
      </c>
      <c r="C662" s="13" t="s">
        <v>314</v>
      </c>
      <c r="D662" s="13" t="s">
        <v>1168</v>
      </c>
      <c r="E662" s="13">
        <v>380</v>
      </c>
      <c r="F662" s="13">
        <f>E662-19*12</f>
        <v>152</v>
      </c>
      <c r="G662" s="13" t="s">
        <v>635</v>
      </c>
      <c r="H662" s="13">
        <f>SUMIFS('总明细方案二（门店代收）'!L:L,'总明细方案二（门店代收）'!E:E,'总明细（方案一）'!D662)</f>
        <v>0</v>
      </c>
      <c r="I662" s="13">
        <f t="shared" si="14"/>
        <v>152</v>
      </c>
    </row>
    <row r="663" hidden="1" customHeight="1" spans="1:9">
      <c r="A663" s="13" t="s">
        <v>11</v>
      </c>
      <c r="B663" s="14">
        <v>45104.6869328704</v>
      </c>
      <c r="C663" s="13" t="s">
        <v>314</v>
      </c>
      <c r="D663" s="13" t="s">
        <v>1169</v>
      </c>
      <c r="E663" s="13">
        <v>60</v>
      </c>
      <c r="F663" s="13">
        <f>E663-19</f>
        <v>41</v>
      </c>
      <c r="G663" s="13" t="s">
        <v>496</v>
      </c>
      <c r="H663" s="13">
        <f>SUMIFS('总明细方案二（门店代收）'!L:L,'总明细方案二（门店代收）'!E:E,'总明细（方案一）'!D663)</f>
        <v>-19</v>
      </c>
      <c r="I663" s="13">
        <f t="shared" si="14"/>
        <v>60</v>
      </c>
    </row>
    <row r="664" hidden="1" customHeight="1" spans="1:9">
      <c r="A664" s="13" t="s">
        <v>9</v>
      </c>
      <c r="B664" s="14">
        <v>45104.6756944444</v>
      </c>
      <c r="C664" s="13" t="s">
        <v>314</v>
      </c>
      <c r="D664" s="13" t="s">
        <v>1170</v>
      </c>
      <c r="E664" s="13">
        <v>220</v>
      </c>
      <c r="F664" s="13">
        <f>E664-19*6</f>
        <v>106</v>
      </c>
      <c r="G664" s="13" t="s">
        <v>509</v>
      </c>
      <c r="H664" s="13">
        <f>SUMIFS('总明细方案二（门店代收）'!L:L,'总明细方案二（门店代收）'!E:E,'总明细（方案一）'!D664)</f>
        <v>-19</v>
      </c>
      <c r="I664" s="13">
        <f t="shared" si="14"/>
        <v>125</v>
      </c>
    </row>
    <row r="665" hidden="1" customHeight="1" spans="1:9">
      <c r="A665" s="13" t="s">
        <v>10</v>
      </c>
      <c r="B665" s="14">
        <v>45104.6573263889</v>
      </c>
      <c r="C665" s="13" t="s">
        <v>314</v>
      </c>
      <c r="D665" s="13" t="s">
        <v>1171</v>
      </c>
      <c r="E665" s="13">
        <v>220</v>
      </c>
      <c r="F665" s="13">
        <f>E665-19*6</f>
        <v>106</v>
      </c>
      <c r="G665" s="13" t="s">
        <v>474</v>
      </c>
      <c r="H665" s="13">
        <f>SUMIFS('总明细方案二（门店代收）'!L:L,'总明细方案二（门店代收）'!E:E,'总明细（方案一）'!D665)</f>
        <v>0</v>
      </c>
      <c r="I665" s="13">
        <f t="shared" si="14"/>
        <v>106</v>
      </c>
    </row>
    <row r="666" hidden="1" customHeight="1" spans="1:9">
      <c r="A666" s="13" t="s">
        <v>8</v>
      </c>
      <c r="B666" s="14">
        <v>45105.7798726852</v>
      </c>
      <c r="C666" s="13" t="s">
        <v>314</v>
      </c>
      <c r="D666" s="13" t="s">
        <v>1172</v>
      </c>
      <c r="E666" s="13">
        <v>60</v>
      </c>
      <c r="F666" s="13">
        <f>E666-19</f>
        <v>41</v>
      </c>
      <c r="G666" s="13" t="s">
        <v>467</v>
      </c>
      <c r="H666" s="13">
        <f>SUMIFS('总明细方案二（门店代收）'!L:L,'总明细方案二（门店代收）'!E:E,'总明细（方案一）'!D666)</f>
        <v>0</v>
      </c>
      <c r="I666" s="13">
        <f t="shared" si="14"/>
        <v>41</v>
      </c>
    </row>
    <row r="667" hidden="1" customHeight="1" spans="1:9">
      <c r="A667" s="13" t="s">
        <v>11</v>
      </c>
      <c r="B667" s="14">
        <v>45105.7704398148</v>
      </c>
      <c r="C667" s="13" t="s">
        <v>314</v>
      </c>
      <c r="D667" s="13" t="s">
        <v>1173</v>
      </c>
      <c r="E667" s="13">
        <v>60</v>
      </c>
      <c r="F667" s="13">
        <f>E667-19</f>
        <v>41</v>
      </c>
      <c r="G667" s="13" t="s">
        <v>496</v>
      </c>
      <c r="H667" s="13">
        <f>SUMIFS('总明细方案二（门店代收）'!L:L,'总明细方案二（门店代收）'!E:E,'总明细（方案一）'!D667)</f>
        <v>-19</v>
      </c>
      <c r="I667" s="13">
        <f t="shared" si="14"/>
        <v>60</v>
      </c>
    </row>
    <row r="668" hidden="1" customHeight="1" spans="1:9">
      <c r="A668" s="13" t="s">
        <v>8</v>
      </c>
      <c r="B668" s="14">
        <v>45105.7636574074</v>
      </c>
      <c r="C668" s="13" t="s">
        <v>314</v>
      </c>
      <c r="D668" s="13" t="s">
        <v>1174</v>
      </c>
      <c r="E668" s="13">
        <v>220</v>
      </c>
      <c r="F668" s="13">
        <f>E668-19*6</f>
        <v>106</v>
      </c>
      <c r="G668" s="13" t="s">
        <v>962</v>
      </c>
      <c r="H668" s="13">
        <f>SUMIFS('总明细方案二（门店代收）'!L:L,'总明细方案二（门店代收）'!E:E,'总明细（方案一）'!D668)</f>
        <v>0</v>
      </c>
      <c r="I668" s="13">
        <f t="shared" si="14"/>
        <v>106</v>
      </c>
    </row>
    <row r="669" hidden="1" customHeight="1" spans="1:9">
      <c r="A669" s="13" t="s">
        <v>12</v>
      </c>
      <c r="B669" s="14">
        <v>45107.7717824074</v>
      </c>
      <c r="C669" s="13" t="s">
        <v>314</v>
      </c>
      <c r="D669" s="13" t="s">
        <v>1175</v>
      </c>
      <c r="E669" s="13">
        <v>220</v>
      </c>
      <c r="F669" s="13">
        <f>E669-19*6</f>
        <v>106</v>
      </c>
      <c r="G669" s="13" t="s">
        <v>617</v>
      </c>
      <c r="H669" s="13">
        <f>SUMIFS('总明细方案二（门店代收）'!L:L,'总明细方案二（门店代收）'!E:E,'总明细（方案一）'!D669)</f>
        <v>0</v>
      </c>
      <c r="I669" s="13">
        <f t="shared" si="14"/>
        <v>106</v>
      </c>
    </row>
    <row r="670" hidden="1" customHeight="1" spans="1:9">
      <c r="A670" s="13" t="s">
        <v>8</v>
      </c>
      <c r="B670" s="14">
        <v>45107.7625462963</v>
      </c>
      <c r="C670" s="13" t="s">
        <v>314</v>
      </c>
      <c r="D670" s="13" t="s">
        <v>1176</v>
      </c>
      <c r="E670" s="13">
        <v>220</v>
      </c>
      <c r="F670" s="13">
        <f>E670-19*6</f>
        <v>106</v>
      </c>
      <c r="G670" s="13" t="s">
        <v>962</v>
      </c>
      <c r="H670" s="13">
        <f>SUMIFS('总明细方案二（门店代收）'!L:L,'总明细方案二（门店代收）'!E:E,'总明细（方案一）'!D670)</f>
        <v>0</v>
      </c>
      <c r="I670" s="13">
        <f t="shared" si="14"/>
        <v>106</v>
      </c>
    </row>
    <row r="671" hidden="1" customHeight="1" spans="1:9">
      <c r="A671" s="13" t="s">
        <v>13</v>
      </c>
      <c r="B671" s="14">
        <v>45107.7600231481</v>
      </c>
      <c r="C671" s="13" t="s">
        <v>314</v>
      </c>
      <c r="D671" s="13" t="s">
        <v>1177</v>
      </c>
      <c r="E671" s="13">
        <v>60</v>
      </c>
      <c r="F671" s="13">
        <f>E671-19</f>
        <v>41</v>
      </c>
      <c r="G671" s="13" t="s">
        <v>498</v>
      </c>
      <c r="H671" s="13">
        <f>SUMIFS('总明细方案二（门店代收）'!L:L,'总明细方案二（门店代收）'!E:E,'总明细（方案一）'!D671)</f>
        <v>0</v>
      </c>
      <c r="I671" s="13">
        <f t="shared" si="14"/>
        <v>41</v>
      </c>
    </row>
    <row r="672" hidden="1" customHeight="1" spans="1:9">
      <c r="A672" s="13" t="s">
        <v>8</v>
      </c>
      <c r="B672" s="14">
        <v>45107.7528125</v>
      </c>
      <c r="C672" s="13" t="s">
        <v>314</v>
      </c>
      <c r="D672" s="13" t="s">
        <v>1178</v>
      </c>
      <c r="E672" s="13">
        <v>150</v>
      </c>
      <c r="F672" s="13">
        <f>E672-19*3</f>
        <v>93</v>
      </c>
      <c r="G672" s="13" t="s">
        <v>959</v>
      </c>
      <c r="H672" s="13">
        <f>SUMIFS('总明细方案二（门店代收）'!L:L,'总明细方案二（门店代收）'!E:E,'总明细（方案一）'!D672)</f>
        <v>0</v>
      </c>
      <c r="I672" s="13">
        <f t="shared" si="14"/>
        <v>93</v>
      </c>
    </row>
    <row r="673" hidden="1" customHeight="1" spans="1:9">
      <c r="A673" s="13" t="s">
        <v>7</v>
      </c>
      <c r="B673" s="14">
        <v>45101.6844560185</v>
      </c>
      <c r="C673" s="13" t="s">
        <v>314</v>
      </c>
      <c r="D673" s="13" t="s">
        <v>1179</v>
      </c>
      <c r="E673" s="13">
        <v>380</v>
      </c>
      <c r="F673" s="13">
        <f>E673-19*12</f>
        <v>152</v>
      </c>
      <c r="G673" s="13" t="s">
        <v>635</v>
      </c>
      <c r="H673" s="13">
        <f>SUMIFS('总明细方案二（门店代收）'!L:L,'总明细方案二（门店代收）'!E:E,'总明细（方案一）'!D673)</f>
        <v>-19</v>
      </c>
      <c r="I673" s="13">
        <f t="shared" si="14"/>
        <v>171</v>
      </c>
    </row>
    <row r="674" hidden="1" customHeight="1" spans="1:9">
      <c r="A674" s="13" t="s">
        <v>7</v>
      </c>
      <c r="B674" s="14">
        <v>45101.6750462963</v>
      </c>
      <c r="C674" s="13" t="s">
        <v>314</v>
      </c>
      <c r="D674" s="13" t="s">
        <v>1180</v>
      </c>
      <c r="E674" s="13">
        <v>380</v>
      </c>
      <c r="F674" s="13">
        <f>E674-19*12</f>
        <v>152</v>
      </c>
      <c r="G674" s="13" t="s">
        <v>635</v>
      </c>
      <c r="H674" s="13">
        <f>SUMIFS('总明细方案二（门店代收）'!L:L,'总明细方案二（门店代收）'!E:E,'总明细（方案一）'!D674)</f>
        <v>0</v>
      </c>
      <c r="I674" s="13">
        <f t="shared" si="14"/>
        <v>152</v>
      </c>
    </row>
    <row r="675" hidden="1" customHeight="1" spans="1:9">
      <c r="A675" s="13" t="s">
        <v>7</v>
      </c>
      <c r="B675" s="14">
        <v>45101.6589467593</v>
      </c>
      <c r="C675" s="13" t="s">
        <v>314</v>
      </c>
      <c r="D675" s="13" t="s">
        <v>1181</v>
      </c>
      <c r="E675" s="13">
        <v>220</v>
      </c>
      <c r="F675" s="13">
        <f>E675-19*6</f>
        <v>106</v>
      </c>
      <c r="G675" s="13" t="s">
        <v>596</v>
      </c>
      <c r="H675" s="13">
        <f>SUMIFS('总明细方案二（门店代收）'!L:L,'总明细方案二（门店代收）'!E:E,'总明细（方案一）'!D675)</f>
        <v>0</v>
      </c>
      <c r="I675" s="13">
        <f t="shared" si="14"/>
        <v>106</v>
      </c>
    </row>
    <row r="676" hidden="1" customHeight="1" spans="1:9">
      <c r="A676" s="13" t="s">
        <v>11</v>
      </c>
      <c r="B676" s="14">
        <v>45101.6474884259</v>
      </c>
      <c r="C676" s="13" t="s">
        <v>314</v>
      </c>
      <c r="D676" s="13" t="s">
        <v>1182</v>
      </c>
      <c r="E676" s="13">
        <v>380</v>
      </c>
      <c r="F676" s="13">
        <f>E676-19*12</f>
        <v>152</v>
      </c>
      <c r="G676" s="13" t="s">
        <v>574</v>
      </c>
      <c r="H676" s="13">
        <f>SUMIFS('总明细方案二（门店代收）'!L:L,'总明细方案二（门店代收）'!E:E,'总明细（方案一）'!D676)</f>
        <v>-19</v>
      </c>
      <c r="I676" s="13">
        <f t="shared" si="14"/>
        <v>171</v>
      </c>
    </row>
    <row r="677" hidden="1" customHeight="1" spans="1:9">
      <c r="A677" s="13" t="s">
        <v>8</v>
      </c>
      <c r="B677" s="14">
        <v>45103.5963888889</v>
      </c>
      <c r="C677" s="13" t="s">
        <v>314</v>
      </c>
      <c r="D677" s="13" t="s">
        <v>1183</v>
      </c>
      <c r="E677" s="13">
        <v>60</v>
      </c>
      <c r="F677" s="13">
        <f>E677-19</f>
        <v>41</v>
      </c>
      <c r="G677" s="13" t="s">
        <v>467</v>
      </c>
      <c r="H677" s="13">
        <f>SUMIFS('总明细方案二（门店代收）'!L:L,'总明细方案二（门店代收）'!E:E,'总明细（方案一）'!D677)</f>
        <v>0</v>
      </c>
      <c r="I677" s="13">
        <f t="shared" si="14"/>
        <v>41</v>
      </c>
    </row>
    <row r="678" hidden="1" customHeight="1" spans="1:9">
      <c r="A678" s="13" t="s">
        <v>8</v>
      </c>
      <c r="B678" s="14">
        <v>45103.5876157407</v>
      </c>
      <c r="C678" s="13" t="s">
        <v>314</v>
      </c>
      <c r="D678" s="13" t="s">
        <v>1184</v>
      </c>
      <c r="E678" s="13">
        <v>60</v>
      </c>
      <c r="F678" s="13">
        <f>E678-19</f>
        <v>41</v>
      </c>
      <c r="G678" s="13" t="s">
        <v>467</v>
      </c>
      <c r="H678" s="13">
        <f>SUMIFS('总明细方案二（门店代收）'!L:L,'总明细方案二（门店代收）'!E:E,'总明细（方案一）'!D678)</f>
        <v>0</v>
      </c>
      <c r="I678" s="13">
        <f t="shared" si="14"/>
        <v>41</v>
      </c>
    </row>
    <row r="679" hidden="1" customHeight="1" spans="1:9">
      <c r="A679" s="13" t="s">
        <v>8</v>
      </c>
      <c r="B679" s="14">
        <v>45103.5566550926</v>
      </c>
      <c r="C679" s="13" t="s">
        <v>314</v>
      </c>
      <c r="D679" s="13" t="s">
        <v>1185</v>
      </c>
      <c r="E679" s="13">
        <v>150</v>
      </c>
      <c r="F679" s="13">
        <f>E679-19*3</f>
        <v>93</v>
      </c>
      <c r="G679" s="13" t="s">
        <v>959</v>
      </c>
      <c r="H679" s="13">
        <f>SUMIFS('总明细方案二（门店代收）'!L:L,'总明细方案二（门店代收）'!E:E,'总明细（方案一）'!D679)</f>
        <v>-38</v>
      </c>
      <c r="I679" s="13">
        <f t="shared" si="14"/>
        <v>131</v>
      </c>
    </row>
    <row r="680" hidden="1" customHeight="1" spans="1:9">
      <c r="A680" s="13" t="s">
        <v>11</v>
      </c>
      <c r="B680" s="14">
        <v>45103.5495717593</v>
      </c>
      <c r="C680" s="13" t="s">
        <v>314</v>
      </c>
      <c r="D680" s="13" t="s">
        <v>1186</v>
      </c>
      <c r="E680" s="13">
        <v>380</v>
      </c>
      <c r="F680" s="13">
        <f>E680-19*12</f>
        <v>152</v>
      </c>
      <c r="G680" s="13" t="s">
        <v>574</v>
      </c>
      <c r="H680" s="13">
        <f>SUMIFS('总明细方案二（门店代收）'!L:L,'总明细方案二（门店代收）'!E:E,'总明细（方案一）'!D680)</f>
        <v>-19</v>
      </c>
      <c r="I680" s="13">
        <f t="shared" si="14"/>
        <v>171</v>
      </c>
    </row>
    <row r="681" customHeight="1" spans="1:9">
      <c r="A681" s="19" t="s">
        <v>8</v>
      </c>
      <c r="B681" s="20">
        <v>45103.5363078704</v>
      </c>
      <c r="C681" s="19" t="s">
        <v>314</v>
      </c>
      <c r="D681" s="19" t="s">
        <v>1187</v>
      </c>
      <c r="E681" s="19">
        <v>300</v>
      </c>
      <c r="F681" s="19">
        <f>E681/2</f>
        <v>150</v>
      </c>
      <c r="G681" s="19" t="s">
        <v>1065</v>
      </c>
      <c r="H681" s="13">
        <f>SUMIFS('总明细方案二（门店代收）'!L:L,'总明细方案二（门店代收）'!E:E,'总明细（方案一）'!D681)</f>
        <v>171</v>
      </c>
      <c r="I681" s="13">
        <f t="shared" si="14"/>
        <v>-21</v>
      </c>
    </row>
    <row r="682" hidden="1" customHeight="1" spans="1:9">
      <c r="A682" s="13" t="s">
        <v>8</v>
      </c>
      <c r="B682" s="14">
        <v>45103.5216435185</v>
      </c>
      <c r="C682" s="13" t="s">
        <v>314</v>
      </c>
      <c r="D682" s="13" t="s">
        <v>1188</v>
      </c>
      <c r="E682" s="13">
        <v>150</v>
      </c>
      <c r="F682" s="13">
        <f>E682-19*3</f>
        <v>93</v>
      </c>
      <c r="G682" s="13" t="s">
        <v>959</v>
      </c>
      <c r="H682" s="13">
        <f>SUMIFS('总明细方案二（门店代收）'!L:L,'总明细方案二（门店代收）'!E:E,'总明细（方案一）'!D682)</f>
        <v>56</v>
      </c>
      <c r="I682" s="13">
        <f t="shared" si="14"/>
        <v>37</v>
      </c>
    </row>
    <row r="683" hidden="1" customHeight="1" spans="1:9">
      <c r="A683" s="13" t="s">
        <v>12</v>
      </c>
      <c r="B683" s="14">
        <v>45103.5172337963</v>
      </c>
      <c r="C683" s="13" t="s">
        <v>314</v>
      </c>
      <c r="D683" s="13" t="s">
        <v>1189</v>
      </c>
      <c r="E683" s="13">
        <v>60</v>
      </c>
      <c r="F683" s="13">
        <f>E683-19</f>
        <v>41</v>
      </c>
      <c r="G683" s="13" t="s">
        <v>490</v>
      </c>
      <c r="H683" s="13">
        <f>SUMIFS('总明细方案二（门店代收）'!L:L,'总明细方案二（门店代收）'!E:E,'总明细（方案一）'!D683)</f>
        <v>-19</v>
      </c>
      <c r="I683" s="13">
        <f t="shared" si="14"/>
        <v>60</v>
      </c>
    </row>
    <row r="684" customHeight="1" spans="1:9">
      <c r="A684" s="13" t="s">
        <v>8</v>
      </c>
      <c r="B684" s="14">
        <v>45104.6190509259</v>
      </c>
      <c r="C684" s="13" t="s">
        <v>314</v>
      </c>
      <c r="D684" s="13" t="s">
        <v>1190</v>
      </c>
      <c r="E684" s="13">
        <v>80</v>
      </c>
      <c r="F684" s="13">
        <f>E684/2</f>
        <v>40</v>
      </c>
      <c r="G684" s="13" t="s">
        <v>1022</v>
      </c>
      <c r="H684" s="13">
        <f>SUMIFS('总明细方案二（门店代收）'!L:L,'总明细方案二（门店代收）'!E:E,'总明细（方案一）'!D684)</f>
        <v>21</v>
      </c>
      <c r="I684" s="13">
        <f t="shared" si="14"/>
        <v>19</v>
      </c>
    </row>
    <row r="685" hidden="1" customHeight="1" spans="1:9">
      <c r="A685" s="13" t="s">
        <v>9</v>
      </c>
      <c r="B685" s="14">
        <v>45104.5804513889</v>
      </c>
      <c r="C685" s="13" t="s">
        <v>314</v>
      </c>
      <c r="D685" s="13" t="s">
        <v>1191</v>
      </c>
      <c r="E685" s="13">
        <v>60</v>
      </c>
      <c r="F685" s="13">
        <f>E685-19</f>
        <v>41</v>
      </c>
      <c r="G685" s="13" t="s">
        <v>472</v>
      </c>
      <c r="H685" s="13">
        <f>SUMIFS('总明细方案二（门店代收）'!L:L,'总明细方案二（门店代收）'!E:E,'总明细（方案一）'!D685)</f>
        <v>-19</v>
      </c>
      <c r="I685" s="13">
        <f t="shared" si="14"/>
        <v>60</v>
      </c>
    </row>
    <row r="686" hidden="1" customHeight="1" spans="1:9">
      <c r="A686" s="13" t="s">
        <v>8</v>
      </c>
      <c r="B686" s="14">
        <v>45104.5692939815</v>
      </c>
      <c r="C686" s="13" t="s">
        <v>314</v>
      </c>
      <c r="D686" s="13" t="s">
        <v>1192</v>
      </c>
      <c r="E686" s="13">
        <v>60</v>
      </c>
      <c r="F686" s="13">
        <f>E686-19</f>
        <v>41</v>
      </c>
      <c r="G686" s="13" t="s">
        <v>467</v>
      </c>
      <c r="H686" s="13">
        <f>SUMIFS('总明细方案二（门店代收）'!L:L,'总明细方案二（门店代收）'!E:E,'总明细（方案一）'!D686)</f>
        <v>0</v>
      </c>
      <c r="I686" s="13">
        <f t="shared" si="14"/>
        <v>41</v>
      </c>
    </row>
    <row r="687" hidden="1" customHeight="1" spans="1:9">
      <c r="A687" s="13" t="s">
        <v>9</v>
      </c>
      <c r="B687" s="14">
        <v>45105.7271875</v>
      </c>
      <c r="C687" s="13" t="s">
        <v>314</v>
      </c>
      <c r="D687" s="13" t="s">
        <v>1193</v>
      </c>
      <c r="E687" s="13">
        <v>380</v>
      </c>
      <c r="F687" s="13">
        <f>E687-19*12</f>
        <v>152</v>
      </c>
      <c r="G687" s="13" t="s">
        <v>525</v>
      </c>
      <c r="H687" s="13">
        <f>SUMIFS('总明细方案二（门店代收）'!L:L,'总明细方案二（门店代收）'!E:E,'总明细（方案一）'!D687)</f>
        <v>0</v>
      </c>
      <c r="I687" s="13">
        <f t="shared" si="14"/>
        <v>152</v>
      </c>
    </row>
    <row r="688" hidden="1" customHeight="1" spans="1:9">
      <c r="A688" s="13" t="s">
        <v>8</v>
      </c>
      <c r="B688" s="14">
        <v>45107.7351388889</v>
      </c>
      <c r="C688" s="13" t="s">
        <v>314</v>
      </c>
      <c r="D688" s="13" t="s">
        <v>1194</v>
      </c>
      <c r="E688" s="13">
        <v>60</v>
      </c>
      <c r="F688" s="13">
        <f>E688-19</f>
        <v>41</v>
      </c>
      <c r="G688" s="13" t="s">
        <v>467</v>
      </c>
      <c r="H688" s="13">
        <f>SUMIFS('总明细方案二（门店代收）'!L:L,'总明细方案二（门店代收）'!E:E,'总明细（方案一）'!D688)</f>
        <v>0</v>
      </c>
      <c r="I688" s="13">
        <f t="shared" si="14"/>
        <v>41</v>
      </c>
    </row>
    <row r="689" hidden="1" customHeight="1" spans="1:9">
      <c r="A689" s="13" t="s">
        <v>9</v>
      </c>
      <c r="B689" s="14">
        <v>45107.7348958333</v>
      </c>
      <c r="C689" s="13" t="s">
        <v>314</v>
      </c>
      <c r="D689" s="13" t="s">
        <v>1195</v>
      </c>
      <c r="E689" s="13">
        <v>150</v>
      </c>
      <c r="F689" s="13">
        <f>E689-19*3</f>
        <v>93</v>
      </c>
      <c r="G689" s="13" t="s">
        <v>515</v>
      </c>
      <c r="H689" s="13">
        <f>SUMIFS('总明细方案二（门店代收）'!L:L,'总明细方案二（门店代收）'!E:E,'总明细（方案一）'!D689)</f>
        <v>-38</v>
      </c>
      <c r="I689" s="13">
        <f t="shared" si="14"/>
        <v>131</v>
      </c>
    </row>
    <row r="690" hidden="1" customHeight="1" spans="1:9">
      <c r="A690" s="13" t="s">
        <v>9</v>
      </c>
      <c r="B690" s="14">
        <v>45107.7272916667</v>
      </c>
      <c r="C690" s="13" t="s">
        <v>314</v>
      </c>
      <c r="D690" s="13" t="s">
        <v>1196</v>
      </c>
      <c r="E690" s="13">
        <v>60</v>
      </c>
      <c r="F690" s="13">
        <f>E690-19</f>
        <v>41</v>
      </c>
      <c r="G690" s="13" t="s">
        <v>472</v>
      </c>
      <c r="H690" s="13">
        <f>SUMIFS('总明细方案二（门店代收）'!L:L,'总明细方案二（门店代收）'!E:E,'总明细（方案一）'!D690)</f>
        <v>-19</v>
      </c>
      <c r="I690" s="13">
        <f t="shared" si="14"/>
        <v>60</v>
      </c>
    </row>
    <row r="691" hidden="1" customHeight="1" spans="1:9">
      <c r="A691" s="13" t="s">
        <v>11</v>
      </c>
      <c r="B691" s="14">
        <v>45107.7084259259</v>
      </c>
      <c r="C691" s="13" t="s">
        <v>314</v>
      </c>
      <c r="D691" s="13" t="s">
        <v>1197</v>
      </c>
      <c r="E691" s="13">
        <v>150</v>
      </c>
      <c r="F691" s="13">
        <f>E691-19*3</f>
        <v>93</v>
      </c>
      <c r="G691" s="13" t="s">
        <v>518</v>
      </c>
      <c r="H691" s="13">
        <f>SUMIFS('总明细方案二（门店代收）'!L:L,'总明细方案二（门店代收）'!E:E,'总明细（方案一）'!D691)</f>
        <v>-19</v>
      </c>
      <c r="I691" s="13">
        <f t="shared" si="14"/>
        <v>112</v>
      </c>
    </row>
    <row r="692" customHeight="1" spans="1:9">
      <c r="A692" s="13" t="s">
        <v>7</v>
      </c>
      <c r="B692" s="14">
        <v>45101.6262731481</v>
      </c>
      <c r="C692" s="13" t="s">
        <v>314</v>
      </c>
      <c r="D692" s="13" t="s">
        <v>1198</v>
      </c>
      <c r="E692" s="13">
        <v>80</v>
      </c>
      <c r="F692" s="13">
        <f>E692/2</f>
        <v>40</v>
      </c>
      <c r="G692" s="13" t="s">
        <v>590</v>
      </c>
      <c r="H692" s="13">
        <f>SUMIFS('总明细方案二（门店代收）'!L:L,'总明细方案二（门店代收）'!E:E,'总明细（方案一）'!D692)</f>
        <v>21</v>
      </c>
      <c r="I692" s="13">
        <f t="shared" si="14"/>
        <v>19</v>
      </c>
    </row>
    <row r="693" customHeight="1" spans="1:9">
      <c r="A693" s="13" t="s">
        <v>9</v>
      </c>
      <c r="B693" s="14">
        <v>45101.6170486111</v>
      </c>
      <c r="C693" s="13" t="s">
        <v>314</v>
      </c>
      <c r="D693" s="13" t="s">
        <v>1199</v>
      </c>
      <c r="E693" s="13">
        <v>80</v>
      </c>
      <c r="F693" s="13">
        <f>E693/2</f>
        <v>40</v>
      </c>
      <c r="G693" s="13" t="s">
        <v>744</v>
      </c>
      <c r="H693" s="13">
        <f>SUMIFS('总明细方案二（门店代收）'!L:L,'总明细方案二（门店代收）'!E:E,'总明细（方案一）'!D693)</f>
        <v>-19</v>
      </c>
      <c r="I693" s="13">
        <f t="shared" si="14"/>
        <v>59</v>
      </c>
    </row>
    <row r="694" hidden="1" customHeight="1" spans="1:9">
      <c r="A694" s="13" t="s">
        <v>7</v>
      </c>
      <c r="B694" s="14">
        <v>45101.6000925926</v>
      </c>
      <c r="C694" s="13" t="s">
        <v>314</v>
      </c>
      <c r="D694" s="13" t="s">
        <v>464</v>
      </c>
      <c r="E694" s="13">
        <v>60</v>
      </c>
      <c r="F694" s="13">
        <f>E694-19</f>
        <v>41</v>
      </c>
      <c r="G694" s="13" t="s">
        <v>465</v>
      </c>
      <c r="H694" s="13">
        <f>SUMIFS('总明细方案二（门店代收）'!L:L,'总明细方案二（门店代收）'!E:E,'总明细（方案一）'!D694)</f>
        <v>0</v>
      </c>
      <c r="I694" s="13">
        <f t="shared" si="14"/>
        <v>41</v>
      </c>
    </row>
    <row r="695" hidden="1" customHeight="1" spans="1:9">
      <c r="A695" s="13" t="s">
        <v>7</v>
      </c>
      <c r="B695" s="14">
        <v>45101.59375</v>
      </c>
      <c r="C695" s="13" t="s">
        <v>314</v>
      </c>
      <c r="D695" s="13" t="s">
        <v>1200</v>
      </c>
      <c r="E695" s="13">
        <v>220</v>
      </c>
      <c r="F695" s="13">
        <f>E695-19*6</f>
        <v>106</v>
      </c>
      <c r="G695" s="13" t="s">
        <v>596</v>
      </c>
      <c r="H695" s="13">
        <f>SUMIFS('总明细方案二（门店代收）'!L:L,'总明细方案二（门店代收）'!E:E,'总明细（方案一）'!D695)</f>
        <v>-19</v>
      </c>
      <c r="I695" s="13">
        <f t="shared" si="14"/>
        <v>125</v>
      </c>
    </row>
    <row r="696" hidden="1" customHeight="1" spans="1:9">
      <c r="A696" s="13" t="s">
        <v>7</v>
      </c>
      <c r="B696" s="14">
        <v>45101.5922453704</v>
      </c>
      <c r="C696" s="13" t="s">
        <v>314</v>
      </c>
      <c r="D696" s="13" t="s">
        <v>1201</v>
      </c>
      <c r="E696" s="13">
        <v>220</v>
      </c>
      <c r="F696" s="13">
        <f>E696-19*6</f>
        <v>106</v>
      </c>
      <c r="G696" s="13" t="s">
        <v>596</v>
      </c>
      <c r="H696" s="13">
        <f>SUMIFS('总明细方案二（门店代收）'!L:L,'总明细方案二（门店代收）'!E:E,'总明细（方案一）'!D696)</f>
        <v>0</v>
      </c>
      <c r="I696" s="13">
        <f t="shared" si="14"/>
        <v>106</v>
      </c>
    </row>
    <row r="697" hidden="1" customHeight="1" spans="1:9">
      <c r="A697" s="13" t="s">
        <v>12</v>
      </c>
      <c r="B697" s="14">
        <v>45101.5752314815</v>
      </c>
      <c r="C697" s="13" t="s">
        <v>314</v>
      </c>
      <c r="D697" s="13" t="s">
        <v>670</v>
      </c>
      <c r="E697" s="13">
        <v>150</v>
      </c>
      <c r="F697" s="13">
        <f>E697-19*3</f>
        <v>93</v>
      </c>
      <c r="G697" s="13" t="s">
        <v>527</v>
      </c>
      <c r="H697" s="13">
        <f>SUMIFS('总明细方案二（门店代收）'!L:L,'总明细方案二（门店代收）'!E:E,'总明细（方案一）'!D697)</f>
        <v>0</v>
      </c>
      <c r="I697" s="13">
        <f t="shared" si="14"/>
        <v>93</v>
      </c>
    </row>
    <row r="698" hidden="1" customHeight="1" spans="1:9">
      <c r="A698" s="13" t="s">
        <v>7</v>
      </c>
      <c r="B698" s="14">
        <v>45101.5734722222</v>
      </c>
      <c r="C698" s="13" t="s">
        <v>314</v>
      </c>
      <c r="D698" s="13" t="s">
        <v>1202</v>
      </c>
      <c r="E698" s="13">
        <v>60</v>
      </c>
      <c r="F698" s="13">
        <f>E698-19</f>
        <v>41</v>
      </c>
      <c r="G698" s="13" t="s">
        <v>465</v>
      </c>
      <c r="H698" s="13">
        <f>SUMIFS('总明细方案二（门店代收）'!L:L,'总明细方案二（门店代收）'!E:E,'总明细（方案一）'!D698)</f>
        <v>22</v>
      </c>
      <c r="I698" s="13">
        <f t="shared" si="14"/>
        <v>19</v>
      </c>
    </row>
    <row r="699" hidden="1" customHeight="1" spans="1:9">
      <c r="A699" s="13" t="s">
        <v>11</v>
      </c>
      <c r="B699" s="14">
        <v>45101.5715625</v>
      </c>
      <c r="C699" s="13" t="s">
        <v>314</v>
      </c>
      <c r="D699" s="13" t="s">
        <v>1203</v>
      </c>
      <c r="E699" s="13">
        <v>380</v>
      </c>
      <c r="F699" s="13">
        <f>E699-19*12</f>
        <v>152</v>
      </c>
      <c r="G699" s="13" t="s">
        <v>574</v>
      </c>
      <c r="H699" s="13">
        <f>SUMIFS('总明细方案二（门店代收）'!L:L,'总明细方案二（门店代收）'!E:E,'总明细（方案一）'!D699)</f>
        <v>-19</v>
      </c>
      <c r="I699" s="13">
        <f t="shared" si="14"/>
        <v>171</v>
      </c>
    </row>
    <row r="700" hidden="1" customHeight="1" spans="1:9">
      <c r="A700" s="13" t="s">
        <v>7</v>
      </c>
      <c r="B700" s="14">
        <v>45101.5693402778</v>
      </c>
      <c r="C700" s="13" t="s">
        <v>314</v>
      </c>
      <c r="D700" s="13" t="s">
        <v>1204</v>
      </c>
      <c r="E700" s="13">
        <v>60</v>
      </c>
      <c r="F700" s="13">
        <f>E700-19</f>
        <v>41</v>
      </c>
      <c r="G700" s="13" t="s">
        <v>465</v>
      </c>
      <c r="H700" s="13">
        <f>SUMIFS('总明细方案二（门店代收）'!L:L,'总明细方案二（门店代收）'!E:E,'总明细（方案一）'!D700)</f>
        <v>0</v>
      </c>
      <c r="I700" s="13">
        <f t="shared" si="14"/>
        <v>41</v>
      </c>
    </row>
    <row r="701" hidden="1" customHeight="1" spans="1:9">
      <c r="A701" s="13" t="s">
        <v>10</v>
      </c>
      <c r="B701" s="14">
        <v>45103.5040740741</v>
      </c>
      <c r="C701" s="13" t="s">
        <v>314</v>
      </c>
      <c r="D701" s="13" t="s">
        <v>1205</v>
      </c>
      <c r="E701" s="13">
        <v>60</v>
      </c>
      <c r="F701" s="13">
        <f>E701-19</f>
        <v>41</v>
      </c>
      <c r="G701" s="13" t="s">
        <v>476</v>
      </c>
      <c r="H701" s="13">
        <f>SUMIFS('总明细方案二（门店代收）'!L:L,'总明细方案二（门店代收）'!E:E,'总明细（方案一）'!D701)</f>
        <v>-19</v>
      </c>
      <c r="I701" s="13">
        <f t="shared" si="14"/>
        <v>60</v>
      </c>
    </row>
    <row r="702" hidden="1" customHeight="1" spans="1:9">
      <c r="A702" s="13" t="s">
        <v>10</v>
      </c>
      <c r="B702" s="14">
        <v>45103.5011111111</v>
      </c>
      <c r="C702" s="13" t="s">
        <v>314</v>
      </c>
      <c r="D702" s="13" t="s">
        <v>1206</v>
      </c>
      <c r="E702" s="13">
        <v>60</v>
      </c>
      <c r="F702" s="13">
        <f>E702-19</f>
        <v>41</v>
      </c>
      <c r="G702" s="13" t="s">
        <v>476</v>
      </c>
      <c r="H702" s="13">
        <f>SUMIFS('总明细方案二（门店代收）'!L:L,'总明细方案二（门店代收）'!E:E,'总明细（方案一）'!D702)</f>
        <v>-19</v>
      </c>
      <c r="I702" s="13">
        <f t="shared" si="14"/>
        <v>60</v>
      </c>
    </row>
    <row r="703" hidden="1" customHeight="1" spans="1:9">
      <c r="A703" s="13" t="s">
        <v>9</v>
      </c>
      <c r="B703" s="14">
        <v>45104.5557986111</v>
      </c>
      <c r="C703" s="13" t="s">
        <v>314</v>
      </c>
      <c r="D703" s="13" t="s">
        <v>1207</v>
      </c>
      <c r="E703" s="13">
        <v>60</v>
      </c>
      <c r="F703" s="13">
        <f>E703-19</f>
        <v>41</v>
      </c>
      <c r="G703" s="13" t="s">
        <v>472</v>
      </c>
      <c r="H703" s="13">
        <f>SUMIFS('总明细方案二（门店代收）'!L:L,'总明细方案二（门店代收）'!E:E,'总明细（方案一）'!D703)</f>
        <v>0</v>
      </c>
      <c r="I703" s="13">
        <f t="shared" si="14"/>
        <v>41</v>
      </c>
    </row>
    <row r="704" hidden="1" customHeight="1" spans="1:9">
      <c r="A704" s="13" t="s">
        <v>11</v>
      </c>
      <c r="B704" s="14">
        <v>45104.5354976852</v>
      </c>
      <c r="C704" s="13" t="s">
        <v>314</v>
      </c>
      <c r="D704" s="13" t="s">
        <v>1208</v>
      </c>
      <c r="E704" s="13">
        <v>380</v>
      </c>
      <c r="F704" s="13">
        <f>E704-19*12</f>
        <v>152</v>
      </c>
      <c r="G704" s="13" t="s">
        <v>574</v>
      </c>
      <c r="H704" s="13">
        <f>SUMIFS('总明细方案二（门店代收）'!L:L,'总明细方案二（门店代收）'!E:E,'总明细（方案一）'!D704)</f>
        <v>-19</v>
      </c>
      <c r="I704" s="13">
        <f t="shared" si="14"/>
        <v>171</v>
      </c>
    </row>
    <row r="705" hidden="1" customHeight="1" spans="1:9">
      <c r="A705" s="13" t="s">
        <v>12</v>
      </c>
      <c r="B705" s="14">
        <v>45105.6869907407</v>
      </c>
      <c r="C705" s="13" t="s">
        <v>314</v>
      </c>
      <c r="D705" s="13" t="s">
        <v>1209</v>
      </c>
      <c r="E705" s="13">
        <v>380</v>
      </c>
      <c r="F705" s="13">
        <f>E705-19*12</f>
        <v>152</v>
      </c>
      <c r="G705" s="13" t="s">
        <v>577</v>
      </c>
      <c r="H705" s="13">
        <f>SUMIFS('总明细方案二（门店代收）'!L:L,'总明细方案二（门店代收）'!E:E,'总明细（方案一）'!D705)</f>
        <v>-19</v>
      </c>
      <c r="I705" s="13">
        <f t="shared" si="14"/>
        <v>171</v>
      </c>
    </row>
    <row r="706" hidden="1" customHeight="1" spans="1:9">
      <c r="A706" s="13" t="s">
        <v>7</v>
      </c>
      <c r="B706" s="14">
        <v>45104.5111689815</v>
      </c>
      <c r="C706" s="13" t="s">
        <v>314</v>
      </c>
      <c r="D706" s="13" t="s">
        <v>1210</v>
      </c>
      <c r="E706" s="13">
        <v>60</v>
      </c>
      <c r="F706" s="13">
        <f>E706-19</f>
        <v>41</v>
      </c>
      <c r="G706" s="13" t="s">
        <v>465</v>
      </c>
      <c r="H706" s="13">
        <f>SUMIFS('总明细方案二（门店代收）'!L:L,'总明细方案二（门店代收）'!E:E,'总明细（方案一）'!D706)</f>
        <v>22</v>
      </c>
      <c r="I706" s="13">
        <f t="shared" si="14"/>
        <v>19</v>
      </c>
    </row>
    <row r="707" hidden="1" customHeight="1" spans="1:9">
      <c r="A707" s="13" t="s">
        <v>9</v>
      </c>
      <c r="B707" s="14">
        <v>45104.5107175926</v>
      </c>
      <c r="C707" s="13" t="s">
        <v>314</v>
      </c>
      <c r="D707" s="13" t="s">
        <v>1211</v>
      </c>
      <c r="E707" s="13">
        <v>150</v>
      </c>
      <c r="F707" s="13">
        <f>E707-19*3</f>
        <v>93</v>
      </c>
      <c r="G707" s="13" t="s">
        <v>515</v>
      </c>
      <c r="H707" s="13">
        <f>SUMIFS('总明细方案二（门店代收）'!L:L,'总明细方案二（门店代收）'!E:E,'总明细（方案一）'!D707)</f>
        <v>-19</v>
      </c>
      <c r="I707" s="13">
        <f t="shared" si="14"/>
        <v>112</v>
      </c>
    </row>
    <row r="708" hidden="1" customHeight="1" spans="1:9">
      <c r="A708" s="13" t="s">
        <v>11</v>
      </c>
      <c r="B708" s="14">
        <v>45104.5059837963</v>
      </c>
      <c r="C708" s="13" t="s">
        <v>314</v>
      </c>
      <c r="D708" s="13" t="s">
        <v>1212</v>
      </c>
      <c r="E708" s="13">
        <v>380</v>
      </c>
      <c r="F708" s="13">
        <f>E708-19*12</f>
        <v>152</v>
      </c>
      <c r="G708" s="13" t="s">
        <v>574</v>
      </c>
      <c r="H708" s="13">
        <f>SUMIFS('总明细方案二（门店代收）'!L:L,'总明细方案二（门店代收）'!E:E,'总明细（方案一）'!D708)</f>
        <v>-19</v>
      </c>
      <c r="I708" s="13">
        <f t="shared" si="14"/>
        <v>171</v>
      </c>
    </row>
    <row r="709" hidden="1" customHeight="1" spans="1:9">
      <c r="A709" s="13" t="s">
        <v>13</v>
      </c>
      <c r="B709" s="14">
        <v>45104.503587963</v>
      </c>
      <c r="C709" s="13" t="s">
        <v>314</v>
      </c>
      <c r="D709" s="13" t="s">
        <v>1213</v>
      </c>
      <c r="E709" s="13">
        <v>60</v>
      </c>
      <c r="F709" s="13">
        <f>E709-19</f>
        <v>41</v>
      </c>
      <c r="G709" s="13" t="s">
        <v>498</v>
      </c>
      <c r="H709" s="13">
        <f>SUMIFS('总明细方案二（门店代收）'!L:L,'总明细方案二（门店代收）'!E:E,'总明细（方案一）'!D709)</f>
        <v>0</v>
      </c>
      <c r="I709" s="13">
        <f t="shared" si="14"/>
        <v>41</v>
      </c>
    </row>
    <row r="710" hidden="1" customHeight="1" spans="1:9">
      <c r="A710" s="13" t="s">
        <v>11</v>
      </c>
      <c r="B710" s="14">
        <v>45104.5026851852</v>
      </c>
      <c r="C710" s="13" t="s">
        <v>314</v>
      </c>
      <c r="D710" s="13" t="s">
        <v>1214</v>
      </c>
      <c r="E710" s="13">
        <v>380</v>
      </c>
      <c r="F710" s="13">
        <f>E710-19*12</f>
        <v>152</v>
      </c>
      <c r="G710" s="13" t="s">
        <v>574</v>
      </c>
      <c r="H710" s="13">
        <f>SUMIFS('总明细方案二（门店代收）'!L:L,'总明细方案二（门店代收）'!E:E,'总明细（方案一）'!D710)</f>
        <v>-19</v>
      </c>
      <c r="I710" s="13">
        <f t="shared" si="14"/>
        <v>171</v>
      </c>
    </row>
    <row r="711" customHeight="1" spans="1:9">
      <c r="A711" s="13" t="s">
        <v>9</v>
      </c>
      <c r="B711" s="14">
        <v>45105.6702083333</v>
      </c>
      <c r="C711" s="13" t="s">
        <v>314</v>
      </c>
      <c r="D711" s="13" t="s">
        <v>1215</v>
      </c>
      <c r="E711" s="13">
        <v>200</v>
      </c>
      <c r="F711" s="13">
        <f>E711/2</f>
        <v>100</v>
      </c>
      <c r="G711" s="13" t="s">
        <v>537</v>
      </c>
      <c r="H711" s="13">
        <f>SUMIFS('总明细方案二（门店代收）'!L:L,'总明细方案二（门店代收）'!E:E,'总明细（方案一）'!D711)</f>
        <v>-19</v>
      </c>
      <c r="I711" s="13">
        <f t="shared" si="14"/>
        <v>119</v>
      </c>
    </row>
    <row r="712" hidden="1" customHeight="1" spans="1:9">
      <c r="A712" s="13" t="s">
        <v>7</v>
      </c>
      <c r="B712" s="14">
        <v>45104.5015277778</v>
      </c>
      <c r="C712" s="13" t="s">
        <v>314</v>
      </c>
      <c r="D712" s="13" t="s">
        <v>1216</v>
      </c>
      <c r="E712" s="13">
        <v>150</v>
      </c>
      <c r="F712" s="13">
        <f>E712-19*3</f>
        <v>93</v>
      </c>
      <c r="G712" s="13" t="s">
        <v>594</v>
      </c>
      <c r="H712" s="13">
        <f>SUMIFS('总明细方案二（门店代收）'!L:L,'总明细方案二（门店代收）'!E:E,'总明细（方案一）'!D712)</f>
        <v>56</v>
      </c>
      <c r="I712" s="13">
        <f t="shared" ref="I712:I775" si="15">F712-H712</f>
        <v>37</v>
      </c>
    </row>
    <row r="713" hidden="1" customHeight="1" spans="1:9">
      <c r="A713" s="13" t="s">
        <v>10</v>
      </c>
      <c r="B713" s="14">
        <v>45105.6617939815</v>
      </c>
      <c r="C713" s="13" t="s">
        <v>314</v>
      </c>
      <c r="D713" s="13" t="s">
        <v>1217</v>
      </c>
      <c r="E713" s="13">
        <v>60</v>
      </c>
      <c r="F713" s="13">
        <f>E713-19</f>
        <v>41</v>
      </c>
      <c r="G713" s="13" t="s">
        <v>476</v>
      </c>
      <c r="H713" s="13">
        <f>SUMIFS('总明细方案二（门店代收）'!L:L,'总明细方案二（门店代收）'!E:E,'总明细（方案一）'!D713)</f>
        <v>0</v>
      </c>
      <c r="I713" s="13">
        <f t="shared" si="15"/>
        <v>41</v>
      </c>
    </row>
    <row r="714" hidden="1" customHeight="1" spans="1:9">
      <c r="A714" s="13" t="s">
        <v>9</v>
      </c>
      <c r="B714" s="14">
        <v>45107.6652662037</v>
      </c>
      <c r="C714" s="13" t="s">
        <v>314</v>
      </c>
      <c r="D714" s="13" t="s">
        <v>866</v>
      </c>
      <c r="E714" s="13">
        <v>380</v>
      </c>
      <c r="F714" s="13">
        <f>E714-19*12</f>
        <v>152</v>
      </c>
      <c r="G714" s="13" t="s">
        <v>525</v>
      </c>
      <c r="H714" s="13">
        <f>SUMIFS('总明细方案二（门店代收）'!L:L,'总明细方案二（门店代收）'!E:E,'总明细（方案一）'!D714)</f>
        <v>0</v>
      </c>
      <c r="I714" s="13">
        <f t="shared" si="15"/>
        <v>152</v>
      </c>
    </row>
    <row r="715" customHeight="1" spans="1:9">
      <c r="A715" s="19" t="s">
        <v>8</v>
      </c>
      <c r="B715" s="20">
        <v>45107.6460532407</v>
      </c>
      <c r="C715" s="19" t="s">
        <v>314</v>
      </c>
      <c r="D715" s="19" t="s">
        <v>1218</v>
      </c>
      <c r="E715" s="19">
        <v>300</v>
      </c>
      <c r="F715" s="19">
        <f>E715/2</f>
        <v>150</v>
      </c>
      <c r="G715" s="19" t="s">
        <v>1065</v>
      </c>
      <c r="H715" s="13">
        <f>SUMIFS('总明细方案二（门店代收）'!L:L,'总明细方案二（门店代收）'!E:E,'总明细（方案一）'!D715)</f>
        <v>0</v>
      </c>
      <c r="I715" s="13">
        <f t="shared" si="15"/>
        <v>150</v>
      </c>
    </row>
    <row r="716" hidden="1" customHeight="1" spans="1:9">
      <c r="A716" s="13" t="s">
        <v>9</v>
      </c>
      <c r="B716" s="14">
        <v>45107.620462963</v>
      </c>
      <c r="C716" s="13" t="s">
        <v>314</v>
      </c>
      <c r="D716" s="13" t="s">
        <v>1219</v>
      </c>
      <c r="E716" s="13">
        <v>60</v>
      </c>
      <c r="F716" s="13">
        <f>E716-19</f>
        <v>41</v>
      </c>
      <c r="G716" s="13" t="s">
        <v>472</v>
      </c>
      <c r="H716" s="13">
        <f>SUMIFS('总明细方案二（门店代收）'!L:L,'总明细方案二（门店代收）'!E:E,'总明细（方案一）'!D716)</f>
        <v>0</v>
      </c>
      <c r="I716" s="13">
        <f t="shared" si="15"/>
        <v>41</v>
      </c>
    </row>
    <row r="717" hidden="1" customHeight="1" spans="1:9">
      <c r="A717" s="13" t="s">
        <v>11</v>
      </c>
      <c r="B717" s="14">
        <v>45107.6036111111</v>
      </c>
      <c r="C717" s="13" t="s">
        <v>314</v>
      </c>
      <c r="D717" s="13" t="s">
        <v>1220</v>
      </c>
      <c r="E717" s="13">
        <v>150</v>
      </c>
      <c r="F717" s="13">
        <f>E717-19*3</f>
        <v>93</v>
      </c>
      <c r="G717" s="13" t="s">
        <v>518</v>
      </c>
      <c r="H717" s="13">
        <f>SUMIFS('总明细方案二（门店代收）'!L:L,'总明细方案二（门店代收）'!E:E,'总明细（方案一）'!D717)</f>
        <v>-19</v>
      </c>
      <c r="I717" s="13">
        <f t="shared" si="15"/>
        <v>112</v>
      </c>
    </row>
    <row r="718" hidden="1" customHeight="1" spans="1:9">
      <c r="A718" s="13" t="s">
        <v>10</v>
      </c>
      <c r="B718" s="14">
        <v>45101.5579513889</v>
      </c>
      <c r="C718" s="13" t="s">
        <v>314</v>
      </c>
      <c r="D718" s="13" t="s">
        <v>1221</v>
      </c>
      <c r="E718" s="13">
        <v>60</v>
      </c>
      <c r="F718" s="13">
        <f>E718-19</f>
        <v>41</v>
      </c>
      <c r="G718" s="13" t="s">
        <v>476</v>
      </c>
      <c r="H718" s="13">
        <f>SUMIFS('总明细方案二（门店代收）'!L:L,'总明细方案二（门店代收）'!E:E,'总明细（方案一）'!D718)</f>
        <v>-19</v>
      </c>
      <c r="I718" s="13">
        <f t="shared" si="15"/>
        <v>60</v>
      </c>
    </row>
    <row r="719" hidden="1" customHeight="1" spans="1:9">
      <c r="A719" s="13" t="s">
        <v>13</v>
      </c>
      <c r="B719" s="14">
        <v>45101.5366550926</v>
      </c>
      <c r="C719" s="13" t="s">
        <v>314</v>
      </c>
      <c r="D719" s="13" t="s">
        <v>1222</v>
      </c>
      <c r="E719" s="13">
        <v>150</v>
      </c>
      <c r="F719" s="13">
        <f>E719-19*3</f>
        <v>93</v>
      </c>
      <c r="G719" s="13" t="s">
        <v>492</v>
      </c>
      <c r="H719" s="13">
        <f>SUMIFS('总明细方案二（门店代收）'!L:L,'总明细方案二（门店代收）'!E:E,'总明细（方案一）'!D719)</f>
        <v>0</v>
      </c>
      <c r="I719" s="13">
        <f t="shared" si="15"/>
        <v>93</v>
      </c>
    </row>
    <row r="720" hidden="1" customHeight="1" spans="1:9">
      <c r="A720" s="13" t="s">
        <v>11</v>
      </c>
      <c r="B720" s="14">
        <v>45101.5309490741</v>
      </c>
      <c r="C720" s="13" t="s">
        <v>314</v>
      </c>
      <c r="D720" s="13" t="s">
        <v>1223</v>
      </c>
      <c r="E720" s="13">
        <v>380</v>
      </c>
      <c r="F720" s="13">
        <f>E720-19*12</f>
        <v>152</v>
      </c>
      <c r="G720" s="13" t="s">
        <v>574</v>
      </c>
      <c r="H720" s="13">
        <f>SUMIFS('总明细方案二（门店代收）'!L:L,'总明细方案二（门店代收）'!E:E,'总明细（方案一）'!D720)</f>
        <v>-19</v>
      </c>
      <c r="I720" s="13">
        <f t="shared" si="15"/>
        <v>171</v>
      </c>
    </row>
    <row r="721" hidden="1" customHeight="1" spans="1:9">
      <c r="A721" s="13" t="s">
        <v>9</v>
      </c>
      <c r="B721" s="14">
        <v>45101.529849537</v>
      </c>
      <c r="C721" s="13" t="s">
        <v>314</v>
      </c>
      <c r="D721" s="13" t="s">
        <v>1224</v>
      </c>
      <c r="E721" s="13">
        <v>150</v>
      </c>
      <c r="F721" s="13">
        <f>E721-19*3</f>
        <v>93</v>
      </c>
      <c r="G721" s="13" t="s">
        <v>515</v>
      </c>
      <c r="H721" s="13">
        <f>SUMIFS('总明细方案二（门店代收）'!L:L,'总明细方案二（门店代收）'!E:E,'总明细（方案一）'!D721)</f>
        <v>0</v>
      </c>
      <c r="I721" s="13">
        <f t="shared" si="15"/>
        <v>93</v>
      </c>
    </row>
    <row r="722" hidden="1" customHeight="1" spans="1:9">
      <c r="A722" s="13" t="s">
        <v>9</v>
      </c>
      <c r="B722" s="14">
        <v>45101.5055902778</v>
      </c>
      <c r="C722" s="13" t="s">
        <v>314</v>
      </c>
      <c r="D722" s="13" t="s">
        <v>1225</v>
      </c>
      <c r="E722" s="13">
        <v>60</v>
      </c>
      <c r="F722" s="13">
        <f>E722-19</f>
        <v>41</v>
      </c>
      <c r="G722" s="13" t="s">
        <v>472</v>
      </c>
      <c r="H722" s="13">
        <f>SUMIFS('总明细方案二（门店代收）'!L:L,'总明细方案二（门店代收）'!E:E,'总明细（方案一）'!D722)</f>
        <v>-19</v>
      </c>
      <c r="I722" s="13">
        <f t="shared" si="15"/>
        <v>60</v>
      </c>
    </row>
    <row r="723" hidden="1" customHeight="1" spans="1:9">
      <c r="A723" s="13" t="s">
        <v>7</v>
      </c>
      <c r="B723" s="14">
        <v>45102.7381828704</v>
      </c>
      <c r="C723" s="13" t="s">
        <v>314</v>
      </c>
      <c r="D723" s="13" t="s">
        <v>1226</v>
      </c>
      <c r="E723" s="13">
        <v>60</v>
      </c>
      <c r="F723" s="13">
        <f>E723-19</f>
        <v>41</v>
      </c>
      <c r="G723" s="13" t="s">
        <v>465</v>
      </c>
      <c r="H723" s="13">
        <f>SUMIFS('总明细方案二（门店代收）'!L:L,'总明细方案二（门店代收）'!E:E,'总明细（方案一）'!D723)</f>
        <v>0</v>
      </c>
      <c r="I723" s="13">
        <f t="shared" si="15"/>
        <v>41</v>
      </c>
    </row>
    <row r="724" hidden="1" customHeight="1" spans="1:9">
      <c r="A724" s="13" t="s">
        <v>8</v>
      </c>
      <c r="B724" s="14">
        <v>45103.3390509259</v>
      </c>
      <c r="C724" s="13" t="s">
        <v>314</v>
      </c>
      <c r="D724" s="13" t="s">
        <v>1227</v>
      </c>
      <c r="E724" s="13">
        <v>220</v>
      </c>
      <c r="F724" s="13">
        <f>E724-19*6</f>
        <v>106</v>
      </c>
      <c r="G724" s="13" t="s">
        <v>962</v>
      </c>
      <c r="H724" s="13">
        <f>SUMIFS('总明细方案二（门店代收）'!L:L,'总明细方案二（门店代收）'!E:E,'总明细（方案一）'!D724)</f>
        <v>0</v>
      </c>
      <c r="I724" s="13">
        <f t="shared" si="15"/>
        <v>106</v>
      </c>
    </row>
    <row r="725" hidden="1" customHeight="1" spans="1:9">
      <c r="A725" s="13" t="s">
        <v>8</v>
      </c>
      <c r="B725" s="14">
        <v>45103.0161921296</v>
      </c>
      <c r="C725" s="13" t="s">
        <v>314</v>
      </c>
      <c r="D725" s="13" t="s">
        <v>1228</v>
      </c>
      <c r="E725" s="13">
        <v>150</v>
      </c>
      <c r="F725" s="13">
        <f>E725-19*3</f>
        <v>93</v>
      </c>
      <c r="G725" s="13" t="s">
        <v>959</v>
      </c>
      <c r="H725" s="13">
        <f>SUMIFS('总明细方案二（门店代收）'!L:L,'总明细方案二（门店代收）'!E:E,'总明细（方案一）'!D725)</f>
        <v>75</v>
      </c>
      <c r="I725" s="13">
        <f t="shared" si="15"/>
        <v>18</v>
      </c>
    </row>
    <row r="726" hidden="1" customHeight="1" spans="1:9">
      <c r="A726" s="13" t="s">
        <v>8</v>
      </c>
      <c r="B726" s="14">
        <v>45105.6011342593</v>
      </c>
      <c r="C726" s="13" t="s">
        <v>314</v>
      </c>
      <c r="D726" s="13" t="s">
        <v>1229</v>
      </c>
      <c r="E726" s="13">
        <v>60</v>
      </c>
      <c r="F726" s="13">
        <f>E726-19</f>
        <v>41</v>
      </c>
      <c r="G726" s="13" t="s">
        <v>467</v>
      </c>
      <c r="H726" s="13">
        <f>SUMIFS('总明细方案二（门店代收）'!L:L,'总明细方案二（门店代收）'!E:E,'总明细（方案一）'!D726)</f>
        <v>-114</v>
      </c>
      <c r="I726" s="13">
        <f t="shared" si="15"/>
        <v>155</v>
      </c>
    </row>
    <row r="727" hidden="1" customHeight="1" spans="1:9">
      <c r="A727" s="13" t="s">
        <v>8</v>
      </c>
      <c r="B727" s="14">
        <v>45105.6007638889</v>
      </c>
      <c r="C727" s="13" t="s">
        <v>314</v>
      </c>
      <c r="D727" s="13" t="s">
        <v>1229</v>
      </c>
      <c r="E727" s="13">
        <v>60</v>
      </c>
      <c r="F727" s="13">
        <f>E727-19</f>
        <v>41</v>
      </c>
      <c r="G727" s="13" t="s">
        <v>467</v>
      </c>
      <c r="H727" s="13">
        <f>SUMIFS('总明细方案二（门店代收）'!L:L,'总明细方案二（门店代收）'!E:E,'总明细（方案一）'!D727)</f>
        <v>-114</v>
      </c>
      <c r="I727" s="13">
        <f t="shared" si="15"/>
        <v>155</v>
      </c>
    </row>
    <row r="728" hidden="1" customHeight="1" spans="1:9">
      <c r="A728" s="13" t="s">
        <v>11</v>
      </c>
      <c r="B728" s="14">
        <v>45105.5922685185</v>
      </c>
      <c r="C728" s="13" t="s">
        <v>314</v>
      </c>
      <c r="D728" s="13" t="s">
        <v>1230</v>
      </c>
      <c r="E728" s="13">
        <v>60</v>
      </c>
      <c r="F728" s="13">
        <f>E728-19</f>
        <v>41</v>
      </c>
      <c r="G728" s="13" t="s">
        <v>496</v>
      </c>
      <c r="H728" s="13">
        <f>SUMIFS('总明细方案二（门店代收）'!L:L,'总明细方案二（门店代收）'!E:E,'总明细（方案一）'!D728)</f>
        <v>-19</v>
      </c>
      <c r="I728" s="13">
        <f t="shared" si="15"/>
        <v>60</v>
      </c>
    </row>
    <row r="729" hidden="1" customHeight="1" spans="1:9">
      <c r="A729" s="13" t="s">
        <v>11</v>
      </c>
      <c r="B729" s="14">
        <v>45105.5707638889</v>
      </c>
      <c r="C729" s="13" t="s">
        <v>314</v>
      </c>
      <c r="D729" s="13" t="s">
        <v>1231</v>
      </c>
      <c r="E729" s="13">
        <v>380</v>
      </c>
      <c r="F729" s="13">
        <f>E729-19*12</f>
        <v>152</v>
      </c>
      <c r="G729" s="13" t="s">
        <v>574</v>
      </c>
      <c r="H729" s="13">
        <f>SUMIFS('总明细方案二（门店代收）'!L:L,'总明细方案二（门店代收）'!E:E,'总明细（方案一）'!D729)</f>
        <v>-19</v>
      </c>
      <c r="I729" s="13">
        <f t="shared" si="15"/>
        <v>171</v>
      </c>
    </row>
    <row r="730" hidden="1" customHeight="1" spans="1:9">
      <c r="A730" s="13" t="s">
        <v>11</v>
      </c>
      <c r="B730" s="14">
        <v>45101.4878703704</v>
      </c>
      <c r="C730" s="13" t="s">
        <v>314</v>
      </c>
      <c r="D730" s="13" t="s">
        <v>1232</v>
      </c>
      <c r="E730" s="13">
        <v>380</v>
      </c>
      <c r="F730" s="13">
        <f>E730-19*12</f>
        <v>152</v>
      </c>
      <c r="G730" s="13" t="s">
        <v>574</v>
      </c>
      <c r="H730" s="13">
        <f>SUMIFS('总明细方案二（门店代收）'!L:L,'总明细方案二（门店代收）'!E:E,'总明细（方案一）'!D730)</f>
        <v>-19</v>
      </c>
      <c r="I730" s="13">
        <f t="shared" si="15"/>
        <v>171</v>
      </c>
    </row>
    <row r="731" hidden="1" customHeight="1" spans="1:9">
      <c r="A731" s="13" t="s">
        <v>11</v>
      </c>
      <c r="B731" s="14">
        <v>45101.4744212963</v>
      </c>
      <c r="C731" s="13" t="s">
        <v>314</v>
      </c>
      <c r="D731" s="13" t="s">
        <v>1233</v>
      </c>
      <c r="E731" s="13">
        <v>220</v>
      </c>
      <c r="F731" s="13">
        <f>E731-19*6</f>
        <v>106</v>
      </c>
      <c r="G731" s="13" t="s">
        <v>478</v>
      </c>
      <c r="H731" s="13">
        <f>SUMIFS('总明细方案二（门店代收）'!L:L,'总明细方案二（门店代收）'!E:E,'总明细（方案一）'!D731)</f>
        <v>-19</v>
      </c>
      <c r="I731" s="13">
        <f t="shared" si="15"/>
        <v>125</v>
      </c>
    </row>
    <row r="732" customHeight="1" spans="1:9">
      <c r="A732" s="13" t="s">
        <v>12</v>
      </c>
      <c r="B732" s="14">
        <v>45107.5367708333</v>
      </c>
      <c r="C732" s="13" t="s">
        <v>314</v>
      </c>
      <c r="D732" s="13" t="s">
        <v>1234</v>
      </c>
      <c r="E732" s="13">
        <v>80</v>
      </c>
      <c r="F732" s="13">
        <f>E732/2</f>
        <v>40</v>
      </c>
      <c r="G732" s="13" t="s">
        <v>523</v>
      </c>
      <c r="H732" s="13">
        <f>SUMIFS('总明细方案二（门店代收）'!L:L,'总明细方案二（门店代收）'!E:E,'总明细（方案一）'!D732)</f>
        <v>-19</v>
      </c>
      <c r="I732" s="13">
        <f t="shared" si="15"/>
        <v>59</v>
      </c>
    </row>
    <row r="733" hidden="1" customHeight="1" spans="1:9">
      <c r="A733" s="13" t="s">
        <v>11</v>
      </c>
      <c r="B733" s="14">
        <v>45101.4609953704</v>
      </c>
      <c r="C733" s="13" t="s">
        <v>314</v>
      </c>
      <c r="D733" s="13" t="s">
        <v>1235</v>
      </c>
      <c r="E733" s="13">
        <v>380</v>
      </c>
      <c r="F733" s="13">
        <f>E733-19*12</f>
        <v>152</v>
      </c>
      <c r="G733" s="13" t="s">
        <v>574</v>
      </c>
      <c r="H733" s="13">
        <f>SUMIFS('总明细方案二（门店代收）'!L:L,'总明细方案二（门店代收）'!E:E,'总明细（方案一）'!D733)</f>
        <v>-19</v>
      </c>
      <c r="I733" s="13">
        <f t="shared" si="15"/>
        <v>171</v>
      </c>
    </row>
    <row r="734" hidden="1" customHeight="1" spans="1:9">
      <c r="A734" s="13" t="s">
        <v>8</v>
      </c>
      <c r="B734" s="14">
        <v>45102.7372569444</v>
      </c>
      <c r="C734" s="13" t="s">
        <v>314</v>
      </c>
      <c r="D734" s="13" t="s">
        <v>1236</v>
      </c>
      <c r="E734" s="13">
        <v>150</v>
      </c>
      <c r="F734" s="13">
        <f>E734-19*3</f>
        <v>93</v>
      </c>
      <c r="G734" s="13" t="s">
        <v>959</v>
      </c>
      <c r="H734" s="13">
        <f>SUMIFS('总明细方案二（门店代收）'!L:L,'总明细方案二（门店代收）'!E:E,'总明细（方案一）'!D734)</f>
        <v>-100</v>
      </c>
      <c r="I734" s="13">
        <f t="shared" si="15"/>
        <v>193</v>
      </c>
    </row>
    <row r="735" hidden="1" customHeight="1" spans="1:9">
      <c r="A735" s="13" t="s">
        <v>8</v>
      </c>
      <c r="B735" s="14">
        <v>45102.7340972222</v>
      </c>
      <c r="C735" s="13" t="s">
        <v>314</v>
      </c>
      <c r="D735" s="13" t="s">
        <v>1237</v>
      </c>
      <c r="E735" s="13">
        <v>220</v>
      </c>
      <c r="F735" s="13">
        <f>E735-19*6</f>
        <v>106</v>
      </c>
      <c r="G735" s="13" t="s">
        <v>962</v>
      </c>
      <c r="H735" s="13">
        <f>SUMIFS('总明细方案二（门店代收）'!L:L,'总明细方案二（门店代收）'!E:E,'总明细（方案一）'!D735)</f>
        <v>-92.9999999999999</v>
      </c>
      <c r="I735" s="13">
        <f t="shared" si="15"/>
        <v>199</v>
      </c>
    </row>
    <row r="736" hidden="1" customHeight="1" spans="1:9">
      <c r="A736" s="13" t="s">
        <v>11</v>
      </c>
      <c r="B736" s="14">
        <v>45101.4403009259</v>
      </c>
      <c r="C736" s="13" t="s">
        <v>314</v>
      </c>
      <c r="D736" s="13" t="s">
        <v>1238</v>
      </c>
      <c r="E736" s="13">
        <v>380</v>
      </c>
      <c r="F736" s="13">
        <f>E736-19*12</f>
        <v>152</v>
      </c>
      <c r="G736" s="13" t="s">
        <v>574</v>
      </c>
      <c r="H736" s="13">
        <f>SUMIFS('总明细方案二（门店代收）'!L:L,'总明细方案二（门店代收）'!E:E,'总明细（方案一）'!D736)</f>
        <v>-19</v>
      </c>
      <c r="I736" s="13">
        <f t="shared" si="15"/>
        <v>171</v>
      </c>
    </row>
    <row r="737" hidden="1" customHeight="1" spans="1:9">
      <c r="A737" s="13" t="s">
        <v>8</v>
      </c>
      <c r="B737" s="14">
        <v>45102.7297800926</v>
      </c>
      <c r="C737" s="13" t="s">
        <v>314</v>
      </c>
      <c r="D737" s="13" t="s">
        <v>1239</v>
      </c>
      <c r="E737" s="13">
        <v>220</v>
      </c>
      <c r="F737" s="13">
        <f>E737-19*6</f>
        <v>106</v>
      </c>
      <c r="G737" s="13" t="s">
        <v>962</v>
      </c>
      <c r="H737" s="13">
        <f>SUMIFS('总明细方案二（门店代收）'!L:L,'总明细方案二（门店代收）'!E:E,'总明细（方案一）'!D737)</f>
        <v>0</v>
      </c>
      <c r="I737" s="13">
        <f t="shared" si="15"/>
        <v>106</v>
      </c>
    </row>
    <row r="738" hidden="1" customHeight="1" spans="1:9">
      <c r="A738" s="13" t="s">
        <v>8</v>
      </c>
      <c r="B738" s="14">
        <v>45102.7268287037</v>
      </c>
      <c r="C738" s="13" t="s">
        <v>314</v>
      </c>
      <c r="D738" s="13" t="s">
        <v>1240</v>
      </c>
      <c r="E738" s="13">
        <v>60</v>
      </c>
      <c r="F738" s="13">
        <f>E738-19</f>
        <v>41</v>
      </c>
      <c r="G738" s="13" t="s">
        <v>467</v>
      </c>
      <c r="H738" s="13">
        <f>SUMIFS('总明细方案二（门店代收）'!L:L,'总明细方案二（门店代收）'!E:E,'总明细（方案一）'!D738)</f>
        <v>0</v>
      </c>
      <c r="I738" s="13">
        <f t="shared" si="15"/>
        <v>41</v>
      </c>
    </row>
    <row r="739" hidden="1" customHeight="1" spans="1:9">
      <c r="A739" s="13" t="s">
        <v>7</v>
      </c>
      <c r="B739" s="14">
        <v>45101.4293865741</v>
      </c>
      <c r="C739" s="13" t="s">
        <v>314</v>
      </c>
      <c r="D739" s="13" t="s">
        <v>1241</v>
      </c>
      <c r="E739" s="13">
        <v>220</v>
      </c>
      <c r="F739" s="13">
        <f>E739-19*6</f>
        <v>106</v>
      </c>
      <c r="G739" s="13" t="s">
        <v>596</v>
      </c>
      <c r="H739" s="13">
        <f>SUMIFS('总明细方案二（门店代收）'!L:L,'总明细方案二（门店代收）'!E:E,'总明细（方案一）'!D739)</f>
        <v>91</v>
      </c>
      <c r="I739" s="13">
        <f t="shared" si="15"/>
        <v>15</v>
      </c>
    </row>
    <row r="740" hidden="1" customHeight="1" spans="1:9">
      <c r="A740" s="13" t="s">
        <v>8</v>
      </c>
      <c r="B740" s="14">
        <v>45102.7163541667</v>
      </c>
      <c r="C740" s="13" t="s">
        <v>314</v>
      </c>
      <c r="D740" s="13" t="s">
        <v>1242</v>
      </c>
      <c r="E740" s="13">
        <v>60</v>
      </c>
      <c r="F740" s="13">
        <f>E740-19</f>
        <v>41</v>
      </c>
      <c r="G740" s="13" t="s">
        <v>467</v>
      </c>
      <c r="H740" s="13">
        <f>SUMIFS('总明细方案二（门店代收）'!L:L,'总明细方案二（门店代收）'!E:E,'总明细（方案一）'!D740)</f>
        <v>-38</v>
      </c>
      <c r="I740" s="13">
        <f t="shared" si="15"/>
        <v>79</v>
      </c>
    </row>
    <row r="741" hidden="1" customHeight="1" spans="1:9">
      <c r="A741" s="13" t="s">
        <v>13</v>
      </c>
      <c r="B741" s="14">
        <v>45102.7158101852</v>
      </c>
      <c r="C741" s="13" t="s">
        <v>314</v>
      </c>
      <c r="D741" s="13" t="s">
        <v>1243</v>
      </c>
      <c r="E741" s="13">
        <v>60</v>
      </c>
      <c r="F741" s="13">
        <f>E741-19</f>
        <v>41</v>
      </c>
      <c r="G741" s="13" t="s">
        <v>498</v>
      </c>
      <c r="H741" s="13">
        <f>SUMIFS('总明细方案二（门店代收）'!L:L,'总明细方案二（门店代收）'!E:E,'总明细（方案一）'!D741)</f>
        <v>0</v>
      </c>
      <c r="I741" s="13">
        <f t="shared" si="15"/>
        <v>41</v>
      </c>
    </row>
    <row r="742" hidden="1" customHeight="1" spans="1:9">
      <c r="A742" s="13" t="s">
        <v>8</v>
      </c>
      <c r="B742" s="14">
        <v>45102.7113657407</v>
      </c>
      <c r="C742" s="13" t="s">
        <v>314</v>
      </c>
      <c r="D742" s="13" t="s">
        <v>1244</v>
      </c>
      <c r="E742" s="13">
        <v>60</v>
      </c>
      <c r="F742" s="13">
        <f>E742-19</f>
        <v>41</v>
      </c>
      <c r="G742" s="13" t="s">
        <v>467</v>
      </c>
      <c r="H742" s="13">
        <f>SUMIFS('总明细方案二（门店代收）'!L:L,'总明细方案二（门店代收）'!E:E,'总明细（方案一）'!D742)</f>
        <v>0</v>
      </c>
      <c r="I742" s="13">
        <f t="shared" si="15"/>
        <v>41</v>
      </c>
    </row>
    <row r="743" hidden="1" customHeight="1" spans="1:9">
      <c r="A743" s="13" t="s">
        <v>8</v>
      </c>
      <c r="B743" s="14">
        <v>45103.004212963</v>
      </c>
      <c r="C743" s="13" t="s">
        <v>314</v>
      </c>
      <c r="D743" s="13" t="s">
        <v>1245</v>
      </c>
      <c r="E743" s="13">
        <v>60</v>
      </c>
      <c r="F743" s="13">
        <f>E743-19</f>
        <v>41</v>
      </c>
      <c r="G743" s="13" t="s">
        <v>467</v>
      </c>
      <c r="H743" s="13">
        <f>SUMIFS('总明细方案二（门店代收）'!L:L,'总明细方案二（门店代收）'!E:E,'总明细（方案一）'!D743)</f>
        <v>0</v>
      </c>
      <c r="I743" s="13">
        <f t="shared" si="15"/>
        <v>41</v>
      </c>
    </row>
    <row r="744" hidden="1" customHeight="1" spans="1:9">
      <c r="A744" s="13" t="s">
        <v>8</v>
      </c>
      <c r="B744" s="14">
        <v>45102.7054861111</v>
      </c>
      <c r="C744" s="13" t="s">
        <v>314</v>
      </c>
      <c r="D744" s="13" t="s">
        <v>1246</v>
      </c>
      <c r="E744" s="13">
        <v>60</v>
      </c>
      <c r="F744" s="13">
        <f>E744-19</f>
        <v>41</v>
      </c>
      <c r="G744" s="13" t="s">
        <v>467</v>
      </c>
      <c r="H744" s="13">
        <f>SUMIFS('总明细方案二（门店代收）'!L:L,'总明细方案二（门店代收）'!E:E,'总明细（方案一）'!D744)</f>
        <v>0</v>
      </c>
      <c r="I744" s="13">
        <f t="shared" si="15"/>
        <v>41</v>
      </c>
    </row>
    <row r="745" hidden="1" customHeight="1" spans="1:9">
      <c r="A745" s="13" t="s">
        <v>8</v>
      </c>
      <c r="B745" s="14">
        <v>45102.7028125</v>
      </c>
      <c r="C745" s="13" t="s">
        <v>314</v>
      </c>
      <c r="D745" s="13" t="s">
        <v>1247</v>
      </c>
      <c r="E745" s="13">
        <v>220</v>
      </c>
      <c r="F745" s="13">
        <f>E745-19*6</f>
        <v>106</v>
      </c>
      <c r="G745" s="13" t="s">
        <v>962</v>
      </c>
      <c r="H745" s="13">
        <f>SUMIFS('总明细方案二（门店代收）'!L:L,'总明细方案二（门店代收）'!E:E,'总明细（方案一）'!D745)</f>
        <v>0</v>
      </c>
      <c r="I745" s="13">
        <f t="shared" si="15"/>
        <v>106</v>
      </c>
    </row>
    <row r="746" hidden="1" customHeight="1" spans="1:9">
      <c r="A746" s="13" t="s">
        <v>8</v>
      </c>
      <c r="B746" s="14">
        <v>45102.7001273148</v>
      </c>
      <c r="C746" s="13" t="s">
        <v>314</v>
      </c>
      <c r="D746" s="13" t="s">
        <v>1248</v>
      </c>
      <c r="E746" s="13">
        <v>150</v>
      </c>
      <c r="F746" s="13">
        <f>E746-19*3</f>
        <v>93</v>
      </c>
      <c r="G746" s="13" t="s">
        <v>959</v>
      </c>
      <c r="H746" s="13">
        <f>SUMIFS('总明细方案二（门店代收）'!L:L,'总明细方案二（门店代收）'!E:E,'总明细（方案一）'!D746)</f>
        <v>0</v>
      </c>
      <c r="I746" s="13">
        <f t="shared" si="15"/>
        <v>93</v>
      </c>
    </row>
    <row r="747" hidden="1" customHeight="1" spans="1:9">
      <c r="A747" s="13" t="s">
        <v>8</v>
      </c>
      <c r="B747" s="14">
        <v>45102.6969328704</v>
      </c>
      <c r="C747" s="13" t="s">
        <v>314</v>
      </c>
      <c r="D747" s="13" t="s">
        <v>1249</v>
      </c>
      <c r="E747" s="13">
        <v>60</v>
      </c>
      <c r="F747" s="13">
        <f>E747-19</f>
        <v>41</v>
      </c>
      <c r="G747" s="13" t="s">
        <v>467</v>
      </c>
      <c r="H747" s="13">
        <f>SUMIFS('总明细方案二（门店代收）'!L:L,'总明细方案二（门店代收）'!E:E,'总明细（方案一）'!D747)</f>
        <v>0</v>
      </c>
      <c r="I747" s="13">
        <f t="shared" si="15"/>
        <v>41</v>
      </c>
    </row>
    <row r="748" hidden="1" customHeight="1" spans="1:9">
      <c r="A748" s="13" t="s">
        <v>8</v>
      </c>
      <c r="B748" s="14">
        <v>45102.6947337963</v>
      </c>
      <c r="C748" s="13" t="s">
        <v>314</v>
      </c>
      <c r="D748" s="13" t="s">
        <v>1250</v>
      </c>
      <c r="E748" s="13">
        <v>60</v>
      </c>
      <c r="F748" s="13">
        <f>E748-19</f>
        <v>41</v>
      </c>
      <c r="G748" s="13" t="s">
        <v>467</v>
      </c>
      <c r="H748" s="13">
        <f>SUMIFS('总明细方案二（门店代收）'!L:L,'总明细方案二（门店代收）'!E:E,'总明细（方案一）'!D748)</f>
        <v>0</v>
      </c>
      <c r="I748" s="13">
        <f t="shared" si="15"/>
        <v>41</v>
      </c>
    </row>
    <row r="749" hidden="1" customHeight="1" spans="1:9">
      <c r="A749" s="13" t="s">
        <v>8</v>
      </c>
      <c r="B749" s="14">
        <v>45102.6917476852</v>
      </c>
      <c r="C749" s="13" t="s">
        <v>314</v>
      </c>
      <c r="D749" s="13" t="s">
        <v>1251</v>
      </c>
      <c r="E749" s="13">
        <v>220</v>
      </c>
      <c r="F749" s="13">
        <f>E749-19*6</f>
        <v>106</v>
      </c>
      <c r="G749" s="13" t="s">
        <v>962</v>
      </c>
      <c r="H749" s="13">
        <f>SUMIFS('总明细方案二（门店代收）'!L:L,'总明细方案二（门店代收）'!E:E,'总明细（方案一）'!D749)</f>
        <v>0</v>
      </c>
      <c r="I749" s="13">
        <f t="shared" si="15"/>
        <v>106</v>
      </c>
    </row>
    <row r="750" hidden="1" customHeight="1" spans="1:9">
      <c r="A750" s="13" t="s">
        <v>8</v>
      </c>
      <c r="B750" s="14">
        <v>45102.6877662037</v>
      </c>
      <c r="C750" s="13" t="s">
        <v>314</v>
      </c>
      <c r="D750" s="13" t="s">
        <v>1252</v>
      </c>
      <c r="E750" s="13">
        <v>60</v>
      </c>
      <c r="F750" s="13">
        <f>E750-19</f>
        <v>41</v>
      </c>
      <c r="G750" s="13" t="s">
        <v>467</v>
      </c>
      <c r="H750" s="13">
        <f>SUMIFS('总明细方案二（门店代收）'!L:L,'总明细方案二（门店代收）'!E:E,'总明细（方案一）'!D750)</f>
        <v>-38</v>
      </c>
      <c r="I750" s="13">
        <f t="shared" si="15"/>
        <v>79</v>
      </c>
    </row>
    <row r="751" hidden="1" customHeight="1" spans="1:9">
      <c r="A751" s="13" t="s">
        <v>8</v>
      </c>
      <c r="B751" s="14">
        <v>45102.6873611111</v>
      </c>
      <c r="C751" s="13" t="s">
        <v>314</v>
      </c>
      <c r="D751" s="13" t="s">
        <v>1253</v>
      </c>
      <c r="E751" s="13">
        <v>150</v>
      </c>
      <c r="F751" s="13">
        <f>E751-19*3</f>
        <v>93</v>
      </c>
      <c r="G751" s="13" t="s">
        <v>959</v>
      </c>
      <c r="H751" s="13">
        <f>SUMIFS('总明细方案二（门店代收）'!L:L,'总明细方案二（门店代收）'!E:E,'总明细（方案一）'!D751)</f>
        <v>0</v>
      </c>
      <c r="I751" s="13">
        <f t="shared" si="15"/>
        <v>93</v>
      </c>
    </row>
    <row r="752" hidden="1" customHeight="1" spans="1:9">
      <c r="A752" s="13" t="s">
        <v>12</v>
      </c>
      <c r="B752" s="14">
        <v>45104.1179282407</v>
      </c>
      <c r="C752" s="13" t="s">
        <v>314</v>
      </c>
      <c r="D752" s="13" t="s">
        <v>1254</v>
      </c>
      <c r="E752" s="13">
        <v>60</v>
      </c>
      <c r="F752" s="13">
        <f>E752-19</f>
        <v>41</v>
      </c>
      <c r="G752" s="13" t="s">
        <v>490</v>
      </c>
      <c r="H752" s="13">
        <f>SUMIFS('总明细方案二（门店代收）'!L:L,'总明细方案二（门店代收）'!E:E,'总明细（方案一）'!D752)</f>
        <v>-19</v>
      </c>
      <c r="I752" s="13">
        <f t="shared" si="15"/>
        <v>60</v>
      </c>
    </row>
    <row r="753" hidden="1" customHeight="1" spans="1:9">
      <c r="A753" s="13" t="s">
        <v>11</v>
      </c>
      <c r="B753" s="14">
        <v>45104.0239814815</v>
      </c>
      <c r="C753" s="13" t="s">
        <v>314</v>
      </c>
      <c r="D753" s="13" t="s">
        <v>1255</v>
      </c>
      <c r="E753" s="13">
        <v>150</v>
      </c>
      <c r="F753" s="13">
        <f>E753-19*3</f>
        <v>93</v>
      </c>
      <c r="G753" s="13" t="s">
        <v>518</v>
      </c>
      <c r="H753" s="13">
        <f>SUMIFS('总明细方案二（门店代收）'!L:L,'总明细方案二（门店代收）'!E:E,'总明细（方案一）'!D753)</f>
        <v>-19</v>
      </c>
      <c r="I753" s="13">
        <f t="shared" si="15"/>
        <v>112</v>
      </c>
    </row>
    <row r="754" hidden="1" customHeight="1" spans="1:9">
      <c r="A754" s="13" t="s">
        <v>12</v>
      </c>
      <c r="B754" s="14">
        <v>45104.0078009259</v>
      </c>
      <c r="C754" s="13" t="s">
        <v>314</v>
      </c>
      <c r="D754" s="13" t="s">
        <v>1256</v>
      </c>
      <c r="E754" s="13">
        <v>60</v>
      </c>
      <c r="F754" s="13">
        <f>E754-19</f>
        <v>41</v>
      </c>
      <c r="G754" s="13" t="s">
        <v>490</v>
      </c>
      <c r="H754" s="13">
        <f>SUMIFS('总明细方案二（门店代收）'!L:L,'总明细方案二（门店代收）'!E:E,'总明细（方案一）'!D754)</f>
        <v>-19</v>
      </c>
      <c r="I754" s="13">
        <f t="shared" si="15"/>
        <v>60</v>
      </c>
    </row>
    <row r="755" hidden="1" customHeight="1" spans="1:9">
      <c r="A755" s="13" t="s">
        <v>8</v>
      </c>
      <c r="B755" s="14">
        <v>45105.478599537</v>
      </c>
      <c r="C755" s="13" t="s">
        <v>314</v>
      </c>
      <c r="D755" s="13" t="s">
        <v>1257</v>
      </c>
      <c r="E755" s="13">
        <v>220</v>
      </c>
      <c r="F755" s="13">
        <f>E755-19*6</f>
        <v>106</v>
      </c>
      <c r="G755" s="13" t="s">
        <v>962</v>
      </c>
      <c r="H755" s="13">
        <f>SUMIFS('总明细方案二（门店代收）'!L:L,'总明细方案二（门店代收）'!E:E,'总明细（方案一）'!D755)</f>
        <v>0</v>
      </c>
      <c r="I755" s="13">
        <f t="shared" si="15"/>
        <v>106</v>
      </c>
    </row>
    <row r="756" hidden="1" customHeight="1" spans="1:9">
      <c r="A756" s="13" t="s">
        <v>7</v>
      </c>
      <c r="B756" s="14">
        <v>45107.5301388889</v>
      </c>
      <c r="C756" s="13" t="s">
        <v>314</v>
      </c>
      <c r="D756" s="13" t="s">
        <v>1258</v>
      </c>
      <c r="E756" s="13">
        <v>150</v>
      </c>
      <c r="F756" s="13">
        <f>E756-19*3</f>
        <v>93</v>
      </c>
      <c r="G756" s="13" t="s">
        <v>594</v>
      </c>
      <c r="H756" s="13">
        <f>SUMIFS('总明细方案二（门店代收）'!L:L,'总明细方案二（门店代收）'!E:E,'总明细（方案一）'!D756)</f>
        <v>-394</v>
      </c>
      <c r="I756" s="13">
        <f t="shared" si="15"/>
        <v>487</v>
      </c>
    </row>
    <row r="757" hidden="1" customHeight="1" spans="1:9">
      <c r="A757" s="13" t="s">
        <v>14</v>
      </c>
      <c r="B757" s="14">
        <v>45101.2181597222</v>
      </c>
      <c r="C757" s="13" t="s">
        <v>314</v>
      </c>
      <c r="D757" s="13" t="s">
        <v>1259</v>
      </c>
      <c r="E757" s="13">
        <v>60</v>
      </c>
      <c r="F757" s="13">
        <f>E757-19</f>
        <v>41</v>
      </c>
      <c r="G757" s="13" t="s">
        <v>484</v>
      </c>
      <c r="H757" s="13">
        <f>SUMIFS('总明细方案二（门店代收）'!L:L,'总明细方案二（门店代收）'!E:E,'总明细（方案一）'!D757)</f>
        <v>-19</v>
      </c>
      <c r="I757" s="13">
        <f t="shared" si="15"/>
        <v>60</v>
      </c>
    </row>
    <row r="758" hidden="1" customHeight="1" spans="1:9">
      <c r="A758" s="13" t="s">
        <v>10</v>
      </c>
      <c r="B758" s="14">
        <v>45102.6847916667</v>
      </c>
      <c r="C758" s="13" t="s">
        <v>314</v>
      </c>
      <c r="D758" s="13" t="s">
        <v>1260</v>
      </c>
      <c r="E758" s="13">
        <v>60</v>
      </c>
      <c r="F758" s="13">
        <f>E758-19</f>
        <v>41</v>
      </c>
      <c r="G758" s="13" t="s">
        <v>476</v>
      </c>
      <c r="H758" s="13">
        <f>SUMIFS('总明细方案二（门店代收）'!L:L,'总明细方案二（门店代收）'!E:E,'总明细（方案一）'!D758)</f>
        <v>0</v>
      </c>
      <c r="I758" s="13">
        <f t="shared" si="15"/>
        <v>41</v>
      </c>
    </row>
    <row r="759" hidden="1" customHeight="1" spans="1:9">
      <c r="A759" s="13" t="s">
        <v>8</v>
      </c>
      <c r="B759" s="14">
        <v>45102.6839814815</v>
      </c>
      <c r="C759" s="13" t="s">
        <v>314</v>
      </c>
      <c r="D759" s="13" t="s">
        <v>1261</v>
      </c>
      <c r="E759" s="13">
        <v>220</v>
      </c>
      <c r="F759" s="13">
        <f>E759-19*6</f>
        <v>106</v>
      </c>
      <c r="G759" s="13" t="s">
        <v>962</v>
      </c>
      <c r="H759" s="13">
        <f>SUMIFS('总明细方案二（门店代收）'!L:L,'总明细方案二（门店代收）'!E:E,'总明细（方案一）'!D759)</f>
        <v>0</v>
      </c>
      <c r="I759" s="13">
        <f t="shared" si="15"/>
        <v>106</v>
      </c>
    </row>
    <row r="760" hidden="1" customHeight="1" spans="1:9">
      <c r="A760" s="13" t="s">
        <v>8</v>
      </c>
      <c r="B760" s="14">
        <v>45102.6834375</v>
      </c>
      <c r="C760" s="13" t="s">
        <v>314</v>
      </c>
      <c r="D760" s="13" t="s">
        <v>1262</v>
      </c>
      <c r="E760" s="13">
        <v>150</v>
      </c>
      <c r="F760" s="13">
        <f>E760-19*3</f>
        <v>93</v>
      </c>
      <c r="G760" s="13" t="s">
        <v>959</v>
      </c>
      <c r="H760" s="13">
        <f>SUMIFS('总明细方案二（门店代收）'!L:L,'总明细方案二（门店代收）'!E:E,'总明细（方案一）'!D760)</f>
        <v>-100</v>
      </c>
      <c r="I760" s="13">
        <f t="shared" si="15"/>
        <v>193</v>
      </c>
    </row>
    <row r="761" hidden="1" customHeight="1" spans="1:9">
      <c r="A761" s="13" t="s">
        <v>8</v>
      </c>
      <c r="B761" s="14">
        <v>45102.6808333333</v>
      </c>
      <c r="C761" s="13" t="s">
        <v>314</v>
      </c>
      <c r="D761" s="13" t="s">
        <v>1263</v>
      </c>
      <c r="E761" s="13">
        <v>60</v>
      </c>
      <c r="F761" s="13">
        <f>E761-19</f>
        <v>41</v>
      </c>
      <c r="G761" s="13" t="s">
        <v>467</v>
      </c>
      <c r="H761" s="13">
        <f>SUMIFS('总明细方案二（门店代收）'!L:L,'总明细方案二（门店代收）'!E:E,'总明细（方案一）'!D761)</f>
        <v>0</v>
      </c>
      <c r="I761" s="13">
        <f t="shared" si="15"/>
        <v>41</v>
      </c>
    </row>
    <row r="762" hidden="1" customHeight="1" spans="1:9">
      <c r="A762" s="13" t="s">
        <v>8</v>
      </c>
      <c r="B762" s="14">
        <v>45102.6777199074</v>
      </c>
      <c r="C762" s="13" t="s">
        <v>314</v>
      </c>
      <c r="D762" s="13" t="s">
        <v>1264</v>
      </c>
      <c r="E762" s="13">
        <v>60</v>
      </c>
      <c r="F762" s="13">
        <f>E762-19</f>
        <v>41</v>
      </c>
      <c r="G762" s="13" t="s">
        <v>467</v>
      </c>
      <c r="H762" s="13">
        <f>SUMIFS('总明细方案二（门店代收）'!L:L,'总明细方案二（门店代收）'!E:E,'总明细（方案一）'!D762)</f>
        <v>0</v>
      </c>
      <c r="I762" s="13">
        <f t="shared" si="15"/>
        <v>41</v>
      </c>
    </row>
    <row r="763" hidden="1" customHeight="1" spans="1:9">
      <c r="A763" s="13" t="s">
        <v>8</v>
      </c>
      <c r="B763" s="14">
        <v>45102.6755787037</v>
      </c>
      <c r="C763" s="13" t="s">
        <v>314</v>
      </c>
      <c r="D763" s="13" t="s">
        <v>1265</v>
      </c>
      <c r="E763" s="13">
        <v>380</v>
      </c>
      <c r="F763" s="13">
        <f>E763-19*12</f>
        <v>152</v>
      </c>
      <c r="G763" s="13" t="s">
        <v>948</v>
      </c>
      <c r="H763" s="13">
        <f>SUMIFS('总明细方案二（门店代收）'!L:L,'总明细方案二（门店代收）'!E:E,'总明细（方案一）'!D763)</f>
        <v>0</v>
      </c>
      <c r="I763" s="13">
        <f t="shared" si="15"/>
        <v>152</v>
      </c>
    </row>
    <row r="764" hidden="1" customHeight="1" spans="1:9">
      <c r="A764" s="13" t="s">
        <v>8</v>
      </c>
      <c r="B764" s="14">
        <v>45102.6754861111</v>
      </c>
      <c r="C764" s="13" t="s">
        <v>314</v>
      </c>
      <c r="D764" s="13" t="s">
        <v>1266</v>
      </c>
      <c r="E764" s="13">
        <v>60</v>
      </c>
      <c r="F764" s="13">
        <f>E764-19</f>
        <v>41</v>
      </c>
      <c r="G764" s="13" t="s">
        <v>467</v>
      </c>
      <c r="H764" s="13">
        <f>SUMIFS('总明细方案二（门店代收）'!L:L,'总明细方案二（门店代收）'!E:E,'总明细（方案一）'!D764)</f>
        <v>0</v>
      </c>
      <c r="I764" s="13">
        <f t="shared" si="15"/>
        <v>41</v>
      </c>
    </row>
    <row r="765" hidden="1" customHeight="1" spans="1:9">
      <c r="A765" s="13" t="s">
        <v>8</v>
      </c>
      <c r="B765" s="14">
        <v>45102.6751851852</v>
      </c>
      <c r="C765" s="13" t="s">
        <v>314</v>
      </c>
      <c r="D765" s="13" t="s">
        <v>1267</v>
      </c>
      <c r="E765" s="13">
        <v>150</v>
      </c>
      <c r="F765" s="13">
        <f>E765-19*3</f>
        <v>93</v>
      </c>
      <c r="G765" s="13" t="s">
        <v>959</v>
      </c>
      <c r="H765" s="13">
        <f>SUMIFS('总明细方案二（门店代收）'!L:L,'总明细方案二（门店代收）'!E:E,'总明细（方案一）'!D765)</f>
        <v>0</v>
      </c>
      <c r="I765" s="13">
        <f t="shared" si="15"/>
        <v>93</v>
      </c>
    </row>
    <row r="766" hidden="1" customHeight="1" spans="1:9">
      <c r="A766" s="13" t="s">
        <v>8</v>
      </c>
      <c r="B766" s="14">
        <v>45102.6751851852</v>
      </c>
      <c r="C766" s="13" t="s">
        <v>314</v>
      </c>
      <c r="D766" s="13" t="s">
        <v>1268</v>
      </c>
      <c r="E766" s="13">
        <v>220</v>
      </c>
      <c r="F766" s="13">
        <f>E766-19*6</f>
        <v>106</v>
      </c>
      <c r="G766" s="13" t="s">
        <v>962</v>
      </c>
      <c r="H766" s="13">
        <f>SUMIFS('总明细方案二（门店代收）'!L:L,'总明细方案二（门店代收）'!E:E,'总明细（方案一）'!D766)</f>
        <v>0</v>
      </c>
      <c r="I766" s="13">
        <f t="shared" si="15"/>
        <v>106</v>
      </c>
    </row>
    <row r="767" hidden="1" customHeight="1" spans="1:9">
      <c r="A767" s="13" t="s">
        <v>8</v>
      </c>
      <c r="B767" s="14">
        <v>45102.6741550926</v>
      </c>
      <c r="C767" s="13" t="s">
        <v>314</v>
      </c>
      <c r="D767" s="13" t="s">
        <v>1269</v>
      </c>
      <c r="E767" s="13">
        <v>220</v>
      </c>
      <c r="F767" s="13">
        <f>E767-19*6</f>
        <v>106</v>
      </c>
      <c r="G767" s="13" t="s">
        <v>962</v>
      </c>
      <c r="H767" s="13">
        <f>SUMIFS('总明细方案二（门店代收）'!L:L,'总明细方案二（门店代收）'!E:E,'总明细（方案一）'!D767)</f>
        <v>-19</v>
      </c>
      <c r="I767" s="13">
        <f t="shared" si="15"/>
        <v>125</v>
      </c>
    </row>
    <row r="768" customHeight="1" spans="1:9">
      <c r="A768" s="13" t="s">
        <v>8</v>
      </c>
      <c r="B768" s="14">
        <v>45102.6736689815</v>
      </c>
      <c r="C768" s="13" t="s">
        <v>314</v>
      </c>
      <c r="D768" s="13" t="s">
        <v>1270</v>
      </c>
      <c r="E768" s="13">
        <v>200</v>
      </c>
      <c r="F768" s="13">
        <f>E768/2</f>
        <v>100</v>
      </c>
      <c r="G768" s="13" t="s">
        <v>992</v>
      </c>
      <c r="H768" s="13">
        <f>SUMIFS('总明细方案二（门店代收）'!L:L,'总明细方案二（门店代收）'!E:E,'总明细（方案一）'!D768)</f>
        <v>0</v>
      </c>
      <c r="I768" s="13">
        <f t="shared" si="15"/>
        <v>100</v>
      </c>
    </row>
    <row r="769" hidden="1" customHeight="1" spans="1:9">
      <c r="A769" s="13" t="s">
        <v>8</v>
      </c>
      <c r="B769" s="14">
        <v>45102.6733217593</v>
      </c>
      <c r="C769" s="13" t="s">
        <v>314</v>
      </c>
      <c r="D769" s="13" t="s">
        <v>1271</v>
      </c>
      <c r="E769" s="13">
        <v>380</v>
      </c>
      <c r="F769" s="13">
        <f>E769-19*12</f>
        <v>152</v>
      </c>
      <c r="G769" s="13" t="s">
        <v>948</v>
      </c>
      <c r="H769" s="13">
        <f>SUMIFS('总明细方案二（门店代收）'!L:L,'总明细方案二（门店代收）'!E:E,'总明细（方案一）'!D769)</f>
        <v>0</v>
      </c>
      <c r="I769" s="13">
        <f t="shared" si="15"/>
        <v>152</v>
      </c>
    </row>
    <row r="770" hidden="1" customHeight="1" spans="1:9">
      <c r="A770" s="13" t="s">
        <v>8</v>
      </c>
      <c r="B770" s="14">
        <v>45102.6731828704</v>
      </c>
      <c r="C770" s="13" t="s">
        <v>314</v>
      </c>
      <c r="D770" s="13" t="s">
        <v>1272</v>
      </c>
      <c r="E770" s="13">
        <v>220</v>
      </c>
      <c r="F770" s="13">
        <f>E770-19*6</f>
        <v>106</v>
      </c>
      <c r="G770" s="13" t="s">
        <v>962</v>
      </c>
      <c r="H770" s="13">
        <f>SUMIFS('总明细方案二（门店代收）'!L:L,'总明细方案二（门店代收）'!E:E,'总明细（方案一）'!D770)</f>
        <v>0</v>
      </c>
      <c r="I770" s="13">
        <f t="shared" si="15"/>
        <v>106</v>
      </c>
    </row>
    <row r="771" hidden="1" customHeight="1" spans="1:9">
      <c r="A771" s="13" t="s">
        <v>8</v>
      </c>
      <c r="B771" s="14">
        <v>45102.6730787037</v>
      </c>
      <c r="C771" s="13" t="s">
        <v>314</v>
      </c>
      <c r="D771" s="13" t="s">
        <v>1273</v>
      </c>
      <c r="E771" s="13">
        <v>60</v>
      </c>
      <c r="F771" s="13">
        <f>E771-19</f>
        <v>41</v>
      </c>
      <c r="G771" s="13" t="s">
        <v>467</v>
      </c>
      <c r="H771" s="13">
        <f>SUMIFS('总明细方案二（门店代收）'!L:L,'总明细方案二（门店代收）'!E:E,'总明细（方案一）'!D771)</f>
        <v>0</v>
      </c>
      <c r="I771" s="13">
        <f t="shared" si="15"/>
        <v>41</v>
      </c>
    </row>
    <row r="772" hidden="1" customHeight="1" spans="1:9">
      <c r="A772" s="13" t="s">
        <v>8</v>
      </c>
      <c r="B772" s="14">
        <v>45102.6719328704</v>
      </c>
      <c r="C772" s="13" t="s">
        <v>314</v>
      </c>
      <c r="D772" s="13" t="s">
        <v>1274</v>
      </c>
      <c r="E772" s="13">
        <v>60</v>
      </c>
      <c r="F772" s="13">
        <f>E772-19</f>
        <v>41</v>
      </c>
      <c r="G772" s="13" t="s">
        <v>467</v>
      </c>
      <c r="H772" s="13">
        <f>SUMIFS('总明细方案二（门店代收）'!L:L,'总明细方案二（门店代收）'!E:E,'总明细（方案一）'!D772)</f>
        <v>0</v>
      </c>
      <c r="I772" s="13">
        <f t="shared" si="15"/>
        <v>41</v>
      </c>
    </row>
    <row r="773" hidden="1" customHeight="1" spans="1:9">
      <c r="A773" s="13" t="s">
        <v>8</v>
      </c>
      <c r="B773" s="14">
        <v>45102.6696064815</v>
      </c>
      <c r="C773" s="13" t="s">
        <v>314</v>
      </c>
      <c r="D773" s="13" t="s">
        <v>1275</v>
      </c>
      <c r="E773" s="13">
        <v>380</v>
      </c>
      <c r="F773" s="13">
        <f>E773-19*12</f>
        <v>152</v>
      </c>
      <c r="G773" s="13" t="s">
        <v>948</v>
      </c>
      <c r="H773" s="13">
        <f>SUMIFS('总明细方案二（门店代收）'!L:L,'总明细方案二（门店代收）'!E:E,'总明细（方案一）'!D773)</f>
        <v>0</v>
      </c>
      <c r="I773" s="13">
        <f t="shared" si="15"/>
        <v>152</v>
      </c>
    </row>
    <row r="774" hidden="1" customHeight="1" spans="1:9">
      <c r="A774" s="13" t="s">
        <v>10</v>
      </c>
      <c r="B774" s="14">
        <v>45102.6684606482</v>
      </c>
      <c r="C774" s="13" t="s">
        <v>314</v>
      </c>
      <c r="D774" s="13" t="s">
        <v>1276</v>
      </c>
      <c r="E774" s="13">
        <v>220</v>
      </c>
      <c r="F774" s="13">
        <f>E774-19*6</f>
        <v>106</v>
      </c>
      <c r="G774" s="13" t="s">
        <v>474</v>
      </c>
      <c r="H774" s="13">
        <f>SUMIFS('总明细方案二（门店代收）'!L:L,'总明细方案二（门店代收）'!E:E,'总明细（方案一）'!D774)</f>
        <v>0</v>
      </c>
      <c r="I774" s="13">
        <f t="shared" si="15"/>
        <v>106</v>
      </c>
    </row>
    <row r="775" hidden="1" customHeight="1" spans="1:9">
      <c r="A775" s="13" t="s">
        <v>8</v>
      </c>
      <c r="B775" s="14">
        <v>45102.6679513889</v>
      </c>
      <c r="C775" s="13" t="s">
        <v>314</v>
      </c>
      <c r="D775" s="13" t="s">
        <v>1277</v>
      </c>
      <c r="E775" s="13">
        <v>220</v>
      </c>
      <c r="F775" s="13">
        <f>E775-19*6</f>
        <v>106</v>
      </c>
      <c r="G775" s="13" t="s">
        <v>962</v>
      </c>
      <c r="H775" s="13">
        <f>SUMIFS('总明细方案二（门店代收）'!L:L,'总明细方案二（门店代收）'!E:E,'总明细（方案一）'!D775)</f>
        <v>0</v>
      </c>
      <c r="I775" s="13">
        <f t="shared" si="15"/>
        <v>106</v>
      </c>
    </row>
    <row r="776" hidden="1" customHeight="1" spans="1:9">
      <c r="A776" s="13" t="s">
        <v>8</v>
      </c>
      <c r="B776" s="14">
        <v>45102.6478356481</v>
      </c>
      <c r="C776" s="13" t="s">
        <v>314</v>
      </c>
      <c r="D776" s="13" t="s">
        <v>1278</v>
      </c>
      <c r="E776" s="13">
        <v>380</v>
      </c>
      <c r="F776" s="13">
        <f>E776-19*12</f>
        <v>152</v>
      </c>
      <c r="G776" s="13" t="s">
        <v>948</v>
      </c>
      <c r="H776" s="13">
        <f>SUMIFS('总明细方案二（门店代收）'!L:L,'总明细方案二（门店代收）'!E:E,'总明细（方案一）'!D776)</f>
        <v>0</v>
      </c>
      <c r="I776" s="13">
        <f t="shared" ref="I776:I839" si="16">F776-H776</f>
        <v>152</v>
      </c>
    </row>
    <row r="777" hidden="1" customHeight="1" spans="1:9">
      <c r="A777" s="13" t="s">
        <v>9</v>
      </c>
      <c r="B777" s="14">
        <v>45102.6378356482</v>
      </c>
      <c r="C777" s="13" t="s">
        <v>314</v>
      </c>
      <c r="D777" s="13" t="s">
        <v>1279</v>
      </c>
      <c r="E777" s="13">
        <v>60</v>
      </c>
      <c r="F777" s="13">
        <f>E777-19</f>
        <v>41</v>
      </c>
      <c r="G777" s="13" t="s">
        <v>472</v>
      </c>
      <c r="H777" s="13">
        <f>SUMIFS('总明细方案二（门店代收）'!L:L,'总明细方案二（门店代收）'!E:E,'总明细（方案一）'!D777)</f>
        <v>-19</v>
      </c>
      <c r="I777" s="13">
        <f t="shared" si="16"/>
        <v>60</v>
      </c>
    </row>
    <row r="778" hidden="1" customHeight="1" spans="1:9">
      <c r="A778" s="13" t="s">
        <v>9</v>
      </c>
      <c r="B778" s="14">
        <v>45102.6358333333</v>
      </c>
      <c r="C778" s="13" t="s">
        <v>314</v>
      </c>
      <c r="D778" s="13" t="s">
        <v>1279</v>
      </c>
      <c r="E778" s="13">
        <v>60</v>
      </c>
      <c r="F778" s="13">
        <f>E778-19</f>
        <v>41</v>
      </c>
      <c r="G778" s="13" t="s">
        <v>472</v>
      </c>
      <c r="H778" s="13">
        <f>SUMIFS('总明细方案二（门店代收）'!L:L,'总明细方案二（门店代收）'!E:E,'总明细（方案一）'!D778)</f>
        <v>-19</v>
      </c>
      <c r="I778" s="13">
        <f t="shared" si="16"/>
        <v>60</v>
      </c>
    </row>
    <row r="779" hidden="1" customHeight="1" spans="1:9">
      <c r="A779" s="13" t="s">
        <v>7</v>
      </c>
      <c r="B779" s="14">
        <v>45105.3690972222</v>
      </c>
      <c r="C779" s="13" t="s">
        <v>314</v>
      </c>
      <c r="D779" s="13" t="s">
        <v>1280</v>
      </c>
      <c r="E779" s="13">
        <v>60</v>
      </c>
      <c r="F779" s="13">
        <f>E779-19</f>
        <v>41</v>
      </c>
      <c r="G779" s="13" t="s">
        <v>465</v>
      </c>
      <c r="H779" s="13">
        <f>SUMIFS('总明细方案二（门店代收）'!L:L,'总明细方案二（门店代收）'!E:E,'总明细（方案一）'!D779)</f>
        <v>0</v>
      </c>
      <c r="I779" s="13">
        <f t="shared" si="16"/>
        <v>41</v>
      </c>
    </row>
    <row r="780" hidden="1" customHeight="1" spans="1:9">
      <c r="A780" s="13" t="s">
        <v>9</v>
      </c>
      <c r="B780" s="14">
        <v>45105.2980555556</v>
      </c>
      <c r="C780" s="13" t="s">
        <v>314</v>
      </c>
      <c r="D780" s="13" t="s">
        <v>1281</v>
      </c>
      <c r="E780" s="13">
        <v>60</v>
      </c>
      <c r="F780" s="13">
        <f>E780-19</f>
        <v>41</v>
      </c>
      <c r="G780" s="13" t="s">
        <v>472</v>
      </c>
      <c r="H780" s="13">
        <f>SUMIFS('总明细方案二（门店代收）'!L:L,'总明细方案二（门店代收）'!E:E,'总明细（方案一）'!D780)</f>
        <v>-19</v>
      </c>
      <c r="I780" s="13">
        <f t="shared" si="16"/>
        <v>60</v>
      </c>
    </row>
    <row r="781" hidden="1" customHeight="1" spans="1:9">
      <c r="A781" s="13" t="s">
        <v>8</v>
      </c>
      <c r="B781" s="14">
        <v>45106.7348032407</v>
      </c>
      <c r="C781" s="13" t="s">
        <v>314</v>
      </c>
      <c r="D781" s="13" t="s">
        <v>1282</v>
      </c>
      <c r="E781" s="13">
        <v>60</v>
      </c>
      <c r="F781" s="13">
        <f>E781-19</f>
        <v>41</v>
      </c>
      <c r="G781" s="13" t="s">
        <v>467</v>
      </c>
      <c r="H781" s="13">
        <f>SUMIFS('总明细方案二（门店代收）'!L:L,'总明细方案二（门店代收）'!E:E,'总明细（方案一）'!D781)</f>
        <v>0</v>
      </c>
      <c r="I781" s="13">
        <f t="shared" si="16"/>
        <v>41</v>
      </c>
    </row>
    <row r="782" hidden="1" customHeight="1" spans="1:9">
      <c r="A782" s="13" t="s">
        <v>11</v>
      </c>
      <c r="B782" s="14">
        <v>45107.3989467593</v>
      </c>
      <c r="C782" s="13" t="s">
        <v>314</v>
      </c>
      <c r="D782" s="13" t="s">
        <v>1283</v>
      </c>
      <c r="E782" s="13">
        <v>380</v>
      </c>
      <c r="F782" s="13">
        <f>E782-19*12</f>
        <v>152</v>
      </c>
      <c r="G782" s="13" t="s">
        <v>574</v>
      </c>
      <c r="H782" s="13">
        <f>SUMIFS('总明细方案二（门店代收）'!L:L,'总明细方案二（门店代收）'!E:E,'总明细（方案一）'!D782)</f>
        <v>-19</v>
      </c>
      <c r="I782" s="13">
        <f t="shared" si="16"/>
        <v>171</v>
      </c>
    </row>
    <row r="783" hidden="1" customHeight="1" spans="1:9">
      <c r="A783" s="13" t="s">
        <v>8</v>
      </c>
      <c r="B783" s="14">
        <v>45102.6251157407</v>
      </c>
      <c r="C783" s="13" t="s">
        <v>314</v>
      </c>
      <c r="D783" s="13" t="s">
        <v>1284</v>
      </c>
      <c r="E783" s="13">
        <v>220</v>
      </c>
      <c r="F783" s="13">
        <f>E783-19*6</f>
        <v>106</v>
      </c>
      <c r="G783" s="13" t="s">
        <v>962</v>
      </c>
      <c r="H783" s="13">
        <f>SUMIFS('总明细方案二（门店代收）'!L:L,'总明细方案二（门店代收）'!E:E,'总明细（方案一）'!D783)</f>
        <v>0</v>
      </c>
      <c r="I783" s="13">
        <f t="shared" si="16"/>
        <v>106</v>
      </c>
    </row>
    <row r="784" hidden="1" customHeight="1" spans="1:9">
      <c r="A784" s="13" t="s">
        <v>8</v>
      </c>
      <c r="B784" s="14">
        <v>45105.0331134259</v>
      </c>
      <c r="C784" s="13" t="s">
        <v>314</v>
      </c>
      <c r="D784" s="13" t="s">
        <v>1285</v>
      </c>
      <c r="E784" s="13">
        <v>60</v>
      </c>
      <c r="F784" s="13">
        <f>E784-19</f>
        <v>41</v>
      </c>
      <c r="G784" s="13" t="s">
        <v>467</v>
      </c>
      <c r="H784" s="13">
        <f>SUMIFS('总明细方案二（门店代收）'!L:L,'总明细方案二（门店代收）'!E:E,'总明细（方案一）'!D784)</f>
        <v>22</v>
      </c>
      <c r="I784" s="13">
        <f t="shared" si="16"/>
        <v>19</v>
      </c>
    </row>
    <row r="785" hidden="1" customHeight="1" spans="1:9">
      <c r="A785" s="13" t="s">
        <v>8</v>
      </c>
      <c r="B785" s="14">
        <v>45102.5799884259</v>
      </c>
      <c r="C785" s="13" t="s">
        <v>314</v>
      </c>
      <c r="D785" s="13" t="s">
        <v>1286</v>
      </c>
      <c r="E785" s="13">
        <v>220</v>
      </c>
      <c r="F785" s="13">
        <f>E785-19*6</f>
        <v>106</v>
      </c>
      <c r="G785" s="13" t="s">
        <v>962</v>
      </c>
      <c r="H785" s="13">
        <f>SUMIFS('总明细方案二（门店代收）'!L:L,'总明细方案二（门店代收）'!E:E,'总明细（方案一）'!D785)</f>
        <v>0</v>
      </c>
      <c r="I785" s="13">
        <f t="shared" si="16"/>
        <v>106</v>
      </c>
    </row>
    <row r="786" hidden="1" customHeight="1" spans="1:9">
      <c r="A786" s="13" t="s">
        <v>8</v>
      </c>
      <c r="B786" s="14">
        <v>45105.0124305556</v>
      </c>
      <c r="C786" s="13" t="s">
        <v>314</v>
      </c>
      <c r="D786" s="13" t="s">
        <v>1287</v>
      </c>
      <c r="E786" s="13">
        <v>60</v>
      </c>
      <c r="F786" s="13">
        <f>E786-19</f>
        <v>41</v>
      </c>
      <c r="G786" s="13" t="s">
        <v>467</v>
      </c>
      <c r="H786" s="13">
        <f>SUMIFS('总明细方案二（门店代收）'!L:L,'总明细方案二（门店代收）'!E:E,'总明细（方案一）'!D786)</f>
        <v>0</v>
      </c>
      <c r="I786" s="13">
        <f t="shared" si="16"/>
        <v>41</v>
      </c>
    </row>
    <row r="787" hidden="1" customHeight="1" spans="1:9">
      <c r="A787" s="13" t="s">
        <v>14</v>
      </c>
      <c r="B787" s="14">
        <v>45102.5629166667</v>
      </c>
      <c r="C787" s="13" t="s">
        <v>314</v>
      </c>
      <c r="D787" s="13" t="s">
        <v>1288</v>
      </c>
      <c r="E787" s="13">
        <v>220</v>
      </c>
      <c r="F787" s="13">
        <f>E787-19*6</f>
        <v>106</v>
      </c>
      <c r="G787" s="13" t="s">
        <v>598</v>
      </c>
      <c r="H787" s="13">
        <f>SUMIFS('总明细方案二（门店代收）'!L:L,'总明细方案二（门店代收）'!E:E,'总明细（方案一）'!D787)</f>
        <v>-19</v>
      </c>
      <c r="I787" s="13">
        <f t="shared" si="16"/>
        <v>125</v>
      </c>
    </row>
    <row r="788" hidden="1" customHeight="1" spans="1:9">
      <c r="A788" s="13" t="s">
        <v>9</v>
      </c>
      <c r="B788" s="14">
        <v>45102.5570601852</v>
      </c>
      <c r="C788" s="13" t="s">
        <v>314</v>
      </c>
      <c r="D788" s="13" t="s">
        <v>1289</v>
      </c>
      <c r="E788" s="13">
        <v>60</v>
      </c>
      <c r="F788" s="13">
        <f>E788-19</f>
        <v>41</v>
      </c>
      <c r="G788" s="13" t="s">
        <v>472</v>
      </c>
      <c r="H788" s="13">
        <f>SUMIFS('总明细方案二（门店代收）'!L:L,'总明细方案二（门店代收）'!E:E,'总明细（方案一）'!D788)</f>
        <v>-19</v>
      </c>
      <c r="I788" s="13">
        <f t="shared" si="16"/>
        <v>60</v>
      </c>
    </row>
    <row r="789" hidden="1" customHeight="1" spans="1:9">
      <c r="A789" s="13" t="s">
        <v>11</v>
      </c>
      <c r="B789" s="14">
        <v>45107.0653356481</v>
      </c>
      <c r="C789" s="13" t="s">
        <v>314</v>
      </c>
      <c r="D789" s="13" t="s">
        <v>1290</v>
      </c>
      <c r="E789" s="13">
        <v>380</v>
      </c>
      <c r="F789" s="13">
        <f>E789-19*12</f>
        <v>152</v>
      </c>
      <c r="G789" s="13" t="s">
        <v>574</v>
      </c>
      <c r="H789" s="13">
        <f>SUMIFS('总明细方案二（门店代收）'!L:L,'总明细方案二（门店代收）'!E:E,'总明细（方案一）'!D789)</f>
        <v>-19</v>
      </c>
      <c r="I789" s="13">
        <f t="shared" si="16"/>
        <v>171</v>
      </c>
    </row>
    <row r="790" hidden="1" customHeight="1" spans="1:9">
      <c r="A790" s="13" t="s">
        <v>8</v>
      </c>
      <c r="B790" s="14">
        <v>45107.0422106481</v>
      </c>
      <c r="C790" s="13" t="s">
        <v>314</v>
      </c>
      <c r="D790" s="13" t="s">
        <v>1291</v>
      </c>
      <c r="E790" s="13">
        <v>60</v>
      </c>
      <c r="F790" s="13">
        <f>E790-19</f>
        <v>41</v>
      </c>
      <c r="G790" s="13" t="s">
        <v>467</v>
      </c>
      <c r="H790" s="13">
        <f>SUMIFS('总明细方案二（门店代收）'!L:L,'总明细方案二（门店代收）'!E:E,'总明细（方案一）'!D790)</f>
        <v>22</v>
      </c>
      <c r="I790" s="13">
        <f t="shared" si="16"/>
        <v>19</v>
      </c>
    </row>
    <row r="791" hidden="1" customHeight="1" spans="1:9">
      <c r="A791" s="13" t="s">
        <v>14</v>
      </c>
      <c r="B791" s="14">
        <v>45107.0353587963</v>
      </c>
      <c r="C791" s="13" t="s">
        <v>314</v>
      </c>
      <c r="D791" s="13" t="s">
        <v>1292</v>
      </c>
      <c r="E791" s="13">
        <v>60</v>
      </c>
      <c r="F791" s="13">
        <f>E791-19</f>
        <v>41</v>
      </c>
      <c r="G791" s="13" t="s">
        <v>484</v>
      </c>
      <c r="H791" s="13">
        <f>SUMIFS('总明细方案二（门店代收）'!L:L,'总明细方案二（门店代收）'!E:E,'总明细（方案一）'!D791)</f>
        <v>-19</v>
      </c>
      <c r="I791" s="13">
        <f t="shared" si="16"/>
        <v>60</v>
      </c>
    </row>
    <row r="792" customHeight="1" spans="1:9">
      <c r="A792" s="13" t="s">
        <v>8</v>
      </c>
      <c r="B792" s="14">
        <v>45107.0032175926</v>
      </c>
      <c r="C792" s="13" t="s">
        <v>314</v>
      </c>
      <c r="D792" s="13" t="s">
        <v>1293</v>
      </c>
      <c r="E792" s="13">
        <v>510</v>
      </c>
      <c r="F792" s="13">
        <f>E792/2</f>
        <v>255</v>
      </c>
      <c r="G792" s="13" t="s">
        <v>469</v>
      </c>
      <c r="H792" s="13">
        <f>SUMIFS('总明细方案二（门店代收）'!L:L,'总明细方案二（门店代收）'!E:E,'总明细（方案一）'!D792)</f>
        <v>0</v>
      </c>
      <c r="I792" s="13">
        <f t="shared" si="16"/>
        <v>255</v>
      </c>
    </row>
    <row r="793" hidden="1" customHeight="1" spans="1:9">
      <c r="A793" s="13" t="s">
        <v>11</v>
      </c>
      <c r="B793" s="14">
        <v>45106.6984953704</v>
      </c>
      <c r="C793" s="13" t="s">
        <v>314</v>
      </c>
      <c r="D793" s="13" t="s">
        <v>1294</v>
      </c>
      <c r="E793" s="13">
        <v>150</v>
      </c>
      <c r="F793" s="13">
        <f>E793-19*3</f>
        <v>93</v>
      </c>
      <c r="G793" s="13" t="s">
        <v>518</v>
      </c>
      <c r="H793" s="13">
        <f>SUMIFS('总明细方案二（门店代收）'!L:L,'总明细方案二（门店代收）'!E:E,'总明细（方案一）'!D793)</f>
        <v>-114</v>
      </c>
      <c r="I793" s="13">
        <f t="shared" si="16"/>
        <v>207</v>
      </c>
    </row>
    <row r="794" hidden="1" customHeight="1" spans="1:9">
      <c r="A794" s="13" t="s">
        <v>9</v>
      </c>
      <c r="B794" s="14">
        <v>45106.6953819444</v>
      </c>
      <c r="C794" s="13" t="s">
        <v>314</v>
      </c>
      <c r="D794" s="13" t="s">
        <v>1295</v>
      </c>
      <c r="E794" s="13">
        <v>60</v>
      </c>
      <c r="F794" s="13">
        <f>E794-19</f>
        <v>41</v>
      </c>
      <c r="G794" s="13" t="s">
        <v>472</v>
      </c>
      <c r="H794" s="13">
        <f>SUMIFS('总明细方案二（门店代收）'!L:L,'总明细方案二（门店代收）'!E:E,'总明细（方案一）'!D794)</f>
        <v>0</v>
      </c>
      <c r="I794" s="13">
        <f t="shared" si="16"/>
        <v>41</v>
      </c>
    </row>
    <row r="795" hidden="1" customHeight="1" spans="1:9">
      <c r="A795" s="13" t="s">
        <v>8</v>
      </c>
      <c r="B795" s="14">
        <v>45106.6461921296</v>
      </c>
      <c r="C795" s="13" t="s">
        <v>314</v>
      </c>
      <c r="D795" s="13" t="s">
        <v>1296</v>
      </c>
      <c r="E795" s="13">
        <v>60</v>
      </c>
      <c r="F795" s="13">
        <f>E795-19</f>
        <v>41</v>
      </c>
      <c r="G795" s="13" t="s">
        <v>467</v>
      </c>
      <c r="H795" s="13">
        <f>SUMIFS('总明细方案二（门店代收）'!L:L,'总明细方案二（门店代收）'!E:E,'总明细（方案一）'!D795)</f>
        <v>22</v>
      </c>
      <c r="I795" s="13">
        <f t="shared" si="16"/>
        <v>19</v>
      </c>
    </row>
    <row r="796" hidden="1" customHeight="1" spans="1:9">
      <c r="A796" s="13" t="s">
        <v>7</v>
      </c>
      <c r="B796" s="14">
        <v>45102.5359375</v>
      </c>
      <c r="C796" s="13" t="s">
        <v>314</v>
      </c>
      <c r="D796" s="13" t="s">
        <v>1297</v>
      </c>
      <c r="E796" s="13">
        <v>220</v>
      </c>
      <c r="F796" s="13">
        <f>E796-19*6</f>
        <v>106</v>
      </c>
      <c r="G796" s="13" t="s">
        <v>596</v>
      </c>
      <c r="H796" s="13">
        <f>SUMIFS('总明细方案二（门店代收）'!L:L,'总明细方案二（门店代收）'!E:E,'总明细（方案一）'!D796)</f>
        <v>91</v>
      </c>
      <c r="I796" s="13">
        <f t="shared" si="16"/>
        <v>15</v>
      </c>
    </row>
    <row r="797" hidden="1" customHeight="1" spans="1:9">
      <c r="A797" s="13" t="s">
        <v>9</v>
      </c>
      <c r="B797" s="14">
        <v>45102.5325578704</v>
      </c>
      <c r="C797" s="13" t="s">
        <v>314</v>
      </c>
      <c r="D797" s="13" t="s">
        <v>1298</v>
      </c>
      <c r="E797" s="13">
        <v>150</v>
      </c>
      <c r="F797" s="13">
        <f>E797-19*3</f>
        <v>93</v>
      </c>
      <c r="G797" s="13" t="s">
        <v>515</v>
      </c>
      <c r="H797" s="13">
        <f>SUMIFS('总明细方案二（门店代收）'!L:L,'总明细方案二（门店代收）'!E:E,'总明细（方案一）'!D797)</f>
        <v>-19</v>
      </c>
      <c r="I797" s="13">
        <f t="shared" si="16"/>
        <v>112</v>
      </c>
    </row>
    <row r="798" hidden="1" customHeight="1" spans="1:9">
      <c r="A798" s="13" t="s">
        <v>9</v>
      </c>
      <c r="B798" s="14">
        <v>45102.5152777778</v>
      </c>
      <c r="C798" s="13" t="s">
        <v>314</v>
      </c>
      <c r="D798" s="13" t="s">
        <v>1299</v>
      </c>
      <c r="E798" s="13">
        <v>60</v>
      </c>
      <c r="F798" s="13">
        <f>E798-19</f>
        <v>41</v>
      </c>
      <c r="G798" s="13" t="s">
        <v>472</v>
      </c>
      <c r="H798" s="13">
        <f>SUMIFS('总明细方案二（门店代收）'!L:L,'总明细方案二（门店代收）'!E:E,'总明细（方案一）'!D798)</f>
        <v>-19</v>
      </c>
      <c r="I798" s="13">
        <f t="shared" si="16"/>
        <v>60</v>
      </c>
    </row>
    <row r="799" customHeight="1" spans="1:9">
      <c r="A799" s="13" t="s">
        <v>8</v>
      </c>
      <c r="B799" s="14">
        <v>45102.5040046296</v>
      </c>
      <c r="C799" s="13" t="s">
        <v>314</v>
      </c>
      <c r="D799" s="13" t="s">
        <v>1300</v>
      </c>
      <c r="E799" s="13">
        <v>510</v>
      </c>
      <c r="F799" s="13">
        <f>E799/2</f>
        <v>255</v>
      </c>
      <c r="G799" s="13" t="s">
        <v>469</v>
      </c>
      <c r="H799" s="13">
        <f>SUMIFS('总明细方案二（门店代收）'!L:L,'总明细方案二（门店代收）'!E:E,'总明细（方案一）'!D799)</f>
        <v>0</v>
      </c>
      <c r="I799" s="13">
        <f t="shared" si="16"/>
        <v>255</v>
      </c>
    </row>
    <row r="800" customHeight="1" spans="1:9">
      <c r="A800" s="13" t="s">
        <v>8</v>
      </c>
      <c r="B800" s="14">
        <v>45102.4907291667</v>
      </c>
      <c r="C800" s="13" t="s">
        <v>314</v>
      </c>
      <c r="D800" s="13" t="s">
        <v>1301</v>
      </c>
      <c r="E800" s="13">
        <v>510</v>
      </c>
      <c r="F800" s="13">
        <f>E800/2</f>
        <v>255</v>
      </c>
      <c r="G800" s="13" t="s">
        <v>469</v>
      </c>
      <c r="H800" s="13">
        <f>SUMIFS('总明细方案二（门店代收）'!L:L,'总明细方案二（门店代收）'!E:E,'总明细（方案一）'!D800)</f>
        <v>0</v>
      </c>
      <c r="I800" s="13">
        <f t="shared" si="16"/>
        <v>255</v>
      </c>
    </row>
    <row r="801" hidden="1" customHeight="1" spans="1:9">
      <c r="A801" s="13" t="s">
        <v>8</v>
      </c>
      <c r="B801" s="14">
        <v>45102.4834722222</v>
      </c>
      <c r="C801" s="13" t="s">
        <v>314</v>
      </c>
      <c r="D801" s="13" t="s">
        <v>1302</v>
      </c>
      <c r="E801" s="13">
        <v>220</v>
      </c>
      <c r="F801" s="13">
        <f>E801-19*6</f>
        <v>106</v>
      </c>
      <c r="G801" s="13" t="s">
        <v>962</v>
      </c>
      <c r="H801" s="13">
        <f>SUMIFS('总明细方案二（门店代收）'!L:L,'总明细方案二（门店代收）'!E:E,'总明细（方案一）'!D801)</f>
        <v>0</v>
      </c>
      <c r="I801" s="13">
        <f t="shared" si="16"/>
        <v>106</v>
      </c>
    </row>
    <row r="802" customHeight="1" spans="1:9">
      <c r="A802" s="13" t="s">
        <v>8</v>
      </c>
      <c r="B802" s="14">
        <v>45102.4817939815</v>
      </c>
      <c r="C802" s="13" t="s">
        <v>314</v>
      </c>
      <c r="D802" s="13" t="s">
        <v>1303</v>
      </c>
      <c r="E802" s="13">
        <v>200</v>
      </c>
      <c r="F802" s="13">
        <f>E802/2</f>
        <v>100</v>
      </c>
      <c r="G802" s="13" t="s">
        <v>992</v>
      </c>
      <c r="H802" s="13">
        <f>SUMIFS('总明细方案二（门店代收）'!L:L,'总明细方案二（门店代收）'!E:E,'总明细（方案一）'!D802)</f>
        <v>0</v>
      </c>
      <c r="I802" s="13">
        <f t="shared" si="16"/>
        <v>100</v>
      </c>
    </row>
    <row r="803" hidden="1" customHeight="1" spans="1:9">
      <c r="A803" s="13" t="s">
        <v>10</v>
      </c>
      <c r="B803" s="14">
        <v>45102.4739467593</v>
      </c>
      <c r="C803" s="13" t="s">
        <v>314</v>
      </c>
      <c r="D803" s="13" t="s">
        <v>1304</v>
      </c>
      <c r="E803" s="13">
        <v>150</v>
      </c>
      <c r="F803" s="13">
        <f>E803-19*3</f>
        <v>93</v>
      </c>
      <c r="G803" s="13" t="s">
        <v>513</v>
      </c>
      <c r="H803" s="13">
        <f>SUMIFS('总明细方案二（门店代收）'!L:L,'总明细方案二（门店代收）'!E:E,'总明细（方案一）'!D803)</f>
        <v>0</v>
      </c>
      <c r="I803" s="13">
        <f t="shared" si="16"/>
        <v>93</v>
      </c>
    </row>
    <row r="804" hidden="1" customHeight="1" spans="1:9">
      <c r="A804" s="13" t="s">
        <v>12</v>
      </c>
      <c r="B804" s="14">
        <v>45102.4725</v>
      </c>
      <c r="C804" s="13" t="s">
        <v>314</v>
      </c>
      <c r="D804" s="13" t="s">
        <v>1305</v>
      </c>
      <c r="E804" s="13">
        <v>220</v>
      </c>
      <c r="F804" s="13">
        <f>E804-19*6</f>
        <v>106</v>
      </c>
      <c r="G804" s="13" t="s">
        <v>617</v>
      </c>
      <c r="H804" s="13">
        <f>SUMIFS('总明细方案二（门店代收）'!L:L,'总明细方案二（门店代收）'!E:E,'总明细（方案一）'!D804)</f>
        <v>-19</v>
      </c>
      <c r="I804" s="13">
        <f t="shared" si="16"/>
        <v>125</v>
      </c>
    </row>
    <row r="805" hidden="1" customHeight="1" spans="1:9">
      <c r="A805" s="13" t="s">
        <v>11</v>
      </c>
      <c r="B805" s="14">
        <v>45102.4462152778</v>
      </c>
      <c r="C805" s="13" t="s">
        <v>314</v>
      </c>
      <c r="D805" s="13" t="s">
        <v>1306</v>
      </c>
      <c r="E805" s="13">
        <v>380</v>
      </c>
      <c r="F805" s="13">
        <f>E805-19*12</f>
        <v>152</v>
      </c>
      <c r="G805" s="13" t="s">
        <v>574</v>
      </c>
      <c r="H805" s="13">
        <f>SUMIFS('总明细方案二（门店代收）'!L:L,'总明细方案二（门店代收）'!E:E,'总明细（方案一）'!D805)</f>
        <v>-19</v>
      </c>
      <c r="I805" s="13">
        <f t="shared" si="16"/>
        <v>171</v>
      </c>
    </row>
    <row r="806" customHeight="1" spans="1:9">
      <c r="A806" s="13" t="s">
        <v>7</v>
      </c>
      <c r="B806" s="14">
        <v>45106.6173148148</v>
      </c>
      <c r="C806" s="13" t="s">
        <v>314</v>
      </c>
      <c r="D806" s="13" t="s">
        <v>1307</v>
      </c>
      <c r="E806" s="13">
        <v>80</v>
      </c>
      <c r="F806" s="13">
        <f>E806/2</f>
        <v>40</v>
      </c>
      <c r="G806" s="13" t="s">
        <v>590</v>
      </c>
      <c r="H806" s="13">
        <f>SUMIFS('总明细方案二（门店代收）'!L:L,'总明细方案二（门店代收）'!E:E,'总明细（方案一）'!D806)</f>
        <v>-19</v>
      </c>
      <c r="I806" s="13">
        <f t="shared" si="16"/>
        <v>59</v>
      </c>
    </row>
    <row r="807" customHeight="1" spans="1:9">
      <c r="A807" s="13" t="s">
        <v>10</v>
      </c>
      <c r="B807" s="14">
        <v>45106.593125</v>
      </c>
      <c r="C807" s="13" t="s">
        <v>314</v>
      </c>
      <c r="D807" s="13" t="s">
        <v>1308</v>
      </c>
      <c r="E807" s="13">
        <v>510</v>
      </c>
      <c r="F807" s="13">
        <f>E807/2</f>
        <v>255</v>
      </c>
      <c r="G807" s="13" t="s">
        <v>887</v>
      </c>
      <c r="H807" s="13">
        <f>SUMIFS('总明细方案二（门店代收）'!L:L,'总明细方案二（门店代收）'!E:E,'总明细（方案一）'!D807)</f>
        <v>236</v>
      </c>
      <c r="I807" s="13">
        <f t="shared" si="16"/>
        <v>19</v>
      </c>
    </row>
    <row r="808" hidden="1" customHeight="1" spans="1:9">
      <c r="A808" s="13" t="s">
        <v>10</v>
      </c>
      <c r="B808" s="14">
        <v>45106.5519097222</v>
      </c>
      <c r="C808" s="13" t="s">
        <v>314</v>
      </c>
      <c r="D808" s="13" t="s">
        <v>1309</v>
      </c>
      <c r="E808" s="13">
        <v>60</v>
      </c>
      <c r="F808" s="13">
        <f>E808-19</f>
        <v>41</v>
      </c>
      <c r="G808" s="13" t="s">
        <v>476</v>
      </c>
      <c r="H808" s="13">
        <f>SUMIFS('总明细方案二（门店代收）'!L:L,'总明细方案二（门店代收）'!E:E,'总明细（方案一）'!D808)</f>
        <v>-19</v>
      </c>
      <c r="I808" s="13">
        <f t="shared" si="16"/>
        <v>60</v>
      </c>
    </row>
    <row r="809" hidden="1" customHeight="1" spans="1:9">
      <c r="A809" s="13" t="s">
        <v>9</v>
      </c>
      <c r="B809" s="14">
        <v>45106.4491435185</v>
      </c>
      <c r="C809" s="13" t="s">
        <v>314</v>
      </c>
      <c r="D809" s="13" t="s">
        <v>1310</v>
      </c>
      <c r="E809" s="13">
        <v>60</v>
      </c>
      <c r="F809" s="13">
        <f>E809-19</f>
        <v>41</v>
      </c>
      <c r="G809" s="13" t="s">
        <v>472</v>
      </c>
      <c r="H809" s="13">
        <f>SUMIFS('总明细方案二（门店代收）'!L:L,'总明细方案二（门店代收）'!E:E,'总明细（方案一）'!D809)</f>
        <v>0</v>
      </c>
      <c r="I809" s="13">
        <f t="shared" si="16"/>
        <v>41</v>
      </c>
    </row>
    <row r="810" hidden="1" customHeight="1" spans="1:9">
      <c r="A810" s="13" t="s">
        <v>9</v>
      </c>
      <c r="B810" s="14">
        <v>45106.4422106482</v>
      </c>
      <c r="C810" s="13" t="s">
        <v>314</v>
      </c>
      <c r="D810" s="13" t="s">
        <v>1311</v>
      </c>
      <c r="E810" s="13">
        <v>60</v>
      </c>
      <c r="F810" s="13">
        <f>E810-19</f>
        <v>41</v>
      </c>
      <c r="G810" s="13" t="s">
        <v>472</v>
      </c>
      <c r="H810" s="13">
        <f>SUMIFS('总明细方案二（门店代收）'!L:L,'总明细方案二（门店代收）'!E:E,'总明细（方案一）'!D810)</f>
        <v>0</v>
      </c>
      <c r="I810" s="13">
        <f t="shared" si="16"/>
        <v>41</v>
      </c>
    </row>
    <row r="811" hidden="1" customHeight="1" spans="1:9">
      <c r="A811" s="13" t="s">
        <v>11</v>
      </c>
      <c r="B811" s="14">
        <v>45106.4325115741</v>
      </c>
      <c r="C811" s="13" t="s">
        <v>314</v>
      </c>
      <c r="D811" s="13" t="s">
        <v>1312</v>
      </c>
      <c r="E811" s="13">
        <v>150</v>
      </c>
      <c r="F811" s="13">
        <f>E811-19*3</f>
        <v>93</v>
      </c>
      <c r="G811" s="13" t="s">
        <v>518</v>
      </c>
      <c r="H811" s="13">
        <f>SUMIFS('总明细方案二（门店代收）'!L:L,'总明细方案二（门店代收）'!E:E,'总明细（方案一）'!D811)</f>
        <v>0</v>
      </c>
      <c r="I811" s="13">
        <f t="shared" si="16"/>
        <v>93</v>
      </c>
    </row>
    <row r="812" hidden="1" customHeight="1" spans="1:9">
      <c r="A812" s="13" t="s">
        <v>10</v>
      </c>
      <c r="B812" s="14">
        <v>45082.9746990741</v>
      </c>
      <c r="C812" s="13" t="s">
        <v>95</v>
      </c>
      <c r="D812" s="13" t="s">
        <v>1313</v>
      </c>
      <c r="E812" s="13">
        <v>120</v>
      </c>
      <c r="F812" s="13">
        <v>-38</v>
      </c>
      <c r="G812" s="13" t="s">
        <v>476</v>
      </c>
      <c r="H812" s="13">
        <f>SUMIFS('总明细方案二（门店代收）'!L:L,'总明细方案二（门店代收）'!E:E,'总明细（方案一）'!D812)</f>
        <v>0</v>
      </c>
      <c r="I812" s="13">
        <f t="shared" si="16"/>
        <v>-38</v>
      </c>
    </row>
    <row r="813" hidden="1" customHeight="1" spans="1:9">
      <c r="A813" s="13" t="s">
        <v>11</v>
      </c>
      <c r="B813" s="14">
        <v>45083.6174884259</v>
      </c>
      <c r="C813" s="13" t="s">
        <v>95</v>
      </c>
      <c r="D813" s="13" t="s">
        <v>1314</v>
      </c>
      <c r="E813" s="13">
        <v>120</v>
      </c>
      <c r="F813" s="13">
        <v>-38</v>
      </c>
      <c r="G813" s="13" t="s">
        <v>496</v>
      </c>
      <c r="H813" s="13">
        <f>SUMIFS('总明细方案二（门店代收）'!L:L,'总明细方案二（门店代收）'!E:E,'总明细（方案一）'!D813)</f>
        <v>-38</v>
      </c>
      <c r="I813" s="13">
        <f t="shared" si="16"/>
        <v>0</v>
      </c>
    </row>
    <row r="814" hidden="1" customHeight="1" spans="1:9">
      <c r="A814" s="13" t="s">
        <v>11</v>
      </c>
      <c r="B814" s="14">
        <v>45083.6174884259</v>
      </c>
      <c r="C814" s="13" t="s">
        <v>95</v>
      </c>
      <c r="D814" s="13" t="s">
        <v>1315</v>
      </c>
      <c r="E814" s="13">
        <v>300</v>
      </c>
      <c r="F814" s="13">
        <v>-95</v>
      </c>
      <c r="G814" s="13" t="s">
        <v>496</v>
      </c>
      <c r="H814" s="13">
        <f>SUMIFS('总明细方案二（门店代收）'!L:L,'总明细方案二（门店代收）'!E:E,'总明细（方案一）'!D814)</f>
        <v>-114</v>
      </c>
      <c r="I814" s="13">
        <f t="shared" si="16"/>
        <v>19</v>
      </c>
    </row>
    <row r="815" hidden="1" customHeight="1" spans="1:9">
      <c r="A815" s="13" t="s">
        <v>11</v>
      </c>
      <c r="B815" s="14">
        <v>45083.6193055556</v>
      </c>
      <c r="C815" s="13" t="s">
        <v>95</v>
      </c>
      <c r="D815" s="13" t="s">
        <v>1316</v>
      </c>
      <c r="E815" s="13">
        <v>420</v>
      </c>
      <c r="F815" s="13">
        <v>-133</v>
      </c>
      <c r="G815" s="13" t="s">
        <v>496</v>
      </c>
      <c r="H815" s="13">
        <f>SUMIFS('总明细方案二（门店代收）'!L:L,'总明细方案二（门店代收）'!E:E,'总明细（方案一）'!D815)</f>
        <v>-152</v>
      </c>
      <c r="I815" s="13">
        <f t="shared" si="16"/>
        <v>19</v>
      </c>
    </row>
    <row r="816" customHeight="1" spans="1:9">
      <c r="A816" s="13" t="s">
        <v>10</v>
      </c>
      <c r="B816" s="14">
        <v>45049</v>
      </c>
      <c r="C816" s="13" t="s">
        <v>95</v>
      </c>
      <c r="D816" s="13" t="s">
        <v>1317</v>
      </c>
      <c r="E816" s="13">
        <v>240</v>
      </c>
      <c r="F816" s="13">
        <v>-120</v>
      </c>
      <c r="G816" s="13" t="s">
        <v>1318</v>
      </c>
      <c r="H816" s="13">
        <f>SUMIFS('总明细方案二（门店代收）'!L:L,'总明细方案二（门店代收）'!E:E,'总明细（方案一）'!D816)</f>
        <v>-66.6666666666666</v>
      </c>
      <c r="I816" s="13">
        <f t="shared" si="16"/>
        <v>-53.3333333333334</v>
      </c>
    </row>
    <row r="817" hidden="1" customHeight="1" spans="1:9">
      <c r="A817" s="13" t="s">
        <v>12</v>
      </c>
      <c r="B817" s="14">
        <v>45086.9314583333</v>
      </c>
      <c r="C817" s="13" t="s">
        <v>95</v>
      </c>
      <c r="D817" s="13" t="s">
        <v>1319</v>
      </c>
      <c r="E817" s="13">
        <v>600</v>
      </c>
      <c r="F817" s="13">
        <v>-190</v>
      </c>
      <c r="G817" s="13" t="s">
        <v>490</v>
      </c>
      <c r="H817" s="13">
        <f>SUMIFS('总明细方案二（门店代收）'!L:L,'总明细方案二（门店代收）'!E:E,'总明细（方案一）'!D817)</f>
        <v>-190</v>
      </c>
      <c r="I817" s="13">
        <f t="shared" si="16"/>
        <v>0</v>
      </c>
    </row>
    <row r="818" hidden="1" customHeight="1" spans="1:9">
      <c r="A818" s="13" t="s">
        <v>10</v>
      </c>
      <c r="B818" s="14">
        <v>45082</v>
      </c>
      <c r="C818" s="13" t="s">
        <v>95</v>
      </c>
      <c r="D818" s="13" t="s">
        <v>1320</v>
      </c>
      <c r="E818" s="13">
        <v>180</v>
      </c>
      <c r="F818" s="13">
        <v>-57</v>
      </c>
      <c r="G818" s="13" t="s">
        <v>476</v>
      </c>
      <c r="H818" s="13">
        <f>SUMIFS('总明细方案二（门店代收）'!L:L,'总明细方案二（门店代收）'!E:E,'总明细（方案一）'!D818)</f>
        <v>-57</v>
      </c>
      <c r="I818" s="13">
        <f t="shared" si="16"/>
        <v>0</v>
      </c>
    </row>
    <row r="819" hidden="1" customHeight="1" spans="1:9">
      <c r="A819" s="13" t="s">
        <v>9</v>
      </c>
      <c r="B819" s="14">
        <v>45082</v>
      </c>
      <c r="C819" s="13" t="s">
        <v>95</v>
      </c>
      <c r="D819" s="13" t="s">
        <v>1281</v>
      </c>
      <c r="E819" s="13">
        <v>60</v>
      </c>
      <c r="F819" s="13">
        <v>-19</v>
      </c>
      <c r="G819" s="13" t="s">
        <v>472</v>
      </c>
      <c r="H819" s="13">
        <f>SUMIFS('总明细方案二（门店代收）'!L:L,'总明细方案二（门店代收）'!E:E,'总明细（方案一）'!D819)</f>
        <v>-19</v>
      </c>
      <c r="I819" s="13">
        <f t="shared" si="16"/>
        <v>0</v>
      </c>
    </row>
    <row r="820" hidden="1" customHeight="1" spans="1:9">
      <c r="A820" s="13" t="s">
        <v>10</v>
      </c>
      <c r="B820" s="14">
        <v>45069</v>
      </c>
      <c r="C820" s="13" t="s">
        <v>95</v>
      </c>
      <c r="D820" s="13" t="s">
        <v>1321</v>
      </c>
      <c r="E820" s="13">
        <v>180</v>
      </c>
      <c r="F820" s="13">
        <v>-57</v>
      </c>
      <c r="G820" s="13" t="s">
        <v>476</v>
      </c>
      <c r="H820" s="13">
        <f>SUMIFS('总明细方案二（门店代收）'!L:L,'总明细方案二（门店代收）'!E:E,'总明细（方案一）'!D820)</f>
        <v>-57</v>
      </c>
      <c r="I820" s="13">
        <f t="shared" si="16"/>
        <v>0</v>
      </c>
    </row>
    <row r="821" hidden="1" customHeight="1" spans="1:9">
      <c r="A821" s="13" t="s">
        <v>11</v>
      </c>
      <c r="B821" s="14">
        <v>45083.9203587963</v>
      </c>
      <c r="C821" s="13" t="s">
        <v>95</v>
      </c>
      <c r="D821" s="13" t="s">
        <v>1322</v>
      </c>
      <c r="E821" s="13">
        <v>660</v>
      </c>
      <c r="F821" s="13">
        <v>-209</v>
      </c>
      <c r="G821" s="13" t="s">
        <v>496</v>
      </c>
      <c r="H821" s="13">
        <f>SUMIFS('总明细方案二（门店代收）'!L:L,'总明细方案二（门店代收）'!E:E,'总明细（方案一）'!D821)</f>
        <v>-209</v>
      </c>
      <c r="I821" s="13">
        <f t="shared" si="16"/>
        <v>0</v>
      </c>
    </row>
    <row r="822" hidden="1" customHeight="1" spans="1:9">
      <c r="A822" s="13" t="s">
        <v>10</v>
      </c>
      <c r="B822" s="14">
        <v>45084.88</v>
      </c>
      <c r="C822" s="13" t="s">
        <v>95</v>
      </c>
      <c r="D822" s="13" t="s">
        <v>1323</v>
      </c>
      <c r="E822" s="13">
        <v>360</v>
      </c>
      <c r="F822" s="13">
        <v>-114</v>
      </c>
      <c r="G822" s="13" t="s">
        <v>476</v>
      </c>
      <c r="H822" s="13">
        <f>SUMIFS('总明细方案二（门店代收）'!L:L,'总明细方案二（门店代收）'!E:E,'总明细（方案一）'!D822)</f>
        <v>-114</v>
      </c>
      <c r="I822" s="13">
        <f t="shared" si="16"/>
        <v>0</v>
      </c>
    </row>
    <row r="823" hidden="1" customHeight="1" spans="1:9">
      <c r="A823" s="13" t="s">
        <v>10</v>
      </c>
      <c r="B823" s="14">
        <v>45082.7231134259</v>
      </c>
      <c r="C823" s="13" t="s">
        <v>95</v>
      </c>
      <c r="D823" s="13" t="s">
        <v>1324</v>
      </c>
      <c r="E823" s="13">
        <v>120</v>
      </c>
      <c r="F823" s="13">
        <v>-38</v>
      </c>
      <c r="G823" s="13" t="s">
        <v>476</v>
      </c>
      <c r="H823" s="13">
        <f>SUMIFS('总明细方案二（门店代收）'!L:L,'总明细方案二（门店代收）'!E:E,'总明细（方案一）'!D823)</f>
        <v>-19</v>
      </c>
      <c r="I823" s="13">
        <f t="shared" si="16"/>
        <v>-19</v>
      </c>
    </row>
    <row r="824" hidden="1" customHeight="1" spans="1:9">
      <c r="A824" s="13" t="s">
        <v>11</v>
      </c>
      <c r="B824" s="14">
        <v>45083.6183333333</v>
      </c>
      <c r="C824" s="13" t="s">
        <v>95</v>
      </c>
      <c r="D824" s="13" t="s">
        <v>1325</v>
      </c>
      <c r="E824" s="13">
        <v>240</v>
      </c>
      <c r="F824" s="13">
        <v>-76</v>
      </c>
      <c r="G824" s="13" t="s">
        <v>496</v>
      </c>
      <c r="H824" s="13">
        <f>SUMIFS('总明细方案二（门店代收）'!L:L,'总明细方案二（门店代收）'!E:E,'总明细（方案一）'!D824)</f>
        <v>-95</v>
      </c>
      <c r="I824" s="13">
        <f t="shared" si="16"/>
        <v>19</v>
      </c>
    </row>
    <row r="825" hidden="1" customHeight="1" spans="1:9">
      <c r="A825" s="13" t="s">
        <v>10</v>
      </c>
      <c r="B825" s="14">
        <v>45082.8791435185</v>
      </c>
      <c r="C825" s="13" t="s">
        <v>95</v>
      </c>
      <c r="D825" s="13" t="s">
        <v>1326</v>
      </c>
      <c r="E825" s="13">
        <v>360</v>
      </c>
      <c r="F825" s="13">
        <v>-114</v>
      </c>
      <c r="G825" s="13" t="s">
        <v>476</v>
      </c>
      <c r="H825" s="13">
        <f>SUMIFS('总明细方案二（门店代收）'!L:L,'总明细方案二（门店代收）'!E:E,'总明细（方案一）'!D825)</f>
        <v>-114</v>
      </c>
      <c r="I825" s="13">
        <f t="shared" si="16"/>
        <v>0</v>
      </c>
    </row>
    <row r="826" hidden="1" customHeight="1" spans="1:9">
      <c r="A826" s="13" t="s">
        <v>10</v>
      </c>
      <c r="B826" s="14">
        <v>45082.8789814815</v>
      </c>
      <c r="C826" s="13" t="s">
        <v>95</v>
      </c>
      <c r="D826" s="13" t="s">
        <v>1327</v>
      </c>
      <c r="E826" s="13">
        <v>360</v>
      </c>
      <c r="F826" s="13">
        <v>-114</v>
      </c>
      <c r="G826" s="13" t="s">
        <v>476</v>
      </c>
      <c r="H826" s="13">
        <f>SUMIFS('总明细方案二（门店代收）'!L:L,'总明细方案二（门店代收）'!E:E,'总明细（方案一）'!D826)</f>
        <v>-114</v>
      </c>
      <c r="I826" s="13">
        <f t="shared" si="16"/>
        <v>0</v>
      </c>
    </row>
    <row r="827" hidden="1" customHeight="1" spans="1:9">
      <c r="A827" s="13" t="s">
        <v>10</v>
      </c>
      <c r="B827" s="14">
        <v>45082.8786921296</v>
      </c>
      <c r="C827" s="13" t="s">
        <v>95</v>
      </c>
      <c r="D827" s="13" t="s">
        <v>1328</v>
      </c>
      <c r="E827" s="13">
        <v>360</v>
      </c>
      <c r="F827" s="13">
        <v>-114</v>
      </c>
      <c r="G827" s="13" t="s">
        <v>476</v>
      </c>
      <c r="H827" s="13">
        <f>SUMIFS('总明细方案二（门店代收）'!L:L,'总明细方案二（门店代收）'!E:E,'总明细（方案一）'!D827)</f>
        <v>-114</v>
      </c>
      <c r="I827" s="13">
        <f t="shared" si="16"/>
        <v>0</v>
      </c>
    </row>
    <row r="828" hidden="1" customHeight="1" spans="1:9">
      <c r="A828" s="13" t="s">
        <v>10</v>
      </c>
      <c r="B828" s="14">
        <v>45082.8784722222</v>
      </c>
      <c r="C828" s="13" t="s">
        <v>95</v>
      </c>
      <c r="D828" s="13" t="s">
        <v>1329</v>
      </c>
      <c r="E828" s="13">
        <v>360</v>
      </c>
      <c r="F828" s="13">
        <v>-114</v>
      </c>
      <c r="G828" s="13" t="s">
        <v>476</v>
      </c>
      <c r="H828" s="13">
        <f>SUMIFS('总明细方案二（门店代收）'!L:L,'总明细方案二（门店代收）'!E:E,'总明细（方案一）'!D828)</f>
        <v>-114</v>
      </c>
      <c r="I828" s="13">
        <f t="shared" si="16"/>
        <v>0</v>
      </c>
    </row>
    <row r="829" hidden="1" customHeight="1" spans="1:9">
      <c r="A829" s="13" t="s">
        <v>10</v>
      </c>
      <c r="B829" s="14">
        <v>45082.8777083333</v>
      </c>
      <c r="C829" s="13" t="s">
        <v>95</v>
      </c>
      <c r="D829" s="13" t="s">
        <v>1330</v>
      </c>
      <c r="E829" s="13">
        <v>360</v>
      </c>
      <c r="F829" s="13">
        <v>-114</v>
      </c>
      <c r="G829" s="13" t="s">
        <v>476</v>
      </c>
      <c r="H829" s="13">
        <f>SUMIFS('总明细方案二（门店代收）'!L:L,'总明细方案二（门店代收）'!E:E,'总明细（方案一）'!D829)</f>
        <v>-114</v>
      </c>
      <c r="I829" s="13">
        <f t="shared" si="16"/>
        <v>0</v>
      </c>
    </row>
    <row r="830" hidden="1" customHeight="1" spans="1:9">
      <c r="A830" s="13" t="s">
        <v>10</v>
      </c>
      <c r="B830" s="14">
        <v>45082.8775347222</v>
      </c>
      <c r="C830" s="13" t="s">
        <v>95</v>
      </c>
      <c r="D830" s="13" t="s">
        <v>1331</v>
      </c>
      <c r="E830" s="13">
        <v>360</v>
      </c>
      <c r="F830" s="13">
        <v>-114</v>
      </c>
      <c r="G830" s="13" t="s">
        <v>476</v>
      </c>
      <c r="H830" s="13">
        <f>SUMIFS('总明细方案二（门店代收）'!L:L,'总明细方案二（门店代收）'!E:E,'总明细（方案一）'!D830)</f>
        <v>-114</v>
      </c>
      <c r="I830" s="13">
        <f t="shared" si="16"/>
        <v>0</v>
      </c>
    </row>
    <row r="831" hidden="1" customHeight="1" spans="1:9">
      <c r="A831" s="13" t="s">
        <v>11</v>
      </c>
      <c r="B831" s="14">
        <v>45083.8965393519</v>
      </c>
      <c r="C831" s="13" t="s">
        <v>95</v>
      </c>
      <c r="D831" s="13" t="s">
        <v>1332</v>
      </c>
      <c r="E831" s="13">
        <v>540</v>
      </c>
      <c r="F831" s="13">
        <v>-171</v>
      </c>
      <c r="G831" s="13" t="s">
        <v>496</v>
      </c>
      <c r="H831" s="13">
        <f>SUMIFS('总明细方案二（门店代收）'!L:L,'总明细方案二（门店代收）'!E:E,'总明细（方案一）'!D831)</f>
        <v>0</v>
      </c>
      <c r="I831" s="13">
        <f t="shared" si="16"/>
        <v>-171</v>
      </c>
    </row>
    <row r="832" hidden="1" customHeight="1" spans="1:9">
      <c r="A832" s="13" t="s">
        <v>10</v>
      </c>
      <c r="B832" s="14">
        <v>45082.8688425926</v>
      </c>
      <c r="C832" s="13" t="s">
        <v>95</v>
      </c>
      <c r="D832" s="13" t="s">
        <v>1333</v>
      </c>
      <c r="E832" s="13">
        <v>360</v>
      </c>
      <c r="F832" s="13">
        <v>-114</v>
      </c>
      <c r="G832" s="13" t="s">
        <v>476</v>
      </c>
      <c r="H832" s="13">
        <f>SUMIFS('总明细方案二（门店代收）'!L:L,'总明细方案二（门店代收）'!E:E,'总明细（方案一）'!D832)</f>
        <v>-114</v>
      </c>
      <c r="I832" s="13">
        <f t="shared" si="16"/>
        <v>0</v>
      </c>
    </row>
    <row r="833" hidden="1" customHeight="1" spans="1:9">
      <c r="A833" s="13" t="s">
        <v>9</v>
      </c>
      <c r="B833" s="14">
        <v>45082.8670138889</v>
      </c>
      <c r="C833" s="13" t="s">
        <v>95</v>
      </c>
      <c r="D833" s="13" t="s">
        <v>1334</v>
      </c>
      <c r="E833" s="13">
        <v>180</v>
      </c>
      <c r="F833" s="13">
        <v>-57</v>
      </c>
      <c r="G833" s="13" t="s">
        <v>472</v>
      </c>
      <c r="H833" s="13">
        <f>SUMIFS('总明细方案二（门店代收）'!L:L,'总明细方案二（门店代收）'!E:E,'总明细（方案一）'!D833)</f>
        <v>-57</v>
      </c>
      <c r="I833" s="13">
        <f t="shared" si="16"/>
        <v>0</v>
      </c>
    </row>
    <row r="834" hidden="1" customHeight="1" spans="1:9">
      <c r="A834" s="13" t="s">
        <v>12</v>
      </c>
      <c r="B834" s="14">
        <v>45086.8528819444</v>
      </c>
      <c r="C834" s="13" t="s">
        <v>95</v>
      </c>
      <c r="D834" s="13" t="s">
        <v>1335</v>
      </c>
      <c r="E834" s="13">
        <v>360</v>
      </c>
      <c r="F834" s="13">
        <v>-114</v>
      </c>
      <c r="G834" s="13" t="s">
        <v>490</v>
      </c>
      <c r="H834" s="13">
        <f>SUMIFS('总明细方案二（门店代收）'!L:L,'总明细方案二（门店代收）'!E:E,'总明细（方案一）'!D834)</f>
        <v>-114</v>
      </c>
      <c r="I834" s="13">
        <f t="shared" si="16"/>
        <v>0</v>
      </c>
    </row>
    <row r="835" customHeight="1" spans="1:9">
      <c r="A835" s="13" t="s">
        <v>12</v>
      </c>
      <c r="B835" s="14">
        <v>45086.852337963</v>
      </c>
      <c r="C835" s="13" t="s">
        <v>95</v>
      </c>
      <c r="D835" s="13" t="s">
        <v>1336</v>
      </c>
      <c r="E835" s="13">
        <v>960</v>
      </c>
      <c r="F835" s="13">
        <v>-480</v>
      </c>
      <c r="G835" s="13" t="s">
        <v>523</v>
      </c>
      <c r="H835" s="13">
        <f>SUMIFS('总明细方案二（门店代收）'!L:L,'总明细方案二（门店代收）'!E:E,'总明细（方案一）'!D835)</f>
        <v>-708</v>
      </c>
      <c r="I835" s="13">
        <f t="shared" si="16"/>
        <v>228</v>
      </c>
    </row>
    <row r="836" hidden="1" customHeight="1" spans="1:9">
      <c r="A836" s="13" t="s">
        <v>10</v>
      </c>
      <c r="B836" s="14">
        <v>45082.8552199074</v>
      </c>
      <c r="C836" s="13" t="s">
        <v>95</v>
      </c>
      <c r="D836" s="13" t="s">
        <v>1337</v>
      </c>
      <c r="E836" s="13">
        <v>360</v>
      </c>
      <c r="F836" s="13">
        <v>-114</v>
      </c>
      <c r="G836" s="13" t="s">
        <v>476</v>
      </c>
      <c r="H836" s="13">
        <f>SUMIFS('总明细方案二（门店代收）'!L:L,'总明细方案二（门店代收）'!E:E,'总明细（方案一）'!D836)</f>
        <v>0</v>
      </c>
      <c r="I836" s="13">
        <f t="shared" si="16"/>
        <v>-114</v>
      </c>
    </row>
    <row r="837" hidden="1" customHeight="1" spans="1:9">
      <c r="A837" s="13" t="s">
        <v>10</v>
      </c>
      <c r="B837" s="14">
        <v>45082.8541782407</v>
      </c>
      <c r="C837" s="13" t="s">
        <v>95</v>
      </c>
      <c r="D837" s="13" t="s">
        <v>613</v>
      </c>
      <c r="E837" s="13">
        <v>60</v>
      </c>
      <c r="F837" s="13">
        <v>-19</v>
      </c>
      <c r="G837" s="13" t="s">
        <v>476</v>
      </c>
      <c r="H837" s="13">
        <f>SUMIFS('总明细方案二（门店代收）'!L:L,'总明细方案二（门店代收）'!E:E,'总明细（方案一）'!D837)</f>
        <v>0</v>
      </c>
      <c r="I837" s="13">
        <f t="shared" si="16"/>
        <v>-19</v>
      </c>
    </row>
    <row r="838" customHeight="1" spans="1:9">
      <c r="A838" s="13" t="s">
        <v>10</v>
      </c>
      <c r="B838" s="14">
        <v>45082.8529050926</v>
      </c>
      <c r="C838" s="13" t="s">
        <v>95</v>
      </c>
      <c r="D838" s="13" t="s">
        <v>1338</v>
      </c>
      <c r="E838" s="13">
        <v>720</v>
      </c>
      <c r="F838" s="13">
        <v>-360</v>
      </c>
      <c r="G838" s="13" t="s">
        <v>541</v>
      </c>
      <c r="H838" s="13">
        <f>SUMIFS('总明细方案二（门店代收）'!L:L,'总明细方案二（门店代收）'!E:E,'总明细（方案一）'!D838)</f>
        <v>0</v>
      </c>
      <c r="I838" s="13">
        <f t="shared" si="16"/>
        <v>-360</v>
      </c>
    </row>
    <row r="839" hidden="1" customHeight="1" spans="1:9">
      <c r="A839" s="13" t="s">
        <v>10</v>
      </c>
      <c r="B839" s="14">
        <v>45082.844537037</v>
      </c>
      <c r="C839" s="13" t="s">
        <v>95</v>
      </c>
      <c r="D839" s="13" t="s">
        <v>1339</v>
      </c>
      <c r="E839" s="13">
        <v>300</v>
      </c>
      <c r="F839" s="13">
        <v>-95</v>
      </c>
      <c r="G839" s="13" t="s">
        <v>476</v>
      </c>
      <c r="H839" s="13">
        <f>SUMIFS('总明细方案二（门店代收）'!L:L,'总明细方案二（门店代收）'!E:E,'总明细（方案一）'!D839)</f>
        <v>-95</v>
      </c>
      <c r="I839" s="13">
        <f t="shared" si="16"/>
        <v>0</v>
      </c>
    </row>
    <row r="840" hidden="1" customHeight="1" spans="1:9">
      <c r="A840" s="13" t="s">
        <v>9</v>
      </c>
      <c r="B840" s="14">
        <v>45086.8238310185</v>
      </c>
      <c r="C840" s="13" t="s">
        <v>95</v>
      </c>
      <c r="D840" s="13" t="s">
        <v>766</v>
      </c>
      <c r="E840" s="13">
        <v>60</v>
      </c>
      <c r="F840" s="13">
        <v>-19</v>
      </c>
      <c r="G840" s="13" t="s">
        <v>472</v>
      </c>
      <c r="H840" s="13">
        <f>SUMIFS('总明细方案二（门店代收）'!L:L,'总明细方案二（门店代收）'!E:E,'总明细（方案一）'!D840)</f>
        <v>-19</v>
      </c>
      <c r="I840" s="13">
        <f t="shared" ref="I840:I903" si="17">F840-H840</f>
        <v>0</v>
      </c>
    </row>
    <row r="841" hidden="1" customHeight="1" spans="1:9">
      <c r="A841" s="13" t="s">
        <v>12</v>
      </c>
      <c r="B841" s="14">
        <v>45086.8130324074</v>
      </c>
      <c r="C841" s="13" t="s">
        <v>95</v>
      </c>
      <c r="D841" s="13" t="s">
        <v>742</v>
      </c>
      <c r="E841" s="13">
        <v>60</v>
      </c>
      <c r="F841" s="13">
        <v>-19</v>
      </c>
      <c r="G841" s="13" t="s">
        <v>490</v>
      </c>
      <c r="H841" s="13">
        <f>SUMIFS('总明细方案二（门店代收）'!L:L,'总明细方案二（门店代收）'!E:E,'总明细（方案一）'!D841)</f>
        <v>0</v>
      </c>
      <c r="I841" s="13">
        <f t="shared" si="17"/>
        <v>-19</v>
      </c>
    </row>
    <row r="842" hidden="1" customHeight="1" spans="1:9">
      <c r="A842" s="13" t="s">
        <v>13</v>
      </c>
      <c r="B842" s="14">
        <v>45091.4753125</v>
      </c>
      <c r="C842" s="13" t="s">
        <v>95</v>
      </c>
      <c r="D842" s="13" t="s">
        <v>1340</v>
      </c>
      <c r="E842" s="13">
        <v>600</v>
      </c>
      <c r="F842" s="13">
        <v>-190</v>
      </c>
      <c r="G842" s="13" t="s">
        <v>498</v>
      </c>
      <c r="H842" s="13">
        <f>SUMIFS('总明细方案二（门店代收）'!L:L,'总明细方案二（门店代收）'!E:E,'总明细（方案一）'!D842)</f>
        <v>-19</v>
      </c>
      <c r="I842" s="13">
        <f t="shared" si="17"/>
        <v>-171</v>
      </c>
    </row>
    <row r="843" hidden="1" customHeight="1" spans="1:9">
      <c r="A843" s="13" t="s">
        <v>10</v>
      </c>
      <c r="B843" s="14">
        <v>45082</v>
      </c>
      <c r="C843" s="13" t="s">
        <v>95</v>
      </c>
      <c r="D843" s="13" t="s">
        <v>1341</v>
      </c>
      <c r="E843" s="13">
        <v>240</v>
      </c>
      <c r="F843" s="13">
        <v>-76</v>
      </c>
      <c r="G843" s="13" t="s">
        <v>476</v>
      </c>
      <c r="H843" s="13">
        <f>SUMIFS('总明细方案二（门店代收）'!L:L,'总明细方案二（门店代收）'!E:E,'总明细（方案一）'!D843)</f>
        <v>-19</v>
      </c>
      <c r="I843" s="13">
        <f t="shared" si="17"/>
        <v>-57</v>
      </c>
    </row>
    <row r="844" customHeight="1" spans="1:9">
      <c r="A844" s="13" t="s">
        <v>7</v>
      </c>
      <c r="B844" s="14">
        <v>45098.5926273148</v>
      </c>
      <c r="C844" s="13" t="s">
        <v>95</v>
      </c>
      <c r="D844" s="13" t="s">
        <v>1342</v>
      </c>
      <c r="E844" s="13">
        <v>160</v>
      </c>
      <c r="F844" s="13">
        <v>-80</v>
      </c>
      <c r="G844" s="13" t="s">
        <v>590</v>
      </c>
      <c r="H844" s="13">
        <f>SUMIFS('总明细方案二（门店代收）'!L:L,'总明细方案二（门店代收）'!E:E,'总明细（方案一）'!D844)</f>
        <v>-158</v>
      </c>
      <c r="I844" s="13">
        <f t="shared" si="17"/>
        <v>78</v>
      </c>
    </row>
    <row r="845" hidden="1" customHeight="1" spans="1:9">
      <c r="A845" s="13" t="s">
        <v>10</v>
      </c>
      <c r="B845" s="14">
        <v>45078</v>
      </c>
      <c r="C845" s="13" t="s">
        <v>95</v>
      </c>
      <c r="D845" s="13" t="s">
        <v>1343</v>
      </c>
      <c r="E845" s="13">
        <v>60</v>
      </c>
      <c r="F845" s="13">
        <v>-19</v>
      </c>
      <c r="G845" s="13" t="s">
        <v>476</v>
      </c>
      <c r="H845" s="13">
        <f>SUMIFS('总明细方案二（门店代收）'!L:L,'总明细方案二（门店代收）'!E:E,'总明细（方案一）'!D845)</f>
        <v>-19</v>
      </c>
      <c r="I845" s="13">
        <f t="shared" si="17"/>
        <v>0</v>
      </c>
    </row>
    <row r="846" customHeight="1" spans="1:9">
      <c r="A846" s="13" t="s">
        <v>10</v>
      </c>
      <c r="B846" s="14">
        <v>45024</v>
      </c>
      <c r="C846" s="13" t="s">
        <v>95</v>
      </c>
      <c r="D846" s="13" t="s">
        <v>1344</v>
      </c>
      <c r="E846" s="13">
        <v>480</v>
      </c>
      <c r="F846" s="13">
        <v>-240</v>
      </c>
      <c r="G846" s="13" t="s">
        <v>1345</v>
      </c>
      <c r="H846" s="13">
        <f>SUMIFS('总明细方案二（门店代收）'!L:L,'总明细方案二（门店代收）'!E:E,'总明细（方案一）'!D846)</f>
        <v>-125</v>
      </c>
      <c r="I846" s="13">
        <f t="shared" si="17"/>
        <v>-115</v>
      </c>
    </row>
    <row r="847" hidden="1" customHeight="1" spans="1:9">
      <c r="A847" s="13" t="s">
        <v>10</v>
      </c>
      <c r="B847" s="14">
        <v>45076</v>
      </c>
      <c r="C847" s="13" t="s">
        <v>95</v>
      </c>
      <c r="D847" s="13" t="s">
        <v>1346</v>
      </c>
      <c r="E847" s="13">
        <v>120</v>
      </c>
      <c r="F847" s="13">
        <v>-38</v>
      </c>
      <c r="G847" s="13" t="s">
        <v>476</v>
      </c>
      <c r="H847" s="13">
        <f>SUMIFS('总明细方案二（门店代收）'!L:L,'总明细方案二（门店代收）'!E:E,'总明细（方案一）'!D847)</f>
        <v>-19</v>
      </c>
      <c r="I847" s="13">
        <f t="shared" si="17"/>
        <v>-19</v>
      </c>
    </row>
    <row r="848" hidden="1" customHeight="1" spans="1:9">
      <c r="A848" s="13" t="s">
        <v>9</v>
      </c>
      <c r="B848" s="14">
        <v>45082.8140277778</v>
      </c>
      <c r="C848" s="13" t="s">
        <v>95</v>
      </c>
      <c r="D848" s="13" t="s">
        <v>1347</v>
      </c>
      <c r="E848" s="13">
        <v>180</v>
      </c>
      <c r="F848" s="13">
        <v>-57</v>
      </c>
      <c r="G848" s="13" t="s">
        <v>472</v>
      </c>
      <c r="H848" s="13">
        <f>SUMIFS('总明细方案二（门店代收）'!L:L,'总明细方案二（门店代收）'!E:E,'总明细（方案一）'!D848)</f>
        <v>-57</v>
      </c>
      <c r="I848" s="13">
        <f t="shared" si="17"/>
        <v>0</v>
      </c>
    </row>
    <row r="849" hidden="1" customHeight="1" spans="1:9">
      <c r="A849" s="13" t="s">
        <v>11</v>
      </c>
      <c r="B849" s="14">
        <v>45083.8244444444</v>
      </c>
      <c r="C849" s="13" t="s">
        <v>95</v>
      </c>
      <c r="D849" s="13" t="s">
        <v>1348</v>
      </c>
      <c r="E849" s="13">
        <v>540</v>
      </c>
      <c r="F849" s="13">
        <v>-171</v>
      </c>
      <c r="G849" s="13" t="s">
        <v>496</v>
      </c>
      <c r="H849" s="13">
        <f>SUMIFS('总明细方案二（门店代收）'!L:L,'总明细方案二（门店代收）'!E:E,'总明细（方案一）'!D849)</f>
        <v>-190</v>
      </c>
      <c r="I849" s="13">
        <f t="shared" si="17"/>
        <v>19</v>
      </c>
    </row>
    <row r="850" hidden="1" customHeight="1" spans="1:9">
      <c r="A850" s="13" t="s">
        <v>12</v>
      </c>
      <c r="B850" s="14">
        <v>45086.7952777778</v>
      </c>
      <c r="C850" s="13" t="s">
        <v>95</v>
      </c>
      <c r="D850" s="13" t="s">
        <v>1349</v>
      </c>
      <c r="E850" s="13">
        <v>360</v>
      </c>
      <c r="F850" s="13">
        <v>-114</v>
      </c>
      <c r="G850" s="13" t="s">
        <v>490</v>
      </c>
      <c r="H850" s="13">
        <f>SUMIFS('总明细方案二（门店代收）'!L:L,'总明细方案二（门店代收）'!E:E,'总明细（方案一）'!D850)</f>
        <v>0</v>
      </c>
      <c r="I850" s="13">
        <f t="shared" si="17"/>
        <v>-114</v>
      </c>
    </row>
    <row r="851" hidden="1" customHeight="1" spans="1:9">
      <c r="A851" s="13" t="s">
        <v>12</v>
      </c>
      <c r="B851" s="14">
        <v>45086.7582986111</v>
      </c>
      <c r="C851" s="13" t="s">
        <v>95</v>
      </c>
      <c r="D851" s="13" t="s">
        <v>1350</v>
      </c>
      <c r="E851" s="13">
        <v>120</v>
      </c>
      <c r="F851" s="13">
        <v>-38</v>
      </c>
      <c r="G851" s="13" t="s">
        <v>490</v>
      </c>
      <c r="H851" s="13">
        <f>SUMIFS('总明细方案二（门店代收）'!L:L,'总明细方案二（门店代收）'!E:E,'总明细（方案一）'!D851)</f>
        <v>-114</v>
      </c>
      <c r="I851" s="13">
        <f t="shared" si="17"/>
        <v>76</v>
      </c>
    </row>
    <row r="852" hidden="1" customHeight="1" spans="1:9">
      <c r="A852" s="13" t="s">
        <v>12</v>
      </c>
      <c r="B852" s="14">
        <v>45085.7482175926</v>
      </c>
      <c r="C852" s="13" t="s">
        <v>95</v>
      </c>
      <c r="D852" s="13" t="s">
        <v>1351</v>
      </c>
      <c r="E852" s="13">
        <v>360</v>
      </c>
      <c r="F852" s="13">
        <v>-114</v>
      </c>
      <c r="G852" s="13" t="s">
        <v>490</v>
      </c>
      <c r="H852" s="13">
        <f>SUMIFS('总明细方案二（门店代收）'!L:L,'总明细方案二（门店代收）'!E:E,'总明细（方案一）'!D852)</f>
        <v>-114</v>
      </c>
      <c r="I852" s="13">
        <f t="shared" si="17"/>
        <v>0</v>
      </c>
    </row>
    <row r="853" hidden="1" customHeight="1" spans="1:9">
      <c r="A853" s="13" t="s">
        <v>11</v>
      </c>
      <c r="B853" s="14">
        <v>45091.761412037</v>
      </c>
      <c r="C853" s="13" t="s">
        <v>95</v>
      </c>
      <c r="D853" s="13" t="s">
        <v>1352</v>
      </c>
      <c r="E853" s="13">
        <v>180</v>
      </c>
      <c r="F853" s="13">
        <v>-57</v>
      </c>
      <c r="G853" s="13" t="s">
        <v>496</v>
      </c>
      <c r="H853" s="13">
        <f>SUMIFS('总明细方案二（门店代收）'!L:L,'总明细方案二（门店代收）'!E:E,'总明细（方案一）'!D853)</f>
        <v>-57</v>
      </c>
      <c r="I853" s="13">
        <f t="shared" si="17"/>
        <v>0</v>
      </c>
    </row>
    <row r="854" hidden="1" customHeight="1" spans="1:9">
      <c r="A854" s="13" t="s">
        <v>10</v>
      </c>
      <c r="B854" s="14">
        <v>45082</v>
      </c>
      <c r="C854" s="13" t="s">
        <v>95</v>
      </c>
      <c r="D854" s="13" t="s">
        <v>1353</v>
      </c>
      <c r="E854" s="13">
        <v>240</v>
      </c>
      <c r="F854" s="13">
        <v>-76</v>
      </c>
      <c r="G854" s="13" t="s">
        <v>476</v>
      </c>
      <c r="H854" s="13">
        <f>SUMIFS('总明细方案二（门店代收）'!L:L,'总明细方案二（门店代收）'!E:E,'总明细（方案一）'!D854)</f>
        <v>-76</v>
      </c>
      <c r="I854" s="13">
        <f t="shared" si="17"/>
        <v>0</v>
      </c>
    </row>
    <row r="855" hidden="1" customHeight="1" spans="1:9">
      <c r="A855" s="13" t="s">
        <v>13</v>
      </c>
      <c r="B855" s="14">
        <v>45077</v>
      </c>
      <c r="C855" s="13" t="s">
        <v>95</v>
      </c>
      <c r="D855" s="13" t="s">
        <v>1354</v>
      </c>
      <c r="E855" s="13">
        <v>360</v>
      </c>
      <c r="F855" s="13">
        <v>-114</v>
      </c>
      <c r="G855" s="13" t="s">
        <v>498</v>
      </c>
      <c r="H855" s="13">
        <f>SUMIFS('总明细方案二（门店代收）'!L:L,'总明细方案二（门店代收）'!E:E,'总明细（方案一）'!D855)</f>
        <v>-114</v>
      </c>
      <c r="I855" s="13">
        <f t="shared" si="17"/>
        <v>0</v>
      </c>
    </row>
    <row r="856" hidden="1" customHeight="1" spans="1:9">
      <c r="A856" s="13" t="s">
        <v>13</v>
      </c>
      <c r="B856" s="14">
        <v>45066</v>
      </c>
      <c r="C856" s="13" t="s">
        <v>95</v>
      </c>
      <c r="D856" s="13" t="s">
        <v>1355</v>
      </c>
      <c r="E856" s="13">
        <v>180</v>
      </c>
      <c r="F856" s="13">
        <v>-57</v>
      </c>
      <c r="G856" s="13" t="s">
        <v>498</v>
      </c>
      <c r="H856" s="13">
        <f>SUMIFS('总明细方案二（门店代收）'!L:L,'总明细方案二（门店代收）'!E:E,'总明细（方案一）'!D856)</f>
        <v>-57</v>
      </c>
      <c r="I856" s="13">
        <f t="shared" si="17"/>
        <v>0</v>
      </c>
    </row>
    <row r="857" customHeight="1" spans="1:9">
      <c r="A857" s="13" t="s">
        <v>7</v>
      </c>
      <c r="B857" s="14">
        <v>45099.5554282407</v>
      </c>
      <c r="C857" s="13" t="s">
        <v>95</v>
      </c>
      <c r="D857" s="13" t="s">
        <v>741</v>
      </c>
      <c r="E857" s="13">
        <v>480</v>
      </c>
      <c r="F857" s="13">
        <v>-240</v>
      </c>
      <c r="G857" s="13" t="s">
        <v>631</v>
      </c>
      <c r="H857" s="13">
        <f>SUMIFS('总明细方案二（门店代收）'!L:L,'总明细方案二（门店代收）'!E:E,'总明细（方案一）'!D857)</f>
        <v>-200</v>
      </c>
      <c r="I857" s="13">
        <f t="shared" si="17"/>
        <v>-40</v>
      </c>
    </row>
    <row r="858" hidden="1" customHeight="1" spans="1:9">
      <c r="A858" s="13" t="s">
        <v>13</v>
      </c>
      <c r="B858" s="14">
        <v>45091</v>
      </c>
      <c r="C858" s="13" t="s">
        <v>95</v>
      </c>
      <c r="D858" s="13" t="s">
        <v>1356</v>
      </c>
      <c r="E858" s="13">
        <v>120</v>
      </c>
      <c r="F858" s="13">
        <v>-38</v>
      </c>
      <c r="G858" s="13" t="s">
        <v>498</v>
      </c>
      <c r="H858" s="13">
        <f>SUMIFS('总明细方案二（门店代收）'!L:L,'总明细方案二（门店代收）'!E:E,'总明细（方案一）'!D858)</f>
        <v>-57</v>
      </c>
      <c r="I858" s="13">
        <f t="shared" si="17"/>
        <v>19</v>
      </c>
    </row>
    <row r="859" hidden="1" customHeight="1" spans="1:9">
      <c r="A859" s="13" t="s">
        <v>10</v>
      </c>
      <c r="B859" s="14">
        <v>45078</v>
      </c>
      <c r="C859" s="13" t="s">
        <v>95</v>
      </c>
      <c r="D859" s="13" t="s">
        <v>1357</v>
      </c>
      <c r="E859" s="13">
        <v>180</v>
      </c>
      <c r="F859" s="13">
        <v>-57</v>
      </c>
      <c r="G859" s="13" t="s">
        <v>476</v>
      </c>
      <c r="H859" s="13">
        <f>SUMIFS('总明细方案二（门店代收）'!L:L,'总明细方案二（门店代收）'!E:E,'总明细（方案一）'!D859)</f>
        <v>-57</v>
      </c>
      <c r="I859" s="13">
        <f t="shared" si="17"/>
        <v>0</v>
      </c>
    </row>
    <row r="860" customHeight="1" spans="1:9">
      <c r="A860" s="13" t="s">
        <v>10</v>
      </c>
      <c r="B860" s="14">
        <v>45041</v>
      </c>
      <c r="C860" s="13" t="s">
        <v>95</v>
      </c>
      <c r="D860" s="13" t="s">
        <v>1358</v>
      </c>
      <c r="E860" s="13">
        <v>240</v>
      </c>
      <c r="F860" s="13">
        <v>-120</v>
      </c>
      <c r="G860" s="13" t="s">
        <v>1318</v>
      </c>
      <c r="H860" s="13">
        <f>SUMIFS('总明细方案二（门店代收）'!L:L,'总明细方案二（门店代收）'!E:E,'总明细（方案一）'!D860)</f>
        <v>-66.6666666666666</v>
      </c>
      <c r="I860" s="13">
        <f t="shared" si="17"/>
        <v>-53.3333333333334</v>
      </c>
    </row>
    <row r="861" customHeight="1" spans="1:9">
      <c r="A861" s="13" t="s">
        <v>10</v>
      </c>
      <c r="B861" s="14">
        <v>45045</v>
      </c>
      <c r="C861" s="13" t="s">
        <v>95</v>
      </c>
      <c r="D861" s="13" t="s">
        <v>1359</v>
      </c>
      <c r="E861" s="13">
        <v>480</v>
      </c>
      <c r="F861" s="13">
        <v>-240</v>
      </c>
      <c r="G861" s="13" t="s">
        <v>1345</v>
      </c>
      <c r="H861" s="13">
        <f>SUMIFS('总明细方案二（门店代收）'!L:L,'总明细方案二（门店代收）'!E:E,'总明细（方案一）'!D861)</f>
        <v>-125</v>
      </c>
      <c r="I861" s="13">
        <f t="shared" si="17"/>
        <v>-115</v>
      </c>
    </row>
    <row r="862" hidden="1" customHeight="1" spans="1:9">
      <c r="A862" s="13" t="s">
        <v>10</v>
      </c>
      <c r="B862" s="14">
        <v>45076</v>
      </c>
      <c r="C862" s="13" t="s">
        <v>95</v>
      </c>
      <c r="D862" s="13" t="s">
        <v>1360</v>
      </c>
      <c r="E862" s="13">
        <v>720</v>
      </c>
      <c r="F862" s="13">
        <v>-228</v>
      </c>
      <c r="G862" s="13" t="s">
        <v>476</v>
      </c>
      <c r="H862" s="13">
        <f>SUMIFS('总明细方案二（门店代收）'!L:L,'总明细方案二（门店代收）'!E:E,'总明细（方案一）'!D862)</f>
        <v>-228</v>
      </c>
      <c r="I862" s="13">
        <f t="shared" si="17"/>
        <v>0</v>
      </c>
    </row>
    <row r="863" hidden="1" customHeight="1" spans="1:9">
      <c r="A863" s="13" t="s">
        <v>9</v>
      </c>
      <c r="B863" s="14">
        <v>45082.7907986111</v>
      </c>
      <c r="C863" s="13" t="s">
        <v>95</v>
      </c>
      <c r="D863" s="13" t="s">
        <v>1289</v>
      </c>
      <c r="E863" s="13">
        <v>60</v>
      </c>
      <c r="F863" s="13">
        <v>-19</v>
      </c>
      <c r="G863" s="13" t="s">
        <v>472</v>
      </c>
      <c r="H863" s="13">
        <f>SUMIFS('总明细方案二（门店代收）'!L:L,'总明细方案二（门店代收）'!E:E,'总明细（方案一）'!D863)</f>
        <v>-19</v>
      </c>
      <c r="I863" s="13">
        <f t="shared" si="17"/>
        <v>0</v>
      </c>
    </row>
    <row r="864" hidden="1" customHeight="1" spans="1:9">
      <c r="A864" s="13" t="s">
        <v>11</v>
      </c>
      <c r="B864" s="14">
        <v>45083.7950347222</v>
      </c>
      <c r="C864" s="13" t="s">
        <v>95</v>
      </c>
      <c r="D864" s="13" t="s">
        <v>1361</v>
      </c>
      <c r="E864" s="13">
        <v>180</v>
      </c>
      <c r="F864" s="13">
        <v>-57</v>
      </c>
      <c r="G864" s="13" t="s">
        <v>496</v>
      </c>
      <c r="H864" s="13">
        <f>SUMIFS('总明细方案二（门店代收）'!L:L,'总明细方案二（门店代收）'!E:E,'总明细（方案一）'!D864)</f>
        <v>-57</v>
      </c>
      <c r="I864" s="13">
        <f t="shared" si="17"/>
        <v>0</v>
      </c>
    </row>
    <row r="865" hidden="1" customHeight="1" spans="1:9">
      <c r="A865" s="13" t="s">
        <v>12</v>
      </c>
      <c r="B865" s="14">
        <v>45085.7485069444</v>
      </c>
      <c r="C865" s="13" t="s">
        <v>95</v>
      </c>
      <c r="D865" s="13" t="s">
        <v>1362</v>
      </c>
      <c r="E865" s="13">
        <v>600</v>
      </c>
      <c r="F865" s="13">
        <v>-190</v>
      </c>
      <c r="G865" s="13" t="s">
        <v>490</v>
      </c>
      <c r="H865" s="13">
        <f>SUMIFS('总明细方案二（门店代收）'!L:L,'总明细方案二（门店代收）'!E:E,'总明细（方案一）'!D865)</f>
        <v>-209</v>
      </c>
      <c r="I865" s="13">
        <f t="shared" si="17"/>
        <v>19</v>
      </c>
    </row>
    <row r="866" hidden="1" customHeight="1" spans="1:9">
      <c r="A866" s="13" t="s">
        <v>12</v>
      </c>
      <c r="B866" s="14">
        <v>45085.7484953704</v>
      </c>
      <c r="C866" s="13" t="s">
        <v>95</v>
      </c>
      <c r="D866" s="13" t="s">
        <v>1363</v>
      </c>
      <c r="E866" s="13">
        <v>600</v>
      </c>
      <c r="F866" s="13">
        <v>-190</v>
      </c>
      <c r="G866" s="13" t="s">
        <v>490</v>
      </c>
      <c r="H866" s="13">
        <f>SUMIFS('总明细方案二（门店代收）'!L:L,'总明细方案二（门店代收）'!E:E,'总明细（方案一）'!D866)</f>
        <v>-19</v>
      </c>
      <c r="I866" s="13">
        <f t="shared" si="17"/>
        <v>-171</v>
      </c>
    </row>
    <row r="867" hidden="1" customHeight="1" spans="1:9">
      <c r="A867" s="13" t="s">
        <v>12</v>
      </c>
      <c r="B867" s="14">
        <v>45085.7484375</v>
      </c>
      <c r="C867" s="13" t="s">
        <v>95</v>
      </c>
      <c r="D867" s="13" t="s">
        <v>1364</v>
      </c>
      <c r="E867" s="13">
        <v>540</v>
      </c>
      <c r="F867" s="13">
        <v>-171</v>
      </c>
      <c r="G867" s="13" t="s">
        <v>490</v>
      </c>
      <c r="H867" s="13">
        <f>SUMIFS('总明细方案二（门店代收）'!L:L,'总明细方案二（门店代收）'!E:E,'总明细（方案一）'!D867)</f>
        <v>-190</v>
      </c>
      <c r="I867" s="13">
        <f t="shared" si="17"/>
        <v>19</v>
      </c>
    </row>
    <row r="868" hidden="1" customHeight="1" spans="1:9">
      <c r="A868" s="13" t="s">
        <v>10</v>
      </c>
      <c r="B868" s="14">
        <v>45082</v>
      </c>
      <c r="C868" s="13" t="s">
        <v>95</v>
      </c>
      <c r="D868" s="13" t="s">
        <v>1365</v>
      </c>
      <c r="E868" s="13">
        <v>360</v>
      </c>
      <c r="F868" s="13">
        <v>-114</v>
      </c>
      <c r="G868" s="13" t="s">
        <v>476</v>
      </c>
      <c r="H868" s="13">
        <f>SUMIFS('总明细方案二（门店代收）'!L:L,'总明细方案二（门店代收）'!E:E,'总明细（方案一）'!D868)</f>
        <v>-114</v>
      </c>
      <c r="I868" s="13">
        <f t="shared" si="17"/>
        <v>0</v>
      </c>
    </row>
    <row r="869" hidden="1" customHeight="1" spans="1:9">
      <c r="A869" s="13" t="s">
        <v>12</v>
      </c>
      <c r="B869" s="14">
        <v>45085.7482986111</v>
      </c>
      <c r="C869" s="13" t="s">
        <v>95</v>
      </c>
      <c r="D869" s="13" t="s">
        <v>1305</v>
      </c>
      <c r="E869" s="13">
        <v>60</v>
      </c>
      <c r="F869" s="13">
        <v>-19</v>
      </c>
      <c r="G869" s="13" t="s">
        <v>490</v>
      </c>
      <c r="H869" s="13">
        <f>SUMIFS('总明细方案二（门店代收）'!L:L,'总明细方案二（门店代收）'!E:E,'总明细（方案一）'!D869)</f>
        <v>-19</v>
      </c>
      <c r="I869" s="13">
        <f t="shared" si="17"/>
        <v>0</v>
      </c>
    </row>
    <row r="870" hidden="1" customHeight="1" spans="1:9">
      <c r="A870" s="13" t="s">
        <v>12</v>
      </c>
      <c r="B870" s="14">
        <v>45085.7476967593</v>
      </c>
      <c r="C870" s="13" t="s">
        <v>95</v>
      </c>
      <c r="D870" s="13" t="s">
        <v>918</v>
      </c>
      <c r="E870" s="13">
        <v>60</v>
      </c>
      <c r="F870" s="13">
        <v>-19</v>
      </c>
      <c r="G870" s="13" t="s">
        <v>490</v>
      </c>
      <c r="H870" s="13">
        <f>SUMIFS('总明细方案二（门店代收）'!L:L,'总明细方案二（门店代收）'!E:E,'总明细（方案一）'!D870)</f>
        <v>-19</v>
      </c>
      <c r="I870" s="13">
        <f t="shared" si="17"/>
        <v>0</v>
      </c>
    </row>
    <row r="871" hidden="1" customHeight="1" spans="1:9">
      <c r="A871" s="13" t="s">
        <v>12</v>
      </c>
      <c r="B871" s="14">
        <v>45085.747650463</v>
      </c>
      <c r="C871" s="13" t="s">
        <v>95</v>
      </c>
      <c r="D871" s="13" t="s">
        <v>1254</v>
      </c>
      <c r="E871" s="13">
        <v>60</v>
      </c>
      <c r="F871" s="13">
        <v>-19</v>
      </c>
      <c r="G871" s="13" t="s">
        <v>490</v>
      </c>
      <c r="H871" s="13">
        <f>SUMIFS('总明细方案二（门店代收）'!L:L,'总明细方案二（门店代收）'!E:E,'总明细（方案一）'!D871)</f>
        <v>-19</v>
      </c>
      <c r="I871" s="13">
        <f t="shared" si="17"/>
        <v>0</v>
      </c>
    </row>
    <row r="872" hidden="1" customHeight="1" spans="1:9">
      <c r="A872" s="13" t="s">
        <v>12</v>
      </c>
      <c r="B872" s="14">
        <v>45087.6350925926</v>
      </c>
      <c r="C872" s="13" t="s">
        <v>95</v>
      </c>
      <c r="D872" s="13" t="s">
        <v>1366</v>
      </c>
      <c r="E872" s="13">
        <v>300</v>
      </c>
      <c r="F872" s="13">
        <v>-95</v>
      </c>
      <c r="G872" s="13" t="s">
        <v>490</v>
      </c>
      <c r="H872" s="13">
        <f>SUMIFS('总明细方案二（门店代收）'!L:L,'总明细方案二（门店代收）'!E:E,'总明细（方案一）'!D872)</f>
        <v>-95</v>
      </c>
      <c r="I872" s="13">
        <f t="shared" si="17"/>
        <v>0</v>
      </c>
    </row>
    <row r="873" hidden="1" customHeight="1" spans="1:9">
      <c r="A873" s="13" t="s">
        <v>13</v>
      </c>
      <c r="B873" s="14">
        <v>45066</v>
      </c>
      <c r="C873" s="13" t="s">
        <v>95</v>
      </c>
      <c r="D873" s="13" t="s">
        <v>1367</v>
      </c>
      <c r="E873" s="13">
        <v>180</v>
      </c>
      <c r="F873" s="13">
        <v>-57</v>
      </c>
      <c r="G873" s="13" t="s">
        <v>498</v>
      </c>
      <c r="H873" s="13">
        <f>SUMIFS('总明细方案二（门店代收）'!L:L,'总明细方案二（门店代收）'!E:E,'总明细（方案一）'!D873)</f>
        <v>-57</v>
      </c>
      <c r="I873" s="13">
        <f t="shared" si="17"/>
        <v>0</v>
      </c>
    </row>
    <row r="874" hidden="1" customHeight="1" spans="1:9">
      <c r="A874" s="13" t="s">
        <v>13</v>
      </c>
      <c r="B874" s="14">
        <v>45091.7009027778</v>
      </c>
      <c r="C874" s="13" t="s">
        <v>95</v>
      </c>
      <c r="D874" s="13" t="s">
        <v>1368</v>
      </c>
      <c r="E874" s="13">
        <v>60</v>
      </c>
      <c r="F874" s="13">
        <v>-19</v>
      </c>
      <c r="G874" s="13" t="s">
        <v>498</v>
      </c>
      <c r="H874" s="13">
        <f>SUMIFS('总明细方案二（门店代收）'!L:L,'总明细方案二（门店代收）'!E:E,'总明细（方案一）'!D874)</f>
        <v>-19</v>
      </c>
      <c r="I874" s="13">
        <f t="shared" si="17"/>
        <v>0</v>
      </c>
    </row>
    <row r="875" hidden="1" customHeight="1" spans="1:9">
      <c r="A875" s="13" t="s">
        <v>12</v>
      </c>
      <c r="B875" s="14">
        <v>45085.7471064815</v>
      </c>
      <c r="C875" s="13" t="s">
        <v>95</v>
      </c>
      <c r="D875" s="13" t="s">
        <v>1369</v>
      </c>
      <c r="E875" s="13">
        <v>240</v>
      </c>
      <c r="F875" s="13">
        <v>-76</v>
      </c>
      <c r="G875" s="13" t="s">
        <v>490</v>
      </c>
      <c r="H875" s="13">
        <f>SUMIFS('总明细方案二（门店代收）'!L:L,'总明细方案二（门店代收）'!E:E,'总明细（方案一）'!D875)</f>
        <v>-76</v>
      </c>
      <c r="I875" s="13">
        <f t="shared" si="17"/>
        <v>0</v>
      </c>
    </row>
    <row r="876" hidden="1" customHeight="1" spans="1:9">
      <c r="A876" s="13" t="s">
        <v>12</v>
      </c>
      <c r="B876" s="14">
        <v>45090.560787037</v>
      </c>
      <c r="C876" s="13" t="s">
        <v>95</v>
      </c>
      <c r="D876" s="13" t="s">
        <v>1370</v>
      </c>
      <c r="E876" s="13">
        <v>60</v>
      </c>
      <c r="F876" s="13">
        <v>-19</v>
      </c>
      <c r="G876" s="13" t="s">
        <v>490</v>
      </c>
      <c r="H876" s="13">
        <f>SUMIFS('总明细方案二（门店代收）'!L:L,'总明细方案二（门店代收）'!E:E,'总明细（方案一）'!D876)</f>
        <v>-19</v>
      </c>
      <c r="I876" s="13">
        <f t="shared" si="17"/>
        <v>0</v>
      </c>
    </row>
    <row r="877" hidden="1" customHeight="1" spans="1:9">
      <c r="A877" s="13" t="s">
        <v>12</v>
      </c>
      <c r="B877" s="14">
        <v>45085.7479513889</v>
      </c>
      <c r="C877" s="13" t="s">
        <v>95</v>
      </c>
      <c r="D877" s="13" t="s">
        <v>1371</v>
      </c>
      <c r="E877" s="13">
        <v>240</v>
      </c>
      <c r="F877" s="13">
        <v>-76</v>
      </c>
      <c r="G877" s="13" t="s">
        <v>490</v>
      </c>
      <c r="H877" s="13">
        <f>SUMIFS('总明细方案二（门店代收）'!L:L,'总明细方案二（门店代收）'!E:E,'总明细（方案一）'!D877)</f>
        <v>-95</v>
      </c>
      <c r="I877" s="13">
        <f t="shared" si="17"/>
        <v>19</v>
      </c>
    </row>
    <row r="878" hidden="1" customHeight="1" spans="1:9">
      <c r="A878" s="13" t="s">
        <v>7</v>
      </c>
      <c r="B878" s="14">
        <v>45098.4021180556</v>
      </c>
      <c r="C878" s="13" t="s">
        <v>95</v>
      </c>
      <c r="D878" s="13" t="s">
        <v>470</v>
      </c>
      <c r="E878" s="13">
        <v>180</v>
      </c>
      <c r="F878" s="13">
        <f>-19*3</f>
        <v>-57</v>
      </c>
      <c r="G878" s="13" t="s">
        <v>465</v>
      </c>
      <c r="H878" s="13">
        <f>SUMIFS('总明细方案二（门店代收）'!L:L,'总明细方案二（门店代收）'!E:E,'总明细（方案一）'!D878)</f>
        <v>-76</v>
      </c>
      <c r="I878" s="13">
        <f t="shared" si="17"/>
        <v>19</v>
      </c>
    </row>
    <row r="879" hidden="1" customHeight="1" spans="1:9">
      <c r="A879" s="13" t="s">
        <v>10</v>
      </c>
      <c r="B879" s="14">
        <v>44983</v>
      </c>
      <c r="C879" s="13" t="s">
        <v>95</v>
      </c>
      <c r="D879" s="13" t="s">
        <v>1372</v>
      </c>
      <c r="E879" s="13">
        <v>720</v>
      </c>
      <c r="F879" s="13">
        <v>-228</v>
      </c>
      <c r="G879" s="13" t="s">
        <v>476</v>
      </c>
      <c r="H879" s="13">
        <f>SUMIFS('总明细方案二（门店代收）'!L:L,'总明细方案二（门店代收）'!E:E,'总明细（方案一）'!D879)</f>
        <v>-171</v>
      </c>
      <c r="I879" s="13">
        <f t="shared" si="17"/>
        <v>-57</v>
      </c>
    </row>
    <row r="880" customHeight="1" spans="1:9">
      <c r="A880" s="13" t="s">
        <v>10</v>
      </c>
      <c r="B880" s="14">
        <v>45063</v>
      </c>
      <c r="C880" s="13" t="s">
        <v>95</v>
      </c>
      <c r="D880" s="13" t="s">
        <v>1373</v>
      </c>
      <c r="E880" s="13">
        <v>480</v>
      </c>
      <c r="F880" s="13">
        <v>-240</v>
      </c>
      <c r="G880" s="13" t="s">
        <v>1345</v>
      </c>
      <c r="H880" s="13">
        <f>SUMIFS('总明细方案二（门店代收）'!L:L,'总明细方案二（门店代收）'!E:E,'总明细（方案一）'!D880)</f>
        <v>-150</v>
      </c>
      <c r="I880" s="13">
        <f t="shared" si="17"/>
        <v>-90</v>
      </c>
    </row>
    <row r="881" hidden="1" customHeight="1" spans="1:9">
      <c r="A881" s="13" t="s">
        <v>9</v>
      </c>
      <c r="B881" s="14">
        <v>45082.781087963</v>
      </c>
      <c r="C881" s="13" t="s">
        <v>95</v>
      </c>
      <c r="D881" s="13" t="s">
        <v>1374</v>
      </c>
      <c r="E881" s="13">
        <v>60</v>
      </c>
      <c r="F881" s="13">
        <v>-19</v>
      </c>
      <c r="G881" s="13" t="s">
        <v>472</v>
      </c>
      <c r="H881" s="13">
        <f>SUMIFS('总明细方案二（门店代收）'!L:L,'总明细方案二（门店代收）'!E:E,'总明细（方案一）'!D881)</f>
        <v>-19</v>
      </c>
      <c r="I881" s="13">
        <f t="shared" si="17"/>
        <v>0</v>
      </c>
    </row>
    <row r="882" hidden="1" customHeight="1" spans="1:9">
      <c r="A882" s="13" t="s">
        <v>10</v>
      </c>
      <c r="B882" s="14">
        <v>45058</v>
      </c>
      <c r="C882" s="13" t="s">
        <v>95</v>
      </c>
      <c r="D882" s="13" t="s">
        <v>686</v>
      </c>
      <c r="E882" s="13">
        <v>120</v>
      </c>
      <c r="F882" s="13">
        <v>-38</v>
      </c>
      <c r="G882" s="13" t="s">
        <v>476</v>
      </c>
      <c r="H882" s="13">
        <f>SUMIFS('总明细方案二（门店代收）'!L:L,'总明细方案二（门店代收）'!E:E,'总明细（方案一）'!D882)</f>
        <v>-19</v>
      </c>
      <c r="I882" s="13">
        <f t="shared" si="17"/>
        <v>-19</v>
      </c>
    </row>
    <row r="883" customHeight="1" spans="1:9">
      <c r="A883" s="13" t="s">
        <v>10</v>
      </c>
      <c r="B883" s="14">
        <v>45082.7698148148</v>
      </c>
      <c r="C883" s="13" t="s">
        <v>95</v>
      </c>
      <c r="D883" s="13" t="s">
        <v>1375</v>
      </c>
      <c r="E883" s="13">
        <v>400</v>
      </c>
      <c r="F883" s="13">
        <v>-200</v>
      </c>
      <c r="G883" s="13" t="s">
        <v>541</v>
      </c>
      <c r="H883" s="13">
        <f>SUMIFS('总明细方案二（门店代收）'!L:L,'总明细方案二（门店代收）'!E:E,'总明细（方案一）'!D883)</f>
        <v>-295</v>
      </c>
      <c r="I883" s="13">
        <f t="shared" si="17"/>
        <v>95</v>
      </c>
    </row>
    <row r="884" customHeight="1" spans="1:9">
      <c r="A884" s="13" t="s">
        <v>10</v>
      </c>
      <c r="B884" s="14">
        <v>45082.7672222222</v>
      </c>
      <c r="C884" s="13" t="s">
        <v>95</v>
      </c>
      <c r="D884" s="13" t="s">
        <v>1376</v>
      </c>
      <c r="E884" s="13">
        <v>320</v>
      </c>
      <c r="F884" s="13">
        <v>-160</v>
      </c>
      <c r="G884" s="13" t="s">
        <v>541</v>
      </c>
      <c r="H884" s="13">
        <f>SUMIFS('总明细方案二（门店代收）'!L:L,'总明细方案二（门店代收）'!E:E,'总明细（方案一）'!D884)</f>
        <v>-200</v>
      </c>
      <c r="I884" s="13">
        <f t="shared" si="17"/>
        <v>40</v>
      </c>
    </row>
    <row r="885" customHeight="1" spans="1:9">
      <c r="A885" s="13" t="s">
        <v>10</v>
      </c>
      <c r="B885" s="14">
        <v>45082.7648032407</v>
      </c>
      <c r="C885" s="13" t="s">
        <v>95</v>
      </c>
      <c r="D885" s="13" t="s">
        <v>1377</v>
      </c>
      <c r="E885" s="13">
        <v>240</v>
      </c>
      <c r="F885" s="13">
        <v>-120</v>
      </c>
      <c r="G885" s="13" t="s">
        <v>541</v>
      </c>
      <c r="H885" s="13">
        <f>SUMIFS('总明细方案二（门店代收）'!L:L,'总明细方案二（门店代收）'!E:E,'总明细（方案一）'!D885)</f>
        <v>-177</v>
      </c>
      <c r="I885" s="13">
        <f t="shared" si="17"/>
        <v>57</v>
      </c>
    </row>
    <row r="886" hidden="1" customHeight="1" spans="1:9">
      <c r="A886" s="13" t="s">
        <v>10</v>
      </c>
      <c r="B886" s="14">
        <v>45082.7643981481</v>
      </c>
      <c r="C886" s="13" t="s">
        <v>95</v>
      </c>
      <c r="D886" s="13" t="s">
        <v>1378</v>
      </c>
      <c r="E886" s="13">
        <v>60</v>
      </c>
      <c r="F886" s="13">
        <v>-19</v>
      </c>
      <c r="G886" s="13" t="s">
        <v>476</v>
      </c>
      <c r="H886" s="13">
        <f>SUMIFS('总明细方案二（门店代收）'!L:L,'总明细方案二（门店代收）'!E:E,'总明细（方案一）'!D886)</f>
        <v>-19</v>
      </c>
      <c r="I886" s="13">
        <f t="shared" si="17"/>
        <v>0</v>
      </c>
    </row>
    <row r="887" customHeight="1" spans="1:9">
      <c r="A887" s="13" t="s">
        <v>10</v>
      </c>
      <c r="B887" s="14">
        <v>45060</v>
      </c>
      <c r="C887" s="13" t="s">
        <v>95</v>
      </c>
      <c r="D887" s="13" t="s">
        <v>1379</v>
      </c>
      <c r="E887" s="13">
        <v>560</v>
      </c>
      <c r="F887" s="13">
        <v>-280</v>
      </c>
      <c r="G887" s="13" t="s">
        <v>1345</v>
      </c>
      <c r="H887" s="13">
        <f>SUMIFS('总明细方案二（门店代收）'!L:L,'总明细方案二（门店代收）'!E:E,'总明细（方案一）'!D887)</f>
        <v>-325</v>
      </c>
      <c r="I887" s="13">
        <f t="shared" si="17"/>
        <v>45</v>
      </c>
    </row>
    <row r="888" hidden="1" customHeight="1" spans="1:9">
      <c r="A888" s="13" t="s">
        <v>10</v>
      </c>
      <c r="B888" s="14">
        <v>45082.763275463</v>
      </c>
      <c r="C888" s="13" t="s">
        <v>95</v>
      </c>
      <c r="D888" s="13" t="s">
        <v>1380</v>
      </c>
      <c r="E888" s="13">
        <v>180</v>
      </c>
      <c r="F888" s="13">
        <v>-57</v>
      </c>
      <c r="G888" s="13" t="s">
        <v>476</v>
      </c>
      <c r="H888" s="13">
        <f>SUMIFS('总明细方案二（门店代收）'!L:L,'总明细方案二（门店代收）'!E:E,'总明细（方案一）'!D888)</f>
        <v>-57</v>
      </c>
      <c r="I888" s="13">
        <f t="shared" si="17"/>
        <v>0</v>
      </c>
    </row>
    <row r="889" hidden="1" customHeight="1" spans="1:9">
      <c r="A889" s="13" t="s">
        <v>11</v>
      </c>
      <c r="B889" s="14">
        <v>45083.7358101852</v>
      </c>
      <c r="C889" s="13" t="s">
        <v>95</v>
      </c>
      <c r="D889" s="13" t="s">
        <v>1381</v>
      </c>
      <c r="E889" s="13">
        <v>720</v>
      </c>
      <c r="F889" s="13">
        <v>-228</v>
      </c>
      <c r="G889" s="13" t="s">
        <v>496</v>
      </c>
      <c r="H889" s="13">
        <f>SUMIFS('总明细方案二（门店代收）'!L:L,'总明细方案二（门店代收）'!E:E,'总明细（方案一）'!D889)</f>
        <v>-228</v>
      </c>
      <c r="I889" s="13">
        <f t="shared" si="17"/>
        <v>0</v>
      </c>
    </row>
    <row r="890" hidden="1" customHeight="1" spans="1:9">
      <c r="A890" s="13" t="s">
        <v>11</v>
      </c>
      <c r="B890" s="14">
        <v>45077</v>
      </c>
      <c r="C890" s="13" t="s">
        <v>95</v>
      </c>
      <c r="D890" s="13" t="s">
        <v>1382</v>
      </c>
      <c r="E890" s="13">
        <v>360</v>
      </c>
      <c r="F890" s="13">
        <v>-114</v>
      </c>
      <c r="G890" s="13" t="s">
        <v>496</v>
      </c>
      <c r="H890" s="13">
        <f>SUMIFS('总明细方案二（门店代收）'!L:L,'总明细方案二（门店代收）'!E:E,'总明细（方案一）'!D890)</f>
        <v>-228</v>
      </c>
      <c r="I890" s="13">
        <f t="shared" si="17"/>
        <v>114</v>
      </c>
    </row>
    <row r="891" hidden="1" customHeight="1" spans="1:9">
      <c r="A891" s="13" t="s">
        <v>11</v>
      </c>
      <c r="B891" s="14">
        <v>45083.7247569444</v>
      </c>
      <c r="C891" s="13" t="s">
        <v>95</v>
      </c>
      <c r="D891" s="13" t="s">
        <v>1383</v>
      </c>
      <c r="E891" s="13">
        <v>360</v>
      </c>
      <c r="F891" s="13">
        <v>-114</v>
      </c>
      <c r="G891" s="13" t="s">
        <v>496</v>
      </c>
      <c r="H891" s="13">
        <f>SUMIFS('总明细方案二（门店代收）'!L:L,'总明细方案二（门店代收）'!E:E,'总明细（方案一）'!D891)</f>
        <v>-19</v>
      </c>
      <c r="I891" s="13">
        <f t="shared" si="17"/>
        <v>-95</v>
      </c>
    </row>
    <row r="892" hidden="1" customHeight="1" spans="1:9">
      <c r="A892" s="13" t="s">
        <v>11</v>
      </c>
      <c r="B892" s="14">
        <v>45083.7214814815</v>
      </c>
      <c r="C892" s="13" t="s">
        <v>95</v>
      </c>
      <c r="D892" s="13" t="s">
        <v>1384</v>
      </c>
      <c r="E892" s="13">
        <v>180</v>
      </c>
      <c r="F892" s="13">
        <v>-57</v>
      </c>
      <c r="G892" s="13" t="s">
        <v>496</v>
      </c>
      <c r="H892" s="13">
        <f>SUMIFS('总明细方案二（门店代收）'!L:L,'总明细方案二（门店代收）'!E:E,'总明细（方案一）'!D892)</f>
        <v>-114</v>
      </c>
      <c r="I892" s="13">
        <f t="shared" si="17"/>
        <v>57</v>
      </c>
    </row>
    <row r="893" hidden="1" customHeight="1" spans="1:9">
      <c r="A893" s="13" t="s">
        <v>12</v>
      </c>
      <c r="B893" s="14">
        <v>45085.7473611111</v>
      </c>
      <c r="C893" s="13" t="s">
        <v>95</v>
      </c>
      <c r="D893" s="13" t="s">
        <v>1234</v>
      </c>
      <c r="E893" s="13">
        <v>60</v>
      </c>
      <c r="F893" s="13">
        <v>-19</v>
      </c>
      <c r="G893" s="13" t="s">
        <v>490</v>
      </c>
      <c r="H893" s="13">
        <f>SUMIFS('总明细方案二（门店代收）'!L:L,'总明细方案二（门店代收）'!E:E,'总明细（方案一）'!D893)</f>
        <v>-19</v>
      </c>
      <c r="I893" s="13">
        <f t="shared" si="17"/>
        <v>0</v>
      </c>
    </row>
    <row r="894" hidden="1" customHeight="1" spans="1:9">
      <c r="A894" s="13" t="s">
        <v>12</v>
      </c>
      <c r="B894" s="14">
        <v>45085.747349537</v>
      </c>
      <c r="C894" s="13" t="s">
        <v>95</v>
      </c>
      <c r="D894" s="13" t="s">
        <v>1189</v>
      </c>
      <c r="E894" s="13">
        <v>60</v>
      </c>
      <c r="F894" s="13">
        <v>-19</v>
      </c>
      <c r="G894" s="13" t="s">
        <v>490</v>
      </c>
      <c r="H894" s="13">
        <f>SUMIFS('总明细方案二（门店代收）'!L:L,'总明细方案二（门店代收）'!E:E,'总明细（方案一）'!D894)</f>
        <v>-19</v>
      </c>
      <c r="I894" s="13">
        <f t="shared" si="17"/>
        <v>0</v>
      </c>
    </row>
    <row r="895" hidden="1" customHeight="1" spans="1:9">
      <c r="A895" s="13" t="s">
        <v>12</v>
      </c>
      <c r="B895" s="14">
        <v>45085.747337963</v>
      </c>
      <c r="C895" s="13" t="s">
        <v>95</v>
      </c>
      <c r="D895" s="13" t="s">
        <v>1209</v>
      </c>
      <c r="E895" s="13">
        <v>60</v>
      </c>
      <c r="F895" s="13">
        <v>-19</v>
      </c>
      <c r="G895" s="13" t="s">
        <v>490</v>
      </c>
      <c r="H895" s="13">
        <f>SUMIFS('总明细方案二（门店代收）'!L:L,'总明细方案二（门店代收）'!E:E,'总明细（方案一）'!D895)</f>
        <v>-19</v>
      </c>
      <c r="I895" s="13">
        <f t="shared" si="17"/>
        <v>0</v>
      </c>
    </row>
    <row r="896" hidden="1" customHeight="1" spans="1:9">
      <c r="A896" s="13" t="s">
        <v>12</v>
      </c>
      <c r="B896" s="14">
        <v>45085.7473263889</v>
      </c>
      <c r="C896" s="13" t="s">
        <v>95</v>
      </c>
      <c r="D896" s="13" t="s">
        <v>1385</v>
      </c>
      <c r="E896" s="13">
        <v>60</v>
      </c>
      <c r="F896" s="13">
        <v>-19</v>
      </c>
      <c r="G896" s="13" t="s">
        <v>490</v>
      </c>
      <c r="H896" s="13">
        <f>SUMIFS('总明细方案二（门店代收）'!L:L,'总明细方案二（门店代收）'!E:E,'总明细（方案一）'!D896)</f>
        <v>-19</v>
      </c>
      <c r="I896" s="13">
        <f t="shared" si="17"/>
        <v>0</v>
      </c>
    </row>
    <row r="897" hidden="1" customHeight="1" spans="1:9">
      <c r="A897" s="13" t="s">
        <v>12</v>
      </c>
      <c r="B897" s="14">
        <v>45085.7473148148</v>
      </c>
      <c r="C897" s="13" t="s">
        <v>95</v>
      </c>
      <c r="D897" s="13" t="s">
        <v>868</v>
      </c>
      <c r="E897" s="13">
        <v>60</v>
      </c>
      <c r="F897" s="13">
        <v>-19</v>
      </c>
      <c r="G897" s="13" t="s">
        <v>490</v>
      </c>
      <c r="H897" s="13">
        <f>SUMIFS('总明细方案二（门店代收）'!L:L,'总明细方案二（门店代收）'!E:E,'总明细（方案一）'!D897)</f>
        <v>-19</v>
      </c>
      <c r="I897" s="13">
        <f t="shared" si="17"/>
        <v>0</v>
      </c>
    </row>
    <row r="898" hidden="1" customHeight="1" spans="1:9">
      <c r="A898" s="13" t="s">
        <v>12</v>
      </c>
      <c r="B898" s="14">
        <v>45085.7473148148</v>
      </c>
      <c r="C898" s="13" t="s">
        <v>95</v>
      </c>
      <c r="D898" s="13" t="s">
        <v>1386</v>
      </c>
      <c r="E898" s="13">
        <v>60</v>
      </c>
      <c r="F898" s="13">
        <v>-19</v>
      </c>
      <c r="G898" s="13" t="s">
        <v>490</v>
      </c>
      <c r="H898" s="13">
        <f>SUMIFS('总明细方案二（门店代收）'!L:L,'总明细方案二（门店代收）'!E:E,'总明细（方案一）'!D898)</f>
        <v>-19</v>
      </c>
      <c r="I898" s="13">
        <f t="shared" si="17"/>
        <v>0</v>
      </c>
    </row>
    <row r="899" hidden="1" customHeight="1" spans="1:9">
      <c r="A899" s="13" t="s">
        <v>12</v>
      </c>
      <c r="B899" s="14">
        <v>45085.7473032407</v>
      </c>
      <c r="C899" s="13" t="s">
        <v>95</v>
      </c>
      <c r="D899" s="13" t="s">
        <v>1387</v>
      </c>
      <c r="E899" s="13">
        <v>60</v>
      </c>
      <c r="F899" s="13">
        <v>-19</v>
      </c>
      <c r="G899" s="13" t="s">
        <v>490</v>
      </c>
      <c r="H899" s="13">
        <f>SUMIFS('总明细方案二（门店代收）'!L:L,'总明细方案二（门店代收）'!E:E,'总明细（方案一）'!D899)</f>
        <v>-19</v>
      </c>
      <c r="I899" s="13">
        <f t="shared" si="17"/>
        <v>0</v>
      </c>
    </row>
    <row r="900" hidden="1" customHeight="1" spans="1:9">
      <c r="A900" s="13" t="s">
        <v>12</v>
      </c>
      <c r="B900" s="14">
        <v>45085.7473032407</v>
      </c>
      <c r="C900" s="13" t="s">
        <v>95</v>
      </c>
      <c r="D900" s="13" t="s">
        <v>1023</v>
      </c>
      <c r="E900" s="13">
        <v>60</v>
      </c>
      <c r="F900" s="13">
        <v>-19</v>
      </c>
      <c r="G900" s="13" t="s">
        <v>490</v>
      </c>
      <c r="H900" s="13">
        <f>SUMIFS('总明细方案二（门店代收）'!L:L,'总明细方案二（门店代收）'!E:E,'总明细（方案一）'!D900)</f>
        <v>-19</v>
      </c>
      <c r="I900" s="13">
        <f t="shared" si="17"/>
        <v>0</v>
      </c>
    </row>
    <row r="901" hidden="1" customHeight="1" spans="1:9">
      <c r="A901" s="13" t="s">
        <v>12</v>
      </c>
      <c r="B901" s="14">
        <v>45085.7472685185</v>
      </c>
      <c r="C901" s="13" t="s">
        <v>95</v>
      </c>
      <c r="D901" s="13" t="s">
        <v>1256</v>
      </c>
      <c r="E901" s="13">
        <v>60</v>
      </c>
      <c r="F901" s="13">
        <v>-19</v>
      </c>
      <c r="G901" s="13" t="s">
        <v>490</v>
      </c>
      <c r="H901" s="13">
        <f>SUMIFS('总明细方案二（门店代收）'!L:L,'总明细方案二（门店代收）'!E:E,'总明细（方案一）'!D901)</f>
        <v>-19</v>
      </c>
      <c r="I901" s="13">
        <f t="shared" si="17"/>
        <v>0</v>
      </c>
    </row>
    <row r="902" hidden="1" customHeight="1" spans="1:9">
      <c r="A902" s="13" t="s">
        <v>12</v>
      </c>
      <c r="B902" s="14">
        <v>45085.7472453704</v>
      </c>
      <c r="C902" s="13" t="s">
        <v>95</v>
      </c>
      <c r="D902" s="13" t="s">
        <v>701</v>
      </c>
      <c r="E902" s="13">
        <v>60</v>
      </c>
      <c r="F902" s="13">
        <v>-19</v>
      </c>
      <c r="G902" s="13" t="s">
        <v>490</v>
      </c>
      <c r="H902" s="13">
        <f>SUMIFS('总明细方案二（门店代收）'!L:L,'总明细方案二（门店代收）'!E:E,'总明细（方案一）'!D902)</f>
        <v>-19</v>
      </c>
      <c r="I902" s="13">
        <f t="shared" si="17"/>
        <v>0</v>
      </c>
    </row>
    <row r="903" hidden="1" customHeight="1" spans="1:9">
      <c r="A903" s="13" t="s">
        <v>12</v>
      </c>
      <c r="B903" s="14">
        <v>45085.7472337963</v>
      </c>
      <c r="C903" s="13" t="s">
        <v>95</v>
      </c>
      <c r="D903" s="13" t="s">
        <v>727</v>
      </c>
      <c r="E903" s="13">
        <v>60</v>
      </c>
      <c r="F903" s="13">
        <v>-19</v>
      </c>
      <c r="G903" s="13" t="s">
        <v>490</v>
      </c>
      <c r="H903" s="13">
        <f>SUMIFS('总明细方案二（门店代收）'!L:L,'总明细方案二（门店代收）'!E:E,'总明细（方案一）'!D903)</f>
        <v>-19</v>
      </c>
      <c r="I903" s="13">
        <f t="shared" si="17"/>
        <v>0</v>
      </c>
    </row>
    <row r="904" hidden="1" customHeight="1" spans="1:9">
      <c r="A904" s="13" t="s">
        <v>12</v>
      </c>
      <c r="B904" s="14">
        <v>45085.7472337963</v>
      </c>
      <c r="C904" s="13" t="s">
        <v>95</v>
      </c>
      <c r="D904" s="13" t="s">
        <v>864</v>
      </c>
      <c r="E904" s="13">
        <v>60</v>
      </c>
      <c r="F904" s="13">
        <v>-19</v>
      </c>
      <c r="G904" s="13" t="s">
        <v>490</v>
      </c>
      <c r="H904" s="13">
        <f>SUMIFS('总明细方案二（门店代收）'!L:L,'总明细方案二（门店代收）'!E:E,'总明细（方案一）'!D904)</f>
        <v>-19</v>
      </c>
      <c r="I904" s="13">
        <f t="shared" ref="I904:I967" si="18">F904-H904</f>
        <v>0</v>
      </c>
    </row>
    <row r="905" hidden="1" customHeight="1" spans="1:9">
      <c r="A905" s="13" t="s">
        <v>12</v>
      </c>
      <c r="B905" s="14">
        <v>45085.7472222222</v>
      </c>
      <c r="C905" s="13" t="s">
        <v>95</v>
      </c>
      <c r="D905" s="13" t="s">
        <v>576</v>
      </c>
      <c r="E905" s="13">
        <v>60</v>
      </c>
      <c r="F905" s="13">
        <v>-19</v>
      </c>
      <c r="G905" s="13" t="s">
        <v>490</v>
      </c>
      <c r="H905" s="13">
        <f>SUMIFS('总明细方案二（门店代收）'!L:L,'总明细方案二（门店代收）'!E:E,'总明细（方案一）'!D905)</f>
        <v>-19</v>
      </c>
      <c r="I905" s="13">
        <f t="shared" si="18"/>
        <v>0</v>
      </c>
    </row>
    <row r="906" hidden="1" customHeight="1" spans="1:9">
      <c r="A906" s="13" t="s">
        <v>12</v>
      </c>
      <c r="B906" s="14">
        <v>45085.7472106482</v>
      </c>
      <c r="C906" s="13" t="s">
        <v>95</v>
      </c>
      <c r="D906" s="13" t="s">
        <v>879</v>
      </c>
      <c r="E906" s="13">
        <v>60</v>
      </c>
      <c r="F906" s="13">
        <v>-19</v>
      </c>
      <c r="G906" s="13" t="s">
        <v>490</v>
      </c>
      <c r="H906" s="13">
        <f>SUMIFS('总明细方案二（门店代收）'!L:L,'总明细方案二（门店代收）'!E:E,'总明细（方案一）'!D906)</f>
        <v>-19</v>
      </c>
      <c r="I906" s="13">
        <f t="shared" si="18"/>
        <v>0</v>
      </c>
    </row>
    <row r="907" hidden="1" customHeight="1" spans="1:9">
      <c r="A907" s="13" t="s">
        <v>11</v>
      </c>
      <c r="B907" s="14">
        <v>45081</v>
      </c>
      <c r="C907" s="13" t="s">
        <v>95</v>
      </c>
      <c r="D907" s="13" t="s">
        <v>1388</v>
      </c>
      <c r="E907" s="13">
        <v>360</v>
      </c>
      <c r="F907" s="13">
        <v>-114</v>
      </c>
      <c r="G907" s="13" t="s">
        <v>496</v>
      </c>
      <c r="H907" s="13">
        <f>SUMIFS('总明细方案二（门店代收）'!L:L,'总明细方案二（门店代收）'!E:E,'总明细（方案一）'!D907)</f>
        <v>-342</v>
      </c>
      <c r="I907" s="13">
        <f t="shared" si="18"/>
        <v>228</v>
      </c>
    </row>
    <row r="908" hidden="1" customHeight="1" spans="1:9">
      <c r="A908" s="13" t="s">
        <v>9</v>
      </c>
      <c r="B908" s="14">
        <v>45084.4609722222</v>
      </c>
      <c r="C908" s="13" t="s">
        <v>95</v>
      </c>
      <c r="D908" s="13" t="s">
        <v>1389</v>
      </c>
      <c r="E908" s="13">
        <v>720</v>
      </c>
      <c r="F908" s="13">
        <v>-228</v>
      </c>
      <c r="G908" s="13" t="s">
        <v>472</v>
      </c>
      <c r="H908" s="13">
        <f>SUMIFS('总明细方案二（门店代收）'!L:L,'总明细方案二（门店代收）'!E:E,'总明细（方案一）'!D908)</f>
        <v>-228</v>
      </c>
      <c r="I908" s="13">
        <f t="shared" si="18"/>
        <v>0</v>
      </c>
    </row>
    <row r="909" customHeight="1" spans="1:9">
      <c r="A909" s="13" t="s">
        <v>10</v>
      </c>
      <c r="B909" s="14">
        <v>45086.6516087963</v>
      </c>
      <c r="C909" s="13" t="s">
        <v>95</v>
      </c>
      <c r="D909" s="13" t="s">
        <v>1390</v>
      </c>
      <c r="E909" s="13">
        <v>160</v>
      </c>
      <c r="F909" s="13">
        <v>-80</v>
      </c>
      <c r="G909" s="13" t="s">
        <v>541</v>
      </c>
      <c r="H909" s="13">
        <f>SUMIFS('总明细方案二（门店代收）'!L:L,'总明细方案二（门店代收）'!E:E,'总明细（方案一）'!D909)</f>
        <v>-160</v>
      </c>
      <c r="I909" s="13">
        <f t="shared" si="18"/>
        <v>80</v>
      </c>
    </row>
    <row r="910" hidden="1" customHeight="1" spans="1:9">
      <c r="A910" s="13" t="s">
        <v>12</v>
      </c>
      <c r="B910" s="14">
        <v>45086.6184259259</v>
      </c>
      <c r="C910" s="13" t="s">
        <v>95</v>
      </c>
      <c r="D910" s="13" t="s">
        <v>1391</v>
      </c>
      <c r="E910" s="13">
        <v>360</v>
      </c>
      <c r="F910" s="13">
        <v>-114</v>
      </c>
      <c r="G910" s="13" t="s">
        <v>490</v>
      </c>
      <c r="H910" s="13">
        <f>SUMIFS('总明细方案二（门店代收）'!L:L,'总明细方案二（门店代收）'!E:E,'总明细（方案一）'!D910)</f>
        <v>-133</v>
      </c>
      <c r="I910" s="13">
        <f t="shared" si="18"/>
        <v>19</v>
      </c>
    </row>
    <row r="911" hidden="1" customHeight="1" spans="1:9">
      <c r="A911" s="13" t="s">
        <v>12</v>
      </c>
      <c r="B911" s="14">
        <v>45086.6050925926</v>
      </c>
      <c r="C911" s="13" t="s">
        <v>95</v>
      </c>
      <c r="D911" s="13" t="s">
        <v>1392</v>
      </c>
      <c r="E911" s="13">
        <v>180</v>
      </c>
      <c r="F911" s="13">
        <v>-57</v>
      </c>
      <c r="G911" s="13" t="s">
        <v>490</v>
      </c>
      <c r="H911" s="13">
        <f>SUMIFS('总明细方案二（门店代收）'!L:L,'总明细方案二（门店代收）'!E:E,'总明细（方案一）'!D911)</f>
        <v>-57</v>
      </c>
      <c r="I911" s="13">
        <f t="shared" si="18"/>
        <v>0</v>
      </c>
    </row>
    <row r="912" hidden="1" customHeight="1" spans="1:9">
      <c r="A912" s="13" t="s">
        <v>12</v>
      </c>
      <c r="B912" s="14">
        <v>45086.6033217593</v>
      </c>
      <c r="C912" s="13" t="s">
        <v>95</v>
      </c>
      <c r="D912" s="13" t="s">
        <v>1393</v>
      </c>
      <c r="E912" s="13">
        <v>60</v>
      </c>
      <c r="F912" s="13">
        <v>-19</v>
      </c>
      <c r="G912" s="13" t="s">
        <v>490</v>
      </c>
      <c r="H912" s="13">
        <f>SUMIFS('总明细方案二（门店代收）'!L:L,'总明细方案二（门店代收）'!E:E,'总明细（方案一）'!D912)</f>
        <v>0</v>
      </c>
      <c r="I912" s="13">
        <f t="shared" si="18"/>
        <v>-19</v>
      </c>
    </row>
    <row r="913" hidden="1" customHeight="1" spans="1:9">
      <c r="A913" s="13" t="s">
        <v>14</v>
      </c>
      <c r="B913" s="14">
        <v>45087.5074884259</v>
      </c>
      <c r="C913" s="13" t="s">
        <v>95</v>
      </c>
      <c r="D913" s="13" t="s">
        <v>1001</v>
      </c>
      <c r="E913" s="13">
        <v>60</v>
      </c>
      <c r="F913" s="13">
        <v>-19</v>
      </c>
      <c r="G913" s="13" t="s">
        <v>484</v>
      </c>
      <c r="H913" s="13">
        <f>SUMIFS('总明细方案二（门店代收）'!L:L,'总明细方案二（门店代收）'!E:E,'总明细（方案一）'!D913)</f>
        <v>-19</v>
      </c>
      <c r="I913" s="13">
        <f t="shared" si="18"/>
        <v>0</v>
      </c>
    </row>
    <row r="914" hidden="1" customHeight="1" spans="1:9">
      <c r="A914" s="13" t="s">
        <v>12</v>
      </c>
      <c r="B914" s="14">
        <v>45090.5336574074</v>
      </c>
      <c r="C914" s="13" t="s">
        <v>95</v>
      </c>
      <c r="D914" s="13" t="s">
        <v>1394</v>
      </c>
      <c r="E914" s="13">
        <v>300</v>
      </c>
      <c r="F914" s="13">
        <v>-95</v>
      </c>
      <c r="G914" s="13" t="s">
        <v>490</v>
      </c>
      <c r="H914" s="13">
        <f>SUMIFS('总明细方案二（门店代收）'!L:L,'总明细方案二（门店代收）'!E:E,'总明细（方案一）'!D914)</f>
        <v>-114</v>
      </c>
      <c r="I914" s="13">
        <f t="shared" si="18"/>
        <v>19</v>
      </c>
    </row>
    <row r="915" hidden="1" customHeight="1" spans="1:9">
      <c r="A915" s="13" t="s">
        <v>10</v>
      </c>
      <c r="B915" s="14">
        <v>45090.4603703704</v>
      </c>
      <c r="C915" s="13" t="s">
        <v>95</v>
      </c>
      <c r="D915" s="13" t="s">
        <v>1395</v>
      </c>
      <c r="E915" s="13">
        <v>60</v>
      </c>
      <c r="F915" s="13">
        <v>-19</v>
      </c>
      <c r="G915" s="13" t="s">
        <v>476</v>
      </c>
      <c r="H915" s="13">
        <f>SUMIFS('总明细方案二（门店代收）'!L:L,'总明细方案二（门店代收）'!E:E,'总明细（方案一）'!D915)</f>
        <v>-19</v>
      </c>
      <c r="I915" s="13">
        <f t="shared" si="18"/>
        <v>0</v>
      </c>
    </row>
    <row r="916" hidden="1" customHeight="1" spans="1:9">
      <c r="A916" s="13" t="s">
        <v>13</v>
      </c>
      <c r="B916" s="14">
        <v>45091</v>
      </c>
      <c r="C916" s="13" t="s">
        <v>95</v>
      </c>
      <c r="D916" s="13" t="s">
        <v>1396</v>
      </c>
      <c r="E916" s="13">
        <v>60</v>
      </c>
      <c r="F916" s="13">
        <v>-19</v>
      </c>
      <c r="G916" s="13" t="s">
        <v>498</v>
      </c>
      <c r="H916" s="13">
        <f>SUMIFS('总明细方案二（门店代收）'!L:L,'总明细方案二（门店代收）'!E:E,'总明细（方案一）'!D916)</f>
        <v>-19</v>
      </c>
      <c r="I916" s="13">
        <f t="shared" si="18"/>
        <v>0</v>
      </c>
    </row>
    <row r="917" hidden="1" customHeight="1" spans="1:9">
      <c r="A917" s="13" t="s">
        <v>13</v>
      </c>
      <c r="B917" s="14">
        <v>45049</v>
      </c>
      <c r="C917" s="13" t="s">
        <v>95</v>
      </c>
      <c r="D917" s="13" t="s">
        <v>1397</v>
      </c>
      <c r="E917" s="13">
        <v>360</v>
      </c>
      <c r="F917" s="13">
        <v>-114</v>
      </c>
      <c r="G917" s="13" t="s">
        <v>498</v>
      </c>
      <c r="H917" s="13">
        <f>SUMIFS('总明细方案二（门店代收）'!L:L,'总明细方案二（门店代收）'!E:E,'总明细（方案一）'!D917)</f>
        <v>-95</v>
      </c>
      <c r="I917" s="13">
        <f t="shared" si="18"/>
        <v>-19</v>
      </c>
    </row>
    <row r="918" hidden="1" customHeight="1" spans="1:9">
      <c r="A918" s="13" t="s">
        <v>13</v>
      </c>
      <c r="B918" s="14">
        <v>45094.5051851852</v>
      </c>
      <c r="C918" s="13" t="s">
        <v>95</v>
      </c>
      <c r="D918" s="13" t="s">
        <v>1398</v>
      </c>
      <c r="E918" s="13">
        <v>60</v>
      </c>
      <c r="F918" s="13">
        <v>-19</v>
      </c>
      <c r="G918" s="13" t="s">
        <v>498</v>
      </c>
      <c r="H918" s="13">
        <f>SUMIFS('总明细方案二（门店代收）'!L:L,'总明细方案二（门店代收）'!E:E,'总明细（方案一）'!D918)</f>
        <v>-19</v>
      </c>
      <c r="I918" s="13">
        <f t="shared" si="18"/>
        <v>0</v>
      </c>
    </row>
    <row r="919" hidden="1" customHeight="1" spans="1:9">
      <c r="A919" s="13" t="s">
        <v>9</v>
      </c>
      <c r="B919" s="14">
        <v>45082</v>
      </c>
      <c r="C919" s="13" t="s">
        <v>95</v>
      </c>
      <c r="D919" s="13" t="s">
        <v>920</v>
      </c>
      <c r="E919" s="13">
        <v>120</v>
      </c>
      <c r="F919" s="13">
        <v>-38</v>
      </c>
      <c r="G919" s="13" t="s">
        <v>509</v>
      </c>
      <c r="H919" s="13">
        <f>SUMIFS('总明细方案二（门店代收）'!L:L,'总明细方案二（门店代收）'!E:E,'总明细（方案一）'!D919)</f>
        <v>-38</v>
      </c>
      <c r="I919" s="13">
        <f t="shared" si="18"/>
        <v>0</v>
      </c>
    </row>
    <row r="920" hidden="1" customHeight="1" spans="1:9">
      <c r="A920" s="13" t="s">
        <v>7</v>
      </c>
      <c r="B920" s="14">
        <v>45098.5937731481</v>
      </c>
      <c r="C920" s="13" t="s">
        <v>95</v>
      </c>
      <c r="D920" s="13" t="s">
        <v>735</v>
      </c>
      <c r="E920" s="13">
        <v>120</v>
      </c>
      <c r="F920" s="13">
        <v>-38</v>
      </c>
      <c r="G920" s="13" t="s">
        <v>465</v>
      </c>
      <c r="H920" s="13">
        <f>SUMIFS('总明细方案二（门店代收）'!L:L,'总明细方案二（门店代收）'!E:E,'总明细（方案一）'!D920)</f>
        <v>-38</v>
      </c>
      <c r="I920" s="13">
        <f t="shared" si="18"/>
        <v>0</v>
      </c>
    </row>
    <row r="921" hidden="1" customHeight="1" spans="1:9">
      <c r="A921" s="13" t="s">
        <v>7</v>
      </c>
      <c r="B921" s="14">
        <v>45098.59375</v>
      </c>
      <c r="C921" s="13" t="s">
        <v>95</v>
      </c>
      <c r="D921" s="13" t="s">
        <v>1094</v>
      </c>
      <c r="E921" s="13">
        <v>120</v>
      </c>
      <c r="F921" s="13">
        <v>-38</v>
      </c>
      <c r="G921" s="13" t="s">
        <v>465</v>
      </c>
      <c r="H921" s="13">
        <f>SUMIFS('总明细方案二（门店代收）'!L:L,'总明细方案二（门店代收）'!E:E,'总明细（方案一）'!D921)</f>
        <v>-38</v>
      </c>
      <c r="I921" s="13">
        <f t="shared" si="18"/>
        <v>0</v>
      </c>
    </row>
    <row r="922" customHeight="1" spans="1:9">
      <c r="A922" s="13" t="s">
        <v>10</v>
      </c>
      <c r="B922" s="14">
        <v>45033</v>
      </c>
      <c r="C922" s="13" t="s">
        <v>95</v>
      </c>
      <c r="D922" s="13" t="s">
        <v>1399</v>
      </c>
      <c r="E922" s="13">
        <v>960</v>
      </c>
      <c r="F922" s="13">
        <v>-480</v>
      </c>
      <c r="G922" s="13" t="s">
        <v>887</v>
      </c>
      <c r="H922" s="13">
        <f>SUMIFS('总明细方案二（门店代收）'!L:L,'总明细方案二（门店代收）'!E:E,'总明细（方案一）'!D922)</f>
        <v>-233.75</v>
      </c>
      <c r="I922" s="13">
        <f t="shared" si="18"/>
        <v>-246.25</v>
      </c>
    </row>
    <row r="923" customHeight="1" spans="1:9">
      <c r="A923" s="13" t="s">
        <v>10</v>
      </c>
      <c r="B923" s="14">
        <v>45065</v>
      </c>
      <c r="C923" s="13" t="s">
        <v>95</v>
      </c>
      <c r="D923" s="13" t="s">
        <v>1400</v>
      </c>
      <c r="E923" s="13">
        <v>240</v>
      </c>
      <c r="F923" s="13">
        <v>-120</v>
      </c>
      <c r="G923" s="13" t="s">
        <v>1318</v>
      </c>
      <c r="H923" s="13">
        <f>SUMIFS('总明细方案二（门店代收）'!L:L,'总明细方案二（门店代收）'!E:E,'总明细（方案一）'!D923)</f>
        <v>-157</v>
      </c>
      <c r="I923" s="13">
        <f t="shared" si="18"/>
        <v>36.9999999999999</v>
      </c>
    </row>
    <row r="924" customHeight="1" spans="1:9">
      <c r="A924" s="13" t="s">
        <v>10</v>
      </c>
      <c r="B924" s="14">
        <v>45082.7486574074</v>
      </c>
      <c r="C924" s="13" t="s">
        <v>95</v>
      </c>
      <c r="D924" s="13" t="s">
        <v>1401</v>
      </c>
      <c r="E924" s="13">
        <v>960</v>
      </c>
      <c r="F924" s="13">
        <v>-480</v>
      </c>
      <c r="G924" s="13" t="s">
        <v>887</v>
      </c>
      <c r="H924" s="13">
        <f>SUMIFS('总明细方案二（门店代收）'!L:L,'总明细方案二（门店代收）'!E:E,'总明细（方案一）'!D924)</f>
        <v>-255</v>
      </c>
      <c r="I924" s="13">
        <f t="shared" si="18"/>
        <v>-225</v>
      </c>
    </row>
    <row r="925" hidden="1" customHeight="1" spans="1:9">
      <c r="A925" s="13" t="s">
        <v>10</v>
      </c>
      <c r="B925" s="14">
        <v>45082.7324421296</v>
      </c>
      <c r="C925" s="13" t="s">
        <v>95</v>
      </c>
      <c r="D925" s="13" t="s">
        <v>1402</v>
      </c>
      <c r="E925" s="13">
        <v>360</v>
      </c>
      <c r="F925" s="13">
        <v>-114</v>
      </c>
      <c r="G925" s="13" t="s">
        <v>476</v>
      </c>
      <c r="H925" s="13">
        <f>SUMIFS('总明细方案二（门店代收）'!L:L,'总明细方案二（门店代收）'!E:E,'总明细（方案一）'!D925)</f>
        <v>-114</v>
      </c>
      <c r="I925" s="13">
        <f t="shared" si="18"/>
        <v>0</v>
      </c>
    </row>
    <row r="926" hidden="1" customHeight="1" spans="1:9">
      <c r="A926" s="13" t="s">
        <v>9</v>
      </c>
      <c r="B926" s="14">
        <v>45082.7280092593</v>
      </c>
      <c r="C926" s="13" t="s">
        <v>95</v>
      </c>
      <c r="D926" s="13" t="s">
        <v>1403</v>
      </c>
      <c r="E926" s="13">
        <v>60</v>
      </c>
      <c r="F926" s="13">
        <v>-19</v>
      </c>
      <c r="G926" s="13" t="s">
        <v>472</v>
      </c>
      <c r="H926" s="13">
        <f>SUMIFS('总明细方案二（门店代收）'!L:L,'总明细方案二（门店代收）'!E:E,'总明细（方案一）'!D926)</f>
        <v>-19</v>
      </c>
      <c r="I926" s="13">
        <f t="shared" si="18"/>
        <v>0</v>
      </c>
    </row>
    <row r="927" hidden="1" customHeight="1" spans="1:9">
      <c r="A927" s="13" t="s">
        <v>11</v>
      </c>
      <c r="B927" s="14">
        <v>45083.6193055556</v>
      </c>
      <c r="C927" s="13" t="s">
        <v>95</v>
      </c>
      <c r="D927" s="13" t="s">
        <v>1404</v>
      </c>
      <c r="E927" s="13">
        <v>600</v>
      </c>
      <c r="F927" s="13">
        <v>-190</v>
      </c>
      <c r="G927" s="13" t="s">
        <v>496</v>
      </c>
      <c r="H927" s="13">
        <f>SUMIFS('总明细方案二（门店代收）'!L:L,'总明细方案二（门店代收）'!E:E,'总明细（方案一）'!D927)</f>
        <v>-190</v>
      </c>
      <c r="I927" s="13">
        <f t="shared" si="18"/>
        <v>0</v>
      </c>
    </row>
    <row r="928" customHeight="1" spans="1:9">
      <c r="A928" s="13" t="s">
        <v>10</v>
      </c>
      <c r="B928" s="14">
        <v>45045</v>
      </c>
      <c r="C928" s="13" t="s">
        <v>95</v>
      </c>
      <c r="D928" s="13" t="s">
        <v>1405</v>
      </c>
      <c r="E928" s="13">
        <v>480</v>
      </c>
      <c r="F928" s="13">
        <v>-240</v>
      </c>
      <c r="G928" s="13" t="s">
        <v>1345</v>
      </c>
      <c r="H928" s="13">
        <f>SUMIFS('总明细方案二（门店代收）'!L:L,'总明细方案二（门店代收）'!E:E,'总明细（方案一）'!D928)</f>
        <v>-125</v>
      </c>
      <c r="I928" s="13">
        <f t="shared" si="18"/>
        <v>-115</v>
      </c>
    </row>
    <row r="929" hidden="1" customHeight="1" spans="1:9">
      <c r="A929" s="13" t="s">
        <v>14</v>
      </c>
      <c r="B929" s="14">
        <v>45085.6597222222</v>
      </c>
      <c r="C929" s="13" t="s">
        <v>95</v>
      </c>
      <c r="D929" s="13" t="s">
        <v>623</v>
      </c>
      <c r="E929" s="13">
        <v>60</v>
      </c>
      <c r="F929" s="13">
        <v>-19</v>
      </c>
      <c r="G929" s="13" t="s">
        <v>484</v>
      </c>
      <c r="H929" s="13">
        <f>SUMIFS('总明细方案二（门店代收）'!L:L,'总明细方案二（门店代收）'!E:E,'总明细（方案一）'!D929)</f>
        <v>-19</v>
      </c>
      <c r="I929" s="13">
        <f t="shared" si="18"/>
        <v>0</v>
      </c>
    </row>
    <row r="930" hidden="1" customHeight="1" spans="1:9">
      <c r="A930" s="13" t="s">
        <v>14</v>
      </c>
      <c r="B930" s="14">
        <v>45085.6597106481</v>
      </c>
      <c r="C930" s="13" t="s">
        <v>95</v>
      </c>
      <c r="D930" s="13" t="s">
        <v>539</v>
      </c>
      <c r="E930" s="13">
        <v>60</v>
      </c>
      <c r="F930" s="13">
        <v>-19</v>
      </c>
      <c r="G930" s="13" t="s">
        <v>484</v>
      </c>
      <c r="H930" s="13">
        <f>SUMIFS('总明细方案二（门店代收）'!L:L,'总明细方案二（门店代收）'!E:E,'总明细（方案一）'!D930)</f>
        <v>-19</v>
      </c>
      <c r="I930" s="13">
        <f t="shared" si="18"/>
        <v>0</v>
      </c>
    </row>
    <row r="931" hidden="1" customHeight="1" spans="1:9">
      <c r="A931" s="13" t="s">
        <v>14</v>
      </c>
      <c r="B931" s="14">
        <v>45085.6596990741</v>
      </c>
      <c r="C931" s="13" t="s">
        <v>95</v>
      </c>
      <c r="D931" s="13" t="s">
        <v>615</v>
      </c>
      <c r="E931" s="13">
        <v>60</v>
      </c>
      <c r="F931" s="13">
        <v>-19</v>
      </c>
      <c r="G931" s="13" t="s">
        <v>484</v>
      </c>
      <c r="H931" s="13">
        <f>SUMIFS('总明细方案二（门店代收）'!L:L,'总明细方案二（门店代收）'!E:E,'总明细（方案一）'!D931)</f>
        <v>-19</v>
      </c>
      <c r="I931" s="13">
        <f t="shared" si="18"/>
        <v>0</v>
      </c>
    </row>
    <row r="932" hidden="1" customHeight="1" spans="1:9">
      <c r="A932" s="13" t="s">
        <v>14</v>
      </c>
      <c r="B932" s="14">
        <v>45085.6596990741</v>
      </c>
      <c r="C932" s="13" t="s">
        <v>95</v>
      </c>
      <c r="D932" s="13" t="s">
        <v>621</v>
      </c>
      <c r="E932" s="13">
        <v>60</v>
      </c>
      <c r="F932" s="13">
        <v>-19</v>
      </c>
      <c r="G932" s="13" t="s">
        <v>484</v>
      </c>
      <c r="H932" s="13">
        <f>SUMIFS('总明细方案二（门店代收）'!L:L,'总明细方案二（门店代收）'!E:E,'总明细（方案一）'!D932)</f>
        <v>-19</v>
      </c>
      <c r="I932" s="13">
        <f t="shared" si="18"/>
        <v>0</v>
      </c>
    </row>
    <row r="933" hidden="1" customHeight="1" spans="1:9">
      <c r="A933" s="13" t="s">
        <v>14</v>
      </c>
      <c r="B933" s="14">
        <v>45085.6596875</v>
      </c>
      <c r="C933" s="13" t="s">
        <v>95</v>
      </c>
      <c r="D933" s="13" t="s">
        <v>786</v>
      </c>
      <c r="E933" s="13">
        <v>60</v>
      </c>
      <c r="F933" s="13">
        <v>-19</v>
      </c>
      <c r="G933" s="13" t="s">
        <v>484</v>
      </c>
      <c r="H933" s="13">
        <f>SUMIFS('总明细方案二（门店代收）'!L:L,'总明细方案二（门店代收）'!E:E,'总明细（方案一）'!D933)</f>
        <v>-19</v>
      </c>
      <c r="I933" s="13">
        <f t="shared" si="18"/>
        <v>0</v>
      </c>
    </row>
    <row r="934" hidden="1" customHeight="1" spans="1:9">
      <c r="A934" s="13" t="s">
        <v>14</v>
      </c>
      <c r="B934" s="14">
        <v>45085.6596643518</v>
      </c>
      <c r="C934" s="13" t="s">
        <v>95</v>
      </c>
      <c r="D934" s="13" t="s">
        <v>622</v>
      </c>
      <c r="E934" s="13">
        <v>60</v>
      </c>
      <c r="F934" s="13">
        <v>-19</v>
      </c>
      <c r="G934" s="13" t="s">
        <v>484</v>
      </c>
      <c r="H934" s="13">
        <f>SUMIFS('总明细方案二（门店代收）'!L:L,'总明细方案二（门店代收）'!E:E,'总明细（方案一）'!D934)</f>
        <v>-19</v>
      </c>
      <c r="I934" s="13">
        <f t="shared" si="18"/>
        <v>0</v>
      </c>
    </row>
    <row r="935" hidden="1" customHeight="1" spans="1:9">
      <c r="A935" s="13" t="s">
        <v>14</v>
      </c>
      <c r="B935" s="14">
        <v>45085.6596527778</v>
      </c>
      <c r="C935" s="13" t="s">
        <v>95</v>
      </c>
      <c r="D935" s="13" t="s">
        <v>1406</v>
      </c>
      <c r="E935" s="13">
        <v>60</v>
      </c>
      <c r="F935" s="13">
        <v>-19</v>
      </c>
      <c r="G935" s="13" t="s">
        <v>484</v>
      </c>
      <c r="H935" s="13">
        <f>SUMIFS('总明细方案二（门店代收）'!L:L,'总明细方案二（门店代收）'!E:E,'总明细（方案一）'!D935)</f>
        <v>-19</v>
      </c>
      <c r="I935" s="13">
        <f t="shared" si="18"/>
        <v>0</v>
      </c>
    </row>
    <row r="936" hidden="1" customHeight="1" spans="1:9">
      <c r="A936" s="13" t="s">
        <v>14</v>
      </c>
      <c r="B936" s="14">
        <v>45085.6596412037</v>
      </c>
      <c r="C936" s="13" t="s">
        <v>95</v>
      </c>
      <c r="D936" s="13" t="s">
        <v>875</v>
      </c>
      <c r="E936" s="13">
        <v>60</v>
      </c>
      <c r="F936" s="13">
        <v>-19</v>
      </c>
      <c r="G936" s="13" t="s">
        <v>484</v>
      </c>
      <c r="H936" s="13">
        <f>SUMIFS('总明细方案二（门店代收）'!L:L,'总明细方案二（门店代收）'!E:E,'总明细（方案一）'!D936)</f>
        <v>-19</v>
      </c>
      <c r="I936" s="13">
        <f t="shared" si="18"/>
        <v>0</v>
      </c>
    </row>
    <row r="937" hidden="1" customHeight="1" spans="1:9">
      <c r="A937" s="13" t="s">
        <v>14</v>
      </c>
      <c r="B937" s="14">
        <v>45085.6596296296</v>
      </c>
      <c r="C937" s="13" t="s">
        <v>95</v>
      </c>
      <c r="D937" s="13" t="s">
        <v>1407</v>
      </c>
      <c r="E937" s="13">
        <v>60</v>
      </c>
      <c r="F937" s="13">
        <v>-19</v>
      </c>
      <c r="G937" s="13" t="s">
        <v>484</v>
      </c>
      <c r="H937" s="13">
        <f>SUMIFS('总明细方案二（门店代收）'!L:L,'总明细方案二（门店代收）'!E:E,'总明细（方案一）'!D937)</f>
        <v>-19</v>
      </c>
      <c r="I937" s="13">
        <f t="shared" si="18"/>
        <v>0</v>
      </c>
    </row>
    <row r="938" hidden="1" customHeight="1" spans="1:9">
      <c r="A938" s="13" t="s">
        <v>14</v>
      </c>
      <c r="B938" s="14">
        <v>45085.6596296296</v>
      </c>
      <c r="C938" s="13" t="s">
        <v>95</v>
      </c>
      <c r="D938" s="13" t="s">
        <v>1408</v>
      </c>
      <c r="E938" s="13">
        <v>60</v>
      </c>
      <c r="F938" s="13">
        <v>-19</v>
      </c>
      <c r="G938" s="13" t="s">
        <v>484</v>
      </c>
      <c r="H938" s="13">
        <f>SUMIFS('总明细方案二（门店代收）'!L:L,'总明细方案二（门店代收）'!E:E,'总明细（方案一）'!D938)</f>
        <v>-19</v>
      </c>
      <c r="I938" s="13">
        <f t="shared" si="18"/>
        <v>0</v>
      </c>
    </row>
    <row r="939" hidden="1" customHeight="1" spans="1:9">
      <c r="A939" s="13" t="s">
        <v>14</v>
      </c>
      <c r="B939" s="14">
        <v>45085.6596180556</v>
      </c>
      <c r="C939" s="13" t="s">
        <v>95</v>
      </c>
      <c r="D939" s="13" t="s">
        <v>597</v>
      </c>
      <c r="E939" s="13">
        <v>60</v>
      </c>
      <c r="F939" s="13">
        <v>-19</v>
      </c>
      <c r="G939" s="13" t="s">
        <v>484</v>
      </c>
      <c r="H939" s="13">
        <f>SUMIFS('总明细方案二（门店代收）'!L:L,'总明细方案二（门店代收）'!E:E,'总明细（方案一）'!D939)</f>
        <v>-19</v>
      </c>
      <c r="I939" s="13">
        <f t="shared" si="18"/>
        <v>0</v>
      </c>
    </row>
    <row r="940" hidden="1" customHeight="1" spans="1:9">
      <c r="A940" s="13" t="s">
        <v>14</v>
      </c>
      <c r="B940" s="14">
        <v>45085.6596064815</v>
      </c>
      <c r="C940" s="13" t="s">
        <v>95</v>
      </c>
      <c r="D940" s="13" t="s">
        <v>505</v>
      </c>
      <c r="E940" s="13">
        <v>60</v>
      </c>
      <c r="F940" s="13">
        <v>-19</v>
      </c>
      <c r="G940" s="13" t="s">
        <v>484</v>
      </c>
      <c r="H940" s="13">
        <f>SUMIFS('总明细方案二（门店代收）'!L:L,'总明细方案二（门店代收）'!E:E,'总明细（方案一）'!D940)</f>
        <v>-19</v>
      </c>
      <c r="I940" s="13">
        <f t="shared" si="18"/>
        <v>0</v>
      </c>
    </row>
    <row r="941" hidden="1" customHeight="1" spans="1:9">
      <c r="A941" s="13" t="s">
        <v>14</v>
      </c>
      <c r="B941" s="14">
        <v>45085.6595949074</v>
      </c>
      <c r="C941" s="13" t="s">
        <v>95</v>
      </c>
      <c r="D941" s="13" t="s">
        <v>582</v>
      </c>
      <c r="E941" s="13">
        <v>60</v>
      </c>
      <c r="F941" s="13">
        <v>-19</v>
      </c>
      <c r="G941" s="13" t="s">
        <v>484</v>
      </c>
      <c r="H941" s="13">
        <f>SUMIFS('总明细方案二（门店代收）'!L:L,'总明细方案二（门店代收）'!E:E,'总明细（方案一）'!D941)</f>
        <v>-19</v>
      </c>
      <c r="I941" s="13">
        <f t="shared" si="18"/>
        <v>0</v>
      </c>
    </row>
    <row r="942" hidden="1" customHeight="1" spans="1:9">
      <c r="A942" s="13" t="s">
        <v>12</v>
      </c>
      <c r="B942" s="14">
        <v>45087.4906597222</v>
      </c>
      <c r="C942" s="13" t="s">
        <v>95</v>
      </c>
      <c r="D942" s="13" t="s">
        <v>1409</v>
      </c>
      <c r="E942" s="13">
        <v>300</v>
      </c>
      <c r="F942" s="13">
        <v>-95</v>
      </c>
      <c r="G942" s="13" t="s">
        <v>490</v>
      </c>
      <c r="H942" s="13">
        <f>SUMIFS('总明细方案二（门店代收）'!L:L,'总明细方案二（门店代收）'!E:E,'总明细（方案一）'!D942)</f>
        <v>-95</v>
      </c>
      <c r="I942" s="13">
        <f t="shared" si="18"/>
        <v>0</v>
      </c>
    </row>
    <row r="943" hidden="1" customHeight="1" spans="1:9">
      <c r="A943" s="13" t="s">
        <v>13</v>
      </c>
      <c r="B943" s="14">
        <v>45091.476099537</v>
      </c>
      <c r="C943" s="13" t="s">
        <v>95</v>
      </c>
      <c r="D943" s="13" t="s">
        <v>614</v>
      </c>
      <c r="E943" s="13">
        <v>60</v>
      </c>
      <c r="F943" s="13">
        <v>-19</v>
      </c>
      <c r="G943" s="13" t="s">
        <v>498</v>
      </c>
      <c r="H943" s="13">
        <f>SUMIFS('总明细方案二（门店代收）'!L:L,'总明细方案二（门店代收）'!E:E,'总明细（方案一）'!D943)</f>
        <v>-19</v>
      </c>
      <c r="I943" s="13">
        <f t="shared" si="18"/>
        <v>0</v>
      </c>
    </row>
    <row r="944" hidden="1" customHeight="1" spans="1:9">
      <c r="A944" s="13" t="s">
        <v>13</v>
      </c>
      <c r="B944" s="14">
        <v>45091.476087963</v>
      </c>
      <c r="C944" s="13" t="s">
        <v>95</v>
      </c>
      <c r="D944" s="13" t="s">
        <v>1024</v>
      </c>
      <c r="E944" s="13">
        <v>60</v>
      </c>
      <c r="F944" s="13">
        <v>-19</v>
      </c>
      <c r="G944" s="13" t="s">
        <v>498</v>
      </c>
      <c r="H944" s="13">
        <f>SUMIFS('总明细方案二（门店代收）'!L:L,'总明细方案二（门店代收）'!E:E,'总明细（方案一）'!D944)</f>
        <v>-19</v>
      </c>
      <c r="I944" s="13">
        <f t="shared" si="18"/>
        <v>0</v>
      </c>
    </row>
    <row r="945" hidden="1" customHeight="1" spans="1:9">
      <c r="A945" s="13" t="s">
        <v>13</v>
      </c>
      <c r="B945" s="14">
        <v>45091.4760763889</v>
      </c>
      <c r="C945" s="13" t="s">
        <v>95</v>
      </c>
      <c r="D945" s="13" t="s">
        <v>1410</v>
      </c>
      <c r="E945" s="13">
        <v>60</v>
      </c>
      <c r="F945" s="13">
        <v>-19</v>
      </c>
      <c r="G945" s="13" t="s">
        <v>498</v>
      </c>
      <c r="H945" s="13">
        <f>SUMIFS('总明细方案二（门店代收）'!L:L,'总明细方案二（门店代收）'!E:E,'总明细（方案一）'!D945)</f>
        <v>-19</v>
      </c>
      <c r="I945" s="13">
        <f t="shared" si="18"/>
        <v>0</v>
      </c>
    </row>
    <row r="946" hidden="1" customHeight="1" spans="1:9">
      <c r="A946" s="13" t="s">
        <v>13</v>
      </c>
      <c r="B946" s="14">
        <v>45091.4760648148</v>
      </c>
      <c r="C946" s="13" t="s">
        <v>95</v>
      </c>
      <c r="D946" s="13" t="s">
        <v>1035</v>
      </c>
      <c r="E946" s="13">
        <v>60</v>
      </c>
      <c r="F946" s="13">
        <v>-19</v>
      </c>
      <c r="G946" s="13" t="s">
        <v>498</v>
      </c>
      <c r="H946" s="13">
        <f>SUMIFS('总明细方案二（门店代收）'!L:L,'总明细方案二（门店代收）'!E:E,'总明细（方案一）'!D946)</f>
        <v>-19</v>
      </c>
      <c r="I946" s="13">
        <f t="shared" si="18"/>
        <v>0</v>
      </c>
    </row>
    <row r="947" hidden="1" customHeight="1" spans="1:9">
      <c r="A947" s="13" t="s">
        <v>13</v>
      </c>
      <c r="B947" s="14">
        <v>45091.4760532407</v>
      </c>
      <c r="C947" s="13" t="s">
        <v>95</v>
      </c>
      <c r="D947" s="13" t="s">
        <v>1411</v>
      </c>
      <c r="E947" s="13">
        <v>60</v>
      </c>
      <c r="F947" s="13">
        <v>-19</v>
      </c>
      <c r="G947" s="13" t="s">
        <v>498</v>
      </c>
      <c r="H947" s="13">
        <f>SUMIFS('总明细方案二（门店代收）'!L:L,'总明细方案二（门店代收）'!E:E,'总明细（方案一）'!D947)</f>
        <v>-19</v>
      </c>
      <c r="I947" s="13">
        <f t="shared" si="18"/>
        <v>0</v>
      </c>
    </row>
    <row r="948" hidden="1" customHeight="1" spans="1:9">
      <c r="A948" s="13" t="s">
        <v>13</v>
      </c>
      <c r="B948" s="14">
        <v>45091.4760532407</v>
      </c>
      <c r="C948" s="13" t="s">
        <v>95</v>
      </c>
      <c r="D948" s="13" t="s">
        <v>728</v>
      </c>
      <c r="E948" s="13">
        <v>60</v>
      </c>
      <c r="F948" s="13">
        <v>-19</v>
      </c>
      <c r="G948" s="13" t="s">
        <v>498</v>
      </c>
      <c r="H948" s="13">
        <f>SUMIFS('总明细方案二（门店代收）'!L:L,'总明细方案二（门店代收）'!E:E,'总明细（方案一）'!D948)</f>
        <v>-19</v>
      </c>
      <c r="I948" s="13">
        <f t="shared" si="18"/>
        <v>0</v>
      </c>
    </row>
    <row r="949" hidden="1" customHeight="1" spans="1:9">
      <c r="A949" s="13" t="s">
        <v>13</v>
      </c>
      <c r="B949" s="14">
        <v>45091.4760416667</v>
      </c>
      <c r="C949" s="13" t="s">
        <v>95</v>
      </c>
      <c r="D949" s="13" t="s">
        <v>1412</v>
      </c>
      <c r="E949" s="13">
        <v>60</v>
      </c>
      <c r="F949" s="13">
        <v>-19</v>
      </c>
      <c r="G949" s="13" t="s">
        <v>498</v>
      </c>
      <c r="H949" s="13">
        <f>SUMIFS('总明细方案二（门店代收）'!L:L,'总明细方案二（门店代收）'!E:E,'总明细（方案一）'!D949)</f>
        <v>-19</v>
      </c>
      <c r="I949" s="13">
        <f t="shared" si="18"/>
        <v>0</v>
      </c>
    </row>
    <row r="950" hidden="1" customHeight="1" spans="1:9">
      <c r="A950" s="13" t="s">
        <v>13</v>
      </c>
      <c r="B950" s="14">
        <v>45091.4760300926</v>
      </c>
      <c r="C950" s="13" t="s">
        <v>95</v>
      </c>
      <c r="D950" s="13" t="s">
        <v>1413</v>
      </c>
      <c r="E950" s="13">
        <v>60</v>
      </c>
      <c r="F950" s="13">
        <v>-19</v>
      </c>
      <c r="G950" s="13" t="s">
        <v>498</v>
      </c>
      <c r="H950" s="13">
        <f>SUMIFS('总明细方案二（门店代收）'!L:L,'总明细方案二（门店代收）'!E:E,'总明细（方案一）'!D950)</f>
        <v>-19</v>
      </c>
      <c r="I950" s="13">
        <f t="shared" si="18"/>
        <v>0</v>
      </c>
    </row>
    <row r="951" hidden="1" customHeight="1" spans="1:9">
      <c r="A951" s="13" t="s">
        <v>13</v>
      </c>
      <c r="B951" s="14">
        <v>45091.4760300926</v>
      </c>
      <c r="C951" s="13" t="s">
        <v>95</v>
      </c>
      <c r="D951" s="13" t="s">
        <v>1115</v>
      </c>
      <c r="E951" s="13">
        <v>60</v>
      </c>
      <c r="F951" s="13">
        <v>-19</v>
      </c>
      <c r="G951" s="13" t="s">
        <v>498</v>
      </c>
      <c r="H951" s="13">
        <f>SUMIFS('总明细方案二（门店代收）'!L:L,'总明细方案二（门店代收）'!E:E,'总明细（方案一）'!D951)</f>
        <v>-19</v>
      </c>
      <c r="I951" s="13">
        <f t="shared" si="18"/>
        <v>0</v>
      </c>
    </row>
    <row r="952" hidden="1" customHeight="1" spans="1:9">
      <c r="A952" s="13" t="s">
        <v>13</v>
      </c>
      <c r="B952" s="14">
        <v>45091.4758912037</v>
      </c>
      <c r="C952" s="13" t="s">
        <v>95</v>
      </c>
      <c r="D952" s="13" t="s">
        <v>733</v>
      </c>
      <c r="E952" s="13">
        <v>60</v>
      </c>
      <c r="F952" s="13">
        <v>-19</v>
      </c>
      <c r="G952" s="13" t="s">
        <v>498</v>
      </c>
      <c r="H952" s="13">
        <f>SUMIFS('总明细方案二（门店代收）'!L:L,'总明细方案二（门店代收）'!E:E,'总明细（方案一）'!D952)</f>
        <v>-19</v>
      </c>
      <c r="I952" s="13">
        <f t="shared" si="18"/>
        <v>0</v>
      </c>
    </row>
    <row r="953" hidden="1" customHeight="1" spans="1:9">
      <c r="A953" s="13" t="s">
        <v>13</v>
      </c>
      <c r="B953" s="14">
        <v>45091.4757175926</v>
      </c>
      <c r="C953" s="13" t="s">
        <v>95</v>
      </c>
      <c r="D953" s="13" t="s">
        <v>1034</v>
      </c>
      <c r="E953" s="13">
        <v>60</v>
      </c>
      <c r="F953" s="13">
        <v>-19</v>
      </c>
      <c r="G953" s="13" t="s">
        <v>498</v>
      </c>
      <c r="H953" s="13">
        <f>SUMIFS('总明细方案二（门店代收）'!L:L,'总明细方案二（门店代收）'!E:E,'总明细（方案一）'!D953)</f>
        <v>-19</v>
      </c>
      <c r="I953" s="13">
        <f t="shared" si="18"/>
        <v>0</v>
      </c>
    </row>
    <row r="954" hidden="1" customHeight="1" spans="1:9">
      <c r="A954" s="13" t="s">
        <v>13</v>
      </c>
      <c r="B954" s="14">
        <v>45091.4756134259</v>
      </c>
      <c r="C954" s="13" t="s">
        <v>95</v>
      </c>
      <c r="D954" s="13" t="s">
        <v>1082</v>
      </c>
      <c r="E954" s="13">
        <v>60</v>
      </c>
      <c r="F954" s="13">
        <v>-19</v>
      </c>
      <c r="G954" s="13" t="s">
        <v>498</v>
      </c>
      <c r="H954" s="13">
        <f>SUMIFS('总明细方案二（门店代收）'!L:L,'总明细方案二（门店代收）'!E:E,'总明细（方案一）'!D954)</f>
        <v>-19</v>
      </c>
      <c r="I954" s="13">
        <f t="shared" si="18"/>
        <v>0</v>
      </c>
    </row>
    <row r="955" hidden="1" customHeight="1" spans="1:9">
      <c r="A955" s="13" t="s">
        <v>12</v>
      </c>
      <c r="B955" s="14">
        <v>45085.7472800926</v>
      </c>
      <c r="C955" s="13" t="s">
        <v>95</v>
      </c>
      <c r="D955" s="13" t="s">
        <v>1414</v>
      </c>
      <c r="E955" s="13">
        <v>300</v>
      </c>
      <c r="F955" s="13">
        <v>-95</v>
      </c>
      <c r="G955" s="13" t="s">
        <v>490</v>
      </c>
      <c r="H955" s="13">
        <f>SUMIFS('总明细方案二（门店代收）'!L:L,'总明细方案二（门店代收）'!E:E,'总明细（方案一）'!D955)</f>
        <v>-114</v>
      </c>
      <c r="I955" s="13">
        <f t="shared" si="18"/>
        <v>19</v>
      </c>
    </row>
    <row r="956" hidden="1" customHeight="1" spans="1:9">
      <c r="A956" s="13" t="s">
        <v>7</v>
      </c>
      <c r="B956" s="14">
        <v>45098.5932523148</v>
      </c>
      <c r="C956" s="13" t="s">
        <v>95</v>
      </c>
      <c r="D956" s="13" t="s">
        <v>876</v>
      </c>
      <c r="E956" s="13">
        <v>120</v>
      </c>
      <c r="F956" s="13">
        <v>-38</v>
      </c>
      <c r="G956" s="13" t="s">
        <v>465</v>
      </c>
      <c r="H956" s="13">
        <f>SUMIFS('总明细方案二（门店代收）'!L:L,'总明细方案二（门店代收）'!E:E,'总明细（方案一）'!D956)</f>
        <v>-38</v>
      </c>
      <c r="I956" s="13">
        <f t="shared" si="18"/>
        <v>0</v>
      </c>
    </row>
    <row r="957" hidden="1" customHeight="1" spans="1:9">
      <c r="A957" s="13" t="s">
        <v>7</v>
      </c>
      <c r="B957" s="14">
        <v>45098.5924305556</v>
      </c>
      <c r="C957" s="13" t="s">
        <v>95</v>
      </c>
      <c r="D957" s="13" t="s">
        <v>1415</v>
      </c>
      <c r="E957" s="13">
        <v>120</v>
      </c>
      <c r="F957" s="13">
        <v>-38</v>
      </c>
      <c r="G957" s="13" t="s">
        <v>465</v>
      </c>
      <c r="H957" s="13">
        <f>SUMIFS('总明细方案二（门店代收）'!L:L,'总明细方案二（门店代收）'!E:E,'总明细（方案一）'!D957)</f>
        <v>-38</v>
      </c>
      <c r="I957" s="13">
        <f t="shared" si="18"/>
        <v>0</v>
      </c>
    </row>
    <row r="958" hidden="1" customHeight="1" spans="1:9">
      <c r="A958" s="13" t="s">
        <v>7</v>
      </c>
      <c r="B958" s="14">
        <v>45098.5924074074</v>
      </c>
      <c r="C958" s="13" t="s">
        <v>95</v>
      </c>
      <c r="D958" s="13" t="s">
        <v>1416</v>
      </c>
      <c r="E958" s="13">
        <v>120</v>
      </c>
      <c r="F958" s="13">
        <v>-38</v>
      </c>
      <c r="G958" s="13" t="s">
        <v>465</v>
      </c>
      <c r="H958" s="13">
        <f>SUMIFS('总明细方案二（门店代收）'!L:L,'总明细方案二（门店代收）'!E:E,'总明细（方案一）'!D958)</f>
        <v>-38</v>
      </c>
      <c r="I958" s="13">
        <f t="shared" si="18"/>
        <v>0</v>
      </c>
    </row>
    <row r="959" hidden="1" customHeight="1" spans="1:9">
      <c r="A959" s="13" t="s">
        <v>7</v>
      </c>
      <c r="B959" s="14">
        <v>45098.5923958333</v>
      </c>
      <c r="C959" s="13" t="s">
        <v>95</v>
      </c>
      <c r="D959" s="13" t="s">
        <v>1417</v>
      </c>
      <c r="E959" s="13">
        <v>120</v>
      </c>
      <c r="F959" s="13">
        <v>-38</v>
      </c>
      <c r="G959" s="13" t="s">
        <v>465</v>
      </c>
      <c r="H959" s="13">
        <f>SUMIFS('总明细方案二（门店代收）'!L:L,'总明细方案二（门店代收）'!E:E,'总明细（方案一）'!D959)</f>
        <v>-38</v>
      </c>
      <c r="I959" s="13">
        <f t="shared" si="18"/>
        <v>0</v>
      </c>
    </row>
    <row r="960" hidden="1" customHeight="1" spans="1:9">
      <c r="A960" s="13" t="s">
        <v>7</v>
      </c>
      <c r="B960" s="14">
        <v>45098.5923726852</v>
      </c>
      <c r="C960" s="13" t="s">
        <v>95</v>
      </c>
      <c r="D960" s="13" t="s">
        <v>1418</v>
      </c>
      <c r="E960" s="13">
        <v>120</v>
      </c>
      <c r="F960" s="13">
        <v>-38</v>
      </c>
      <c r="G960" s="13" t="s">
        <v>465</v>
      </c>
      <c r="H960" s="13">
        <f>SUMIFS('总明细方案二（门店代收）'!L:L,'总明细方案二（门店代收）'!E:E,'总明细（方案一）'!D960)</f>
        <v>-38</v>
      </c>
      <c r="I960" s="13">
        <f t="shared" si="18"/>
        <v>0</v>
      </c>
    </row>
    <row r="961" hidden="1" customHeight="1" spans="1:9">
      <c r="A961" s="13" t="s">
        <v>7</v>
      </c>
      <c r="B961" s="14">
        <v>45098.5923726852</v>
      </c>
      <c r="C961" s="13" t="s">
        <v>95</v>
      </c>
      <c r="D961" s="13" t="s">
        <v>1419</v>
      </c>
      <c r="E961" s="13">
        <v>120</v>
      </c>
      <c r="F961" s="13">
        <v>-38</v>
      </c>
      <c r="G961" s="13" t="s">
        <v>465</v>
      </c>
      <c r="H961" s="13">
        <f>SUMIFS('总明细方案二（门店代收）'!L:L,'总明细方案二（门店代收）'!E:E,'总明细（方案一）'!D961)</f>
        <v>-38</v>
      </c>
      <c r="I961" s="13">
        <f t="shared" si="18"/>
        <v>0</v>
      </c>
    </row>
    <row r="962" hidden="1" customHeight="1" spans="1:9">
      <c r="A962" s="13" t="s">
        <v>7</v>
      </c>
      <c r="B962" s="14">
        <v>45098.5923611111</v>
      </c>
      <c r="C962" s="13" t="s">
        <v>95</v>
      </c>
      <c r="D962" s="13" t="s">
        <v>1420</v>
      </c>
      <c r="E962" s="13">
        <v>120</v>
      </c>
      <c r="F962" s="13">
        <v>-38</v>
      </c>
      <c r="G962" s="13" t="s">
        <v>465</v>
      </c>
      <c r="H962" s="13">
        <f>SUMIFS('总明细方案二（门店代收）'!L:L,'总明细方案二（门店代收）'!E:E,'总明细（方案一）'!D962)</f>
        <v>-38</v>
      </c>
      <c r="I962" s="13">
        <f t="shared" si="18"/>
        <v>0</v>
      </c>
    </row>
    <row r="963" hidden="1" customHeight="1" spans="1:9">
      <c r="A963" s="13" t="s">
        <v>7</v>
      </c>
      <c r="B963" s="14">
        <v>45098.592349537</v>
      </c>
      <c r="C963" s="13" t="s">
        <v>95</v>
      </c>
      <c r="D963" s="13" t="s">
        <v>1421</v>
      </c>
      <c r="E963" s="13">
        <v>120</v>
      </c>
      <c r="F963" s="13">
        <v>-38</v>
      </c>
      <c r="G963" s="13" t="s">
        <v>465</v>
      </c>
      <c r="H963" s="13">
        <f>SUMIFS('总明细方案二（门店代收）'!L:L,'总明细方案二（门店代收）'!E:E,'总明细（方案一）'!D963)</f>
        <v>-38</v>
      </c>
      <c r="I963" s="13">
        <f t="shared" si="18"/>
        <v>0</v>
      </c>
    </row>
    <row r="964" hidden="1" customHeight="1" spans="1:9">
      <c r="A964" s="13" t="s">
        <v>7</v>
      </c>
      <c r="B964" s="14">
        <v>45098.592349537</v>
      </c>
      <c r="C964" s="13" t="s">
        <v>95</v>
      </c>
      <c r="D964" s="13" t="s">
        <v>1422</v>
      </c>
      <c r="E964" s="13">
        <v>120</v>
      </c>
      <c r="F964" s="13">
        <v>-38</v>
      </c>
      <c r="G964" s="13" t="s">
        <v>465</v>
      </c>
      <c r="H964" s="13">
        <f>SUMIFS('总明细方案二（门店代收）'!L:L,'总明细方案二（门店代收）'!E:E,'总明细（方案一）'!D964)</f>
        <v>-38</v>
      </c>
      <c r="I964" s="13">
        <f t="shared" si="18"/>
        <v>0</v>
      </c>
    </row>
    <row r="965" hidden="1" customHeight="1" spans="1:9">
      <c r="A965" s="13" t="s">
        <v>7</v>
      </c>
      <c r="B965" s="14">
        <v>45098.592337963</v>
      </c>
      <c r="C965" s="13" t="s">
        <v>95</v>
      </c>
      <c r="D965" s="13" t="s">
        <v>1423</v>
      </c>
      <c r="E965" s="13">
        <v>120</v>
      </c>
      <c r="F965" s="13">
        <v>-38</v>
      </c>
      <c r="G965" s="13" t="s">
        <v>465</v>
      </c>
      <c r="H965" s="13">
        <f>SUMIFS('总明细方案二（门店代收）'!L:L,'总明细方案二（门店代收）'!E:E,'总明细（方案一）'!D965)</f>
        <v>-38</v>
      </c>
      <c r="I965" s="13">
        <f t="shared" si="18"/>
        <v>0</v>
      </c>
    </row>
    <row r="966" hidden="1" customHeight="1" spans="1:9">
      <c r="A966" s="13" t="s">
        <v>7</v>
      </c>
      <c r="B966" s="14">
        <v>45098.5923263889</v>
      </c>
      <c r="C966" s="13" t="s">
        <v>95</v>
      </c>
      <c r="D966" s="13" t="s">
        <v>809</v>
      </c>
      <c r="E966" s="13">
        <v>120</v>
      </c>
      <c r="F966" s="13">
        <v>-38</v>
      </c>
      <c r="G966" s="13" t="s">
        <v>465</v>
      </c>
      <c r="H966" s="13">
        <f>SUMIFS('总明细方案二（门店代收）'!L:L,'总明细方案二（门店代收）'!E:E,'总明细（方案一）'!D966)</f>
        <v>-38</v>
      </c>
      <c r="I966" s="13">
        <f t="shared" si="18"/>
        <v>0</v>
      </c>
    </row>
    <row r="967" hidden="1" customHeight="1" spans="1:9">
      <c r="A967" s="13" t="s">
        <v>7</v>
      </c>
      <c r="B967" s="14">
        <v>45098.5923148148</v>
      </c>
      <c r="C967" s="13" t="s">
        <v>95</v>
      </c>
      <c r="D967" s="13" t="s">
        <v>1424</v>
      </c>
      <c r="E967" s="13">
        <v>120</v>
      </c>
      <c r="F967" s="13">
        <v>-38</v>
      </c>
      <c r="G967" s="13" t="s">
        <v>465</v>
      </c>
      <c r="H967" s="13">
        <f>SUMIFS('总明细方案二（门店代收）'!L:L,'总明细方案二（门店代收）'!E:E,'总明细（方案一）'!D967)</f>
        <v>-38</v>
      </c>
      <c r="I967" s="13">
        <f t="shared" si="18"/>
        <v>0</v>
      </c>
    </row>
    <row r="968" hidden="1" customHeight="1" spans="1:9">
      <c r="A968" s="13" t="s">
        <v>7</v>
      </c>
      <c r="B968" s="14">
        <v>45098.5923032407</v>
      </c>
      <c r="C968" s="13" t="s">
        <v>95</v>
      </c>
      <c r="D968" s="13" t="s">
        <v>1425</v>
      </c>
      <c r="E968" s="13">
        <v>120</v>
      </c>
      <c r="F968" s="13">
        <v>-38</v>
      </c>
      <c r="G968" s="13" t="s">
        <v>465</v>
      </c>
      <c r="H968" s="13">
        <f>SUMIFS('总明细方案二（门店代收）'!L:L,'总明细方案二（门店代收）'!E:E,'总明细（方案一）'!D968)</f>
        <v>-38</v>
      </c>
      <c r="I968" s="13">
        <f t="shared" ref="I968:I1031" si="19">F968-H968</f>
        <v>0</v>
      </c>
    </row>
    <row r="969" hidden="1" customHeight="1" spans="1:9">
      <c r="A969" s="13" t="s">
        <v>7</v>
      </c>
      <c r="B969" s="14">
        <v>45098.5922916667</v>
      </c>
      <c r="C969" s="13" t="s">
        <v>95</v>
      </c>
      <c r="D969" s="13" t="s">
        <v>1426</v>
      </c>
      <c r="E969" s="13">
        <v>120</v>
      </c>
      <c r="F969" s="13">
        <v>-38</v>
      </c>
      <c r="G969" s="13" t="s">
        <v>465</v>
      </c>
      <c r="H969" s="13">
        <f>SUMIFS('总明细方案二（门店代收）'!L:L,'总明细方案二（门店代收）'!E:E,'总明细（方案一）'!D969)</f>
        <v>-38</v>
      </c>
      <c r="I969" s="13">
        <f t="shared" si="19"/>
        <v>0</v>
      </c>
    </row>
    <row r="970" hidden="1" customHeight="1" spans="1:9">
      <c r="A970" s="13" t="s">
        <v>7</v>
      </c>
      <c r="B970" s="14">
        <v>45098.5922800926</v>
      </c>
      <c r="C970" s="13" t="s">
        <v>95</v>
      </c>
      <c r="D970" s="13" t="s">
        <v>1427</v>
      </c>
      <c r="E970" s="13">
        <v>120</v>
      </c>
      <c r="F970" s="13">
        <v>-38</v>
      </c>
      <c r="G970" s="13" t="s">
        <v>465</v>
      </c>
      <c r="H970" s="13">
        <f>SUMIFS('总明细方案二（门店代收）'!L:L,'总明细方案二（门店代收）'!E:E,'总明细（方案一）'!D970)</f>
        <v>-38</v>
      </c>
      <c r="I970" s="13">
        <f t="shared" si="19"/>
        <v>0</v>
      </c>
    </row>
    <row r="971" hidden="1" customHeight="1" spans="1:9">
      <c r="A971" s="13" t="s">
        <v>7</v>
      </c>
      <c r="B971" s="14">
        <v>45098.5922685185</v>
      </c>
      <c r="C971" s="13" t="s">
        <v>95</v>
      </c>
      <c r="D971" s="13" t="s">
        <v>1428</v>
      </c>
      <c r="E971" s="13">
        <v>60</v>
      </c>
      <c r="F971" s="13">
        <v>-19</v>
      </c>
      <c r="G971" s="13" t="s">
        <v>465</v>
      </c>
      <c r="H971" s="13">
        <f>SUMIFS('总明细方案二（门店代收）'!L:L,'总明细方案二（门店代收）'!E:E,'总明细（方案一）'!D971)</f>
        <v>-38</v>
      </c>
      <c r="I971" s="13">
        <f t="shared" si="19"/>
        <v>19</v>
      </c>
    </row>
    <row r="972" hidden="1" customHeight="1" spans="1:9">
      <c r="A972" s="13" t="s">
        <v>7</v>
      </c>
      <c r="B972" s="14">
        <v>45098.5922569444</v>
      </c>
      <c r="C972" s="13" t="s">
        <v>95</v>
      </c>
      <c r="D972" s="13" t="s">
        <v>1429</v>
      </c>
      <c r="E972" s="13">
        <v>60</v>
      </c>
      <c r="F972" s="13">
        <v>-19</v>
      </c>
      <c r="G972" s="13" t="s">
        <v>465</v>
      </c>
      <c r="H972" s="13">
        <f>SUMIFS('总明细方案二（门店代收）'!L:L,'总明细方案二（门店代收）'!E:E,'总明细（方案一）'!D972)</f>
        <v>-19</v>
      </c>
      <c r="I972" s="13">
        <f t="shared" si="19"/>
        <v>0</v>
      </c>
    </row>
    <row r="973" hidden="1" customHeight="1" spans="1:9">
      <c r="A973" s="13" t="s">
        <v>7</v>
      </c>
      <c r="B973" s="14">
        <v>45098.5922453704</v>
      </c>
      <c r="C973" s="13" t="s">
        <v>95</v>
      </c>
      <c r="D973" s="13" t="s">
        <v>1430</v>
      </c>
      <c r="E973" s="13">
        <v>60</v>
      </c>
      <c r="F973" s="13">
        <v>-19</v>
      </c>
      <c r="G973" s="13" t="s">
        <v>465</v>
      </c>
      <c r="H973" s="13">
        <f>SUMIFS('总明细方案二（门店代收）'!L:L,'总明细方案二（门店代收）'!E:E,'总明细（方案一）'!D973)</f>
        <v>-19</v>
      </c>
      <c r="I973" s="13">
        <f t="shared" si="19"/>
        <v>0</v>
      </c>
    </row>
    <row r="974" hidden="1" customHeight="1" spans="1:9">
      <c r="A974" s="13" t="s">
        <v>10</v>
      </c>
      <c r="B974" s="14">
        <v>45082.7252893519</v>
      </c>
      <c r="C974" s="13" t="s">
        <v>95</v>
      </c>
      <c r="D974" s="13" t="s">
        <v>697</v>
      </c>
      <c r="E974" s="13">
        <v>60</v>
      </c>
      <c r="F974" s="13">
        <v>-19</v>
      </c>
      <c r="G974" s="13" t="s">
        <v>476</v>
      </c>
      <c r="H974" s="13">
        <f>SUMIFS('总明细方案二（门店代收）'!L:L,'总明细方案二（门店代收）'!E:E,'总明细（方案一）'!D974)</f>
        <v>-19</v>
      </c>
      <c r="I974" s="13">
        <f t="shared" si="19"/>
        <v>0</v>
      </c>
    </row>
    <row r="975" hidden="1" customHeight="1" spans="1:9">
      <c r="A975" s="13" t="s">
        <v>10</v>
      </c>
      <c r="B975" s="14">
        <v>45082.7246875</v>
      </c>
      <c r="C975" s="13" t="s">
        <v>95</v>
      </c>
      <c r="D975" s="13" t="s">
        <v>548</v>
      </c>
      <c r="E975" s="13">
        <v>60</v>
      </c>
      <c r="F975" s="13">
        <v>-19</v>
      </c>
      <c r="G975" s="13" t="s">
        <v>476</v>
      </c>
      <c r="H975" s="13">
        <f>SUMIFS('总明细方案二（门店代收）'!L:L,'总明细方案二（门店代收）'!E:E,'总明细（方案一）'!D975)</f>
        <v>-19</v>
      </c>
      <c r="I975" s="13">
        <f t="shared" si="19"/>
        <v>0</v>
      </c>
    </row>
    <row r="976" hidden="1" customHeight="1" spans="1:9">
      <c r="A976" s="13" t="s">
        <v>11</v>
      </c>
      <c r="B976" s="14">
        <v>45083.6191319444</v>
      </c>
      <c r="C976" s="13" t="s">
        <v>95</v>
      </c>
      <c r="D976" s="13" t="s">
        <v>1306</v>
      </c>
      <c r="E976" s="13">
        <v>60</v>
      </c>
      <c r="F976" s="13">
        <v>-19</v>
      </c>
      <c r="G976" s="13" t="s">
        <v>496</v>
      </c>
      <c r="H976" s="13">
        <f>SUMIFS('总明细方案二（门店代收）'!L:L,'总明细方案二（门店代收）'!E:E,'总明细（方案一）'!D976)</f>
        <v>-19</v>
      </c>
      <c r="I976" s="13">
        <f t="shared" si="19"/>
        <v>0</v>
      </c>
    </row>
    <row r="977" hidden="1" customHeight="1" spans="1:9">
      <c r="A977" s="13" t="s">
        <v>11</v>
      </c>
      <c r="B977" s="14">
        <v>45083.6190162037</v>
      </c>
      <c r="C977" s="13" t="s">
        <v>95</v>
      </c>
      <c r="D977" s="13" t="s">
        <v>1203</v>
      </c>
      <c r="E977" s="13">
        <v>60</v>
      </c>
      <c r="F977" s="13">
        <v>-19</v>
      </c>
      <c r="G977" s="13" t="s">
        <v>496</v>
      </c>
      <c r="H977" s="13">
        <f>SUMIFS('总明细方案二（门店代收）'!L:L,'总明细方案二（门店代收）'!E:E,'总明细（方案一）'!D977)</f>
        <v>-19</v>
      </c>
      <c r="I977" s="13">
        <f t="shared" si="19"/>
        <v>0</v>
      </c>
    </row>
    <row r="978" hidden="1" customHeight="1" spans="1:9">
      <c r="A978" s="13" t="s">
        <v>11</v>
      </c>
      <c r="B978" s="14">
        <v>45083.6189930556</v>
      </c>
      <c r="C978" s="13" t="s">
        <v>95</v>
      </c>
      <c r="D978" s="13" t="s">
        <v>1212</v>
      </c>
      <c r="E978" s="13">
        <v>60</v>
      </c>
      <c r="F978" s="13">
        <v>-19</v>
      </c>
      <c r="G978" s="13" t="s">
        <v>496</v>
      </c>
      <c r="H978" s="13">
        <f>SUMIFS('总明细方案二（门店代收）'!L:L,'总明细方案二（门店代收）'!E:E,'总明细（方案一）'!D978)</f>
        <v>-19</v>
      </c>
      <c r="I978" s="13">
        <f t="shared" si="19"/>
        <v>0</v>
      </c>
    </row>
    <row r="979" hidden="1" customHeight="1" spans="1:9">
      <c r="A979" s="13" t="s">
        <v>10</v>
      </c>
      <c r="B979" s="14">
        <v>45082.7244791667</v>
      </c>
      <c r="C979" s="13" t="s">
        <v>95</v>
      </c>
      <c r="D979" s="13" t="s">
        <v>690</v>
      </c>
      <c r="E979" s="13">
        <v>60</v>
      </c>
      <c r="F979" s="13">
        <v>-19</v>
      </c>
      <c r="G979" s="13" t="s">
        <v>476</v>
      </c>
      <c r="H979" s="13">
        <f>SUMIFS('总明细方案二（门店代收）'!L:L,'总明细方案二（门店代收）'!E:E,'总明细（方案一）'!D979)</f>
        <v>-19</v>
      </c>
      <c r="I979" s="13">
        <f t="shared" si="19"/>
        <v>0</v>
      </c>
    </row>
    <row r="980" hidden="1" customHeight="1" spans="1:9">
      <c r="A980" s="13" t="s">
        <v>11</v>
      </c>
      <c r="B980" s="14">
        <v>45083.6188078704</v>
      </c>
      <c r="C980" s="13" t="s">
        <v>95</v>
      </c>
      <c r="D980" s="13" t="s">
        <v>1230</v>
      </c>
      <c r="E980" s="13">
        <v>60</v>
      </c>
      <c r="F980" s="13">
        <v>-19</v>
      </c>
      <c r="G980" s="13" t="s">
        <v>496</v>
      </c>
      <c r="H980" s="13">
        <f>SUMIFS('总明细方案二（门店代收）'!L:L,'总明细方案二（门店代收）'!E:E,'总明细（方案一）'!D980)</f>
        <v>-19</v>
      </c>
      <c r="I980" s="13">
        <f t="shared" si="19"/>
        <v>0</v>
      </c>
    </row>
    <row r="981" hidden="1" customHeight="1" spans="1:9">
      <c r="A981" s="13" t="s">
        <v>11</v>
      </c>
      <c r="B981" s="14">
        <v>45083.6186689815</v>
      </c>
      <c r="C981" s="13" t="s">
        <v>95</v>
      </c>
      <c r="D981" s="13" t="s">
        <v>1208</v>
      </c>
      <c r="E981" s="13">
        <v>60</v>
      </c>
      <c r="F981" s="13">
        <v>-19</v>
      </c>
      <c r="G981" s="13" t="s">
        <v>496</v>
      </c>
      <c r="H981" s="13">
        <f>SUMIFS('总明细方案二（门店代收）'!L:L,'总明细方案二（门店代收）'!E:E,'总明细（方案一）'!D981)</f>
        <v>-19</v>
      </c>
      <c r="I981" s="13">
        <f t="shared" si="19"/>
        <v>0</v>
      </c>
    </row>
    <row r="982" hidden="1" customHeight="1" spans="1:9">
      <c r="A982" s="13" t="s">
        <v>11</v>
      </c>
      <c r="B982" s="14">
        <v>45083.6186342593</v>
      </c>
      <c r="C982" s="13" t="s">
        <v>95</v>
      </c>
      <c r="D982" s="13" t="s">
        <v>1238</v>
      </c>
      <c r="E982" s="13">
        <v>60</v>
      </c>
      <c r="F982" s="13">
        <v>-19</v>
      </c>
      <c r="G982" s="13" t="s">
        <v>496</v>
      </c>
      <c r="H982" s="13">
        <f>SUMIFS('总明细方案二（门店代收）'!L:L,'总明细方案二（门店代收）'!E:E,'总明细（方案一）'!D982)</f>
        <v>-19</v>
      </c>
      <c r="I982" s="13">
        <f t="shared" si="19"/>
        <v>0</v>
      </c>
    </row>
    <row r="983" hidden="1" customHeight="1" spans="1:9">
      <c r="A983" s="13" t="s">
        <v>11</v>
      </c>
      <c r="B983" s="14">
        <v>45083.6186111111</v>
      </c>
      <c r="C983" s="13" t="s">
        <v>95</v>
      </c>
      <c r="D983" s="13" t="s">
        <v>971</v>
      </c>
      <c r="E983" s="13">
        <v>60</v>
      </c>
      <c r="F983" s="13">
        <v>-19</v>
      </c>
      <c r="G983" s="13" t="s">
        <v>496</v>
      </c>
      <c r="H983" s="13">
        <f>SUMIFS('总明细方案二（门店代收）'!L:L,'总明细方案二（门店代收）'!E:E,'总明细（方案一）'!D983)</f>
        <v>-19</v>
      </c>
      <c r="I983" s="13">
        <f t="shared" si="19"/>
        <v>0</v>
      </c>
    </row>
    <row r="984" hidden="1" customHeight="1" spans="1:9">
      <c r="A984" s="13" t="s">
        <v>11</v>
      </c>
      <c r="B984" s="14">
        <v>45083.6185763889</v>
      </c>
      <c r="C984" s="13" t="s">
        <v>95</v>
      </c>
      <c r="D984" s="13" t="s">
        <v>1231</v>
      </c>
      <c r="E984" s="13">
        <v>60</v>
      </c>
      <c r="F984" s="13">
        <v>-19</v>
      </c>
      <c r="G984" s="13" t="s">
        <v>496</v>
      </c>
      <c r="H984" s="13">
        <f>SUMIFS('总明细方案二（门店代收）'!L:L,'总明细方案二（门店代收）'!E:E,'总明细（方案一）'!D984)</f>
        <v>-19</v>
      </c>
      <c r="I984" s="13">
        <f t="shared" si="19"/>
        <v>0</v>
      </c>
    </row>
    <row r="985" hidden="1" customHeight="1" spans="1:9">
      <c r="A985" s="13" t="s">
        <v>11</v>
      </c>
      <c r="B985" s="14">
        <v>45083.6185300926</v>
      </c>
      <c r="C985" s="13" t="s">
        <v>95</v>
      </c>
      <c r="D985" s="13" t="s">
        <v>1214</v>
      </c>
      <c r="E985" s="13">
        <v>60</v>
      </c>
      <c r="F985" s="13">
        <v>-19</v>
      </c>
      <c r="G985" s="13" t="s">
        <v>496</v>
      </c>
      <c r="H985" s="13">
        <f>SUMIFS('总明细方案二（门店代收）'!L:L,'总明细方案二（门店代收）'!E:E,'总明细（方案一）'!D985)</f>
        <v>-19</v>
      </c>
      <c r="I985" s="13">
        <f t="shared" si="19"/>
        <v>0</v>
      </c>
    </row>
    <row r="986" hidden="1" customHeight="1" spans="1:9">
      <c r="A986" s="13" t="s">
        <v>11</v>
      </c>
      <c r="B986" s="14">
        <v>45083.6184375</v>
      </c>
      <c r="C986" s="13" t="s">
        <v>95</v>
      </c>
      <c r="D986" s="13" t="s">
        <v>1232</v>
      </c>
      <c r="E986" s="13">
        <v>60</v>
      </c>
      <c r="F986" s="13">
        <v>-19</v>
      </c>
      <c r="G986" s="13" t="s">
        <v>496</v>
      </c>
      <c r="H986" s="13">
        <f>SUMIFS('总明细方案二（门店代收）'!L:L,'总明细方案二（门店代收）'!E:E,'总明细（方案一）'!D986)</f>
        <v>-19</v>
      </c>
      <c r="I986" s="13">
        <f t="shared" si="19"/>
        <v>0</v>
      </c>
    </row>
    <row r="987" hidden="1" customHeight="1" spans="1:9">
      <c r="A987" s="13" t="s">
        <v>14</v>
      </c>
      <c r="B987" s="14">
        <v>45085.6595833333</v>
      </c>
      <c r="C987" s="13" t="s">
        <v>95</v>
      </c>
      <c r="D987" s="13" t="s">
        <v>1156</v>
      </c>
      <c r="E987" s="13">
        <v>60</v>
      </c>
      <c r="F987" s="13">
        <v>-19</v>
      </c>
      <c r="G987" s="13" t="s">
        <v>484</v>
      </c>
      <c r="H987" s="13">
        <f>SUMIFS('总明细方案二（门店代收）'!L:L,'总明细方案二（门店代收）'!E:E,'总明细（方案一）'!D987)</f>
        <v>-19</v>
      </c>
      <c r="I987" s="13">
        <f t="shared" si="19"/>
        <v>0</v>
      </c>
    </row>
    <row r="988" hidden="1" customHeight="1" spans="1:9">
      <c r="A988" s="13" t="s">
        <v>14</v>
      </c>
      <c r="B988" s="14">
        <v>45085.6595717593</v>
      </c>
      <c r="C988" s="13" t="s">
        <v>95</v>
      </c>
      <c r="D988" s="13" t="s">
        <v>1431</v>
      </c>
      <c r="E988" s="13">
        <v>60</v>
      </c>
      <c r="F988" s="13">
        <v>-19</v>
      </c>
      <c r="G988" s="13" t="s">
        <v>484</v>
      </c>
      <c r="H988" s="13">
        <f>SUMIFS('总明细方案二（门店代收）'!L:L,'总明细方案二（门店代收）'!E:E,'总明细（方案一）'!D988)</f>
        <v>-19</v>
      </c>
      <c r="I988" s="13">
        <f t="shared" si="19"/>
        <v>0</v>
      </c>
    </row>
    <row r="989" hidden="1" customHeight="1" spans="1:9">
      <c r="A989" s="13" t="s">
        <v>14</v>
      </c>
      <c r="B989" s="14">
        <v>45085.6595601852</v>
      </c>
      <c r="C989" s="13" t="s">
        <v>95</v>
      </c>
      <c r="D989" s="13" t="s">
        <v>1432</v>
      </c>
      <c r="E989" s="13">
        <v>60</v>
      </c>
      <c r="F989" s="13">
        <v>-19</v>
      </c>
      <c r="G989" s="13" t="s">
        <v>484</v>
      </c>
      <c r="H989" s="13">
        <f>SUMIFS('总明细方案二（门店代收）'!L:L,'总明细方案二（门店代收）'!E:E,'总明细（方案一）'!D989)</f>
        <v>-19</v>
      </c>
      <c r="I989" s="13">
        <f t="shared" si="19"/>
        <v>0</v>
      </c>
    </row>
    <row r="990" hidden="1" customHeight="1" spans="1:9">
      <c r="A990" s="13" t="s">
        <v>14</v>
      </c>
      <c r="B990" s="14">
        <v>45085.6595486111</v>
      </c>
      <c r="C990" s="13" t="s">
        <v>95</v>
      </c>
      <c r="D990" s="13" t="s">
        <v>507</v>
      </c>
      <c r="E990" s="13">
        <v>60</v>
      </c>
      <c r="F990" s="13">
        <v>-19</v>
      </c>
      <c r="G990" s="13" t="s">
        <v>484</v>
      </c>
      <c r="H990" s="13">
        <f>SUMIFS('总明细方案二（门店代收）'!L:L,'总明细方案二（门店代收）'!E:E,'总明细（方案一）'!D990)</f>
        <v>-19</v>
      </c>
      <c r="I990" s="13">
        <f t="shared" si="19"/>
        <v>0</v>
      </c>
    </row>
    <row r="991" hidden="1" customHeight="1" spans="1:9">
      <c r="A991" s="13" t="s">
        <v>14</v>
      </c>
      <c r="B991" s="14">
        <v>45085.6595486111</v>
      </c>
      <c r="C991" s="13" t="s">
        <v>95</v>
      </c>
      <c r="D991" s="13" t="s">
        <v>1433</v>
      </c>
      <c r="E991" s="13">
        <v>60</v>
      </c>
      <c r="F991" s="13">
        <v>-19</v>
      </c>
      <c r="G991" s="13" t="s">
        <v>484</v>
      </c>
      <c r="H991" s="13">
        <f>SUMIFS('总明细方案二（门店代收）'!L:L,'总明细方案二（门店代收）'!E:E,'总明细（方案一）'!D991)</f>
        <v>-19</v>
      </c>
      <c r="I991" s="13">
        <f t="shared" si="19"/>
        <v>0</v>
      </c>
    </row>
    <row r="992" hidden="1" customHeight="1" spans="1:9">
      <c r="A992" s="13" t="s">
        <v>14</v>
      </c>
      <c r="B992" s="14">
        <v>45085.659537037</v>
      </c>
      <c r="C992" s="13" t="s">
        <v>95</v>
      </c>
      <c r="D992" s="13" t="s">
        <v>1434</v>
      </c>
      <c r="E992" s="13">
        <v>60</v>
      </c>
      <c r="F992" s="13">
        <v>-19</v>
      </c>
      <c r="G992" s="13" t="s">
        <v>484</v>
      </c>
      <c r="H992" s="13">
        <f>SUMIFS('总明细方案二（门店代收）'!L:L,'总明细方案二（门店代收）'!E:E,'总明细（方案一）'!D992)</f>
        <v>-19</v>
      </c>
      <c r="I992" s="13">
        <f t="shared" si="19"/>
        <v>0</v>
      </c>
    </row>
    <row r="993" hidden="1" customHeight="1" spans="1:9">
      <c r="A993" s="13" t="s">
        <v>14</v>
      </c>
      <c r="B993" s="14">
        <v>45085.659525463</v>
      </c>
      <c r="C993" s="13" t="s">
        <v>95</v>
      </c>
      <c r="D993" s="13" t="s">
        <v>1288</v>
      </c>
      <c r="E993" s="13">
        <v>60</v>
      </c>
      <c r="F993" s="13">
        <v>-19</v>
      </c>
      <c r="G993" s="13" t="s">
        <v>484</v>
      </c>
      <c r="H993" s="13">
        <f>SUMIFS('总明细方案二（门店代收）'!L:L,'总明细方案二（门店代收）'!E:E,'总明细（方案一）'!D993)</f>
        <v>-19</v>
      </c>
      <c r="I993" s="13">
        <f t="shared" si="19"/>
        <v>0</v>
      </c>
    </row>
    <row r="994" hidden="1" customHeight="1" spans="1:9">
      <c r="A994" s="13" t="s">
        <v>14</v>
      </c>
      <c r="B994" s="14">
        <v>45085.6595138889</v>
      </c>
      <c r="C994" s="13" t="s">
        <v>95</v>
      </c>
      <c r="D994" s="13" t="s">
        <v>1435</v>
      </c>
      <c r="E994" s="13">
        <v>60</v>
      </c>
      <c r="F994" s="13">
        <v>-19</v>
      </c>
      <c r="G994" s="13" t="s">
        <v>484</v>
      </c>
      <c r="H994" s="13">
        <f>SUMIFS('总明细方案二（门店代收）'!L:L,'总明细方案二（门店代收）'!E:E,'总明细（方案一）'!D994)</f>
        <v>-19</v>
      </c>
      <c r="I994" s="13">
        <f t="shared" si="19"/>
        <v>0</v>
      </c>
    </row>
    <row r="995" hidden="1" customHeight="1" spans="1:9">
      <c r="A995" s="13" t="s">
        <v>14</v>
      </c>
      <c r="B995" s="14">
        <v>45085.6595023148</v>
      </c>
      <c r="C995" s="13" t="s">
        <v>95</v>
      </c>
      <c r="D995" s="13" t="s">
        <v>1106</v>
      </c>
      <c r="E995" s="13">
        <v>60</v>
      </c>
      <c r="F995" s="13">
        <v>-19</v>
      </c>
      <c r="G995" s="13" t="s">
        <v>484</v>
      </c>
      <c r="H995" s="13">
        <f>SUMIFS('总明细方案二（门店代收）'!L:L,'总明细方案二（门店代收）'!E:E,'总明细（方案一）'!D995)</f>
        <v>-19</v>
      </c>
      <c r="I995" s="13">
        <f t="shared" si="19"/>
        <v>0</v>
      </c>
    </row>
    <row r="996" hidden="1" customHeight="1" spans="1:9">
      <c r="A996" s="13" t="s">
        <v>14</v>
      </c>
      <c r="B996" s="14">
        <v>45085.6594907407</v>
      </c>
      <c r="C996" s="13" t="s">
        <v>95</v>
      </c>
      <c r="D996" s="13" t="s">
        <v>1083</v>
      </c>
      <c r="E996" s="13">
        <v>60</v>
      </c>
      <c r="F996" s="13">
        <v>-19</v>
      </c>
      <c r="G996" s="13" t="s">
        <v>484</v>
      </c>
      <c r="H996" s="13">
        <f>SUMIFS('总明细方案二（门店代收）'!L:L,'总明细方案二（门店代收）'!E:E,'总明细（方案一）'!D996)</f>
        <v>-19</v>
      </c>
      <c r="I996" s="13">
        <f t="shared" si="19"/>
        <v>0</v>
      </c>
    </row>
    <row r="997" hidden="1" customHeight="1" spans="1:9">
      <c r="A997" s="13" t="s">
        <v>14</v>
      </c>
      <c r="B997" s="14">
        <v>45085.6594907407</v>
      </c>
      <c r="C997" s="13" t="s">
        <v>95</v>
      </c>
      <c r="D997" s="13" t="s">
        <v>531</v>
      </c>
      <c r="E997" s="13">
        <v>60</v>
      </c>
      <c r="F997" s="13">
        <v>-19</v>
      </c>
      <c r="G997" s="13" t="s">
        <v>484</v>
      </c>
      <c r="H997" s="13">
        <f>SUMIFS('总明细方案二（门店代收）'!L:L,'总明细方案二（门店代收）'!E:E,'总明细（方案一）'!D997)</f>
        <v>-19</v>
      </c>
      <c r="I997" s="13">
        <f t="shared" si="19"/>
        <v>0</v>
      </c>
    </row>
    <row r="998" hidden="1" customHeight="1" spans="1:9">
      <c r="A998" s="13" t="s">
        <v>14</v>
      </c>
      <c r="B998" s="14">
        <v>45085.6594791667</v>
      </c>
      <c r="C998" s="13" t="s">
        <v>95</v>
      </c>
      <c r="D998" s="13" t="s">
        <v>1292</v>
      </c>
      <c r="E998" s="13">
        <v>60</v>
      </c>
      <c r="F998" s="13">
        <v>-19</v>
      </c>
      <c r="G998" s="13" t="s">
        <v>484</v>
      </c>
      <c r="H998" s="13">
        <f>SUMIFS('总明细方案二（门店代收）'!L:L,'总明细方案二（门店代收）'!E:E,'总明细（方案一）'!D998)</f>
        <v>-19</v>
      </c>
      <c r="I998" s="13">
        <f t="shared" si="19"/>
        <v>0</v>
      </c>
    </row>
    <row r="999" hidden="1" customHeight="1" spans="1:9">
      <c r="A999" s="13" t="s">
        <v>14</v>
      </c>
      <c r="B999" s="14">
        <v>45085.6594675926</v>
      </c>
      <c r="C999" s="13" t="s">
        <v>95</v>
      </c>
      <c r="D999" s="13" t="s">
        <v>1436</v>
      </c>
      <c r="E999" s="13">
        <v>60</v>
      </c>
      <c r="F999" s="13">
        <v>-19</v>
      </c>
      <c r="G999" s="13" t="s">
        <v>484</v>
      </c>
      <c r="H999" s="13">
        <f>SUMIFS('总明细方案二（门店代收）'!L:L,'总明细方案二（门店代收）'!E:E,'总明细（方案一）'!D999)</f>
        <v>-152</v>
      </c>
      <c r="I999" s="13">
        <f t="shared" si="19"/>
        <v>133</v>
      </c>
    </row>
    <row r="1000" hidden="1" customHeight="1" spans="1:9">
      <c r="A1000" s="13" t="s">
        <v>14</v>
      </c>
      <c r="B1000" s="14">
        <v>45085.6594560185</v>
      </c>
      <c r="C1000" s="13" t="s">
        <v>95</v>
      </c>
      <c r="D1000" s="13" t="s">
        <v>1437</v>
      </c>
      <c r="E1000" s="13">
        <v>60</v>
      </c>
      <c r="F1000" s="13">
        <v>-19</v>
      </c>
      <c r="G1000" s="13" t="s">
        <v>484</v>
      </c>
      <c r="H1000" s="13">
        <f>SUMIFS('总明细方案二（门店代收）'!L:L,'总明细方案二（门店代收）'!E:E,'总明细（方案一）'!D1000)</f>
        <v>-19</v>
      </c>
      <c r="I1000" s="13">
        <f t="shared" si="19"/>
        <v>0</v>
      </c>
    </row>
    <row r="1001" hidden="1" customHeight="1" spans="1:9">
      <c r="A1001" s="13" t="s">
        <v>14</v>
      </c>
      <c r="B1001" s="14">
        <v>45085.6594328704</v>
      </c>
      <c r="C1001" s="13" t="s">
        <v>95</v>
      </c>
      <c r="D1001" s="13" t="s">
        <v>1005</v>
      </c>
      <c r="E1001" s="13">
        <v>60</v>
      </c>
      <c r="F1001" s="13">
        <v>-19</v>
      </c>
      <c r="G1001" s="13" t="s">
        <v>484</v>
      </c>
      <c r="H1001" s="13">
        <f>SUMIFS('总明细方案二（门店代收）'!L:L,'总明细方案二（门店代收）'!E:E,'总明细（方案一）'!D1001)</f>
        <v>-19</v>
      </c>
      <c r="I1001" s="13">
        <f t="shared" si="19"/>
        <v>0</v>
      </c>
    </row>
    <row r="1002" hidden="1" customHeight="1" spans="1:9">
      <c r="A1002" s="13" t="s">
        <v>14</v>
      </c>
      <c r="B1002" s="14">
        <v>45085.659224537</v>
      </c>
      <c r="C1002" s="13" t="s">
        <v>95</v>
      </c>
      <c r="D1002" s="13" t="s">
        <v>1259</v>
      </c>
      <c r="E1002" s="13">
        <v>60</v>
      </c>
      <c r="F1002" s="13">
        <v>-19</v>
      </c>
      <c r="G1002" s="13" t="s">
        <v>484</v>
      </c>
      <c r="H1002" s="13">
        <f>SUMIFS('总明细方案二（门店代收）'!L:L,'总明细方案二（门店代收）'!E:E,'总明细（方案一）'!D1002)</f>
        <v>-19</v>
      </c>
      <c r="I1002" s="13">
        <f t="shared" si="19"/>
        <v>0</v>
      </c>
    </row>
    <row r="1003" customHeight="1" spans="1:9">
      <c r="A1003" s="13" t="s">
        <v>14</v>
      </c>
      <c r="B1003" s="14">
        <v>45085.6591435185</v>
      </c>
      <c r="C1003" s="13" t="s">
        <v>95</v>
      </c>
      <c r="D1003" s="13" t="s">
        <v>921</v>
      </c>
      <c r="E1003" s="13">
        <v>160</v>
      </c>
      <c r="F1003" s="13">
        <v>-80</v>
      </c>
      <c r="G1003" s="13" t="s">
        <v>669</v>
      </c>
      <c r="H1003" s="13">
        <f>SUMIFS('总明细方案二（门店代收）'!L:L,'总明细方案二（门店代收）'!E:E,'总明细（方案一）'!D1003)</f>
        <v>-19</v>
      </c>
      <c r="I1003" s="13">
        <f t="shared" si="19"/>
        <v>-61</v>
      </c>
    </row>
    <row r="1004" hidden="1" customHeight="1" spans="1:9">
      <c r="A1004" s="13" t="s">
        <v>14</v>
      </c>
      <c r="B1004" s="14">
        <v>45085.6587962963</v>
      </c>
      <c r="C1004" s="13" t="s">
        <v>95</v>
      </c>
      <c r="D1004" s="13" t="s">
        <v>703</v>
      </c>
      <c r="E1004" s="13">
        <v>60</v>
      </c>
      <c r="F1004" s="13">
        <v>-19</v>
      </c>
      <c r="G1004" s="13" t="s">
        <v>484</v>
      </c>
      <c r="H1004" s="13">
        <f>SUMIFS('总明细方案二（门店代收）'!L:L,'总明细方案二（门店代收）'!E:E,'总明细（方案一）'!D1004)</f>
        <v>-19</v>
      </c>
      <c r="I1004" s="13">
        <f t="shared" si="19"/>
        <v>0</v>
      </c>
    </row>
    <row r="1005" hidden="1" customHeight="1" spans="1:9">
      <c r="A1005" s="13" t="s">
        <v>12</v>
      </c>
      <c r="B1005" s="14">
        <v>45087.4126851852</v>
      </c>
      <c r="C1005" s="13" t="s">
        <v>95</v>
      </c>
      <c r="D1005" s="13" t="s">
        <v>1438</v>
      </c>
      <c r="E1005" s="13">
        <v>300</v>
      </c>
      <c r="F1005" s="13">
        <v>-95</v>
      </c>
      <c r="G1005" s="13" t="s">
        <v>490</v>
      </c>
      <c r="H1005" s="13">
        <f>SUMIFS('总明细方案二（门店代收）'!L:L,'总明细方案二（门店代收）'!E:E,'总明细（方案一）'!D1005)</f>
        <v>-95</v>
      </c>
      <c r="I1005" s="13">
        <f t="shared" si="19"/>
        <v>0</v>
      </c>
    </row>
    <row r="1006" customHeight="1" spans="1:9">
      <c r="A1006" s="13" t="s">
        <v>13</v>
      </c>
      <c r="B1006" s="14">
        <v>45091.46125</v>
      </c>
      <c r="C1006" s="13" t="s">
        <v>95</v>
      </c>
      <c r="D1006" s="13" t="s">
        <v>1439</v>
      </c>
      <c r="E1006" s="13">
        <v>1920</v>
      </c>
      <c r="F1006" s="13">
        <v>-960</v>
      </c>
      <c r="G1006" s="13" t="s">
        <v>939</v>
      </c>
      <c r="H1006" s="13">
        <f>SUMIFS('总明细方案二（门店代收）'!L:L,'总明细方案二（门店代收）'!E:E,'总明细（方案一）'!D1006)</f>
        <v>0</v>
      </c>
      <c r="I1006" s="13">
        <f t="shared" si="19"/>
        <v>-960</v>
      </c>
    </row>
    <row r="1007" customHeight="1" spans="1:9">
      <c r="A1007" s="13" t="s">
        <v>13</v>
      </c>
      <c r="B1007" s="14">
        <v>45091.4609375</v>
      </c>
      <c r="C1007" s="13" t="s">
        <v>95</v>
      </c>
      <c r="D1007" s="13" t="s">
        <v>1440</v>
      </c>
      <c r="E1007" s="13">
        <v>1920</v>
      </c>
      <c r="F1007" s="13">
        <v>-960</v>
      </c>
      <c r="G1007" s="13" t="s">
        <v>939</v>
      </c>
      <c r="H1007" s="13">
        <f>SUMIFS('总明细方案二（门店代收）'!L:L,'总明细方案二（门店代收）'!E:E,'总明细（方案一）'!D1007)</f>
        <v>0</v>
      </c>
      <c r="I1007" s="13">
        <f t="shared" si="19"/>
        <v>-960</v>
      </c>
    </row>
    <row r="1008" hidden="1" customHeight="1" spans="1:9">
      <c r="A1008" s="13" t="s">
        <v>14</v>
      </c>
      <c r="B1008" s="14">
        <v>45085.6592476852</v>
      </c>
      <c r="C1008" s="13" t="s">
        <v>95</v>
      </c>
      <c r="D1008" s="13" t="s">
        <v>1441</v>
      </c>
      <c r="E1008" s="13">
        <v>120</v>
      </c>
      <c r="F1008" s="13">
        <v>-38</v>
      </c>
      <c r="G1008" s="13" t="s">
        <v>484</v>
      </c>
      <c r="H1008" s="13">
        <f>SUMIFS('总明细方案二（门店代收）'!L:L,'总明细方案二（门店代收）'!E:E,'总明细（方案一）'!D1008)</f>
        <v>-38</v>
      </c>
      <c r="I1008" s="13">
        <f t="shared" si="19"/>
        <v>0</v>
      </c>
    </row>
    <row r="1009" hidden="1" customHeight="1" spans="1:9">
      <c r="A1009" s="13" t="s">
        <v>7</v>
      </c>
      <c r="B1009" s="14">
        <v>45098.5922337963</v>
      </c>
      <c r="C1009" s="13" t="s">
        <v>95</v>
      </c>
      <c r="D1009" s="13" t="s">
        <v>1442</v>
      </c>
      <c r="E1009" s="13">
        <v>60</v>
      </c>
      <c r="F1009" s="13">
        <v>-19</v>
      </c>
      <c r="G1009" s="13" t="s">
        <v>465</v>
      </c>
      <c r="H1009" s="13">
        <f>SUMIFS('总明细方案二（门店代收）'!L:L,'总明细方案二（门店代收）'!E:E,'总明细（方案一）'!D1009)</f>
        <v>-19</v>
      </c>
      <c r="I1009" s="13">
        <f t="shared" si="19"/>
        <v>0</v>
      </c>
    </row>
    <row r="1010" hidden="1" customHeight="1" spans="1:9">
      <c r="A1010" s="13" t="s">
        <v>7</v>
      </c>
      <c r="B1010" s="14">
        <v>45098.5922337963</v>
      </c>
      <c r="C1010" s="13" t="s">
        <v>95</v>
      </c>
      <c r="D1010" s="13" t="s">
        <v>691</v>
      </c>
      <c r="E1010" s="13">
        <v>60</v>
      </c>
      <c r="F1010" s="13">
        <v>-19</v>
      </c>
      <c r="G1010" s="13" t="s">
        <v>465</v>
      </c>
      <c r="H1010" s="13">
        <f>SUMIFS('总明细方案二（门店代收）'!L:L,'总明细方案二（门店代收）'!E:E,'总明细（方案一）'!D1010)</f>
        <v>-19</v>
      </c>
      <c r="I1010" s="13">
        <f t="shared" si="19"/>
        <v>0</v>
      </c>
    </row>
    <row r="1011" hidden="1" customHeight="1" spans="1:9">
      <c r="A1011" s="13" t="s">
        <v>7</v>
      </c>
      <c r="B1011" s="14">
        <v>45098.5922222222</v>
      </c>
      <c r="C1011" s="13" t="s">
        <v>95</v>
      </c>
      <c r="D1011" s="13" t="s">
        <v>1443</v>
      </c>
      <c r="E1011" s="13">
        <v>60</v>
      </c>
      <c r="F1011" s="13">
        <v>-19</v>
      </c>
      <c r="G1011" s="13" t="s">
        <v>465</v>
      </c>
      <c r="H1011" s="13">
        <f>SUMIFS('总明细方案二（门店代收）'!L:L,'总明细方案二（门店代收）'!E:E,'总明细（方案一）'!D1011)</f>
        <v>-19</v>
      </c>
      <c r="I1011" s="13">
        <f t="shared" si="19"/>
        <v>0</v>
      </c>
    </row>
    <row r="1012" hidden="1" customHeight="1" spans="1:9">
      <c r="A1012" s="13" t="s">
        <v>7</v>
      </c>
      <c r="B1012" s="14">
        <v>45098.5922222222</v>
      </c>
      <c r="C1012" s="13" t="s">
        <v>95</v>
      </c>
      <c r="D1012" s="13" t="s">
        <v>1444</v>
      </c>
      <c r="E1012" s="13">
        <v>60</v>
      </c>
      <c r="F1012" s="13">
        <v>-19</v>
      </c>
      <c r="G1012" s="13" t="s">
        <v>465</v>
      </c>
      <c r="H1012" s="13">
        <f>SUMIFS('总明细方案二（门店代收）'!L:L,'总明细方案二（门店代收）'!E:E,'总明细（方案一）'!D1012)</f>
        <v>-19</v>
      </c>
      <c r="I1012" s="13">
        <f t="shared" si="19"/>
        <v>0</v>
      </c>
    </row>
    <row r="1013" hidden="1" customHeight="1" spans="1:9">
      <c r="A1013" s="13" t="s">
        <v>7</v>
      </c>
      <c r="B1013" s="14">
        <v>45098.5922106481</v>
      </c>
      <c r="C1013" s="13" t="s">
        <v>95</v>
      </c>
      <c r="D1013" s="13" t="s">
        <v>1445</v>
      </c>
      <c r="E1013" s="13">
        <v>60</v>
      </c>
      <c r="F1013" s="13">
        <v>-19</v>
      </c>
      <c r="G1013" s="13" t="s">
        <v>465</v>
      </c>
      <c r="H1013" s="13">
        <f>SUMIFS('总明细方案二（门店代收）'!L:L,'总明细方案二（门店代收）'!E:E,'总明细（方案一）'!D1013)</f>
        <v>-19</v>
      </c>
      <c r="I1013" s="13">
        <f t="shared" si="19"/>
        <v>0</v>
      </c>
    </row>
    <row r="1014" hidden="1" customHeight="1" spans="1:9">
      <c r="A1014" s="13" t="s">
        <v>7</v>
      </c>
      <c r="B1014" s="14">
        <v>45098.5921990741</v>
      </c>
      <c r="C1014" s="13" t="s">
        <v>95</v>
      </c>
      <c r="D1014" s="13" t="s">
        <v>1179</v>
      </c>
      <c r="E1014" s="13">
        <v>60</v>
      </c>
      <c r="F1014" s="13">
        <v>-19</v>
      </c>
      <c r="G1014" s="13" t="s">
        <v>465</v>
      </c>
      <c r="H1014" s="13">
        <f>SUMIFS('总明细方案二（门店代收）'!L:L,'总明细方案二（门店代收）'!E:E,'总明细（方案一）'!D1014)</f>
        <v>-19</v>
      </c>
      <c r="I1014" s="13">
        <f t="shared" si="19"/>
        <v>0</v>
      </c>
    </row>
    <row r="1015" hidden="1" customHeight="1" spans="1:9">
      <c r="A1015" s="13" t="s">
        <v>7</v>
      </c>
      <c r="B1015" s="14">
        <v>45098.5921875</v>
      </c>
      <c r="C1015" s="13" t="s">
        <v>95</v>
      </c>
      <c r="D1015" s="13" t="s">
        <v>1446</v>
      </c>
      <c r="E1015" s="13">
        <v>60</v>
      </c>
      <c r="F1015" s="13">
        <v>-19</v>
      </c>
      <c r="G1015" s="13" t="s">
        <v>465</v>
      </c>
      <c r="H1015" s="13">
        <f>SUMIFS('总明细方案二（门店代收）'!L:L,'总明细方案二（门店代收）'!E:E,'总明细（方案一）'!D1015)</f>
        <v>-19</v>
      </c>
      <c r="I1015" s="13">
        <f t="shared" si="19"/>
        <v>0</v>
      </c>
    </row>
    <row r="1016" hidden="1" customHeight="1" spans="1:9">
      <c r="A1016" s="13" t="s">
        <v>7</v>
      </c>
      <c r="B1016" s="14">
        <v>45098.5921759259</v>
      </c>
      <c r="C1016" s="13" t="s">
        <v>95</v>
      </c>
      <c r="D1016" s="13" t="s">
        <v>1447</v>
      </c>
      <c r="E1016" s="13">
        <v>60</v>
      </c>
      <c r="F1016" s="13">
        <v>-19</v>
      </c>
      <c r="G1016" s="13" t="s">
        <v>465</v>
      </c>
      <c r="H1016" s="13">
        <f>SUMIFS('总明细方案二（门店代收）'!L:L,'总明细方案二（门店代收）'!E:E,'总明细（方案一）'!D1016)</f>
        <v>-19</v>
      </c>
      <c r="I1016" s="13">
        <f t="shared" si="19"/>
        <v>0</v>
      </c>
    </row>
    <row r="1017" hidden="1" customHeight="1" spans="1:9">
      <c r="A1017" s="13" t="s">
        <v>7</v>
      </c>
      <c r="B1017" s="14">
        <v>45098.5921527778</v>
      </c>
      <c r="C1017" s="13" t="s">
        <v>95</v>
      </c>
      <c r="D1017" s="13" t="s">
        <v>1200</v>
      </c>
      <c r="E1017" s="13">
        <v>60</v>
      </c>
      <c r="F1017" s="13">
        <v>-19</v>
      </c>
      <c r="G1017" s="13" t="s">
        <v>465</v>
      </c>
      <c r="H1017" s="13">
        <f>SUMIFS('总明细方案二（门店代收）'!L:L,'总明细方案二（门店代收）'!E:E,'总明细（方案一）'!D1017)</f>
        <v>-19</v>
      </c>
      <c r="I1017" s="13">
        <f t="shared" si="19"/>
        <v>0</v>
      </c>
    </row>
    <row r="1018" hidden="1" customHeight="1" spans="1:9">
      <c r="A1018" s="13" t="s">
        <v>7</v>
      </c>
      <c r="B1018" s="14">
        <v>45098.5921412037</v>
      </c>
      <c r="C1018" s="13" t="s">
        <v>95</v>
      </c>
      <c r="D1018" s="13" t="s">
        <v>1448</v>
      </c>
      <c r="E1018" s="13">
        <v>60</v>
      </c>
      <c r="F1018" s="13">
        <v>-19</v>
      </c>
      <c r="G1018" s="13" t="s">
        <v>465</v>
      </c>
      <c r="H1018" s="13">
        <f>SUMIFS('总明细方案二（门店代收）'!L:L,'总明细方案二（门店代收）'!E:E,'总明细（方案一）'!D1018)</f>
        <v>-19</v>
      </c>
      <c r="I1018" s="13">
        <f t="shared" si="19"/>
        <v>0</v>
      </c>
    </row>
    <row r="1019" hidden="1" customHeight="1" spans="1:9">
      <c r="A1019" s="13" t="s">
        <v>7</v>
      </c>
      <c r="B1019" s="14">
        <v>45098.5921296296</v>
      </c>
      <c r="C1019" s="13" t="s">
        <v>95</v>
      </c>
      <c r="D1019" s="13" t="s">
        <v>1449</v>
      </c>
      <c r="E1019" s="13">
        <v>60</v>
      </c>
      <c r="F1019" s="13">
        <v>-19</v>
      </c>
      <c r="G1019" s="13" t="s">
        <v>465</v>
      </c>
      <c r="H1019" s="13">
        <f>SUMIFS('总明细方案二（门店代收）'!L:L,'总明细方案二（门店代收）'!E:E,'总明细（方案一）'!D1019)</f>
        <v>-19</v>
      </c>
      <c r="I1019" s="13">
        <f t="shared" si="19"/>
        <v>0</v>
      </c>
    </row>
    <row r="1020" hidden="1" customHeight="1" spans="1:9">
      <c r="A1020" s="13" t="s">
        <v>7</v>
      </c>
      <c r="B1020" s="14">
        <v>45098.5921064815</v>
      </c>
      <c r="C1020" s="13" t="s">
        <v>95</v>
      </c>
      <c r="D1020" s="13" t="s">
        <v>1450</v>
      </c>
      <c r="E1020" s="13">
        <v>60</v>
      </c>
      <c r="F1020" s="13">
        <v>-19</v>
      </c>
      <c r="G1020" s="13" t="s">
        <v>465</v>
      </c>
      <c r="H1020" s="13">
        <f>SUMIFS('总明细方案二（门店代收）'!L:L,'总明细方案二（门店代收）'!E:E,'总明细（方案一）'!D1020)</f>
        <v>-19</v>
      </c>
      <c r="I1020" s="13">
        <f t="shared" si="19"/>
        <v>0</v>
      </c>
    </row>
    <row r="1021" hidden="1" customHeight="1" spans="1:9">
      <c r="A1021" s="13" t="s">
        <v>7</v>
      </c>
      <c r="B1021" s="14">
        <v>45098.5921064815</v>
      </c>
      <c r="C1021" s="13" t="s">
        <v>95</v>
      </c>
      <c r="D1021" s="13" t="s">
        <v>1451</v>
      </c>
      <c r="E1021" s="13">
        <v>60</v>
      </c>
      <c r="F1021" s="13">
        <v>-19</v>
      </c>
      <c r="G1021" s="13" t="s">
        <v>465</v>
      </c>
      <c r="H1021" s="13">
        <f>SUMIFS('总明细方案二（门店代收）'!L:L,'总明细方案二（门店代收）'!E:E,'总明细（方案一）'!D1021)</f>
        <v>-19</v>
      </c>
      <c r="I1021" s="13">
        <f t="shared" si="19"/>
        <v>0</v>
      </c>
    </row>
    <row r="1022" hidden="1" customHeight="1" spans="1:9">
      <c r="A1022" s="13" t="s">
        <v>7</v>
      </c>
      <c r="B1022" s="14">
        <v>45098.5920949074</v>
      </c>
      <c r="C1022" s="13" t="s">
        <v>95</v>
      </c>
      <c r="D1022" s="13" t="s">
        <v>1452</v>
      </c>
      <c r="E1022" s="13">
        <v>60</v>
      </c>
      <c r="F1022" s="13">
        <v>-19</v>
      </c>
      <c r="G1022" s="13" t="s">
        <v>465</v>
      </c>
      <c r="H1022" s="13">
        <f>SUMIFS('总明细方案二（门店代收）'!L:L,'总明细方案二（门店代收）'!E:E,'总明细（方案一）'!D1022)</f>
        <v>-19</v>
      </c>
      <c r="I1022" s="13">
        <f t="shared" si="19"/>
        <v>0</v>
      </c>
    </row>
    <row r="1023" hidden="1" customHeight="1" spans="1:9">
      <c r="A1023" s="13" t="s">
        <v>7</v>
      </c>
      <c r="B1023" s="14">
        <v>45098.5920833333</v>
      </c>
      <c r="C1023" s="13" t="s">
        <v>95</v>
      </c>
      <c r="D1023" s="13" t="s">
        <v>1453</v>
      </c>
      <c r="E1023" s="13">
        <v>60</v>
      </c>
      <c r="F1023" s="13">
        <v>-19</v>
      </c>
      <c r="G1023" s="13" t="s">
        <v>465</v>
      </c>
      <c r="H1023" s="13">
        <f>SUMIFS('总明细方案二（门店代收）'!L:L,'总明细方案二（门店代收）'!E:E,'总明细（方案一）'!D1023)</f>
        <v>-19</v>
      </c>
      <c r="I1023" s="13">
        <f t="shared" si="19"/>
        <v>0</v>
      </c>
    </row>
    <row r="1024" hidden="1" customHeight="1" spans="1:9">
      <c r="A1024" s="13" t="s">
        <v>7</v>
      </c>
      <c r="B1024" s="14">
        <v>45098.5920833333</v>
      </c>
      <c r="C1024" s="13" t="s">
        <v>95</v>
      </c>
      <c r="D1024" s="13" t="s">
        <v>1454</v>
      </c>
      <c r="E1024" s="13">
        <v>60</v>
      </c>
      <c r="F1024" s="13">
        <v>-19</v>
      </c>
      <c r="G1024" s="13" t="s">
        <v>465</v>
      </c>
      <c r="H1024" s="13">
        <f>SUMIFS('总明细方案二（门店代收）'!L:L,'总明细方案二（门店代收）'!E:E,'总明细（方案一）'!D1024)</f>
        <v>-19</v>
      </c>
      <c r="I1024" s="13">
        <f t="shared" si="19"/>
        <v>0</v>
      </c>
    </row>
    <row r="1025" hidden="1" customHeight="1" spans="1:9">
      <c r="A1025" s="13" t="s">
        <v>7</v>
      </c>
      <c r="B1025" s="14">
        <v>45098.5920717593</v>
      </c>
      <c r="C1025" s="13" t="s">
        <v>95</v>
      </c>
      <c r="D1025" s="13" t="s">
        <v>1455</v>
      </c>
      <c r="E1025" s="13">
        <v>60</v>
      </c>
      <c r="F1025" s="13">
        <v>-19</v>
      </c>
      <c r="G1025" s="13" t="s">
        <v>465</v>
      </c>
      <c r="H1025" s="13">
        <f>SUMIFS('总明细方案二（门店代收）'!L:L,'总明细方案二（门店代收）'!E:E,'总明细（方案一）'!D1025)</f>
        <v>-19</v>
      </c>
      <c r="I1025" s="13">
        <f t="shared" si="19"/>
        <v>0</v>
      </c>
    </row>
    <row r="1026" hidden="1" customHeight="1" spans="1:9">
      <c r="A1026" s="13" t="s">
        <v>7</v>
      </c>
      <c r="B1026" s="14">
        <v>45098.5920601852</v>
      </c>
      <c r="C1026" s="13" t="s">
        <v>95</v>
      </c>
      <c r="D1026" s="13" t="s">
        <v>1456</v>
      </c>
      <c r="E1026" s="13">
        <v>60</v>
      </c>
      <c r="F1026" s="13">
        <v>-19</v>
      </c>
      <c r="G1026" s="13" t="s">
        <v>465</v>
      </c>
      <c r="H1026" s="13">
        <f>SUMIFS('总明细方案二（门店代收）'!L:L,'总明细方案二（门店代收）'!E:E,'总明细（方案一）'!D1026)</f>
        <v>-19</v>
      </c>
      <c r="I1026" s="13">
        <f t="shared" si="19"/>
        <v>0</v>
      </c>
    </row>
    <row r="1027" hidden="1" customHeight="1" spans="1:9">
      <c r="A1027" s="13" t="s">
        <v>7</v>
      </c>
      <c r="B1027" s="14">
        <v>45098.5920486111</v>
      </c>
      <c r="C1027" s="13" t="s">
        <v>95</v>
      </c>
      <c r="D1027" s="13" t="s">
        <v>1457</v>
      </c>
      <c r="E1027" s="13">
        <v>60</v>
      </c>
      <c r="F1027" s="13">
        <v>-19</v>
      </c>
      <c r="G1027" s="13" t="s">
        <v>465</v>
      </c>
      <c r="H1027" s="13">
        <f>SUMIFS('总明细方案二（门店代收）'!L:L,'总明细方案二（门店代收）'!E:E,'总明细（方案一）'!D1027)</f>
        <v>-19</v>
      </c>
      <c r="I1027" s="13">
        <f t="shared" si="19"/>
        <v>0</v>
      </c>
    </row>
    <row r="1028" hidden="1" customHeight="1" spans="1:9">
      <c r="A1028" s="13" t="s">
        <v>7</v>
      </c>
      <c r="B1028" s="14">
        <v>45098.592037037</v>
      </c>
      <c r="C1028" s="13" t="s">
        <v>95</v>
      </c>
      <c r="D1028" s="13" t="s">
        <v>1458</v>
      </c>
      <c r="E1028" s="13">
        <v>60</v>
      </c>
      <c r="F1028" s="13">
        <v>-19</v>
      </c>
      <c r="G1028" s="13" t="s">
        <v>465</v>
      </c>
      <c r="H1028" s="13">
        <f>SUMIFS('总明细方案二（门店代收）'!L:L,'总明细方案二（门店代收）'!E:E,'总明细（方案一）'!D1028)</f>
        <v>-19</v>
      </c>
      <c r="I1028" s="13">
        <f t="shared" si="19"/>
        <v>0</v>
      </c>
    </row>
    <row r="1029" hidden="1" customHeight="1" spans="1:9">
      <c r="A1029" s="13" t="s">
        <v>7</v>
      </c>
      <c r="B1029" s="14">
        <v>45098.5920138889</v>
      </c>
      <c r="C1029" s="13" t="s">
        <v>95</v>
      </c>
      <c r="D1029" s="13" t="s">
        <v>1459</v>
      </c>
      <c r="E1029" s="13">
        <v>60</v>
      </c>
      <c r="F1029" s="13">
        <v>-19</v>
      </c>
      <c r="G1029" s="13" t="s">
        <v>465</v>
      </c>
      <c r="H1029" s="13">
        <f>SUMIFS('总明细方案二（门店代收）'!L:L,'总明细方案二（门店代收）'!E:E,'总明细（方案一）'!D1029)</f>
        <v>-19</v>
      </c>
      <c r="I1029" s="13">
        <f t="shared" si="19"/>
        <v>0</v>
      </c>
    </row>
    <row r="1030" hidden="1" customHeight="1" spans="1:9">
      <c r="A1030" s="13" t="s">
        <v>7</v>
      </c>
      <c r="B1030" s="14">
        <v>45098.5920023148</v>
      </c>
      <c r="C1030" s="13" t="s">
        <v>95</v>
      </c>
      <c r="D1030" s="13" t="s">
        <v>1460</v>
      </c>
      <c r="E1030" s="13">
        <v>60</v>
      </c>
      <c r="F1030" s="13">
        <v>-19</v>
      </c>
      <c r="G1030" s="13" t="s">
        <v>465</v>
      </c>
      <c r="H1030" s="13">
        <f>SUMIFS('总明细方案二（门店代收）'!L:L,'总明细方案二（门店代收）'!E:E,'总明细（方案一）'!D1030)</f>
        <v>-19</v>
      </c>
      <c r="I1030" s="13">
        <f t="shared" si="19"/>
        <v>0</v>
      </c>
    </row>
    <row r="1031" hidden="1" customHeight="1" spans="1:9">
      <c r="A1031" s="13" t="s">
        <v>7</v>
      </c>
      <c r="B1031" s="14">
        <v>45098.5919907407</v>
      </c>
      <c r="C1031" s="13" t="s">
        <v>95</v>
      </c>
      <c r="D1031" s="13" t="s">
        <v>1461</v>
      </c>
      <c r="E1031" s="13">
        <v>60</v>
      </c>
      <c r="F1031" s="13">
        <v>-19</v>
      </c>
      <c r="G1031" s="13" t="s">
        <v>465</v>
      </c>
      <c r="H1031" s="13">
        <f>SUMIFS('总明细方案二（门店代收）'!L:L,'总明细方案二（门店代收）'!E:E,'总明细（方案一）'!D1031)</f>
        <v>-19</v>
      </c>
      <c r="I1031" s="13">
        <f t="shared" si="19"/>
        <v>0</v>
      </c>
    </row>
    <row r="1032" hidden="1" customHeight="1" spans="1:9">
      <c r="A1032" s="13" t="s">
        <v>7</v>
      </c>
      <c r="B1032" s="14">
        <v>45098.5919791667</v>
      </c>
      <c r="C1032" s="13" t="s">
        <v>95</v>
      </c>
      <c r="D1032" s="13" t="s">
        <v>1462</v>
      </c>
      <c r="E1032" s="13">
        <v>60</v>
      </c>
      <c r="F1032" s="13">
        <v>-19</v>
      </c>
      <c r="G1032" s="13" t="s">
        <v>465</v>
      </c>
      <c r="H1032" s="13">
        <f>SUMIFS('总明细方案二（门店代收）'!L:L,'总明细方案二（门店代收）'!E:E,'总明细（方案一）'!D1032)</f>
        <v>-19</v>
      </c>
      <c r="I1032" s="13">
        <f t="shared" ref="I1032:I1095" si="20">F1032-H1032</f>
        <v>0</v>
      </c>
    </row>
    <row r="1033" hidden="1" customHeight="1" spans="1:9">
      <c r="A1033" s="13" t="s">
        <v>7</v>
      </c>
      <c r="B1033" s="14">
        <v>45098.5919675926</v>
      </c>
      <c r="C1033" s="13" t="s">
        <v>95</v>
      </c>
      <c r="D1033" s="13" t="s">
        <v>1463</v>
      </c>
      <c r="E1033" s="13">
        <v>60</v>
      </c>
      <c r="F1033" s="13">
        <v>-19</v>
      </c>
      <c r="G1033" s="13" t="s">
        <v>465</v>
      </c>
      <c r="H1033" s="13">
        <f>SUMIFS('总明细方案二（门店代收）'!L:L,'总明细方案二（门店代收）'!E:E,'总明细（方案一）'!D1033)</f>
        <v>-19</v>
      </c>
      <c r="I1033" s="13">
        <f t="shared" si="20"/>
        <v>0</v>
      </c>
    </row>
    <row r="1034" hidden="1" customHeight="1" spans="1:9">
      <c r="A1034" s="13" t="s">
        <v>7</v>
      </c>
      <c r="B1034" s="14">
        <v>45098.5919560185</v>
      </c>
      <c r="C1034" s="13" t="s">
        <v>95</v>
      </c>
      <c r="D1034" s="13" t="s">
        <v>1464</v>
      </c>
      <c r="E1034" s="13">
        <v>60</v>
      </c>
      <c r="F1034" s="13">
        <v>-19</v>
      </c>
      <c r="G1034" s="13" t="s">
        <v>465</v>
      </c>
      <c r="H1034" s="13">
        <f>SUMIFS('总明细方案二（门店代收）'!L:L,'总明细方案二（门店代收）'!E:E,'总明细（方案一）'!D1034)</f>
        <v>-19</v>
      </c>
      <c r="I1034" s="13">
        <f t="shared" si="20"/>
        <v>0</v>
      </c>
    </row>
    <row r="1035" hidden="1" customHeight="1" spans="1:9">
      <c r="A1035" s="13" t="s">
        <v>7</v>
      </c>
      <c r="B1035" s="14">
        <v>45098.5919444444</v>
      </c>
      <c r="C1035" s="13" t="s">
        <v>95</v>
      </c>
      <c r="D1035" s="13" t="s">
        <v>1465</v>
      </c>
      <c r="E1035" s="13">
        <v>60</v>
      </c>
      <c r="F1035" s="13">
        <v>-19</v>
      </c>
      <c r="G1035" s="13" t="s">
        <v>465</v>
      </c>
      <c r="H1035" s="13">
        <f>SUMIFS('总明细方案二（门店代收）'!L:L,'总明细方案二（门店代收）'!E:E,'总明细（方案一）'!D1035)</f>
        <v>-19</v>
      </c>
      <c r="I1035" s="13">
        <f t="shared" si="20"/>
        <v>0</v>
      </c>
    </row>
    <row r="1036" hidden="1" customHeight="1" spans="1:9">
      <c r="A1036" s="13" t="s">
        <v>7</v>
      </c>
      <c r="B1036" s="14">
        <v>45098.5919444444</v>
      </c>
      <c r="C1036" s="13" t="s">
        <v>95</v>
      </c>
      <c r="D1036" s="13" t="s">
        <v>1466</v>
      </c>
      <c r="E1036" s="13">
        <v>60</v>
      </c>
      <c r="F1036" s="13">
        <v>-19</v>
      </c>
      <c r="G1036" s="13" t="s">
        <v>465</v>
      </c>
      <c r="H1036" s="13">
        <f>SUMIFS('总明细方案二（门店代收）'!L:L,'总明细方案二（门店代收）'!E:E,'总明细（方案一）'!D1036)</f>
        <v>-19</v>
      </c>
      <c r="I1036" s="13">
        <f t="shared" si="20"/>
        <v>0</v>
      </c>
    </row>
    <row r="1037" hidden="1" customHeight="1" spans="1:9">
      <c r="A1037" s="13" t="s">
        <v>7</v>
      </c>
      <c r="B1037" s="14">
        <v>45098.5919328704</v>
      </c>
      <c r="C1037" s="13" t="s">
        <v>95</v>
      </c>
      <c r="D1037" s="13" t="s">
        <v>1467</v>
      </c>
      <c r="E1037" s="13">
        <v>60</v>
      </c>
      <c r="F1037" s="13">
        <v>-19</v>
      </c>
      <c r="G1037" s="13" t="s">
        <v>465</v>
      </c>
      <c r="H1037" s="13">
        <f>SUMIFS('总明细方案二（门店代收）'!L:L,'总明细方案二（门店代收）'!E:E,'总明细（方案一）'!D1037)</f>
        <v>-19</v>
      </c>
      <c r="I1037" s="13">
        <f t="shared" si="20"/>
        <v>0</v>
      </c>
    </row>
    <row r="1038" hidden="1" customHeight="1" spans="1:9">
      <c r="A1038" s="13" t="s">
        <v>7</v>
      </c>
      <c r="B1038" s="14">
        <v>45098.5919212963</v>
      </c>
      <c r="C1038" s="13" t="s">
        <v>95</v>
      </c>
      <c r="D1038" s="13" t="s">
        <v>1468</v>
      </c>
      <c r="E1038" s="13">
        <v>60</v>
      </c>
      <c r="F1038" s="13">
        <v>-19</v>
      </c>
      <c r="G1038" s="13" t="s">
        <v>465</v>
      </c>
      <c r="H1038" s="13">
        <f>SUMIFS('总明细方案二（门店代收）'!L:L,'总明细方案二（门店代收）'!E:E,'总明细（方案一）'!D1038)</f>
        <v>-19</v>
      </c>
      <c r="I1038" s="13">
        <f t="shared" si="20"/>
        <v>0</v>
      </c>
    </row>
    <row r="1039" hidden="1" customHeight="1" spans="1:9">
      <c r="A1039" s="13" t="s">
        <v>7</v>
      </c>
      <c r="B1039" s="14">
        <v>45098.5919097222</v>
      </c>
      <c r="C1039" s="13" t="s">
        <v>95</v>
      </c>
      <c r="D1039" s="13" t="s">
        <v>1469</v>
      </c>
      <c r="E1039" s="13">
        <v>60</v>
      </c>
      <c r="F1039" s="13">
        <v>-19</v>
      </c>
      <c r="G1039" s="13" t="s">
        <v>465</v>
      </c>
      <c r="H1039" s="13">
        <f>SUMIFS('总明细方案二（门店代收）'!L:L,'总明细方案二（门店代收）'!E:E,'总明细（方案一）'!D1039)</f>
        <v>-19</v>
      </c>
      <c r="I1039" s="13">
        <f t="shared" si="20"/>
        <v>0</v>
      </c>
    </row>
    <row r="1040" hidden="1" customHeight="1" spans="1:9">
      <c r="A1040" s="13" t="s">
        <v>7</v>
      </c>
      <c r="B1040" s="14">
        <v>45098.591875</v>
      </c>
      <c r="C1040" s="13" t="s">
        <v>95</v>
      </c>
      <c r="D1040" s="13" t="s">
        <v>1470</v>
      </c>
      <c r="E1040" s="13">
        <v>60</v>
      </c>
      <c r="F1040" s="13">
        <v>-19</v>
      </c>
      <c r="G1040" s="13" t="s">
        <v>465</v>
      </c>
      <c r="H1040" s="13">
        <f>SUMIFS('总明细方案二（门店代收）'!L:L,'总明细方案二（门店代收）'!E:E,'总明细（方案一）'!D1040)</f>
        <v>-19</v>
      </c>
      <c r="I1040" s="13">
        <f t="shared" si="20"/>
        <v>0</v>
      </c>
    </row>
    <row r="1041" hidden="1" customHeight="1" spans="1:9">
      <c r="A1041" s="13" t="s">
        <v>7</v>
      </c>
      <c r="B1041" s="14">
        <v>45098.5918634259</v>
      </c>
      <c r="C1041" s="13" t="s">
        <v>95</v>
      </c>
      <c r="D1041" s="13" t="s">
        <v>1471</v>
      </c>
      <c r="E1041" s="13">
        <v>60</v>
      </c>
      <c r="F1041" s="13">
        <v>-19</v>
      </c>
      <c r="G1041" s="13" t="s">
        <v>465</v>
      </c>
      <c r="H1041" s="13">
        <f>SUMIFS('总明细方案二（门店代收）'!L:L,'总明细方案二（门店代收）'!E:E,'总明细（方案一）'!D1041)</f>
        <v>-19</v>
      </c>
      <c r="I1041" s="13">
        <f t="shared" si="20"/>
        <v>0</v>
      </c>
    </row>
    <row r="1042" hidden="1" customHeight="1" spans="1:9">
      <c r="A1042" s="13" t="s">
        <v>7</v>
      </c>
      <c r="B1042" s="14">
        <v>45098.5918634259</v>
      </c>
      <c r="C1042" s="13" t="s">
        <v>95</v>
      </c>
      <c r="D1042" s="13" t="s">
        <v>1472</v>
      </c>
      <c r="E1042" s="13">
        <v>60</v>
      </c>
      <c r="F1042" s="13">
        <v>-19</v>
      </c>
      <c r="G1042" s="13" t="s">
        <v>465</v>
      </c>
      <c r="H1042" s="13">
        <f>SUMIFS('总明细方案二（门店代收）'!L:L,'总明细方案二（门店代收）'!E:E,'总明细（方案一）'!D1042)</f>
        <v>-19</v>
      </c>
      <c r="I1042" s="13">
        <f t="shared" si="20"/>
        <v>0</v>
      </c>
    </row>
    <row r="1043" hidden="1" customHeight="1" spans="1:9">
      <c r="A1043" s="13" t="s">
        <v>7</v>
      </c>
      <c r="B1043" s="14">
        <v>45098.5918518519</v>
      </c>
      <c r="C1043" s="13" t="s">
        <v>95</v>
      </c>
      <c r="D1043" s="13" t="s">
        <v>1473</v>
      </c>
      <c r="E1043" s="13">
        <v>60</v>
      </c>
      <c r="F1043" s="13">
        <v>-19</v>
      </c>
      <c r="G1043" s="13" t="s">
        <v>465</v>
      </c>
      <c r="H1043" s="13">
        <f>SUMIFS('总明细方案二（门店代收）'!L:L,'总明细方案二（门店代收）'!E:E,'总明细（方案一）'!D1043)</f>
        <v>-19</v>
      </c>
      <c r="I1043" s="13">
        <f t="shared" si="20"/>
        <v>0</v>
      </c>
    </row>
    <row r="1044" hidden="1" customHeight="1" spans="1:9">
      <c r="A1044" s="13" t="s">
        <v>7</v>
      </c>
      <c r="B1044" s="14">
        <v>45098.5918402778</v>
      </c>
      <c r="C1044" s="13" t="s">
        <v>95</v>
      </c>
      <c r="D1044" s="13" t="s">
        <v>1474</v>
      </c>
      <c r="E1044" s="13">
        <v>60</v>
      </c>
      <c r="F1044" s="13">
        <v>-19</v>
      </c>
      <c r="G1044" s="13" t="s">
        <v>465</v>
      </c>
      <c r="H1044" s="13">
        <f>SUMIFS('总明细方案二（门店代收）'!L:L,'总明细方案二（门店代收）'!E:E,'总明细（方案一）'!D1044)</f>
        <v>-19</v>
      </c>
      <c r="I1044" s="13">
        <f t="shared" si="20"/>
        <v>0</v>
      </c>
    </row>
    <row r="1045" hidden="1" customHeight="1" spans="1:9">
      <c r="A1045" s="13" t="s">
        <v>7</v>
      </c>
      <c r="B1045" s="14">
        <v>45098.5918287037</v>
      </c>
      <c r="C1045" s="13" t="s">
        <v>95</v>
      </c>
      <c r="D1045" s="13" t="s">
        <v>1475</v>
      </c>
      <c r="E1045" s="13">
        <v>60</v>
      </c>
      <c r="F1045" s="13">
        <v>-19</v>
      </c>
      <c r="G1045" s="13" t="s">
        <v>465</v>
      </c>
      <c r="H1045" s="13">
        <f>SUMIFS('总明细方案二（门店代收）'!L:L,'总明细方案二（门店代收）'!E:E,'总明细（方案一）'!D1045)</f>
        <v>-19</v>
      </c>
      <c r="I1045" s="13">
        <f t="shared" si="20"/>
        <v>0</v>
      </c>
    </row>
    <row r="1046" hidden="1" customHeight="1" spans="1:9">
      <c r="A1046" s="13" t="s">
        <v>7</v>
      </c>
      <c r="B1046" s="14">
        <v>45098.5918171296</v>
      </c>
      <c r="C1046" s="13" t="s">
        <v>95</v>
      </c>
      <c r="D1046" s="13" t="s">
        <v>1476</v>
      </c>
      <c r="E1046" s="13">
        <v>60</v>
      </c>
      <c r="F1046" s="13">
        <v>-19</v>
      </c>
      <c r="G1046" s="13" t="s">
        <v>465</v>
      </c>
      <c r="H1046" s="13">
        <f>SUMIFS('总明细方案二（门店代收）'!L:L,'总明细方案二（门店代收）'!E:E,'总明细（方案一）'!D1046)</f>
        <v>-19</v>
      </c>
      <c r="I1046" s="13">
        <f t="shared" si="20"/>
        <v>0</v>
      </c>
    </row>
    <row r="1047" hidden="1" customHeight="1" spans="1:9">
      <c r="A1047" s="13" t="s">
        <v>7</v>
      </c>
      <c r="B1047" s="14">
        <v>45098.5918171296</v>
      </c>
      <c r="C1047" s="13" t="s">
        <v>95</v>
      </c>
      <c r="D1047" s="13" t="s">
        <v>1477</v>
      </c>
      <c r="E1047" s="13">
        <v>60</v>
      </c>
      <c r="F1047" s="13">
        <v>-19</v>
      </c>
      <c r="G1047" s="13" t="s">
        <v>465</v>
      </c>
      <c r="H1047" s="13">
        <f>SUMIFS('总明细方案二（门店代收）'!L:L,'总明细方案二（门店代收）'!E:E,'总明细（方案一）'!D1047)</f>
        <v>-19</v>
      </c>
      <c r="I1047" s="13">
        <f t="shared" si="20"/>
        <v>0</v>
      </c>
    </row>
    <row r="1048" hidden="1" customHeight="1" spans="1:9">
      <c r="A1048" s="13" t="s">
        <v>7</v>
      </c>
      <c r="B1048" s="14">
        <v>45098.5918055556</v>
      </c>
      <c r="C1048" s="13" t="s">
        <v>95</v>
      </c>
      <c r="D1048" s="13" t="s">
        <v>1478</v>
      </c>
      <c r="E1048" s="13">
        <v>60</v>
      </c>
      <c r="F1048" s="13">
        <v>-19</v>
      </c>
      <c r="G1048" s="13" t="s">
        <v>465</v>
      </c>
      <c r="H1048" s="13">
        <f>SUMIFS('总明细方案二（门店代收）'!L:L,'总明细方案二（门店代收）'!E:E,'总明细（方案一）'!D1048)</f>
        <v>-19</v>
      </c>
      <c r="I1048" s="13">
        <f t="shared" si="20"/>
        <v>0</v>
      </c>
    </row>
    <row r="1049" hidden="1" customHeight="1" spans="1:9">
      <c r="A1049" s="13" t="s">
        <v>7</v>
      </c>
      <c r="B1049" s="14">
        <v>45098.5917939815</v>
      </c>
      <c r="C1049" s="13" t="s">
        <v>95</v>
      </c>
      <c r="D1049" s="13" t="s">
        <v>1479</v>
      </c>
      <c r="E1049" s="13">
        <v>60</v>
      </c>
      <c r="F1049" s="13">
        <v>-19</v>
      </c>
      <c r="G1049" s="13" t="s">
        <v>465</v>
      </c>
      <c r="H1049" s="13">
        <f>SUMIFS('总明细方案二（门店代收）'!L:L,'总明细方案二（门店代收）'!E:E,'总明细（方案一）'!D1049)</f>
        <v>-19</v>
      </c>
      <c r="I1049" s="13">
        <f t="shared" si="20"/>
        <v>0</v>
      </c>
    </row>
    <row r="1050" hidden="1" customHeight="1" spans="1:9">
      <c r="A1050" s="13" t="s">
        <v>7</v>
      </c>
      <c r="B1050" s="14">
        <v>45098.5917824074</v>
      </c>
      <c r="C1050" s="13" t="s">
        <v>95</v>
      </c>
      <c r="D1050" s="13" t="s">
        <v>1480</v>
      </c>
      <c r="E1050" s="13">
        <v>60</v>
      </c>
      <c r="F1050" s="13">
        <v>-19</v>
      </c>
      <c r="G1050" s="13" t="s">
        <v>465</v>
      </c>
      <c r="H1050" s="13">
        <f>SUMIFS('总明细方案二（门店代收）'!L:L,'总明细方案二（门店代收）'!E:E,'总明细（方案一）'!D1050)</f>
        <v>-19</v>
      </c>
      <c r="I1050" s="13">
        <f t="shared" si="20"/>
        <v>0</v>
      </c>
    </row>
    <row r="1051" hidden="1" customHeight="1" spans="1:9">
      <c r="A1051" s="13" t="s">
        <v>7</v>
      </c>
      <c r="B1051" s="14">
        <v>45098.5917708333</v>
      </c>
      <c r="C1051" s="13" t="s">
        <v>95</v>
      </c>
      <c r="D1051" s="13" t="s">
        <v>1481</v>
      </c>
      <c r="E1051" s="13">
        <v>60</v>
      </c>
      <c r="F1051" s="13">
        <v>-19</v>
      </c>
      <c r="G1051" s="13" t="s">
        <v>465</v>
      </c>
      <c r="H1051" s="13">
        <f>SUMIFS('总明细方案二（门店代收）'!L:L,'总明细方案二（门店代收）'!E:E,'总明细（方案一）'!D1051)</f>
        <v>-19</v>
      </c>
      <c r="I1051" s="13">
        <f t="shared" si="20"/>
        <v>0</v>
      </c>
    </row>
    <row r="1052" hidden="1" customHeight="1" spans="1:9">
      <c r="A1052" s="13" t="s">
        <v>7</v>
      </c>
      <c r="B1052" s="14">
        <v>45098.5917361111</v>
      </c>
      <c r="C1052" s="13" t="s">
        <v>95</v>
      </c>
      <c r="D1052" s="13" t="s">
        <v>966</v>
      </c>
      <c r="E1052" s="13">
        <v>60</v>
      </c>
      <c r="F1052" s="13">
        <v>-19</v>
      </c>
      <c r="G1052" s="13" t="s">
        <v>465</v>
      </c>
      <c r="H1052" s="13">
        <f>SUMIFS('总明细方案二（门店代收）'!L:L,'总明细方案二（门店代收）'!E:E,'总明细（方案一）'!D1052)</f>
        <v>-19</v>
      </c>
      <c r="I1052" s="13">
        <f t="shared" si="20"/>
        <v>0</v>
      </c>
    </row>
    <row r="1053" hidden="1" customHeight="1" spans="1:9">
      <c r="A1053" s="13" t="s">
        <v>7</v>
      </c>
      <c r="B1053" s="14">
        <v>45098.591724537</v>
      </c>
      <c r="C1053" s="13" t="s">
        <v>95</v>
      </c>
      <c r="D1053" s="13" t="s">
        <v>1482</v>
      </c>
      <c r="E1053" s="13">
        <v>60</v>
      </c>
      <c r="F1053" s="13">
        <v>-19</v>
      </c>
      <c r="G1053" s="13" t="s">
        <v>465</v>
      </c>
      <c r="H1053" s="13">
        <f>SUMIFS('总明细方案二（门店代收）'!L:L,'总明细方案二（门店代收）'!E:E,'总明细（方案一）'!D1053)</f>
        <v>-19</v>
      </c>
      <c r="I1053" s="13">
        <f t="shared" si="20"/>
        <v>0</v>
      </c>
    </row>
    <row r="1054" hidden="1" customHeight="1" spans="1:9">
      <c r="A1054" s="13" t="s">
        <v>7</v>
      </c>
      <c r="B1054" s="14">
        <v>45098.591712963</v>
      </c>
      <c r="C1054" s="13" t="s">
        <v>95</v>
      </c>
      <c r="D1054" s="13" t="s">
        <v>1307</v>
      </c>
      <c r="E1054" s="13">
        <v>60</v>
      </c>
      <c r="F1054" s="13">
        <v>-19</v>
      </c>
      <c r="G1054" s="13" t="s">
        <v>465</v>
      </c>
      <c r="H1054" s="13">
        <f>SUMIFS('总明细方案二（门店代收）'!L:L,'总明细方案二（门店代收）'!E:E,'总明细（方案一）'!D1054)</f>
        <v>-19</v>
      </c>
      <c r="I1054" s="13">
        <f t="shared" si="20"/>
        <v>0</v>
      </c>
    </row>
    <row r="1055" hidden="1" customHeight="1" spans="1:9">
      <c r="A1055" s="13" t="s">
        <v>7</v>
      </c>
      <c r="B1055" s="14">
        <v>45098.5917013889</v>
      </c>
      <c r="C1055" s="13" t="s">
        <v>95</v>
      </c>
      <c r="D1055" s="13" t="s">
        <v>1483</v>
      </c>
      <c r="E1055" s="13">
        <v>60</v>
      </c>
      <c r="F1055" s="13">
        <v>-19</v>
      </c>
      <c r="G1055" s="13" t="s">
        <v>465</v>
      </c>
      <c r="H1055" s="13">
        <f>SUMIFS('总明细方案二（门店代收）'!L:L,'总明细方案二（门店代收）'!E:E,'总明细（方案一）'!D1055)</f>
        <v>-19</v>
      </c>
      <c r="I1055" s="13">
        <f t="shared" si="20"/>
        <v>0</v>
      </c>
    </row>
    <row r="1056" customHeight="1" spans="1:9">
      <c r="A1056" s="13" t="s">
        <v>7</v>
      </c>
      <c r="B1056" s="14">
        <v>45098.5658564815</v>
      </c>
      <c r="C1056" s="13" t="s">
        <v>95</v>
      </c>
      <c r="D1056" s="13" t="s">
        <v>1484</v>
      </c>
      <c r="E1056" s="13">
        <v>960</v>
      </c>
      <c r="F1056" s="13">
        <v>-480</v>
      </c>
      <c r="G1056" s="13" t="s">
        <v>590</v>
      </c>
      <c r="H1056" s="13">
        <f>SUMIFS('总明细方案二（门店代收）'!L:L,'总明细方案二（门店代收）'!E:E,'总明细（方案一）'!D1056)</f>
        <v>0</v>
      </c>
      <c r="I1056" s="13">
        <f t="shared" si="20"/>
        <v>-480</v>
      </c>
    </row>
    <row r="1057" hidden="1" customHeight="1" spans="1:9">
      <c r="A1057" s="13" t="s">
        <v>10</v>
      </c>
      <c r="B1057" s="14">
        <v>45082.7240393519</v>
      </c>
      <c r="C1057" s="13" t="s">
        <v>95</v>
      </c>
      <c r="D1057" s="13" t="s">
        <v>561</v>
      </c>
      <c r="E1057" s="13">
        <v>60</v>
      </c>
      <c r="F1057" s="13">
        <v>-19</v>
      </c>
      <c r="G1057" s="13" t="s">
        <v>476</v>
      </c>
      <c r="H1057" s="13">
        <f>SUMIFS('总明细方案二（门店代收）'!L:L,'总明细方案二（门店代收）'!E:E,'总明细（方案一）'!D1057)</f>
        <v>-19</v>
      </c>
      <c r="I1057" s="13">
        <f t="shared" si="20"/>
        <v>0</v>
      </c>
    </row>
    <row r="1058" hidden="1" customHeight="1" spans="1:9">
      <c r="A1058" s="13" t="s">
        <v>10</v>
      </c>
      <c r="B1058" s="14">
        <v>45082.7239814815</v>
      </c>
      <c r="C1058" s="13" t="s">
        <v>95</v>
      </c>
      <c r="D1058" s="13" t="s">
        <v>916</v>
      </c>
      <c r="E1058" s="13">
        <v>60</v>
      </c>
      <c r="F1058" s="13">
        <v>-19</v>
      </c>
      <c r="G1058" s="13" t="s">
        <v>476</v>
      </c>
      <c r="H1058" s="13">
        <f>SUMIFS('总明细方案二（门店代收）'!L:L,'总明细方案二（门店代收）'!E:E,'总明细（方案一）'!D1058)</f>
        <v>-19</v>
      </c>
      <c r="I1058" s="13">
        <f t="shared" si="20"/>
        <v>0</v>
      </c>
    </row>
    <row r="1059" hidden="1" customHeight="1" spans="1:9">
      <c r="A1059" s="13" t="s">
        <v>10</v>
      </c>
      <c r="B1059" s="14">
        <v>45082.7238425926</v>
      </c>
      <c r="C1059" s="13" t="s">
        <v>95</v>
      </c>
      <c r="D1059" s="13" t="s">
        <v>1309</v>
      </c>
      <c r="E1059" s="13">
        <v>60</v>
      </c>
      <c r="F1059" s="13">
        <v>-19</v>
      </c>
      <c r="G1059" s="13" t="s">
        <v>476</v>
      </c>
      <c r="H1059" s="13">
        <f>SUMIFS('总明细方案二（门店代收）'!L:L,'总明细方案二（门店代收）'!E:E,'总明细（方案一）'!D1059)</f>
        <v>-19</v>
      </c>
      <c r="I1059" s="13">
        <f t="shared" si="20"/>
        <v>0</v>
      </c>
    </row>
    <row r="1060" hidden="1" customHeight="1" spans="1:9">
      <c r="A1060" s="13" t="s">
        <v>10</v>
      </c>
      <c r="B1060" s="14">
        <v>45082.7238310185</v>
      </c>
      <c r="C1060" s="13" t="s">
        <v>95</v>
      </c>
      <c r="D1060" s="13" t="s">
        <v>1485</v>
      </c>
      <c r="E1060" s="13">
        <v>60</v>
      </c>
      <c r="F1060" s="13">
        <v>-19</v>
      </c>
      <c r="G1060" s="13" t="s">
        <v>476</v>
      </c>
      <c r="H1060" s="13">
        <f>SUMIFS('总明细方案二（门店代收）'!L:L,'总明细方案二（门店代收）'!E:E,'总明细（方案一）'!D1060)</f>
        <v>-19</v>
      </c>
      <c r="I1060" s="13">
        <f t="shared" si="20"/>
        <v>0</v>
      </c>
    </row>
    <row r="1061" hidden="1" customHeight="1" spans="1:9">
      <c r="A1061" s="13" t="s">
        <v>10</v>
      </c>
      <c r="B1061" s="14">
        <v>45082.7238194444</v>
      </c>
      <c r="C1061" s="13" t="s">
        <v>95</v>
      </c>
      <c r="D1061" s="13" t="s">
        <v>963</v>
      </c>
      <c r="E1061" s="13">
        <v>60</v>
      </c>
      <c r="F1061" s="13">
        <v>-19</v>
      </c>
      <c r="G1061" s="13" t="s">
        <v>476</v>
      </c>
      <c r="H1061" s="13">
        <f>SUMIFS('总明细方案二（门店代收）'!L:L,'总明细方案二（门店代收）'!E:E,'总明细（方案一）'!D1061)</f>
        <v>-19</v>
      </c>
      <c r="I1061" s="13">
        <f t="shared" si="20"/>
        <v>0</v>
      </c>
    </row>
    <row r="1062" hidden="1" customHeight="1" spans="1:9">
      <c r="A1062" s="13" t="s">
        <v>10</v>
      </c>
      <c r="B1062" s="14">
        <v>45082.7237962963</v>
      </c>
      <c r="C1062" s="13" t="s">
        <v>95</v>
      </c>
      <c r="D1062" s="13" t="s">
        <v>1123</v>
      </c>
      <c r="E1062" s="13">
        <v>60</v>
      </c>
      <c r="F1062" s="13">
        <v>-19</v>
      </c>
      <c r="G1062" s="13" t="s">
        <v>476</v>
      </c>
      <c r="H1062" s="13">
        <f>SUMIFS('总明细方案二（门店代收）'!L:L,'总明细方案二（门店代收）'!E:E,'总明细（方案一）'!D1062)</f>
        <v>-19</v>
      </c>
      <c r="I1062" s="13">
        <f t="shared" si="20"/>
        <v>0</v>
      </c>
    </row>
    <row r="1063" hidden="1" customHeight="1" spans="1:9">
      <c r="A1063" s="13" t="s">
        <v>10</v>
      </c>
      <c r="B1063" s="14">
        <v>45082.7237731482</v>
      </c>
      <c r="C1063" s="13" t="s">
        <v>95</v>
      </c>
      <c r="D1063" s="13" t="s">
        <v>1486</v>
      </c>
      <c r="E1063" s="13">
        <v>60</v>
      </c>
      <c r="F1063" s="13">
        <v>-19</v>
      </c>
      <c r="G1063" s="13" t="s">
        <v>476</v>
      </c>
      <c r="H1063" s="13">
        <f>SUMIFS('总明细方案二（门店代收）'!L:L,'总明细方案二（门店代收）'!E:E,'总明细（方案一）'!D1063)</f>
        <v>-19</v>
      </c>
      <c r="I1063" s="13">
        <f t="shared" si="20"/>
        <v>0</v>
      </c>
    </row>
    <row r="1064" hidden="1" customHeight="1" spans="1:9">
      <c r="A1064" s="13" t="s">
        <v>10</v>
      </c>
      <c r="B1064" s="14">
        <v>45082.7237731482</v>
      </c>
      <c r="C1064" s="13" t="s">
        <v>95</v>
      </c>
      <c r="D1064" s="13" t="s">
        <v>1487</v>
      </c>
      <c r="E1064" s="13">
        <v>60</v>
      </c>
      <c r="F1064" s="13">
        <v>-19</v>
      </c>
      <c r="G1064" s="13" t="s">
        <v>476</v>
      </c>
      <c r="H1064" s="13">
        <f>SUMIFS('总明细方案二（门店代收）'!L:L,'总明细方案二（门店代收）'!E:E,'总明细（方案一）'!D1064)</f>
        <v>-19</v>
      </c>
      <c r="I1064" s="13">
        <f t="shared" si="20"/>
        <v>0</v>
      </c>
    </row>
    <row r="1065" hidden="1" customHeight="1" spans="1:9">
      <c r="A1065" s="13" t="s">
        <v>10</v>
      </c>
      <c r="B1065" s="14">
        <v>45082.72375</v>
      </c>
      <c r="C1065" s="13" t="s">
        <v>95</v>
      </c>
      <c r="D1065" s="13" t="s">
        <v>1206</v>
      </c>
      <c r="E1065" s="13">
        <v>60</v>
      </c>
      <c r="F1065" s="13">
        <v>-19</v>
      </c>
      <c r="G1065" s="13" t="s">
        <v>476</v>
      </c>
      <c r="H1065" s="13">
        <f>SUMIFS('总明细方案二（门店代收）'!L:L,'总明细方案二（门店代收）'!E:E,'总明细（方案一）'!D1065)</f>
        <v>-19</v>
      </c>
      <c r="I1065" s="13">
        <f t="shared" si="20"/>
        <v>0</v>
      </c>
    </row>
    <row r="1066" hidden="1" customHeight="1" spans="1:9">
      <c r="A1066" s="13" t="s">
        <v>10</v>
      </c>
      <c r="B1066" s="14">
        <v>45082.7237384259</v>
      </c>
      <c r="C1066" s="13" t="s">
        <v>95</v>
      </c>
      <c r="D1066" s="13" t="s">
        <v>1488</v>
      </c>
      <c r="E1066" s="13">
        <v>60</v>
      </c>
      <c r="F1066" s="13">
        <v>-19</v>
      </c>
      <c r="G1066" s="13" t="s">
        <v>476</v>
      </c>
      <c r="H1066" s="13">
        <f>SUMIFS('总明细方案二（门店代收）'!L:L,'总明细方案二（门店代收）'!E:E,'总明细（方案一）'!D1066)</f>
        <v>-19</v>
      </c>
      <c r="I1066" s="13">
        <f t="shared" si="20"/>
        <v>0</v>
      </c>
    </row>
    <row r="1067" hidden="1" customHeight="1" spans="1:9">
      <c r="A1067" s="13" t="s">
        <v>10</v>
      </c>
      <c r="B1067" s="14">
        <v>45082.7237268519</v>
      </c>
      <c r="C1067" s="13" t="s">
        <v>95</v>
      </c>
      <c r="D1067" s="13" t="s">
        <v>1061</v>
      </c>
      <c r="E1067" s="13">
        <v>60</v>
      </c>
      <c r="F1067" s="13">
        <v>-19</v>
      </c>
      <c r="G1067" s="13" t="s">
        <v>476</v>
      </c>
      <c r="H1067" s="13">
        <f>SUMIFS('总明细方案二（门店代收）'!L:L,'总明细方案二（门店代收）'!E:E,'总明细（方案一）'!D1067)</f>
        <v>-19</v>
      </c>
      <c r="I1067" s="13">
        <f t="shared" si="20"/>
        <v>0</v>
      </c>
    </row>
    <row r="1068" hidden="1" customHeight="1" spans="1:9">
      <c r="A1068" s="13" t="s">
        <v>10</v>
      </c>
      <c r="B1068" s="14">
        <v>45082.7237152778</v>
      </c>
      <c r="C1068" s="13" t="s">
        <v>95</v>
      </c>
      <c r="D1068" s="13" t="s">
        <v>1489</v>
      </c>
      <c r="E1068" s="13">
        <v>60</v>
      </c>
      <c r="F1068" s="13">
        <v>-19</v>
      </c>
      <c r="G1068" s="13" t="s">
        <v>476</v>
      </c>
      <c r="H1068" s="13">
        <f>SUMIFS('总明细方案二（门店代收）'!L:L,'总明细方案二（门店代收）'!E:E,'总明细（方案一）'!D1068)</f>
        <v>-19</v>
      </c>
      <c r="I1068" s="13">
        <f t="shared" si="20"/>
        <v>0</v>
      </c>
    </row>
    <row r="1069" hidden="1" customHeight="1" spans="1:9">
      <c r="A1069" s="13" t="s">
        <v>10</v>
      </c>
      <c r="B1069" s="14">
        <v>45082.7237037037</v>
      </c>
      <c r="C1069" s="13" t="s">
        <v>95</v>
      </c>
      <c r="D1069" s="13" t="s">
        <v>1490</v>
      </c>
      <c r="E1069" s="13">
        <v>60</v>
      </c>
      <c r="F1069" s="13">
        <v>-19</v>
      </c>
      <c r="G1069" s="13" t="s">
        <v>476</v>
      </c>
      <c r="H1069" s="13">
        <f>SUMIFS('总明细方案二（门店代收）'!L:L,'总明细方案二（门店代收）'!E:E,'总明细（方案一）'!D1069)</f>
        <v>-19</v>
      </c>
      <c r="I1069" s="13">
        <f t="shared" si="20"/>
        <v>0</v>
      </c>
    </row>
    <row r="1070" hidden="1" customHeight="1" spans="1:9">
      <c r="A1070" s="13" t="s">
        <v>10</v>
      </c>
      <c r="B1070" s="14">
        <v>45082.7237037037</v>
      </c>
      <c r="C1070" s="13" t="s">
        <v>95</v>
      </c>
      <c r="D1070" s="13" t="s">
        <v>1221</v>
      </c>
      <c r="E1070" s="13">
        <v>60</v>
      </c>
      <c r="F1070" s="13">
        <v>-19</v>
      </c>
      <c r="G1070" s="13" t="s">
        <v>476</v>
      </c>
      <c r="H1070" s="13">
        <f>SUMIFS('总明细方案二（门店代收）'!L:L,'总明细方案二（门店代收）'!E:E,'总明细（方案一）'!D1070)</f>
        <v>-19</v>
      </c>
      <c r="I1070" s="13">
        <f t="shared" si="20"/>
        <v>0</v>
      </c>
    </row>
    <row r="1071" hidden="1" customHeight="1" spans="1:9">
      <c r="A1071" s="13" t="s">
        <v>10</v>
      </c>
      <c r="B1071" s="14">
        <v>45082.7236921296</v>
      </c>
      <c r="C1071" s="13" t="s">
        <v>95</v>
      </c>
      <c r="D1071" s="13" t="s">
        <v>1125</v>
      </c>
      <c r="E1071" s="13">
        <v>60</v>
      </c>
      <c r="F1071" s="13">
        <v>-19</v>
      </c>
      <c r="G1071" s="13" t="s">
        <v>476</v>
      </c>
      <c r="H1071" s="13">
        <f>SUMIFS('总明细方案二（门店代收）'!L:L,'总明细方案二（门店代收）'!E:E,'总明细（方案一）'!D1071)</f>
        <v>-19</v>
      </c>
      <c r="I1071" s="13">
        <f t="shared" si="20"/>
        <v>0</v>
      </c>
    </row>
    <row r="1072" hidden="1" customHeight="1" spans="1:9">
      <c r="A1072" s="13" t="s">
        <v>10</v>
      </c>
      <c r="B1072" s="14">
        <v>45082.7236805556</v>
      </c>
      <c r="C1072" s="13" t="s">
        <v>95</v>
      </c>
      <c r="D1072" s="13" t="s">
        <v>1491</v>
      </c>
      <c r="E1072" s="13">
        <v>60</v>
      </c>
      <c r="F1072" s="13">
        <v>-19</v>
      </c>
      <c r="G1072" s="13" t="s">
        <v>476</v>
      </c>
      <c r="H1072" s="13">
        <f>SUMIFS('总明细方案二（门店代收）'!L:L,'总明细方案二（门店代收）'!E:E,'总明细（方案一）'!D1072)</f>
        <v>-19</v>
      </c>
      <c r="I1072" s="13">
        <f t="shared" si="20"/>
        <v>0</v>
      </c>
    </row>
    <row r="1073" hidden="1" customHeight="1" spans="1:9">
      <c r="A1073" s="13" t="s">
        <v>10</v>
      </c>
      <c r="B1073" s="14">
        <v>45082.7236689815</v>
      </c>
      <c r="C1073" s="13" t="s">
        <v>95</v>
      </c>
      <c r="D1073" s="13" t="s">
        <v>997</v>
      </c>
      <c r="E1073" s="13">
        <v>60</v>
      </c>
      <c r="F1073" s="13">
        <v>-19</v>
      </c>
      <c r="G1073" s="13" t="s">
        <v>476</v>
      </c>
      <c r="H1073" s="13">
        <f>SUMIFS('总明细方案二（门店代收）'!L:L,'总明细方案二（门店代收）'!E:E,'总明细（方案一）'!D1073)</f>
        <v>-19</v>
      </c>
      <c r="I1073" s="13">
        <f t="shared" si="20"/>
        <v>0</v>
      </c>
    </row>
    <row r="1074" hidden="1" customHeight="1" spans="1:9">
      <c r="A1074" s="13" t="s">
        <v>10</v>
      </c>
      <c r="B1074" s="14">
        <v>45082.7236458333</v>
      </c>
      <c r="C1074" s="13" t="s">
        <v>95</v>
      </c>
      <c r="D1074" s="13" t="s">
        <v>1492</v>
      </c>
      <c r="E1074" s="13">
        <v>60</v>
      </c>
      <c r="F1074" s="13">
        <v>-19</v>
      </c>
      <c r="G1074" s="13" t="s">
        <v>476</v>
      </c>
      <c r="H1074" s="13">
        <f>SUMIFS('总明细方案二（门店代收）'!L:L,'总明细方案二（门店代收）'!E:E,'总明细（方案一）'!D1074)</f>
        <v>-19</v>
      </c>
      <c r="I1074" s="13">
        <f t="shared" si="20"/>
        <v>0</v>
      </c>
    </row>
    <row r="1075" hidden="1" customHeight="1" spans="1:9">
      <c r="A1075" s="13" t="s">
        <v>10</v>
      </c>
      <c r="B1075" s="14">
        <v>45082.7236342593</v>
      </c>
      <c r="C1075" s="13" t="s">
        <v>95</v>
      </c>
      <c r="D1075" s="13" t="s">
        <v>746</v>
      </c>
      <c r="E1075" s="13">
        <v>60</v>
      </c>
      <c r="F1075" s="13">
        <v>-19</v>
      </c>
      <c r="G1075" s="13" t="s">
        <v>476</v>
      </c>
      <c r="H1075" s="13">
        <f>SUMIFS('总明细方案二（门店代收）'!L:L,'总明细方案二（门店代收）'!E:E,'总明细（方案一）'!D1075)</f>
        <v>-19</v>
      </c>
      <c r="I1075" s="13">
        <f t="shared" si="20"/>
        <v>0</v>
      </c>
    </row>
    <row r="1076" hidden="1" customHeight="1" spans="1:9">
      <c r="A1076" s="13" t="s">
        <v>10</v>
      </c>
      <c r="B1076" s="14">
        <v>45082.7236226852</v>
      </c>
      <c r="C1076" s="13" t="s">
        <v>95</v>
      </c>
      <c r="D1076" s="13" t="s">
        <v>972</v>
      </c>
      <c r="E1076" s="13">
        <v>60</v>
      </c>
      <c r="F1076" s="13">
        <v>-19</v>
      </c>
      <c r="G1076" s="13" t="s">
        <v>476</v>
      </c>
      <c r="H1076" s="13">
        <f>SUMIFS('总明细方案二（门店代收）'!L:L,'总明细方案二（门店代收）'!E:E,'总明细（方案一）'!D1076)</f>
        <v>-19</v>
      </c>
      <c r="I1076" s="13">
        <f t="shared" si="20"/>
        <v>0</v>
      </c>
    </row>
    <row r="1077" hidden="1" customHeight="1" spans="1:9">
      <c r="A1077" s="13" t="s">
        <v>10</v>
      </c>
      <c r="B1077" s="14">
        <v>45082.7236111111</v>
      </c>
      <c r="C1077" s="13" t="s">
        <v>95</v>
      </c>
      <c r="D1077" s="13" t="s">
        <v>1493</v>
      </c>
      <c r="E1077" s="13">
        <v>60</v>
      </c>
      <c r="F1077" s="13">
        <v>-19</v>
      </c>
      <c r="G1077" s="13" t="s">
        <v>476</v>
      </c>
      <c r="H1077" s="13">
        <f>SUMIFS('总明细方案二（门店代收）'!L:L,'总明细方案二（门店代收）'!E:E,'总明细（方案一）'!D1077)</f>
        <v>-19</v>
      </c>
      <c r="I1077" s="13">
        <f t="shared" si="20"/>
        <v>0</v>
      </c>
    </row>
    <row r="1078" hidden="1" customHeight="1" spans="1:9">
      <c r="A1078" s="13" t="s">
        <v>10</v>
      </c>
      <c r="B1078" s="14">
        <v>45082.723599537</v>
      </c>
      <c r="C1078" s="13" t="s">
        <v>95</v>
      </c>
      <c r="D1078" s="13" t="s">
        <v>738</v>
      </c>
      <c r="E1078" s="13">
        <v>60</v>
      </c>
      <c r="F1078" s="13">
        <v>-19</v>
      </c>
      <c r="G1078" s="13" t="s">
        <v>476</v>
      </c>
      <c r="H1078" s="13">
        <f>SUMIFS('总明细方案二（门店代收）'!L:L,'总明细方案二（门店代收）'!E:E,'总明细（方案一）'!D1078)</f>
        <v>-19</v>
      </c>
      <c r="I1078" s="13">
        <f t="shared" si="20"/>
        <v>0</v>
      </c>
    </row>
    <row r="1079" hidden="1" customHeight="1" spans="1:9">
      <c r="A1079" s="13" t="s">
        <v>10</v>
      </c>
      <c r="B1079" s="14">
        <v>45082.723599537</v>
      </c>
      <c r="C1079" s="13" t="s">
        <v>95</v>
      </c>
      <c r="D1079" s="13" t="s">
        <v>1494</v>
      </c>
      <c r="E1079" s="13">
        <v>60</v>
      </c>
      <c r="F1079" s="13">
        <v>-19</v>
      </c>
      <c r="G1079" s="13" t="s">
        <v>476</v>
      </c>
      <c r="H1079" s="13">
        <f>SUMIFS('总明细方案二（门店代收）'!L:L,'总明细方案二（门店代收）'!E:E,'总明细（方案一）'!D1079)</f>
        <v>-19</v>
      </c>
      <c r="I1079" s="13">
        <f t="shared" si="20"/>
        <v>0</v>
      </c>
    </row>
    <row r="1080" hidden="1" customHeight="1" spans="1:9">
      <c r="A1080" s="13" t="s">
        <v>10</v>
      </c>
      <c r="B1080" s="14">
        <v>45082.723587963</v>
      </c>
      <c r="C1080" s="13" t="s">
        <v>95</v>
      </c>
      <c r="D1080" s="13" t="s">
        <v>922</v>
      </c>
      <c r="E1080" s="13">
        <v>60</v>
      </c>
      <c r="F1080" s="13">
        <v>-19</v>
      </c>
      <c r="G1080" s="13" t="s">
        <v>476</v>
      </c>
      <c r="H1080" s="13">
        <f>SUMIFS('总明细方案二（门店代收）'!L:L,'总明细方案二（门店代收）'!E:E,'总明细（方案一）'!D1080)</f>
        <v>-19</v>
      </c>
      <c r="I1080" s="13">
        <f t="shared" si="20"/>
        <v>0</v>
      </c>
    </row>
    <row r="1081" hidden="1" customHeight="1" spans="1:9">
      <c r="A1081" s="13" t="s">
        <v>10</v>
      </c>
      <c r="B1081" s="14">
        <v>45082.723587963</v>
      </c>
      <c r="C1081" s="13" t="s">
        <v>95</v>
      </c>
      <c r="D1081" s="13" t="s">
        <v>1205</v>
      </c>
      <c r="E1081" s="13">
        <v>60</v>
      </c>
      <c r="F1081" s="13">
        <v>-19</v>
      </c>
      <c r="G1081" s="13" t="s">
        <v>476</v>
      </c>
      <c r="H1081" s="13">
        <f>SUMIFS('总明细方案二（门店代收）'!L:L,'总明细方案二（门店代收）'!E:E,'总明细（方案一）'!D1081)</f>
        <v>-19</v>
      </c>
      <c r="I1081" s="13">
        <f t="shared" si="20"/>
        <v>0</v>
      </c>
    </row>
    <row r="1082" hidden="1" customHeight="1" spans="1:9">
      <c r="A1082" s="13" t="s">
        <v>10</v>
      </c>
      <c r="B1082" s="14">
        <v>45082.7235763889</v>
      </c>
      <c r="C1082" s="13" t="s">
        <v>95</v>
      </c>
      <c r="D1082" s="13" t="s">
        <v>689</v>
      </c>
      <c r="E1082" s="13">
        <v>60</v>
      </c>
      <c r="F1082" s="13">
        <v>-19</v>
      </c>
      <c r="G1082" s="13" t="s">
        <v>476</v>
      </c>
      <c r="H1082" s="13">
        <f>SUMIFS('总明细方案二（门店代收）'!L:L,'总明细方案二（门店代收）'!E:E,'总明细（方案一）'!D1082)</f>
        <v>-19</v>
      </c>
      <c r="I1082" s="13">
        <f t="shared" si="20"/>
        <v>0</v>
      </c>
    </row>
    <row r="1083" hidden="1" customHeight="1" spans="1:9">
      <c r="A1083" s="13" t="s">
        <v>10</v>
      </c>
      <c r="B1083" s="14">
        <v>45082.7235648148</v>
      </c>
      <c r="C1083" s="13" t="s">
        <v>95</v>
      </c>
      <c r="D1083" s="13" t="s">
        <v>1495</v>
      </c>
      <c r="E1083" s="13">
        <v>60</v>
      </c>
      <c r="F1083" s="13">
        <v>-19</v>
      </c>
      <c r="G1083" s="13" t="s">
        <v>476</v>
      </c>
      <c r="H1083" s="13">
        <f>SUMIFS('总明细方案二（门店代收）'!L:L,'总明细方案二（门店代收）'!E:E,'总明细（方案一）'!D1083)</f>
        <v>-19</v>
      </c>
      <c r="I1083" s="13">
        <f t="shared" si="20"/>
        <v>0</v>
      </c>
    </row>
    <row r="1084" hidden="1" customHeight="1" spans="1:9">
      <c r="A1084" s="13" t="s">
        <v>11</v>
      </c>
      <c r="B1084" s="14">
        <v>45083.6182407407</v>
      </c>
      <c r="C1084" s="13" t="s">
        <v>95</v>
      </c>
      <c r="D1084" s="13" t="s">
        <v>1233</v>
      </c>
      <c r="E1084" s="13">
        <v>60</v>
      </c>
      <c r="F1084" s="13">
        <v>-19</v>
      </c>
      <c r="G1084" s="13" t="s">
        <v>496</v>
      </c>
      <c r="H1084" s="13">
        <f>SUMIFS('总明细方案二（门店代收）'!L:L,'总明细方案二（门店代收）'!E:E,'总明细（方案一）'!D1084)</f>
        <v>-19</v>
      </c>
      <c r="I1084" s="13">
        <f t="shared" si="20"/>
        <v>0</v>
      </c>
    </row>
    <row r="1085" hidden="1" customHeight="1" spans="1:9">
      <c r="A1085" s="13" t="s">
        <v>10</v>
      </c>
      <c r="B1085" s="14">
        <v>45082.7235416667</v>
      </c>
      <c r="C1085" s="13" t="s">
        <v>95</v>
      </c>
      <c r="D1085" s="13" t="s">
        <v>628</v>
      </c>
      <c r="E1085" s="13">
        <v>60</v>
      </c>
      <c r="F1085" s="13">
        <v>-19</v>
      </c>
      <c r="G1085" s="13" t="s">
        <v>476</v>
      </c>
      <c r="H1085" s="13">
        <f>SUMIFS('总明细方案二（门店代收）'!L:L,'总明细方案二（门店代收）'!E:E,'总明细（方案一）'!D1085)</f>
        <v>-19</v>
      </c>
      <c r="I1085" s="13">
        <f t="shared" si="20"/>
        <v>0</v>
      </c>
    </row>
    <row r="1086" hidden="1" customHeight="1" spans="1:9">
      <c r="A1086" s="13" t="s">
        <v>10</v>
      </c>
      <c r="B1086" s="14">
        <v>45082.7235300926</v>
      </c>
      <c r="C1086" s="13" t="s">
        <v>95</v>
      </c>
      <c r="D1086" s="13" t="s">
        <v>1496</v>
      </c>
      <c r="E1086" s="13">
        <v>60</v>
      </c>
      <c r="F1086" s="13">
        <v>-19</v>
      </c>
      <c r="G1086" s="13" t="s">
        <v>476</v>
      </c>
      <c r="H1086" s="13">
        <f>SUMIFS('总明细方案二（门店代收）'!L:L,'总明细方案二（门店代收）'!E:E,'总明细（方案一）'!D1086)</f>
        <v>-19</v>
      </c>
      <c r="I1086" s="13">
        <f t="shared" si="20"/>
        <v>0</v>
      </c>
    </row>
    <row r="1087" hidden="1" customHeight="1" spans="1:9">
      <c r="A1087" s="13" t="s">
        <v>10</v>
      </c>
      <c r="B1087" s="14">
        <v>45082.7235069444</v>
      </c>
      <c r="C1087" s="13" t="s">
        <v>95</v>
      </c>
      <c r="D1087" s="13" t="s">
        <v>1497</v>
      </c>
      <c r="E1087" s="13">
        <v>60</v>
      </c>
      <c r="F1087" s="13">
        <v>-19</v>
      </c>
      <c r="G1087" s="13" t="s">
        <v>476</v>
      </c>
      <c r="H1087" s="13">
        <f>SUMIFS('总明细方案二（门店代收）'!L:L,'总明细方案二（门店代收）'!E:E,'总明细（方案一）'!D1087)</f>
        <v>-19</v>
      </c>
      <c r="I1087" s="13">
        <f t="shared" si="20"/>
        <v>0</v>
      </c>
    </row>
    <row r="1088" hidden="1" customHeight="1" spans="1:9">
      <c r="A1088" s="13" t="s">
        <v>10</v>
      </c>
      <c r="B1088" s="14">
        <v>45082.7234953704</v>
      </c>
      <c r="C1088" s="13" t="s">
        <v>95</v>
      </c>
      <c r="D1088" s="13" t="s">
        <v>599</v>
      </c>
      <c r="E1088" s="13">
        <v>60</v>
      </c>
      <c r="F1088" s="13">
        <v>-19</v>
      </c>
      <c r="G1088" s="13" t="s">
        <v>476</v>
      </c>
      <c r="H1088" s="13">
        <f>SUMIFS('总明细方案二（门店代收）'!L:L,'总明细方案二（门店代收）'!E:E,'总明细（方案一）'!D1088)</f>
        <v>-19</v>
      </c>
      <c r="I1088" s="13">
        <f t="shared" si="20"/>
        <v>0</v>
      </c>
    </row>
    <row r="1089" hidden="1" customHeight="1" spans="1:9">
      <c r="A1089" s="13" t="s">
        <v>11</v>
      </c>
      <c r="B1089" s="14">
        <v>45083.6181828704</v>
      </c>
      <c r="C1089" s="13" t="s">
        <v>95</v>
      </c>
      <c r="D1089" s="13" t="s">
        <v>1004</v>
      </c>
      <c r="E1089" s="13">
        <v>60</v>
      </c>
      <c r="F1089" s="13">
        <v>-19</v>
      </c>
      <c r="G1089" s="13" t="s">
        <v>496</v>
      </c>
      <c r="H1089" s="13">
        <f>SUMIFS('总明细方案二（门店代收）'!L:L,'总明细方案二（门店代收）'!E:E,'总明细（方案一）'!D1089)</f>
        <v>-19</v>
      </c>
      <c r="I1089" s="13">
        <f t="shared" si="20"/>
        <v>0</v>
      </c>
    </row>
    <row r="1090" hidden="1" customHeight="1" spans="1:9">
      <c r="A1090" s="13" t="s">
        <v>10</v>
      </c>
      <c r="B1090" s="14">
        <v>45082.7234837963</v>
      </c>
      <c r="C1090" s="13" t="s">
        <v>95</v>
      </c>
      <c r="D1090" s="13" t="s">
        <v>923</v>
      </c>
      <c r="E1090" s="13">
        <v>60</v>
      </c>
      <c r="F1090" s="13">
        <v>-19</v>
      </c>
      <c r="G1090" s="13" t="s">
        <v>476</v>
      </c>
      <c r="H1090" s="13">
        <f>SUMIFS('总明细方案二（门店代收）'!L:L,'总明细方案二（门店代收）'!E:E,'总明细（方案一）'!D1090)</f>
        <v>-19</v>
      </c>
      <c r="I1090" s="13">
        <f t="shared" si="20"/>
        <v>0</v>
      </c>
    </row>
    <row r="1091" hidden="1" customHeight="1" spans="1:9">
      <c r="A1091" s="13" t="s">
        <v>10</v>
      </c>
      <c r="B1091" s="14">
        <v>45082.7234722222</v>
      </c>
      <c r="C1091" s="13" t="s">
        <v>95</v>
      </c>
      <c r="D1091" s="13" t="s">
        <v>818</v>
      </c>
      <c r="E1091" s="13">
        <v>60</v>
      </c>
      <c r="F1091" s="13">
        <v>-19</v>
      </c>
      <c r="G1091" s="13" t="s">
        <v>476</v>
      </c>
      <c r="H1091" s="13">
        <f>SUMIFS('总明细方案二（门店代收）'!L:L,'总明细方案二（门店代收）'!E:E,'总明细（方案一）'!D1091)</f>
        <v>-19</v>
      </c>
      <c r="I1091" s="13">
        <f t="shared" si="20"/>
        <v>0</v>
      </c>
    </row>
    <row r="1092" hidden="1" customHeight="1" spans="1:9">
      <c r="A1092" s="13" t="s">
        <v>10</v>
      </c>
      <c r="B1092" s="14">
        <v>45082.7234606482</v>
      </c>
      <c r="C1092" s="13" t="s">
        <v>95</v>
      </c>
      <c r="D1092" s="13" t="s">
        <v>499</v>
      </c>
      <c r="E1092" s="13">
        <v>60</v>
      </c>
      <c r="F1092" s="13">
        <v>-19</v>
      </c>
      <c r="G1092" s="13" t="s">
        <v>476</v>
      </c>
      <c r="H1092" s="13">
        <f>SUMIFS('总明细方案二（门店代收）'!L:L,'总明细方案二（门店代收）'!E:E,'总明细（方案一）'!D1092)</f>
        <v>-19</v>
      </c>
      <c r="I1092" s="13">
        <f t="shared" si="20"/>
        <v>0</v>
      </c>
    </row>
    <row r="1093" hidden="1" customHeight="1" spans="1:9">
      <c r="A1093" s="13" t="s">
        <v>10</v>
      </c>
      <c r="B1093" s="14">
        <v>45082.7234490741</v>
      </c>
      <c r="C1093" s="13" t="s">
        <v>95</v>
      </c>
      <c r="D1093" s="13" t="s">
        <v>626</v>
      </c>
      <c r="E1093" s="13">
        <v>60</v>
      </c>
      <c r="F1093" s="13">
        <v>-19</v>
      </c>
      <c r="G1093" s="13" t="s">
        <v>476</v>
      </c>
      <c r="H1093" s="13">
        <f>SUMIFS('总明细方案二（门店代收）'!L:L,'总明细方案二（门店代收）'!E:E,'总明细（方案一）'!D1093)</f>
        <v>-19</v>
      </c>
      <c r="I1093" s="13">
        <f t="shared" si="20"/>
        <v>0</v>
      </c>
    </row>
    <row r="1094" hidden="1" customHeight="1" spans="1:9">
      <c r="A1094" s="13" t="s">
        <v>10</v>
      </c>
      <c r="B1094" s="14">
        <v>45082.7234375</v>
      </c>
      <c r="C1094" s="13" t="s">
        <v>95</v>
      </c>
      <c r="D1094" s="13" t="s">
        <v>919</v>
      </c>
      <c r="E1094" s="13">
        <v>60</v>
      </c>
      <c r="F1094" s="13">
        <v>-19</v>
      </c>
      <c r="G1094" s="13" t="s">
        <v>476</v>
      </c>
      <c r="H1094" s="13">
        <f>SUMIFS('总明细方案二（门店代收）'!L:L,'总明细方案二（门店代收）'!E:E,'总明细（方案一）'!D1094)</f>
        <v>-19</v>
      </c>
      <c r="I1094" s="13">
        <f t="shared" si="20"/>
        <v>0</v>
      </c>
    </row>
    <row r="1095" hidden="1" customHeight="1" spans="1:9">
      <c r="A1095" s="13" t="s">
        <v>10</v>
      </c>
      <c r="B1095" s="14">
        <v>45082.7234375</v>
      </c>
      <c r="C1095" s="13" t="s">
        <v>95</v>
      </c>
      <c r="D1095" s="13" t="s">
        <v>1498</v>
      </c>
      <c r="E1095" s="13">
        <v>60</v>
      </c>
      <c r="F1095" s="13">
        <v>-19</v>
      </c>
      <c r="G1095" s="13" t="s">
        <v>476</v>
      </c>
      <c r="H1095" s="13">
        <f>SUMIFS('总明细方案二（门店代收）'!L:L,'总明细方案二（门店代收）'!E:E,'总明细（方案一）'!D1095)</f>
        <v>-19</v>
      </c>
      <c r="I1095" s="13">
        <f t="shared" si="20"/>
        <v>0</v>
      </c>
    </row>
    <row r="1096" hidden="1" customHeight="1" spans="1:9">
      <c r="A1096" s="13" t="s">
        <v>10</v>
      </c>
      <c r="B1096" s="14">
        <v>45082.7234259259</v>
      </c>
      <c r="C1096" s="13" t="s">
        <v>95</v>
      </c>
      <c r="D1096" s="13" t="s">
        <v>1499</v>
      </c>
      <c r="E1096" s="13">
        <v>60</v>
      </c>
      <c r="F1096" s="13">
        <v>-19</v>
      </c>
      <c r="G1096" s="13" t="s">
        <v>476</v>
      </c>
      <c r="H1096" s="13">
        <f>SUMIFS('总明细方案二（门店代收）'!L:L,'总明细方案二（门店代收）'!E:E,'总明细（方案一）'!D1096)</f>
        <v>-19</v>
      </c>
      <c r="I1096" s="13">
        <f t="shared" ref="I1096:I1159" si="21">F1096-H1096</f>
        <v>0</v>
      </c>
    </row>
    <row r="1097" hidden="1" customHeight="1" spans="1:9">
      <c r="A1097" s="13" t="s">
        <v>10</v>
      </c>
      <c r="B1097" s="14">
        <v>45082.7234027778</v>
      </c>
      <c r="C1097" s="13" t="s">
        <v>95</v>
      </c>
      <c r="D1097" s="13" t="s">
        <v>794</v>
      </c>
      <c r="E1097" s="13">
        <v>60</v>
      </c>
      <c r="F1097" s="13">
        <v>-19</v>
      </c>
      <c r="G1097" s="13" t="s">
        <v>476</v>
      </c>
      <c r="H1097" s="13">
        <f>SUMIFS('总明细方案二（门店代收）'!L:L,'总明细方案二（门店代收）'!E:E,'总明细（方案一）'!D1097)</f>
        <v>-19</v>
      </c>
      <c r="I1097" s="13">
        <f t="shared" si="21"/>
        <v>0</v>
      </c>
    </row>
    <row r="1098" hidden="1" customHeight="1" spans="1:9">
      <c r="A1098" s="13" t="s">
        <v>10</v>
      </c>
      <c r="B1098" s="14">
        <v>45082.7234027778</v>
      </c>
      <c r="C1098" s="13" t="s">
        <v>95</v>
      </c>
      <c r="D1098" s="13" t="s">
        <v>540</v>
      </c>
      <c r="E1098" s="13">
        <v>60</v>
      </c>
      <c r="F1098" s="13">
        <v>-19</v>
      </c>
      <c r="G1098" s="13" t="s">
        <v>476</v>
      </c>
      <c r="H1098" s="13">
        <f>SUMIFS('总明细方案二（门店代收）'!L:L,'总明细方案二（门店代收）'!E:E,'总明细（方案一）'!D1098)</f>
        <v>-19</v>
      </c>
      <c r="I1098" s="13">
        <f t="shared" si="21"/>
        <v>0</v>
      </c>
    </row>
    <row r="1099" hidden="1" customHeight="1" spans="1:9">
      <c r="A1099" s="13" t="s">
        <v>10</v>
      </c>
      <c r="B1099" s="14">
        <v>45082.7233912037</v>
      </c>
      <c r="C1099" s="13" t="s">
        <v>95</v>
      </c>
      <c r="D1099" s="13" t="s">
        <v>797</v>
      </c>
      <c r="E1099" s="13">
        <v>60</v>
      </c>
      <c r="F1099" s="13">
        <v>-19</v>
      </c>
      <c r="G1099" s="13" t="s">
        <v>476</v>
      </c>
      <c r="H1099" s="13">
        <f>SUMIFS('总明细方案二（门店代收）'!L:L,'总明细方案二（门店代收）'!E:E,'总明细（方案一）'!D1099)</f>
        <v>-19</v>
      </c>
      <c r="I1099" s="13">
        <f t="shared" si="21"/>
        <v>0</v>
      </c>
    </row>
    <row r="1100" hidden="1" customHeight="1" spans="1:9">
      <c r="A1100" s="13" t="s">
        <v>10</v>
      </c>
      <c r="B1100" s="14">
        <v>45082.7233796296</v>
      </c>
      <c r="C1100" s="13" t="s">
        <v>95</v>
      </c>
      <c r="D1100" s="13" t="s">
        <v>687</v>
      </c>
      <c r="E1100" s="13">
        <v>60</v>
      </c>
      <c r="F1100" s="13">
        <v>-19</v>
      </c>
      <c r="G1100" s="13" t="s">
        <v>476</v>
      </c>
      <c r="H1100" s="13">
        <f>SUMIFS('总明细方案二（门店代收）'!L:L,'总明细方案二（门店代收）'!E:E,'总明细（方案一）'!D1100)</f>
        <v>-19</v>
      </c>
      <c r="I1100" s="13">
        <f t="shared" si="21"/>
        <v>0</v>
      </c>
    </row>
    <row r="1101" hidden="1" customHeight="1" spans="1:9">
      <c r="A1101" s="13" t="s">
        <v>10</v>
      </c>
      <c r="B1101" s="14">
        <v>45082.7233449074</v>
      </c>
      <c r="C1101" s="13" t="s">
        <v>95</v>
      </c>
      <c r="D1101" s="13" t="s">
        <v>860</v>
      </c>
      <c r="E1101" s="13">
        <v>60</v>
      </c>
      <c r="F1101" s="13">
        <v>-19</v>
      </c>
      <c r="G1101" s="13" t="s">
        <v>476</v>
      </c>
      <c r="H1101" s="13">
        <f>SUMIFS('总明细方案二（门店代收）'!L:L,'总明细方案二（门店代收）'!E:E,'总明细（方案一）'!D1101)</f>
        <v>-19</v>
      </c>
      <c r="I1101" s="13">
        <f t="shared" si="21"/>
        <v>0</v>
      </c>
    </row>
    <row r="1102" hidden="1" customHeight="1" spans="1:9">
      <c r="A1102" s="13" t="s">
        <v>10</v>
      </c>
      <c r="B1102" s="14">
        <v>45082.7233333333</v>
      </c>
      <c r="C1102" s="13" t="s">
        <v>95</v>
      </c>
      <c r="D1102" s="13" t="s">
        <v>1500</v>
      </c>
      <c r="E1102" s="13">
        <v>60</v>
      </c>
      <c r="F1102" s="13">
        <v>-19</v>
      </c>
      <c r="G1102" s="13" t="s">
        <v>476</v>
      </c>
      <c r="H1102" s="13">
        <f>SUMIFS('总明细方案二（门店代收）'!L:L,'总明细方案二（门店代收）'!E:E,'总明细（方案一）'!D1102)</f>
        <v>-19</v>
      </c>
      <c r="I1102" s="13">
        <f t="shared" si="21"/>
        <v>0</v>
      </c>
    </row>
    <row r="1103" hidden="1" customHeight="1" spans="1:9">
      <c r="A1103" s="13" t="s">
        <v>10</v>
      </c>
      <c r="B1103" s="14">
        <v>45082.7233217593</v>
      </c>
      <c r="C1103" s="13" t="s">
        <v>95</v>
      </c>
      <c r="D1103" s="13" t="s">
        <v>1501</v>
      </c>
      <c r="E1103" s="13">
        <v>60</v>
      </c>
      <c r="F1103" s="13">
        <v>-19</v>
      </c>
      <c r="G1103" s="13" t="s">
        <v>476</v>
      </c>
      <c r="H1103" s="13">
        <f>SUMIFS('总明细方案二（门店代收）'!L:L,'总明细方案二（门店代收）'!E:E,'总明细（方案一）'!D1103)</f>
        <v>-19</v>
      </c>
      <c r="I1103" s="13">
        <f t="shared" si="21"/>
        <v>0</v>
      </c>
    </row>
    <row r="1104" hidden="1" customHeight="1" spans="1:9">
      <c r="A1104" s="13" t="s">
        <v>10</v>
      </c>
      <c r="B1104" s="14">
        <v>45082.7233101852</v>
      </c>
      <c r="C1104" s="13" t="s">
        <v>95</v>
      </c>
      <c r="D1104" s="13" t="s">
        <v>482</v>
      </c>
      <c r="E1104" s="13">
        <v>60</v>
      </c>
      <c r="F1104" s="13">
        <v>-19</v>
      </c>
      <c r="G1104" s="13" t="s">
        <v>476</v>
      </c>
      <c r="H1104" s="13">
        <f>SUMIFS('总明细方案二（门店代收）'!L:L,'总明细方案二（门店代收）'!E:E,'总明细（方案一）'!D1104)</f>
        <v>-19</v>
      </c>
      <c r="I1104" s="13">
        <f t="shared" si="21"/>
        <v>0</v>
      </c>
    </row>
    <row r="1105" hidden="1" customHeight="1" spans="1:9">
      <c r="A1105" s="13" t="s">
        <v>10</v>
      </c>
      <c r="B1105" s="14">
        <v>45082.723287037</v>
      </c>
      <c r="C1105" s="13" t="s">
        <v>95</v>
      </c>
      <c r="D1105" s="13" t="s">
        <v>956</v>
      </c>
      <c r="E1105" s="13">
        <v>60</v>
      </c>
      <c r="F1105" s="13">
        <v>-19</v>
      </c>
      <c r="G1105" s="13" t="s">
        <v>476</v>
      </c>
      <c r="H1105" s="13">
        <f>SUMIFS('总明细方案二（门店代收）'!L:L,'总明细方案二（门店代收）'!E:E,'总明细（方案一）'!D1105)</f>
        <v>-19</v>
      </c>
      <c r="I1105" s="13">
        <f t="shared" si="21"/>
        <v>0</v>
      </c>
    </row>
    <row r="1106" hidden="1" customHeight="1" spans="1:9">
      <c r="A1106" s="13" t="s">
        <v>10</v>
      </c>
      <c r="B1106" s="14">
        <v>45082.723275463</v>
      </c>
      <c r="C1106" s="13" t="s">
        <v>95</v>
      </c>
      <c r="D1106" s="13" t="s">
        <v>1502</v>
      </c>
      <c r="E1106" s="13">
        <v>420</v>
      </c>
      <c r="F1106" s="13">
        <v>-133</v>
      </c>
      <c r="G1106" s="13" t="s">
        <v>476</v>
      </c>
      <c r="H1106" s="13">
        <f>SUMIFS('总明细方案二（门店代收）'!L:L,'总明细方案二（门店代收）'!E:E,'总明细（方案一）'!D1106)</f>
        <v>-19</v>
      </c>
      <c r="I1106" s="13">
        <f t="shared" si="21"/>
        <v>-114</v>
      </c>
    </row>
    <row r="1107" hidden="1" customHeight="1" spans="1:9">
      <c r="A1107" s="13" t="s">
        <v>11</v>
      </c>
      <c r="B1107" s="14">
        <v>45083.6184837963</v>
      </c>
      <c r="C1107" s="13" t="s">
        <v>95</v>
      </c>
      <c r="D1107" s="13" t="s">
        <v>1503</v>
      </c>
      <c r="E1107" s="13">
        <v>180</v>
      </c>
      <c r="F1107" s="13">
        <v>-57</v>
      </c>
      <c r="G1107" s="13" t="s">
        <v>496</v>
      </c>
      <c r="H1107" s="13">
        <f>SUMIFS('总明细方案二（门店代收）'!L:L,'总明细方案二（门店代收）'!E:E,'总明细（方案一）'!D1107)</f>
        <v>-76</v>
      </c>
      <c r="I1107" s="13">
        <f t="shared" si="21"/>
        <v>19</v>
      </c>
    </row>
    <row r="1108" hidden="1" customHeight="1" spans="1:9">
      <c r="A1108" s="13" t="s">
        <v>11</v>
      </c>
      <c r="B1108" s="14">
        <v>45083.6177199074</v>
      </c>
      <c r="C1108" s="13" t="s">
        <v>95</v>
      </c>
      <c r="D1108" s="13" t="s">
        <v>1255</v>
      </c>
      <c r="E1108" s="13">
        <v>60</v>
      </c>
      <c r="F1108" s="13">
        <v>-19</v>
      </c>
      <c r="G1108" s="13" t="s">
        <v>496</v>
      </c>
      <c r="H1108" s="13">
        <f>SUMIFS('总明细方案二（门店代收）'!L:L,'总明细方案二（门店代收）'!E:E,'总明细（方案一）'!D1108)</f>
        <v>-19</v>
      </c>
      <c r="I1108" s="13">
        <f t="shared" si="21"/>
        <v>0</v>
      </c>
    </row>
    <row r="1109" hidden="1" customHeight="1" spans="1:9">
      <c r="A1109" s="13" t="s">
        <v>11</v>
      </c>
      <c r="B1109" s="14">
        <v>45083.6175462963</v>
      </c>
      <c r="C1109" s="13" t="s">
        <v>95</v>
      </c>
      <c r="D1109" s="13" t="s">
        <v>1235</v>
      </c>
      <c r="E1109" s="13">
        <v>60</v>
      </c>
      <c r="F1109" s="13">
        <v>-19</v>
      </c>
      <c r="G1109" s="13" t="s">
        <v>496</v>
      </c>
      <c r="H1109" s="13">
        <f>SUMIFS('总明细方案二（门店代收）'!L:L,'总明细方案二（门店代收）'!E:E,'总明细（方案一）'!D1109)</f>
        <v>-19</v>
      </c>
      <c r="I1109" s="13">
        <f t="shared" si="21"/>
        <v>0</v>
      </c>
    </row>
    <row r="1110" hidden="1" customHeight="1" spans="1:9">
      <c r="A1110" s="13" t="s">
        <v>11</v>
      </c>
      <c r="B1110" s="14">
        <v>45083.6175</v>
      </c>
      <c r="C1110" s="13" t="s">
        <v>95</v>
      </c>
      <c r="D1110" s="13" t="s">
        <v>698</v>
      </c>
      <c r="E1110" s="13">
        <v>60</v>
      </c>
      <c r="F1110" s="13">
        <v>-19</v>
      </c>
      <c r="G1110" s="13" t="s">
        <v>496</v>
      </c>
      <c r="H1110" s="13">
        <f>SUMIFS('总明细方案二（门店代收）'!L:L,'总明细方案二（门店代收）'!E:E,'总明细（方案一）'!D1110)</f>
        <v>-19</v>
      </c>
      <c r="I1110" s="13">
        <f t="shared" si="21"/>
        <v>0</v>
      </c>
    </row>
    <row r="1111" hidden="1" customHeight="1" spans="1:9">
      <c r="A1111" s="13" t="s">
        <v>11</v>
      </c>
      <c r="B1111" s="14">
        <v>45083.6174189815</v>
      </c>
      <c r="C1111" s="13" t="s">
        <v>95</v>
      </c>
      <c r="D1111" s="13" t="s">
        <v>1186</v>
      </c>
      <c r="E1111" s="13">
        <v>60</v>
      </c>
      <c r="F1111" s="13">
        <v>-19</v>
      </c>
      <c r="G1111" s="13" t="s">
        <v>496</v>
      </c>
      <c r="H1111" s="13">
        <f>SUMIFS('总明细方案二（门店代收）'!L:L,'总明细方案二（门店代收）'!E:E,'总明细（方案一）'!D1111)</f>
        <v>-19</v>
      </c>
      <c r="I1111" s="13">
        <f t="shared" si="21"/>
        <v>0</v>
      </c>
    </row>
    <row r="1112" hidden="1" customHeight="1" spans="1:9">
      <c r="A1112" s="13" t="s">
        <v>11</v>
      </c>
      <c r="B1112" s="14">
        <v>45083.6174074074</v>
      </c>
      <c r="C1112" s="13" t="s">
        <v>95</v>
      </c>
      <c r="D1112" s="13" t="s">
        <v>1504</v>
      </c>
      <c r="E1112" s="13">
        <v>60</v>
      </c>
      <c r="F1112" s="13">
        <v>-19</v>
      </c>
      <c r="G1112" s="13" t="s">
        <v>496</v>
      </c>
      <c r="H1112" s="13">
        <f>SUMIFS('总明细方案二（门店代收）'!L:L,'总明细方案二（门店代收）'!E:E,'总明细（方案一）'!D1112)</f>
        <v>-19</v>
      </c>
      <c r="I1112" s="13">
        <f t="shared" si="21"/>
        <v>0</v>
      </c>
    </row>
    <row r="1113" hidden="1" customHeight="1" spans="1:9">
      <c r="A1113" s="13" t="s">
        <v>11</v>
      </c>
      <c r="B1113" s="14">
        <v>45083.6174074074</v>
      </c>
      <c r="C1113" s="13" t="s">
        <v>95</v>
      </c>
      <c r="D1113" s="13" t="s">
        <v>1220</v>
      </c>
      <c r="E1113" s="13">
        <v>60</v>
      </c>
      <c r="F1113" s="13">
        <v>-19</v>
      </c>
      <c r="G1113" s="13" t="s">
        <v>496</v>
      </c>
      <c r="H1113" s="13">
        <f>SUMIFS('总明细方案二（门店代收）'!L:L,'总明细方案二（门店代收）'!E:E,'总明细（方案一）'!D1113)</f>
        <v>-19</v>
      </c>
      <c r="I1113" s="13">
        <f t="shared" si="21"/>
        <v>0</v>
      </c>
    </row>
    <row r="1114" hidden="1" customHeight="1" spans="1:9">
      <c r="A1114" s="13" t="s">
        <v>11</v>
      </c>
      <c r="B1114" s="14">
        <v>45083.6173958333</v>
      </c>
      <c r="C1114" s="13" t="s">
        <v>95</v>
      </c>
      <c r="D1114" s="13" t="s">
        <v>1117</v>
      </c>
      <c r="E1114" s="13">
        <v>60</v>
      </c>
      <c r="F1114" s="13">
        <v>-19</v>
      </c>
      <c r="G1114" s="13" t="s">
        <v>496</v>
      </c>
      <c r="H1114" s="13">
        <f>SUMIFS('总明细方案二（门店代收）'!L:L,'总明细方案二（门店代收）'!E:E,'总明细（方案一）'!D1114)</f>
        <v>-19</v>
      </c>
      <c r="I1114" s="13">
        <f t="shared" si="21"/>
        <v>0</v>
      </c>
    </row>
    <row r="1115" hidden="1" customHeight="1" spans="1:9">
      <c r="A1115" s="13" t="s">
        <v>11</v>
      </c>
      <c r="B1115" s="14">
        <v>45083.6173726852</v>
      </c>
      <c r="C1115" s="13" t="s">
        <v>95</v>
      </c>
      <c r="D1115" s="13" t="s">
        <v>1505</v>
      </c>
      <c r="E1115" s="13">
        <v>60</v>
      </c>
      <c r="F1115" s="13">
        <v>-19</v>
      </c>
      <c r="G1115" s="13" t="s">
        <v>496</v>
      </c>
      <c r="H1115" s="13">
        <f>SUMIFS('总明细方案二（门店代收）'!L:L,'总明细方案二（门店代收）'!E:E,'总明细（方案一）'!D1115)</f>
        <v>-19</v>
      </c>
      <c r="I1115" s="13">
        <f t="shared" si="21"/>
        <v>0</v>
      </c>
    </row>
    <row r="1116" hidden="1" customHeight="1" spans="1:9">
      <c r="A1116" s="13" t="s">
        <v>11</v>
      </c>
      <c r="B1116" s="14">
        <v>45083.617349537</v>
      </c>
      <c r="C1116" s="13" t="s">
        <v>95</v>
      </c>
      <c r="D1116" s="13" t="s">
        <v>1173</v>
      </c>
      <c r="E1116" s="13">
        <v>60</v>
      </c>
      <c r="F1116" s="13">
        <v>-19</v>
      </c>
      <c r="G1116" s="13" t="s">
        <v>496</v>
      </c>
      <c r="H1116" s="13">
        <f>SUMIFS('总明细方案二（门店代收）'!L:L,'总明细方案二（门店代收）'!E:E,'总明细（方案一）'!D1116)</f>
        <v>-19</v>
      </c>
      <c r="I1116" s="13">
        <f t="shared" si="21"/>
        <v>0</v>
      </c>
    </row>
    <row r="1117" hidden="1" customHeight="1" spans="1:9">
      <c r="A1117" s="13" t="s">
        <v>11</v>
      </c>
      <c r="B1117" s="14">
        <v>45083.617337963</v>
      </c>
      <c r="C1117" s="13" t="s">
        <v>95</v>
      </c>
      <c r="D1117" s="13" t="s">
        <v>1506</v>
      </c>
      <c r="E1117" s="13">
        <v>60</v>
      </c>
      <c r="F1117" s="13">
        <v>-19</v>
      </c>
      <c r="G1117" s="13" t="s">
        <v>496</v>
      </c>
      <c r="H1117" s="13">
        <f>SUMIFS('总明细方案二（门店代收）'!L:L,'总明细方案二（门店代收）'!E:E,'总明细（方案一）'!D1117)</f>
        <v>-19</v>
      </c>
      <c r="I1117" s="13">
        <f t="shared" si="21"/>
        <v>0</v>
      </c>
    </row>
    <row r="1118" hidden="1" customHeight="1" spans="1:9">
      <c r="A1118" s="13" t="s">
        <v>11</v>
      </c>
      <c r="B1118" s="14">
        <v>45083.6173263889</v>
      </c>
      <c r="C1118" s="13" t="s">
        <v>95</v>
      </c>
      <c r="D1118" s="13" t="s">
        <v>1507</v>
      </c>
      <c r="E1118" s="13">
        <v>60</v>
      </c>
      <c r="F1118" s="13">
        <v>-19</v>
      </c>
      <c r="G1118" s="13" t="s">
        <v>496</v>
      </c>
      <c r="H1118" s="13">
        <f>SUMIFS('总明细方案二（门店代收）'!L:L,'总明细方案二（门店代收）'!E:E,'总明细（方案一）'!D1118)</f>
        <v>-19</v>
      </c>
      <c r="I1118" s="13">
        <f t="shared" si="21"/>
        <v>0</v>
      </c>
    </row>
    <row r="1119" hidden="1" customHeight="1" spans="1:9">
      <c r="A1119" s="13" t="s">
        <v>11</v>
      </c>
      <c r="B1119" s="14">
        <v>45083.6173148148</v>
      </c>
      <c r="C1119" s="13" t="s">
        <v>95</v>
      </c>
      <c r="D1119" s="13" t="s">
        <v>945</v>
      </c>
      <c r="E1119" s="13">
        <v>60</v>
      </c>
      <c r="F1119" s="13">
        <v>-19</v>
      </c>
      <c r="G1119" s="13" t="s">
        <v>496</v>
      </c>
      <c r="H1119" s="13">
        <f>SUMIFS('总明细方案二（门店代收）'!L:L,'总明细方案二（门店代收）'!E:E,'总明细（方案一）'!D1119)</f>
        <v>-19</v>
      </c>
      <c r="I1119" s="13">
        <f t="shared" si="21"/>
        <v>0</v>
      </c>
    </row>
    <row r="1120" hidden="1" customHeight="1" spans="1:9">
      <c r="A1120" s="13" t="s">
        <v>11</v>
      </c>
      <c r="B1120" s="14">
        <v>45083.6173148148</v>
      </c>
      <c r="C1120" s="13" t="s">
        <v>95</v>
      </c>
      <c r="D1120" s="13" t="s">
        <v>1182</v>
      </c>
      <c r="E1120" s="13">
        <v>60</v>
      </c>
      <c r="F1120" s="13">
        <v>-19</v>
      </c>
      <c r="G1120" s="13" t="s">
        <v>496</v>
      </c>
      <c r="H1120" s="13">
        <f>SUMIFS('总明细方案二（门店代收）'!L:L,'总明细方案二（门店代收）'!E:E,'总明细（方案一）'!D1120)</f>
        <v>-19</v>
      </c>
      <c r="I1120" s="13">
        <f t="shared" si="21"/>
        <v>0</v>
      </c>
    </row>
    <row r="1121" hidden="1" customHeight="1" spans="1:9">
      <c r="A1121" s="13" t="s">
        <v>11</v>
      </c>
      <c r="B1121" s="14">
        <v>45083.6173032407</v>
      </c>
      <c r="C1121" s="13" t="s">
        <v>95</v>
      </c>
      <c r="D1121" s="13" t="s">
        <v>1283</v>
      </c>
      <c r="E1121" s="13">
        <v>60</v>
      </c>
      <c r="F1121" s="13">
        <v>-19</v>
      </c>
      <c r="G1121" s="13" t="s">
        <v>496</v>
      </c>
      <c r="H1121" s="13">
        <f>SUMIFS('总明细方案二（门店代收）'!L:L,'总明细方案二（门店代收）'!E:E,'总明细（方案一）'!D1121)</f>
        <v>-19</v>
      </c>
      <c r="I1121" s="13">
        <f t="shared" si="21"/>
        <v>0</v>
      </c>
    </row>
    <row r="1122" hidden="1" customHeight="1" spans="1:9">
      <c r="A1122" s="13" t="s">
        <v>11</v>
      </c>
      <c r="B1122" s="14">
        <v>45083.6172916667</v>
      </c>
      <c r="C1122" s="13" t="s">
        <v>95</v>
      </c>
      <c r="D1122" s="13" t="s">
        <v>1197</v>
      </c>
      <c r="E1122" s="13">
        <v>60</v>
      </c>
      <c r="F1122" s="13">
        <v>-19</v>
      </c>
      <c r="G1122" s="13" t="s">
        <v>496</v>
      </c>
      <c r="H1122" s="13">
        <f>SUMIFS('总明细方案二（门店代收）'!L:L,'总明细方案二（门店代收）'!E:E,'总明细（方案一）'!D1122)</f>
        <v>-19</v>
      </c>
      <c r="I1122" s="13">
        <f t="shared" si="21"/>
        <v>0</v>
      </c>
    </row>
    <row r="1123" hidden="1" customHeight="1" spans="1:9">
      <c r="A1123" s="13" t="s">
        <v>11</v>
      </c>
      <c r="B1123" s="14">
        <v>45083.6172800926</v>
      </c>
      <c r="C1123" s="13" t="s">
        <v>95</v>
      </c>
      <c r="D1123" s="13" t="s">
        <v>1508</v>
      </c>
      <c r="E1123" s="13">
        <v>60</v>
      </c>
      <c r="F1123" s="13">
        <v>-19</v>
      </c>
      <c r="G1123" s="13" t="s">
        <v>496</v>
      </c>
      <c r="H1123" s="13">
        <f>SUMIFS('总明细方案二（门店代收）'!L:L,'总明细方案二（门店代收）'!E:E,'总明细（方案一）'!D1123)</f>
        <v>-19</v>
      </c>
      <c r="I1123" s="13">
        <f t="shared" si="21"/>
        <v>0</v>
      </c>
    </row>
    <row r="1124" hidden="1" customHeight="1" spans="1:9">
      <c r="A1124" s="13" t="s">
        <v>11</v>
      </c>
      <c r="B1124" s="14">
        <v>45083.6172685185</v>
      </c>
      <c r="C1124" s="13" t="s">
        <v>95</v>
      </c>
      <c r="D1124" s="13" t="s">
        <v>1223</v>
      </c>
      <c r="E1124" s="13">
        <v>60</v>
      </c>
      <c r="F1124" s="13">
        <v>-19</v>
      </c>
      <c r="G1124" s="13" t="s">
        <v>496</v>
      </c>
      <c r="H1124" s="13">
        <f>SUMIFS('总明细方案二（门店代收）'!L:L,'总明细方案二（门店代收）'!E:E,'总明细（方案一）'!D1124)</f>
        <v>-19</v>
      </c>
      <c r="I1124" s="13">
        <f t="shared" si="21"/>
        <v>0</v>
      </c>
    </row>
    <row r="1125" hidden="1" customHeight="1" spans="1:9">
      <c r="A1125" s="13" t="s">
        <v>11</v>
      </c>
      <c r="B1125" s="14">
        <v>45083.6172569444</v>
      </c>
      <c r="C1125" s="13" t="s">
        <v>95</v>
      </c>
      <c r="D1125" s="13" t="s">
        <v>1169</v>
      </c>
      <c r="E1125" s="13">
        <v>60</v>
      </c>
      <c r="F1125" s="13">
        <v>-19</v>
      </c>
      <c r="G1125" s="13" t="s">
        <v>496</v>
      </c>
      <c r="H1125" s="13">
        <f>SUMIFS('总明细方案二（门店代收）'!L:L,'总明细方案二（门店代收）'!E:E,'总明细（方案一）'!D1125)</f>
        <v>-19</v>
      </c>
      <c r="I1125" s="13">
        <f t="shared" si="21"/>
        <v>0</v>
      </c>
    </row>
    <row r="1126" hidden="1" customHeight="1" spans="1:9">
      <c r="A1126" s="13" t="s">
        <v>11</v>
      </c>
      <c r="B1126" s="14">
        <v>45083.6172453704</v>
      </c>
      <c r="C1126" s="13" t="s">
        <v>95</v>
      </c>
      <c r="D1126" s="13" t="s">
        <v>1509</v>
      </c>
      <c r="E1126" s="13">
        <v>60</v>
      </c>
      <c r="F1126" s="13">
        <v>-19</v>
      </c>
      <c r="G1126" s="13" t="s">
        <v>496</v>
      </c>
      <c r="H1126" s="13">
        <f>SUMIFS('总明细方案二（门店代收）'!L:L,'总明细方案二（门店代收）'!E:E,'总明细（方案一）'!D1126)</f>
        <v>-19</v>
      </c>
      <c r="I1126" s="13">
        <f t="shared" si="21"/>
        <v>0</v>
      </c>
    </row>
    <row r="1127" hidden="1" customHeight="1" spans="1:9">
      <c r="A1127" s="13" t="s">
        <v>11</v>
      </c>
      <c r="B1127" s="14">
        <v>45083.6172337963</v>
      </c>
      <c r="C1127" s="13" t="s">
        <v>95</v>
      </c>
      <c r="D1127" s="13" t="s">
        <v>747</v>
      </c>
      <c r="E1127" s="13">
        <v>60</v>
      </c>
      <c r="F1127" s="13">
        <v>-19</v>
      </c>
      <c r="G1127" s="13" t="s">
        <v>496</v>
      </c>
      <c r="H1127" s="13">
        <f>SUMIFS('总明细方案二（门店代收）'!L:L,'总明细方案二（门店代收）'!E:E,'总明细（方案一）'!D1127)</f>
        <v>-19</v>
      </c>
      <c r="I1127" s="13">
        <f t="shared" si="21"/>
        <v>0</v>
      </c>
    </row>
    <row r="1128" hidden="1" customHeight="1" spans="1:9">
      <c r="A1128" s="13" t="s">
        <v>11</v>
      </c>
      <c r="B1128" s="14">
        <v>45083.6172106481</v>
      </c>
      <c r="C1128" s="13" t="s">
        <v>95</v>
      </c>
      <c r="D1128" s="13" t="s">
        <v>552</v>
      </c>
      <c r="E1128" s="13">
        <v>60</v>
      </c>
      <c r="F1128" s="13">
        <v>-19</v>
      </c>
      <c r="G1128" s="13" t="s">
        <v>496</v>
      </c>
      <c r="H1128" s="13">
        <f>SUMIFS('总明细方案二（门店代收）'!L:L,'总明细方案二（门店代收）'!E:E,'总明细（方案一）'!D1128)</f>
        <v>-19</v>
      </c>
      <c r="I1128" s="13">
        <f t="shared" si="21"/>
        <v>0</v>
      </c>
    </row>
    <row r="1129" hidden="1" customHeight="1" spans="1:9">
      <c r="A1129" s="13" t="s">
        <v>11</v>
      </c>
      <c r="B1129" s="14">
        <v>45083.6171990741</v>
      </c>
      <c r="C1129" s="13" t="s">
        <v>95</v>
      </c>
      <c r="D1129" s="13" t="s">
        <v>970</v>
      </c>
      <c r="E1129" s="13">
        <v>60</v>
      </c>
      <c r="F1129" s="13">
        <v>-19</v>
      </c>
      <c r="G1129" s="13" t="s">
        <v>496</v>
      </c>
      <c r="H1129" s="13">
        <f>SUMIFS('总明细方案二（门店代收）'!L:L,'总明细方案二（门店代收）'!E:E,'总明细（方案一）'!D1129)</f>
        <v>-19</v>
      </c>
      <c r="I1129" s="13">
        <f t="shared" si="21"/>
        <v>0</v>
      </c>
    </row>
    <row r="1130" hidden="1" customHeight="1" spans="1:9">
      <c r="A1130" s="13" t="s">
        <v>11</v>
      </c>
      <c r="B1130" s="14">
        <v>45083.6171875</v>
      </c>
      <c r="C1130" s="13" t="s">
        <v>95</v>
      </c>
      <c r="D1130" s="13" t="s">
        <v>729</v>
      </c>
      <c r="E1130" s="13">
        <v>60</v>
      </c>
      <c r="F1130" s="13">
        <v>-19</v>
      </c>
      <c r="G1130" s="13" t="s">
        <v>496</v>
      </c>
      <c r="H1130" s="13">
        <f>SUMIFS('总明细方案二（门店代收）'!L:L,'总明细方案二（门店代收）'!E:E,'总明细（方案一）'!D1130)</f>
        <v>-19</v>
      </c>
      <c r="I1130" s="13">
        <f t="shared" si="21"/>
        <v>0</v>
      </c>
    </row>
    <row r="1131" hidden="1" customHeight="1" spans="1:9">
      <c r="A1131" s="13" t="s">
        <v>11</v>
      </c>
      <c r="B1131" s="14">
        <v>45083.6171759259</v>
      </c>
      <c r="C1131" s="13" t="s">
        <v>95</v>
      </c>
      <c r="D1131" s="13" t="s">
        <v>1290</v>
      </c>
      <c r="E1131" s="13">
        <v>60</v>
      </c>
      <c r="F1131" s="13">
        <v>-19</v>
      </c>
      <c r="G1131" s="13" t="s">
        <v>496</v>
      </c>
      <c r="H1131" s="13">
        <f>SUMIFS('总明细方案二（门店代收）'!L:L,'总明细方案二（门店代收）'!E:E,'总明细（方案一）'!D1131)</f>
        <v>-19</v>
      </c>
      <c r="I1131" s="13">
        <f t="shared" si="21"/>
        <v>0</v>
      </c>
    </row>
    <row r="1132" hidden="1" customHeight="1" spans="1:9">
      <c r="A1132" s="13" t="s">
        <v>8</v>
      </c>
      <c r="B1132" s="14">
        <v>45102</v>
      </c>
      <c r="C1132" s="13" t="s">
        <v>95</v>
      </c>
      <c r="D1132" s="13" t="s">
        <v>1510</v>
      </c>
      <c r="E1132" s="13">
        <v>780</v>
      </c>
      <c r="F1132" s="13">
        <v>-247</v>
      </c>
      <c r="G1132" s="13" t="s">
        <v>467</v>
      </c>
      <c r="H1132" s="13">
        <f>SUMIFS('总明细方案二（门店代收）'!L:L,'总明细方案二（门店代收）'!E:E,'总明细（方案一）'!D1132)</f>
        <v>-247</v>
      </c>
      <c r="I1132" s="13">
        <f t="shared" si="21"/>
        <v>0</v>
      </c>
    </row>
    <row r="1133" hidden="1" customHeight="1" spans="1:9">
      <c r="A1133" s="13" t="s">
        <v>7</v>
      </c>
      <c r="B1133" s="14">
        <v>45108</v>
      </c>
      <c r="C1133" s="13" t="s">
        <v>95</v>
      </c>
      <c r="D1133" s="13" t="s">
        <v>1511</v>
      </c>
      <c r="E1133" s="13">
        <v>120</v>
      </c>
      <c r="F1133" s="13">
        <v>-38</v>
      </c>
      <c r="G1133" s="13" t="s">
        <v>465</v>
      </c>
      <c r="H1133" s="13">
        <f>SUMIFS('总明细方案二（门店代收）'!L:L,'总明细方案二（门店代收）'!E:E,'总明细（方案一）'!D1133)</f>
        <v>-38</v>
      </c>
      <c r="I1133" s="13">
        <f t="shared" si="21"/>
        <v>0</v>
      </c>
    </row>
    <row r="1134" hidden="1" customHeight="1" spans="1:9">
      <c r="A1134" s="13" t="s">
        <v>7</v>
      </c>
      <c r="B1134" s="14">
        <v>45098.5917476852</v>
      </c>
      <c r="C1134" s="13" t="s">
        <v>95</v>
      </c>
      <c r="D1134" s="13" t="s">
        <v>1512</v>
      </c>
      <c r="E1134" s="13">
        <v>900</v>
      </c>
      <c r="F1134" s="13">
        <v>-285</v>
      </c>
      <c r="G1134" s="13" t="s">
        <v>465</v>
      </c>
      <c r="H1134" s="13">
        <f>SUMIFS('总明细方案二（门店代收）'!L:L,'总明细方案二（门店代收）'!E:E,'总明细（方案一）'!D1134)</f>
        <v>-304</v>
      </c>
      <c r="I1134" s="13">
        <f t="shared" si="21"/>
        <v>19</v>
      </c>
    </row>
    <row r="1135" hidden="1" customHeight="1" spans="1:9">
      <c r="A1135" s="13" t="s">
        <v>10</v>
      </c>
      <c r="B1135" s="14">
        <v>45082</v>
      </c>
      <c r="C1135" s="13" t="s">
        <v>95</v>
      </c>
      <c r="D1135" s="13" t="s">
        <v>1513</v>
      </c>
      <c r="E1135" s="13">
        <v>300</v>
      </c>
      <c r="F1135" s="13">
        <v>-95</v>
      </c>
      <c r="G1135" s="13" t="s">
        <v>476</v>
      </c>
      <c r="H1135" s="13">
        <f>SUMIFS('总明细方案二（门店代收）'!L:L,'总明细方案二（门店代收）'!E:E,'总明细（方案一）'!D1135)</f>
        <v>-95</v>
      </c>
      <c r="I1135" s="13">
        <f t="shared" si="21"/>
        <v>0</v>
      </c>
    </row>
    <row r="1136" hidden="1" customHeight="1" spans="1:9">
      <c r="A1136" s="13" t="s">
        <v>9</v>
      </c>
      <c r="B1136" s="14">
        <v>45082.7228240741</v>
      </c>
      <c r="C1136" s="13" t="s">
        <v>95</v>
      </c>
      <c r="D1136" s="13" t="s">
        <v>1514</v>
      </c>
      <c r="E1136" s="13">
        <v>60</v>
      </c>
      <c r="F1136" s="13">
        <v>-19</v>
      </c>
      <c r="G1136" s="13" t="s">
        <v>472</v>
      </c>
      <c r="H1136" s="13">
        <f>SUMIFS('总明细方案二（门店代收）'!L:L,'总明细方案二（门店代收）'!E:E,'总明细（方案一）'!D1136)</f>
        <v>-19</v>
      </c>
      <c r="I1136" s="13">
        <f t="shared" si="21"/>
        <v>0</v>
      </c>
    </row>
    <row r="1137" customHeight="1" spans="1:9">
      <c r="A1137" s="13" t="s">
        <v>9</v>
      </c>
      <c r="B1137" s="14">
        <v>45107</v>
      </c>
      <c r="C1137" s="13" t="s">
        <v>95</v>
      </c>
      <c r="D1137" s="13" t="s">
        <v>1515</v>
      </c>
      <c r="E1137" s="13">
        <v>800</v>
      </c>
      <c r="F1137" s="13">
        <v>-400</v>
      </c>
      <c r="G1137" s="13" t="s">
        <v>544</v>
      </c>
      <c r="H1137" s="13">
        <f>SUMIFS('总明细方案二（门店代收）'!L:L,'总明细方案二（门店代收）'!E:E,'总明细（方案一）'!D1137)</f>
        <v>-442.75</v>
      </c>
      <c r="I1137" s="13">
        <f t="shared" si="21"/>
        <v>42.75</v>
      </c>
    </row>
    <row r="1138" hidden="1" customHeight="1" spans="1:9">
      <c r="A1138" s="13" t="s">
        <v>9</v>
      </c>
      <c r="B1138" s="14">
        <v>45082.7202314815</v>
      </c>
      <c r="C1138" s="13" t="s">
        <v>95</v>
      </c>
      <c r="D1138" s="13" t="s">
        <v>1191</v>
      </c>
      <c r="E1138" s="13">
        <v>60</v>
      </c>
      <c r="F1138" s="13">
        <v>-19</v>
      </c>
      <c r="G1138" s="13" t="s">
        <v>472</v>
      </c>
      <c r="H1138" s="13">
        <f>SUMIFS('总明细方案二（门店代收）'!L:L,'总明细方案二（门店代收）'!E:E,'总明细（方案一）'!D1138)</f>
        <v>-19</v>
      </c>
      <c r="I1138" s="13">
        <f t="shared" si="21"/>
        <v>0</v>
      </c>
    </row>
    <row r="1139" hidden="1" customHeight="1" spans="1:9">
      <c r="A1139" s="13" t="s">
        <v>9</v>
      </c>
      <c r="B1139" s="14">
        <v>45082.7115277778</v>
      </c>
      <c r="C1139" s="13" t="s">
        <v>95</v>
      </c>
      <c r="D1139" s="13" t="s">
        <v>1299</v>
      </c>
      <c r="E1139" s="13">
        <v>60</v>
      </c>
      <c r="F1139" s="13">
        <v>-19</v>
      </c>
      <c r="G1139" s="13" t="s">
        <v>472</v>
      </c>
      <c r="H1139" s="13">
        <f>SUMIFS('总明细方案二（门店代收）'!L:L,'总明细方案二（门店代收）'!E:E,'总明细（方案一）'!D1139)</f>
        <v>-19</v>
      </c>
      <c r="I1139" s="13">
        <f t="shared" si="21"/>
        <v>0</v>
      </c>
    </row>
    <row r="1140" hidden="1" customHeight="1" spans="1:9">
      <c r="A1140" s="13" t="s">
        <v>9</v>
      </c>
      <c r="B1140" s="14">
        <v>45082.7082407407</v>
      </c>
      <c r="C1140" s="13" t="s">
        <v>95</v>
      </c>
      <c r="D1140" s="13" t="s">
        <v>1516</v>
      </c>
      <c r="E1140" s="13">
        <v>720</v>
      </c>
      <c r="F1140" s="13">
        <v>-228</v>
      </c>
      <c r="G1140" s="13" t="s">
        <v>472</v>
      </c>
      <c r="H1140" s="13">
        <f>SUMIFS('总明细方案二（门店代收）'!L:L,'总明细方案二（门店代收）'!E:E,'总明细（方案一）'!D1140)</f>
        <v>-228</v>
      </c>
      <c r="I1140" s="13">
        <f t="shared" si="21"/>
        <v>0</v>
      </c>
    </row>
    <row r="1141" hidden="1" customHeight="1" spans="1:9">
      <c r="A1141" s="13" t="s">
        <v>11</v>
      </c>
      <c r="B1141" s="14">
        <v>45083.6171527778</v>
      </c>
      <c r="C1141" s="13" t="s">
        <v>95</v>
      </c>
      <c r="D1141" s="13" t="s">
        <v>584</v>
      </c>
      <c r="E1141" s="13">
        <v>60</v>
      </c>
      <c r="F1141" s="13">
        <v>-19</v>
      </c>
      <c r="G1141" s="13" t="s">
        <v>496</v>
      </c>
      <c r="H1141" s="13">
        <f>SUMIFS('总明细方案二（门店代收）'!L:L,'总明细方案二（门店代收）'!E:E,'总明细（方案一）'!D1141)</f>
        <v>-19</v>
      </c>
      <c r="I1141" s="13">
        <f t="shared" si="21"/>
        <v>0</v>
      </c>
    </row>
    <row r="1142" hidden="1" customHeight="1" spans="1:9">
      <c r="A1142" s="13" t="s">
        <v>11</v>
      </c>
      <c r="B1142" s="14">
        <v>45083.6171527778</v>
      </c>
      <c r="C1142" s="13" t="s">
        <v>95</v>
      </c>
      <c r="D1142" s="13" t="s">
        <v>1517</v>
      </c>
      <c r="E1142" s="13">
        <v>60</v>
      </c>
      <c r="F1142" s="13">
        <v>-19</v>
      </c>
      <c r="G1142" s="13" t="s">
        <v>496</v>
      </c>
      <c r="H1142" s="13">
        <f>SUMIFS('总明细方案二（门店代收）'!L:L,'总明细方案二（门店代收）'!E:E,'总明细（方案一）'!D1142)</f>
        <v>-19</v>
      </c>
      <c r="I1142" s="13">
        <f t="shared" si="21"/>
        <v>0</v>
      </c>
    </row>
    <row r="1143" hidden="1" customHeight="1" spans="1:9">
      <c r="A1143" s="13" t="s">
        <v>11</v>
      </c>
      <c r="B1143" s="14">
        <v>45083.6171412037</v>
      </c>
      <c r="C1143" s="13" t="s">
        <v>95</v>
      </c>
      <c r="D1143" s="13" t="s">
        <v>917</v>
      </c>
      <c r="E1143" s="13">
        <v>60</v>
      </c>
      <c r="F1143" s="13">
        <v>-19</v>
      </c>
      <c r="G1143" s="13" t="s">
        <v>496</v>
      </c>
      <c r="H1143" s="13">
        <f>SUMIFS('总明细方案二（门店代收）'!L:L,'总明细方案二（门店代收）'!E:E,'总明细（方案一）'!D1143)</f>
        <v>-19</v>
      </c>
      <c r="I1143" s="13">
        <f t="shared" si="21"/>
        <v>0</v>
      </c>
    </row>
    <row r="1144" hidden="1" customHeight="1" spans="1:9">
      <c r="A1144" s="13" t="s">
        <v>11</v>
      </c>
      <c r="B1144" s="14">
        <v>45083.6171412037</v>
      </c>
      <c r="C1144" s="13" t="s">
        <v>95</v>
      </c>
      <c r="D1144" s="13" t="s">
        <v>856</v>
      </c>
      <c r="E1144" s="13">
        <v>60</v>
      </c>
      <c r="F1144" s="13">
        <v>-19</v>
      </c>
      <c r="G1144" s="13" t="s">
        <v>496</v>
      </c>
      <c r="H1144" s="13">
        <f>SUMIFS('总明细方案二（门店代收）'!L:L,'总明细方案二（门店代收）'!E:E,'总明细（方案一）'!D1144)</f>
        <v>-19</v>
      </c>
      <c r="I1144" s="13">
        <f t="shared" si="21"/>
        <v>0</v>
      </c>
    </row>
    <row r="1145" hidden="1" customHeight="1" spans="1:9">
      <c r="A1145" s="13" t="s">
        <v>11</v>
      </c>
      <c r="B1145" s="14">
        <v>45083.6171296296</v>
      </c>
      <c r="C1145" s="13" t="s">
        <v>95</v>
      </c>
      <c r="D1145" s="13" t="s">
        <v>588</v>
      </c>
      <c r="E1145" s="13">
        <v>60</v>
      </c>
      <c r="F1145" s="13">
        <v>-19</v>
      </c>
      <c r="G1145" s="13" t="s">
        <v>496</v>
      </c>
      <c r="H1145" s="13">
        <f>SUMIFS('总明细方案二（门店代收）'!L:L,'总明细方案二（门店代收）'!E:E,'总明细（方案一）'!D1145)</f>
        <v>-19</v>
      </c>
      <c r="I1145" s="13">
        <f t="shared" si="21"/>
        <v>0</v>
      </c>
    </row>
    <row r="1146" hidden="1" customHeight="1" spans="1:9">
      <c r="A1146" s="13" t="s">
        <v>11</v>
      </c>
      <c r="B1146" s="14">
        <v>45083.6171180556</v>
      </c>
      <c r="C1146" s="13" t="s">
        <v>95</v>
      </c>
      <c r="D1146" s="13" t="s">
        <v>1118</v>
      </c>
      <c r="E1146" s="13">
        <v>60</v>
      </c>
      <c r="F1146" s="13">
        <v>-19</v>
      </c>
      <c r="G1146" s="13" t="s">
        <v>496</v>
      </c>
      <c r="H1146" s="13">
        <f>SUMIFS('总明细方案二（门店代收）'!L:L,'总明细方案二（门店代收）'!E:E,'总明细（方案一）'!D1146)</f>
        <v>-19</v>
      </c>
      <c r="I1146" s="13">
        <f t="shared" si="21"/>
        <v>0</v>
      </c>
    </row>
    <row r="1147" hidden="1" customHeight="1" spans="1:9">
      <c r="A1147" s="13" t="s">
        <v>11</v>
      </c>
      <c r="B1147" s="14">
        <v>45083.6171064815</v>
      </c>
      <c r="C1147" s="13" t="s">
        <v>95</v>
      </c>
      <c r="D1147" s="13" t="s">
        <v>575</v>
      </c>
      <c r="E1147" s="13">
        <v>60</v>
      </c>
      <c r="F1147" s="13">
        <v>-19</v>
      </c>
      <c r="G1147" s="13" t="s">
        <v>496</v>
      </c>
      <c r="H1147" s="13">
        <f>SUMIFS('总明细方案二（门店代收）'!L:L,'总明细方案二（门店代收）'!E:E,'总明细（方案一）'!D1147)</f>
        <v>-19</v>
      </c>
      <c r="I1147" s="13">
        <f t="shared" si="21"/>
        <v>0</v>
      </c>
    </row>
    <row r="1148" hidden="1" customHeight="1" spans="1:9">
      <c r="A1148" s="13" t="s">
        <v>11</v>
      </c>
      <c r="B1148" s="14">
        <v>45083.6170717593</v>
      </c>
      <c r="C1148" s="13" t="s">
        <v>95</v>
      </c>
      <c r="D1148" s="13" t="s">
        <v>1518</v>
      </c>
      <c r="E1148" s="13">
        <v>60</v>
      </c>
      <c r="F1148" s="13">
        <v>-19</v>
      </c>
      <c r="G1148" s="13" t="s">
        <v>496</v>
      </c>
      <c r="H1148" s="13">
        <f>SUMIFS('总明细方案二（门店代收）'!L:L,'总明细方案二（门店代收）'!E:E,'总明细（方案一）'!D1148)</f>
        <v>-19</v>
      </c>
      <c r="I1148" s="13">
        <f t="shared" si="21"/>
        <v>0</v>
      </c>
    </row>
    <row r="1149" hidden="1" customHeight="1" spans="1:9">
      <c r="A1149" s="13" t="s">
        <v>11</v>
      </c>
      <c r="B1149" s="14">
        <v>45083.6170717593</v>
      </c>
      <c r="C1149" s="13" t="s">
        <v>95</v>
      </c>
      <c r="D1149" s="13" t="s">
        <v>495</v>
      </c>
      <c r="E1149" s="13">
        <v>60</v>
      </c>
      <c r="F1149" s="13">
        <v>-19</v>
      </c>
      <c r="G1149" s="13" t="s">
        <v>496</v>
      </c>
      <c r="H1149" s="13">
        <f>SUMIFS('总明细方案二（门店代收）'!L:L,'总明细方案二（门店代收）'!E:E,'总明细（方案一）'!D1149)</f>
        <v>-19</v>
      </c>
      <c r="I1149" s="13">
        <f t="shared" si="21"/>
        <v>0</v>
      </c>
    </row>
    <row r="1150" hidden="1" customHeight="1" spans="1:9">
      <c r="A1150" s="13" t="s">
        <v>10</v>
      </c>
      <c r="B1150" s="14">
        <v>45083.5742592593</v>
      </c>
      <c r="C1150" s="13" t="s">
        <v>95</v>
      </c>
      <c r="D1150" s="13" t="s">
        <v>990</v>
      </c>
      <c r="E1150" s="13">
        <v>120</v>
      </c>
      <c r="F1150" s="13">
        <v>-38</v>
      </c>
      <c r="G1150" s="13" t="s">
        <v>476</v>
      </c>
      <c r="H1150" s="13">
        <f>SUMIFS('总明细方案二（门店代收）'!L:L,'总明细方案二（门店代收）'!E:E,'总明细（方案一）'!D1150)</f>
        <v>0</v>
      </c>
      <c r="I1150" s="13">
        <f t="shared" si="21"/>
        <v>-38</v>
      </c>
    </row>
    <row r="1151" hidden="1" customHeight="1" spans="1:9">
      <c r="A1151" s="13" t="s">
        <v>8</v>
      </c>
      <c r="B1151" s="14">
        <v>45102.9471296296</v>
      </c>
      <c r="C1151" s="13" t="s">
        <v>95</v>
      </c>
      <c r="D1151" s="13" t="s">
        <v>1519</v>
      </c>
      <c r="E1151" s="13">
        <v>720</v>
      </c>
      <c r="F1151" s="13">
        <v>-228</v>
      </c>
      <c r="G1151" s="13" t="s">
        <v>467</v>
      </c>
      <c r="H1151" s="13">
        <f>SUMIFS('总明细方案二（门店代收）'!L:L,'总明细方案二（门店代收）'!E:E,'总明细（方案一）'!D1151)</f>
        <v>-228</v>
      </c>
      <c r="I1151" s="13">
        <f t="shared" si="21"/>
        <v>0</v>
      </c>
    </row>
    <row r="1152" hidden="1" customHeight="1" spans="1:9">
      <c r="A1152" s="13" t="s">
        <v>8</v>
      </c>
      <c r="B1152" s="14">
        <v>45102.9468634259</v>
      </c>
      <c r="C1152" s="13" t="s">
        <v>95</v>
      </c>
      <c r="D1152" s="13" t="s">
        <v>1520</v>
      </c>
      <c r="E1152" s="13">
        <v>720</v>
      </c>
      <c r="F1152" s="13">
        <v>-228</v>
      </c>
      <c r="G1152" s="13" t="s">
        <v>467</v>
      </c>
      <c r="H1152" s="13">
        <f>SUMIFS('总明细方案二（门店代收）'!L:L,'总明细方案二（门店代收）'!E:E,'总明细（方案一）'!D1152)</f>
        <v>-228</v>
      </c>
      <c r="I1152" s="13">
        <f t="shared" si="21"/>
        <v>0</v>
      </c>
    </row>
    <row r="1153" hidden="1" customHeight="1" spans="1:9">
      <c r="A1153" s="13" t="s">
        <v>8</v>
      </c>
      <c r="B1153" s="14">
        <v>45102.9386921296</v>
      </c>
      <c r="C1153" s="13" t="s">
        <v>95</v>
      </c>
      <c r="D1153" s="13" t="s">
        <v>1521</v>
      </c>
      <c r="E1153" s="13">
        <v>300</v>
      </c>
      <c r="F1153" s="13">
        <v>-95</v>
      </c>
      <c r="G1153" s="13" t="s">
        <v>467</v>
      </c>
      <c r="H1153" s="13">
        <f>SUMIFS('总明细方案二（门店代收）'!L:L,'总明细方案二（门店代收）'!E:E,'总明细（方案一）'!D1153)</f>
        <v>-114</v>
      </c>
      <c r="I1153" s="13">
        <f t="shared" si="21"/>
        <v>19</v>
      </c>
    </row>
    <row r="1154" hidden="1" customHeight="1" spans="1:9">
      <c r="A1154" s="13" t="s">
        <v>9</v>
      </c>
      <c r="B1154" s="14">
        <v>45085.5098726852</v>
      </c>
      <c r="C1154" s="13" t="s">
        <v>95</v>
      </c>
      <c r="D1154" s="13" t="s">
        <v>1225</v>
      </c>
      <c r="E1154" s="13">
        <v>60</v>
      </c>
      <c r="F1154" s="13">
        <v>-19</v>
      </c>
      <c r="G1154" s="13" t="s">
        <v>472</v>
      </c>
      <c r="H1154" s="13">
        <f>SUMIFS('总明细方案二（门店代收）'!L:L,'总明细方案二（门店代收）'!E:E,'总明细（方案一）'!D1154)</f>
        <v>-19</v>
      </c>
      <c r="I1154" s="13">
        <f t="shared" si="21"/>
        <v>0</v>
      </c>
    </row>
    <row r="1155" hidden="1" customHeight="1" spans="1:9">
      <c r="A1155" s="13" t="s">
        <v>11</v>
      </c>
      <c r="B1155" s="14">
        <v>45083.6174537037</v>
      </c>
      <c r="C1155" s="13" t="s">
        <v>95</v>
      </c>
      <c r="D1155" s="13" t="s">
        <v>1522</v>
      </c>
      <c r="E1155" s="13">
        <v>120</v>
      </c>
      <c r="F1155" s="13">
        <v>-38</v>
      </c>
      <c r="G1155" s="13" t="s">
        <v>496</v>
      </c>
      <c r="H1155" s="13">
        <f>SUMIFS('总明细方案二（门店代收）'!L:L,'总明细方案二（门店代收）'!E:E,'总明细（方案一）'!D1155)</f>
        <v>-38</v>
      </c>
      <c r="I1155" s="13">
        <f t="shared" si="21"/>
        <v>0</v>
      </c>
    </row>
    <row r="1156" hidden="1" customHeight="1" spans="1:9">
      <c r="A1156" s="13" t="s">
        <v>10</v>
      </c>
      <c r="B1156" s="14">
        <v>45082.6880208333</v>
      </c>
      <c r="C1156" s="13" t="s">
        <v>95</v>
      </c>
      <c r="D1156" s="13" t="s">
        <v>1523</v>
      </c>
      <c r="E1156" s="13">
        <v>120</v>
      </c>
      <c r="F1156" s="13">
        <v>-38</v>
      </c>
      <c r="G1156" s="13" t="s">
        <v>476</v>
      </c>
      <c r="H1156" s="13">
        <f>SUMIFS('总明细方案二（门店代收）'!L:L,'总明细方案二（门店代收）'!E:E,'总明细（方案一）'!D1156)</f>
        <v>-38</v>
      </c>
      <c r="I1156" s="13">
        <f t="shared" si="21"/>
        <v>0</v>
      </c>
    </row>
    <row r="1157" hidden="1" customHeight="1" spans="1:9">
      <c r="A1157" s="13" t="s">
        <v>9</v>
      </c>
      <c r="B1157" s="14">
        <v>45082.6428587963</v>
      </c>
      <c r="C1157" s="13" t="s">
        <v>95</v>
      </c>
      <c r="D1157" s="13" t="s">
        <v>1196</v>
      </c>
      <c r="E1157" s="13">
        <v>60</v>
      </c>
      <c r="F1157" s="13">
        <v>-19</v>
      </c>
      <c r="G1157" s="13" t="s">
        <v>472</v>
      </c>
      <c r="H1157" s="13">
        <f>SUMIFS('总明细方案二（门店代收）'!L:L,'总明细方案二（门店代收）'!E:E,'总明细（方案一）'!D1157)</f>
        <v>-19</v>
      </c>
      <c r="I1157" s="13">
        <f t="shared" si="21"/>
        <v>0</v>
      </c>
    </row>
    <row r="1158" hidden="1" customHeight="1" spans="1:9">
      <c r="A1158" s="13" t="s">
        <v>10</v>
      </c>
      <c r="B1158" s="14">
        <v>45082</v>
      </c>
      <c r="C1158" s="13" t="s">
        <v>95</v>
      </c>
      <c r="D1158" s="13" t="s">
        <v>1524</v>
      </c>
      <c r="E1158" s="13">
        <v>120</v>
      </c>
      <c r="F1158" s="13">
        <v>-38</v>
      </c>
      <c r="G1158" s="13" t="s">
        <v>476</v>
      </c>
      <c r="H1158" s="13">
        <f>SUMIFS('总明细方案二（门店代收）'!L:L,'总明细方案二（门店代收）'!E:E,'总明细（方案一）'!D1158)</f>
        <v>-57</v>
      </c>
      <c r="I1158" s="13">
        <f t="shared" si="21"/>
        <v>19</v>
      </c>
    </row>
    <row r="1159" hidden="1" customHeight="1" spans="1:9">
      <c r="A1159" s="13" t="s">
        <v>9</v>
      </c>
      <c r="B1159" s="14">
        <v>45085.4024537037</v>
      </c>
      <c r="C1159" s="13" t="s">
        <v>95</v>
      </c>
      <c r="D1159" s="13" t="s">
        <v>519</v>
      </c>
      <c r="E1159" s="13">
        <v>60</v>
      </c>
      <c r="F1159" s="13">
        <v>-19</v>
      </c>
      <c r="G1159" s="13" t="s">
        <v>472</v>
      </c>
      <c r="H1159" s="13">
        <f>SUMIFS('总明细方案二（门店代收）'!L:L,'总明细方案二（门店代收）'!E:E,'总明细（方案一）'!D1159)</f>
        <v>0</v>
      </c>
      <c r="I1159" s="13">
        <f t="shared" si="21"/>
        <v>-19</v>
      </c>
    </row>
    <row r="1160" hidden="1" customHeight="1" spans="1:9">
      <c r="A1160" s="13" t="s">
        <v>10</v>
      </c>
      <c r="B1160" s="14">
        <v>45103.8656712963</v>
      </c>
      <c r="C1160" s="13" t="s">
        <v>95</v>
      </c>
      <c r="D1160" s="13" t="s">
        <v>1525</v>
      </c>
      <c r="E1160" s="13">
        <v>240</v>
      </c>
      <c r="F1160" s="13">
        <v>-76</v>
      </c>
      <c r="G1160" s="13" t="s">
        <v>476</v>
      </c>
      <c r="H1160" s="13">
        <f>SUMIFS('总明细方案二（门店代收）'!L:L,'总明细方案二（门店代收）'!E:E,'总明细（方案一）'!D1160)</f>
        <v>-76</v>
      </c>
      <c r="I1160" s="13">
        <f t="shared" ref="I1160:I1223" si="22">F1160-H1160</f>
        <v>0</v>
      </c>
    </row>
    <row r="1161" customHeight="1" spans="1:9">
      <c r="A1161" s="13" t="s">
        <v>10</v>
      </c>
      <c r="B1161" s="14">
        <v>45106.8769560185</v>
      </c>
      <c r="C1161" s="13" t="s">
        <v>95</v>
      </c>
      <c r="D1161" s="13" t="s">
        <v>1526</v>
      </c>
      <c r="E1161" s="13">
        <v>240</v>
      </c>
      <c r="F1161" s="13">
        <v>-120</v>
      </c>
      <c r="G1161" s="13" t="s">
        <v>541</v>
      </c>
      <c r="H1161" s="13">
        <f>SUMIFS('总明细方案二（门店代收）'!L:L,'总明细方案二（门店代收）'!E:E,'总明细（方案一）'!D1161)</f>
        <v>-177</v>
      </c>
      <c r="I1161" s="13">
        <f t="shared" si="22"/>
        <v>57</v>
      </c>
    </row>
    <row r="1162" hidden="1" customHeight="1" spans="1:9">
      <c r="A1162" s="13" t="s">
        <v>9</v>
      </c>
      <c r="B1162" s="14">
        <v>45082.6424652778</v>
      </c>
      <c r="C1162" s="13" t="s">
        <v>95</v>
      </c>
      <c r="D1162" s="13" t="s">
        <v>774</v>
      </c>
      <c r="E1162" s="13">
        <v>60</v>
      </c>
      <c r="F1162" s="13">
        <v>-19</v>
      </c>
      <c r="G1162" s="13" t="s">
        <v>472</v>
      </c>
      <c r="H1162" s="13">
        <f>SUMIFS('总明细方案二（门店代收）'!L:L,'总明细方案二（门店代收）'!E:E,'总明细（方案一）'!D1162)</f>
        <v>-19</v>
      </c>
      <c r="I1162" s="13">
        <f t="shared" si="22"/>
        <v>0</v>
      </c>
    </row>
    <row r="1163" hidden="1" customHeight="1" spans="1:9">
      <c r="A1163" s="13" t="s">
        <v>9</v>
      </c>
      <c r="B1163" s="14">
        <v>45082.6421990741</v>
      </c>
      <c r="C1163" s="13" t="s">
        <v>95</v>
      </c>
      <c r="D1163" s="13" t="s">
        <v>1144</v>
      </c>
      <c r="E1163" s="13">
        <v>60</v>
      </c>
      <c r="F1163" s="13">
        <v>-19</v>
      </c>
      <c r="G1163" s="13" t="s">
        <v>472</v>
      </c>
      <c r="H1163" s="13">
        <f>SUMIFS('总明细方案二（门店代收）'!L:L,'总明细方案二（门店代收）'!E:E,'总明细（方案一）'!D1163)</f>
        <v>-19</v>
      </c>
      <c r="I1163" s="13">
        <f t="shared" si="22"/>
        <v>0</v>
      </c>
    </row>
    <row r="1164" hidden="1" customHeight="1" spans="1:9">
      <c r="A1164" s="13" t="s">
        <v>9</v>
      </c>
      <c r="B1164" s="14">
        <v>45082.6417939815</v>
      </c>
      <c r="C1164" s="13" t="s">
        <v>95</v>
      </c>
      <c r="D1164" s="13" t="s">
        <v>1166</v>
      </c>
      <c r="E1164" s="13">
        <v>60</v>
      </c>
      <c r="F1164" s="13">
        <v>-19</v>
      </c>
      <c r="G1164" s="13" t="s">
        <v>472</v>
      </c>
      <c r="H1164" s="13">
        <f>SUMIFS('总明细方案二（门店代收）'!L:L,'总明细方案二（门店代收）'!E:E,'总明细（方案一）'!D1164)</f>
        <v>-19</v>
      </c>
      <c r="I1164" s="13">
        <f t="shared" si="22"/>
        <v>0</v>
      </c>
    </row>
    <row r="1165" hidden="1" customHeight="1" spans="1:9">
      <c r="A1165" s="13" t="s">
        <v>9</v>
      </c>
      <c r="B1165" s="14">
        <v>45082.641724537</v>
      </c>
      <c r="C1165" s="13" t="s">
        <v>95</v>
      </c>
      <c r="D1165" s="13" t="s">
        <v>883</v>
      </c>
      <c r="E1165" s="13">
        <v>60</v>
      </c>
      <c r="F1165" s="13">
        <v>-19</v>
      </c>
      <c r="G1165" s="13" t="s">
        <v>472</v>
      </c>
      <c r="H1165" s="13">
        <f>SUMIFS('总明细方案二（门店代收）'!L:L,'总明细方案二（门店代收）'!E:E,'总明细（方案一）'!D1165)</f>
        <v>-19</v>
      </c>
      <c r="I1165" s="13">
        <f t="shared" si="22"/>
        <v>0</v>
      </c>
    </row>
    <row r="1166" hidden="1" customHeight="1" spans="1:9">
      <c r="A1166" s="13" t="s">
        <v>9</v>
      </c>
      <c r="B1166" s="14">
        <v>45082.6416435185</v>
      </c>
      <c r="C1166" s="13" t="s">
        <v>95</v>
      </c>
      <c r="D1166" s="13" t="s">
        <v>773</v>
      </c>
      <c r="E1166" s="13">
        <v>60</v>
      </c>
      <c r="F1166" s="13">
        <v>-19</v>
      </c>
      <c r="G1166" s="13" t="s">
        <v>472</v>
      </c>
      <c r="H1166" s="13">
        <f>SUMIFS('总明细方案二（门店代收）'!L:L,'总明细方案二（门店代收）'!E:E,'总明细（方案一）'!D1166)</f>
        <v>-19</v>
      </c>
      <c r="I1166" s="13">
        <f t="shared" si="22"/>
        <v>0</v>
      </c>
    </row>
    <row r="1167" hidden="1" customHeight="1" spans="1:9">
      <c r="A1167" s="13" t="s">
        <v>9</v>
      </c>
      <c r="B1167" s="14">
        <v>45082.6415046296</v>
      </c>
      <c r="C1167" s="13" t="s">
        <v>95</v>
      </c>
      <c r="D1167" s="13" t="s">
        <v>646</v>
      </c>
      <c r="E1167" s="13">
        <v>60</v>
      </c>
      <c r="F1167" s="13">
        <v>-19</v>
      </c>
      <c r="G1167" s="13" t="s">
        <v>472</v>
      </c>
      <c r="H1167" s="13">
        <f>SUMIFS('总明细方案二（门店代收）'!L:L,'总明细方案二（门店代收）'!E:E,'总明细（方案一）'!D1167)</f>
        <v>-19</v>
      </c>
      <c r="I1167" s="13">
        <f t="shared" si="22"/>
        <v>0</v>
      </c>
    </row>
    <row r="1168" hidden="1" customHeight="1" spans="1:9">
      <c r="A1168" s="13" t="s">
        <v>9</v>
      </c>
      <c r="B1168" s="14">
        <v>45083.4607175926</v>
      </c>
      <c r="C1168" s="13" t="s">
        <v>95</v>
      </c>
      <c r="D1168" s="13" t="s">
        <v>1527</v>
      </c>
      <c r="E1168" s="13">
        <v>60</v>
      </c>
      <c r="F1168" s="13">
        <v>-19</v>
      </c>
      <c r="G1168" s="13" t="s">
        <v>472</v>
      </c>
      <c r="H1168" s="13">
        <f>SUMIFS('总明细方案二（门店代收）'!L:L,'总明细方案二（门店代收）'!E:E,'总明细（方案一）'!D1168)</f>
        <v>0</v>
      </c>
      <c r="I1168" s="13">
        <f t="shared" si="22"/>
        <v>-19</v>
      </c>
    </row>
    <row r="1169" customHeight="1" spans="1:9">
      <c r="A1169" s="13" t="s">
        <v>10</v>
      </c>
      <c r="B1169" s="14">
        <v>45083.4602083333</v>
      </c>
      <c r="C1169" s="13" t="s">
        <v>95</v>
      </c>
      <c r="D1169" s="13" t="s">
        <v>1528</v>
      </c>
      <c r="E1169" s="13">
        <v>240</v>
      </c>
      <c r="F1169" s="13">
        <v>-120</v>
      </c>
      <c r="G1169" s="13" t="s">
        <v>541</v>
      </c>
      <c r="H1169" s="13">
        <f>SUMIFS('总明细方案二（门店代收）'!L:L,'总明细方案二（门店代收）'!E:E,'总明细（方案一）'!D1169)</f>
        <v>0</v>
      </c>
      <c r="I1169" s="13">
        <f t="shared" si="22"/>
        <v>-120</v>
      </c>
    </row>
    <row r="1170" hidden="1" customHeight="1" spans="1:9">
      <c r="A1170" s="13" t="s">
        <v>10</v>
      </c>
      <c r="B1170" s="14">
        <v>45083.455162037</v>
      </c>
      <c r="C1170" s="13" t="s">
        <v>95</v>
      </c>
      <c r="D1170" s="13" t="s">
        <v>1529</v>
      </c>
      <c r="E1170" s="13">
        <v>360</v>
      </c>
      <c r="F1170" s="13">
        <v>-114</v>
      </c>
      <c r="G1170" s="13" t="s">
        <v>476</v>
      </c>
      <c r="H1170" s="13">
        <f>SUMIFS('总明细方案二（门店代收）'!L:L,'总明细方案二（门店代收）'!E:E,'总明细（方案一）'!D1170)</f>
        <v>0</v>
      </c>
      <c r="I1170" s="13">
        <f t="shared" si="22"/>
        <v>-114</v>
      </c>
    </row>
    <row r="1171" hidden="1" customHeight="1" spans="1:9">
      <c r="A1171" s="13" t="s">
        <v>10</v>
      </c>
      <c r="B1171" s="14">
        <v>45083.4386805556</v>
      </c>
      <c r="C1171" s="13" t="s">
        <v>95</v>
      </c>
      <c r="D1171" s="13" t="s">
        <v>893</v>
      </c>
      <c r="E1171" s="13">
        <v>120</v>
      </c>
      <c r="F1171" s="13">
        <v>-38</v>
      </c>
      <c r="G1171" s="13" t="s">
        <v>513</v>
      </c>
      <c r="H1171" s="13">
        <f>SUMIFS('总明细方案二（门店代收）'!L:L,'总明细方案二（门店代收）'!E:E,'总明细（方案一）'!D1171)</f>
        <v>0</v>
      </c>
      <c r="I1171" s="13">
        <f t="shared" si="22"/>
        <v>-38</v>
      </c>
    </row>
    <row r="1172" customHeight="1" spans="1:9">
      <c r="A1172" s="13" t="s">
        <v>10</v>
      </c>
      <c r="B1172" s="14">
        <v>45083.3951273148</v>
      </c>
      <c r="C1172" s="13" t="s">
        <v>95</v>
      </c>
      <c r="D1172" s="13" t="s">
        <v>1530</v>
      </c>
      <c r="E1172" s="13">
        <v>480</v>
      </c>
      <c r="F1172" s="13">
        <v>-240</v>
      </c>
      <c r="G1172" s="13" t="s">
        <v>541</v>
      </c>
      <c r="H1172" s="13">
        <f>SUMIFS('总明细方案二（门店代收）'!L:L,'总明细方案二（门店代收）'!E:E,'总明细（方案一）'!D1172)</f>
        <v>-240</v>
      </c>
      <c r="I1172" s="13">
        <f t="shared" si="22"/>
        <v>0</v>
      </c>
    </row>
    <row r="1173" hidden="1" customHeight="1" spans="1:9">
      <c r="A1173" s="13" t="s">
        <v>8</v>
      </c>
      <c r="B1173" s="14">
        <v>45102.8778009259</v>
      </c>
      <c r="C1173" s="13" t="s">
        <v>95</v>
      </c>
      <c r="D1173" s="13" t="s">
        <v>1531</v>
      </c>
      <c r="E1173" s="13">
        <v>60</v>
      </c>
      <c r="F1173" s="13">
        <v>-19</v>
      </c>
      <c r="G1173" s="13" t="s">
        <v>467</v>
      </c>
      <c r="H1173" s="13">
        <f>SUMIFS('总明细方案二（门店代收）'!L:L,'总明细方案二（门店代收）'!E:E,'总明细（方案一）'!D1173)</f>
        <v>-19</v>
      </c>
      <c r="I1173" s="13">
        <f t="shared" si="22"/>
        <v>0</v>
      </c>
    </row>
    <row r="1174" hidden="1" customHeight="1" spans="1:9">
      <c r="A1174" s="13" t="s">
        <v>8</v>
      </c>
      <c r="B1174" s="14">
        <v>45102</v>
      </c>
      <c r="C1174" s="13" t="s">
        <v>95</v>
      </c>
      <c r="D1174" s="13" t="s">
        <v>1532</v>
      </c>
      <c r="E1174" s="13">
        <v>540</v>
      </c>
      <c r="F1174" s="13">
        <v>-171</v>
      </c>
      <c r="G1174" s="13" t="s">
        <v>467</v>
      </c>
      <c r="H1174" s="13">
        <f>SUMIFS('总明细方案二（门店代收）'!L:L,'总明细方案二（门店代收）'!E:E,'总明细（方案一）'!D1174)</f>
        <v>-209</v>
      </c>
      <c r="I1174" s="13">
        <f t="shared" si="22"/>
        <v>38</v>
      </c>
    </row>
    <row r="1175" hidden="1" customHeight="1" spans="1:9">
      <c r="A1175" s="13" t="s">
        <v>9</v>
      </c>
      <c r="B1175" s="14">
        <v>45082.6413078704</v>
      </c>
      <c r="C1175" s="13" t="s">
        <v>95</v>
      </c>
      <c r="D1175" s="13" t="s">
        <v>1211</v>
      </c>
      <c r="E1175" s="13">
        <v>60</v>
      </c>
      <c r="F1175" s="13">
        <v>-19</v>
      </c>
      <c r="G1175" s="13" t="s">
        <v>472</v>
      </c>
      <c r="H1175" s="13">
        <f>SUMIFS('总明细方案二（门店代收）'!L:L,'总明细方案二（门店代收）'!E:E,'总明细（方案一）'!D1175)</f>
        <v>-19</v>
      </c>
      <c r="I1175" s="13">
        <f t="shared" si="22"/>
        <v>0</v>
      </c>
    </row>
    <row r="1176" hidden="1" customHeight="1" spans="1:9">
      <c r="A1176" s="13" t="s">
        <v>9</v>
      </c>
      <c r="B1176" s="14">
        <v>45082.6412847222</v>
      </c>
      <c r="C1176" s="13" t="s">
        <v>95</v>
      </c>
      <c r="D1176" s="13" t="s">
        <v>789</v>
      </c>
      <c r="E1176" s="13">
        <v>60</v>
      </c>
      <c r="F1176" s="13">
        <v>-19</v>
      </c>
      <c r="G1176" s="13" t="s">
        <v>472</v>
      </c>
      <c r="H1176" s="13">
        <f>SUMIFS('总明细方案二（门店代收）'!L:L,'总明细方案二（门店代收）'!E:E,'总明细（方案一）'!D1176)</f>
        <v>-19</v>
      </c>
      <c r="I1176" s="13">
        <f t="shared" si="22"/>
        <v>0</v>
      </c>
    </row>
    <row r="1177" hidden="1" customHeight="1" spans="1:9">
      <c r="A1177" s="13" t="s">
        <v>9</v>
      </c>
      <c r="B1177" s="14">
        <v>45082.6412268519</v>
      </c>
      <c r="C1177" s="13" t="s">
        <v>95</v>
      </c>
      <c r="D1177" s="13" t="s">
        <v>1170</v>
      </c>
      <c r="E1177" s="13">
        <v>60</v>
      </c>
      <c r="F1177" s="13">
        <v>-19</v>
      </c>
      <c r="G1177" s="13" t="s">
        <v>472</v>
      </c>
      <c r="H1177" s="13">
        <f>SUMIFS('总明细方案二（门店代收）'!L:L,'总明细方案二（门店代收）'!E:E,'总明细（方案一）'!D1177)</f>
        <v>-19</v>
      </c>
      <c r="I1177" s="13">
        <f t="shared" si="22"/>
        <v>0</v>
      </c>
    </row>
    <row r="1178" hidden="1" customHeight="1" spans="1:9">
      <c r="A1178" s="13" t="s">
        <v>9</v>
      </c>
      <c r="B1178" s="14">
        <v>45082.6409143519</v>
      </c>
      <c r="C1178" s="13" t="s">
        <v>95</v>
      </c>
      <c r="D1178" s="13" t="s">
        <v>1279</v>
      </c>
      <c r="E1178" s="13">
        <v>60</v>
      </c>
      <c r="F1178" s="13">
        <v>-19</v>
      </c>
      <c r="G1178" s="13" t="s">
        <v>472</v>
      </c>
      <c r="H1178" s="13">
        <f>SUMIFS('总明细方案二（门店代收）'!L:L,'总明细方案二（门店代收）'!E:E,'总明细（方案一）'!D1178)</f>
        <v>-19</v>
      </c>
      <c r="I1178" s="13">
        <f t="shared" si="22"/>
        <v>0</v>
      </c>
    </row>
    <row r="1179" hidden="1" customHeight="1" spans="1:9">
      <c r="A1179" s="13" t="s">
        <v>9</v>
      </c>
      <c r="B1179" s="14">
        <v>45082.6406944444</v>
      </c>
      <c r="C1179" s="13" t="s">
        <v>95</v>
      </c>
      <c r="D1179" s="13" t="s">
        <v>1533</v>
      </c>
      <c r="E1179" s="13">
        <v>60</v>
      </c>
      <c r="F1179" s="13">
        <v>-19</v>
      </c>
      <c r="G1179" s="13" t="s">
        <v>472</v>
      </c>
      <c r="H1179" s="13">
        <f>SUMIFS('总明细方案二（门店代收）'!L:L,'总明细方案二（门店代收）'!E:E,'总明细（方案一）'!D1179)</f>
        <v>-19</v>
      </c>
      <c r="I1179" s="13">
        <f t="shared" si="22"/>
        <v>0</v>
      </c>
    </row>
    <row r="1180" hidden="1" customHeight="1" spans="1:9">
      <c r="A1180" s="13" t="s">
        <v>9</v>
      </c>
      <c r="B1180" s="14">
        <v>45082.6406712963</v>
      </c>
      <c r="C1180" s="13" t="s">
        <v>95</v>
      </c>
      <c r="D1180" s="13" t="s">
        <v>1215</v>
      </c>
      <c r="E1180" s="13">
        <v>60</v>
      </c>
      <c r="F1180" s="13">
        <v>-19</v>
      </c>
      <c r="G1180" s="13" t="s">
        <v>472</v>
      </c>
      <c r="H1180" s="13">
        <f>SUMIFS('总明细方案二（门店代收）'!L:L,'总明细方案二（门店代收）'!E:E,'总明细（方案一）'!D1180)</f>
        <v>-19</v>
      </c>
      <c r="I1180" s="13">
        <f t="shared" si="22"/>
        <v>0</v>
      </c>
    </row>
    <row r="1181" hidden="1" customHeight="1" spans="1:9">
      <c r="A1181" s="13" t="s">
        <v>9</v>
      </c>
      <c r="B1181" s="14">
        <v>45082.6406481481</v>
      </c>
      <c r="C1181" s="13" t="s">
        <v>95</v>
      </c>
      <c r="D1181" s="13" t="s">
        <v>1534</v>
      </c>
      <c r="E1181" s="13">
        <v>60</v>
      </c>
      <c r="F1181" s="13">
        <v>-19</v>
      </c>
      <c r="G1181" s="13" t="s">
        <v>472</v>
      </c>
      <c r="H1181" s="13">
        <f>SUMIFS('总明细方案二（门店代收）'!L:L,'总明细方案二（门店代收）'!E:E,'总明细（方案一）'!D1181)</f>
        <v>-19</v>
      </c>
      <c r="I1181" s="13">
        <f t="shared" si="22"/>
        <v>0</v>
      </c>
    </row>
    <row r="1182" hidden="1" customHeight="1" spans="1:9">
      <c r="A1182" s="13" t="s">
        <v>9</v>
      </c>
      <c r="B1182" s="14">
        <v>45082.6406365741</v>
      </c>
      <c r="C1182" s="13" t="s">
        <v>95</v>
      </c>
      <c r="D1182" s="13" t="s">
        <v>1042</v>
      </c>
      <c r="E1182" s="13">
        <v>60</v>
      </c>
      <c r="F1182" s="13">
        <v>-19</v>
      </c>
      <c r="G1182" s="13" t="s">
        <v>472</v>
      </c>
      <c r="H1182" s="13">
        <f>SUMIFS('总明细方案二（门店代收）'!L:L,'总明细方案二（门店代收）'!E:E,'总明细（方案一）'!D1182)</f>
        <v>-19</v>
      </c>
      <c r="I1182" s="13">
        <f t="shared" si="22"/>
        <v>0</v>
      </c>
    </row>
    <row r="1183" hidden="1" customHeight="1" spans="1:9">
      <c r="A1183" s="13" t="s">
        <v>9</v>
      </c>
      <c r="B1183" s="14">
        <v>45082.6406365741</v>
      </c>
      <c r="C1183" s="13" t="s">
        <v>95</v>
      </c>
      <c r="D1183" s="13" t="s">
        <v>1298</v>
      </c>
      <c r="E1183" s="13">
        <v>60</v>
      </c>
      <c r="F1183" s="13">
        <v>-19</v>
      </c>
      <c r="G1183" s="13" t="s">
        <v>472</v>
      </c>
      <c r="H1183" s="13">
        <f>SUMIFS('总明细方案二（门店代收）'!L:L,'总明细方案二（门店代收）'!E:E,'总明细（方案一）'!D1183)</f>
        <v>-19</v>
      </c>
      <c r="I1183" s="13">
        <f t="shared" si="22"/>
        <v>0</v>
      </c>
    </row>
    <row r="1184" hidden="1" customHeight="1" spans="1:9">
      <c r="A1184" s="13" t="s">
        <v>9</v>
      </c>
      <c r="B1184" s="14">
        <v>45082.640625</v>
      </c>
      <c r="C1184" s="13" t="s">
        <v>95</v>
      </c>
      <c r="D1184" s="13" t="s">
        <v>1199</v>
      </c>
      <c r="E1184" s="13">
        <v>60</v>
      </c>
      <c r="F1184" s="13">
        <v>-19</v>
      </c>
      <c r="G1184" s="13" t="s">
        <v>472</v>
      </c>
      <c r="H1184" s="13">
        <f>SUMIFS('总明细方案二（门店代收）'!L:L,'总明细方案二（门店代收）'!E:E,'总明细（方案一）'!D1184)</f>
        <v>-19</v>
      </c>
      <c r="I1184" s="13">
        <f t="shared" si="22"/>
        <v>0</v>
      </c>
    </row>
    <row r="1185" hidden="1" customHeight="1" spans="1:9">
      <c r="A1185" s="13" t="s">
        <v>9</v>
      </c>
      <c r="B1185" s="14">
        <v>45082.6406018519</v>
      </c>
      <c r="C1185" s="13" t="s">
        <v>95</v>
      </c>
      <c r="D1185" s="13" t="s">
        <v>1535</v>
      </c>
      <c r="E1185" s="13">
        <v>60</v>
      </c>
      <c r="F1185" s="13">
        <v>-19</v>
      </c>
      <c r="G1185" s="13" t="s">
        <v>472</v>
      </c>
      <c r="H1185" s="13">
        <f>SUMIFS('总明细方案二（门店代收）'!L:L,'总明细方案二（门店代收）'!E:E,'总明细（方案一）'!D1185)</f>
        <v>-19</v>
      </c>
      <c r="I1185" s="13">
        <f t="shared" si="22"/>
        <v>0</v>
      </c>
    </row>
    <row r="1186" hidden="1" customHeight="1" spans="1:9">
      <c r="A1186" s="13" t="s">
        <v>9</v>
      </c>
      <c r="B1186" s="14">
        <v>45082.6405902778</v>
      </c>
      <c r="C1186" s="13" t="s">
        <v>95</v>
      </c>
      <c r="D1186" s="13" t="s">
        <v>1536</v>
      </c>
      <c r="E1186" s="13">
        <v>60</v>
      </c>
      <c r="F1186" s="13">
        <v>-19</v>
      </c>
      <c r="G1186" s="13" t="s">
        <v>472</v>
      </c>
      <c r="H1186" s="13">
        <f>SUMIFS('总明细方案二（门店代收）'!L:L,'总明细方案二（门店代收）'!E:E,'总明细（方案一）'!D1186)</f>
        <v>-19</v>
      </c>
      <c r="I1186" s="13">
        <f t="shared" si="22"/>
        <v>0</v>
      </c>
    </row>
    <row r="1187" hidden="1" customHeight="1" spans="1:9">
      <c r="A1187" s="13" t="s">
        <v>9</v>
      </c>
      <c r="B1187" s="14">
        <v>45082.6405787037</v>
      </c>
      <c r="C1187" s="13" t="s">
        <v>95</v>
      </c>
      <c r="D1187" s="13" t="s">
        <v>1537</v>
      </c>
      <c r="E1187" s="13">
        <v>60</v>
      </c>
      <c r="F1187" s="13">
        <v>-19</v>
      </c>
      <c r="G1187" s="13" t="s">
        <v>472</v>
      </c>
      <c r="H1187" s="13">
        <f>SUMIFS('总明细方案二（门店代收）'!L:L,'总明细方案二（门店代收）'!E:E,'总明细（方案一）'!D1187)</f>
        <v>-19</v>
      </c>
      <c r="I1187" s="13">
        <f t="shared" si="22"/>
        <v>0</v>
      </c>
    </row>
    <row r="1188" hidden="1" customHeight="1" spans="1:9">
      <c r="A1188" s="13" t="s">
        <v>9</v>
      </c>
      <c r="B1188" s="14">
        <v>45082.6405671296</v>
      </c>
      <c r="C1188" s="13" t="s">
        <v>95</v>
      </c>
      <c r="D1188" s="13" t="s">
        <v>873</v>
      </c>
      <c r="E1188" s="13">
        <v>60</v>
      </c>
      <c r="F1188" s="13">
        <v>-19</v>
      </c>
      <c r="G1188" s="13" t="s">
        <v>472</v>
      </c>
      <c r="H1188" s="13">
        <f>SUMIFS('总明细方案二（门店代收）'!L:L,'总明细方案二（门店代收）'!E:E,'总明细（方案一）'!D1188)</f>
        <v>-19</v>
      </c>
      <c r="I1188" s="13">
        <f t="shared" si="22"/>
        <v>0</v>
      </c>
    </row>
    <row r="1189" hidden="1" customHeight="1" spans="1:9">
      <c r="A1189" s="13" t="s">
        <v>9</v>
      </c>
      <c r="B1189" s="14">
        <v>45082.6405555556</v>
      </c>
      <c r="C1189" s="13" t="s">
        <v>95</v>
      </c>
      <c r="D1189" s="13" t="s">
        <v>743</v>
      </c>
      <c r="E1189" s="13">
        <v>60</v>
      </c>
      <c r="F1189" s="13">
        <v>-19</v>
      </c>
      <c r="G1189" s="13" t="s">
        <v>472</v>
      </c>
      <c r="H1189" s="13">
        <f>SUMIFS('总明细方案二（门店代收）'!L:L,'总明细方案二（门店代收）'!E:E,'总明细（方案一）'!D1189)</f>
        <v>-19</v>
      </c>
      <c r="I1189" s="13">
        <f t="shared" si="22"/>
        <v>0</v>
      </c>
    </row>
    <row r="1190" hidden="1" customHeight="1" spans="1:9">
      <c r="A1190" s="13" t="s">
        <v>9</v>
      </c>
      <c r="B1190" s="14">
        <v>45082.6405439815</v>
      </c>
      <c r="C1190" s="13" t="s">
        <v>95</v>
      </c>
      <c r="D1190" s="13" t="s">
        <v>1538</v>
      </c>
      <c r="E1190" s="13">
        <v>60</v>
      </c>
      <c r="F1190" s="13">
        <v>-19</v>
      </c>
      <c r="G1190" s="13" t="s">
        <v>472</v>
      </c>
      <c r="H1190" s="13">
        <f>SUMIFS('总明细方案二（门店代收）'!L:L,'总明细方案二（门店代收）'!E:E,'总明细（方案一）'!D1190)</f>
        <v>-19</v>
      </c>
      <c r="I1190" s="13">
        <f t="shared" si="22"/>
        <v>0</v>
      </c>
    </row>
    <row r="1191" hidden="1" customHeight="1" spans="1:9">
      <c r="A1191" s="13" t="s">
        <v>9</v>
      </c>
      <c r="B1191" s="14">
        <v>45082.6405439815</v>
      </c>
      <c r="C1191" s="13" t="s">
        <v>95</v>
      </c>
      <c r="D1191" s="13" t="s">
        <v>1539</v>
      </c>
      <c r="E1191" s="13">
        <v>60</v>
      </c>
      <c r="F1191" s="13">
        <v>-19</v>
      </c>
      <c r="G1191" s="13" t="s">
        <v>472</v>
      </c>
      <c r="H1191" s="13">
        <f>SUMIFS('总明细方案二（门店代收）'!L:L,'总明细方案二（门店代收）'!E:E,'总明细（方案一）'!D1191)</f>
        <v>-19</v>
      </c>
      <c r="I1191" s="13">
        <f t="shared" si="22"/>
        <v>0</v>
      </c>
    </row>
    <row r="1192" hidden="1" customHeight="1" spans="1:9">
      <c r="A1192" s="13" t="s">
        <v>9</v>
      </c>
      <c r="B1192" s="14">
        <v>45082.6405324074</v>
      </c>
      <c r="C1192" s="13" t="s">
        <v>95</v>
      </c>
      <c r="D1192" s="13" t="s">
        <v>1540</v>
      </c>
      <c r="E1192" s="13">
        <v>60</v>
      </c>
      <c r="F1192" s="13">
        <v>-19</v>
      </c>
      <c r="G1192" s="13" t="s">
        <v>472</v>
      </c>
      <c r="H1192" s="13">
        <f>SUMIFS('总明细方案二（门店代收）'!L:L,'总明细方案二（门店代收）'!E:E,'总明细（方案一）'!D1192)</f>
        <v>-19</v>
      </c>
      <c r="I1192" s="13">
        <f t="shared" si="22"/>
        <v>0</v>
      </c>
    </row>
    <row r="1193" hidden="1" customHeight="1" spans="1:9">
      <c r="A1193" s="13" t="s">
        <v>9</v>
      </c>
      <c r="B1193" s="14">
        <v>45082.6405092593</v>
      </c>
      <c r="C1193" s="13" t="s">
        <v>95</v>
      </c>
      <c r="D1193" s="13" t="s">
        <v>924</v>
      </c>
      <c r="E1193" s="13">
        <v>60</v>
      </c>
      <c r="F1193" s="13">
        <v>-19</v>
      </c>
      <c r="G1193" s="13" t="s">
        <v>472</v>
      </c>
      <c r="H1193" s="13">
        <f>SUMIFS('总明细方案二（门店代收）'!L:L,'总明细方案二（门店代收）'!E:E,'总明细（方案一）'!D1193)</f>
        <v>-19</v>
      </c>
      <c r="I1193" s="13">
        <f t="shared" si="22"/>
        <v>0</v>
      </c>
    </row>
    <row r="1194" hidden="1" customHeight="1" spans="1:9">
      <c r="A1194" s="13" t="s">
        <v>9</v>
      </c>
      <c r="B1194" s="14">
        <v>45082.6404976852</v>
      </c>
      <c r="C1194" s="13" t="s">
        <v>95</v>
      </c>
      <c r="D1194" s="13" t="s">
        <v>1058</v>
      </c>
      <c r="E1194" s="13">
        <v>60</v>
      </c>
      <c r="F1194" s="13">
        <v>-19</v>
      </c>
      <c r="G1194" s="13" t="s">
        <v>472</v>
      </c>
      <c r="H1194" s="13">
        <f>SUMIFS('总明细方案二（门店代收）'!L:L,'总明细方案二（门店代收）'!E:E,'总明细（方案一）'!D1194)</f>
        <v>-19</v>
      </c>
      <c r="I1194" s="13">
        <f t="shared" si="22"/>
        <v>0</v>
      </c>
    </row>
    <row r="1195" hidden="1" customHeight="1" spans="1:9">
      <c r="A1195" s="13" t="s">
        <v>9</v>
      </c>
      <c r="B1195" s="14">
        <v>45082.640474537</v>
      </c>
      <c r="C1195" s="13" t="s">
        <v>95</v>
      </c>
      <c r="D1195" s="13" t="s">
        <v>1541</v>
      </c>
      <c r="E1195" s="13">
        <v>60</v>
      </c>
      <c r="F1195" s="13">
        <v>-19</v>
      </c>
      <c r="G1195" s="13" t="s">
        <v>472</v>
      </c>
      <c r="H1195" s="13">
        <f>SUMIFS('总明细方案二（门店代收）'!L:L,'总明细方案二（门店代收）'!E:E,'总明细（方案一）'!D1195)</f>
        <v>-19</v>
      </c>
      <c r="I1195" s="13">
        <f t="shared" si="22"/>
        <v>0</v>
      </c>
    </row>
    <row r="1196" hidden="1" customHeight="1" spans="1:9">
      <c r="A1196" s="13" t="s">
        <v>9</v>
      </c>
      <c r="B1196" s="14">
        <v>45082.640462963</v>
      </c>
      <c r="C1196" s="13" t="s">
        <v>95</v>
      </c>
      <c r="D1196" s="13" t="s">
        <v>579</v>
      </c>
      <c r="E1196" s="13">
        <v>60</v>
      </c>
      <c r="F1196" s="13">
        <v>-19</v>
      </c>
      <c r="G1196" s="13" t="s">
        <v>472</v>
      </c>
      <c r="H1196" s="13">
        <f>SUMIFS('总明细方案二（门店代收）'!L:L,'总明细方案二（门店代收）'!E:E,'总明细（方案一）'!D1196)</f>
        <v>-19</v>
      </c>
      <c r="I1196" s="13">
        <f t="shared" si="22"/>
        <v>0</v>
      </c>
    </row>
    <row r="1197" hidden="1" customHeight="1" spans="1:9">
      <c r="A1197" s="13" t="s">
        <v>9</v>
      </c>
      <c r="B1197" s="14">
        <v>45082.6404513889</v>
      </c>
      <c r="C1197" s="13" t="s">
        <v>95</v>
      </c>
      <c r="D1197" s="13" t="s">
        <v>547</v>
      </c>
      <c r="E1197" s="13">
        <v>60</v>
      </c>
      <c r="F1197" s="13">
        <v>-19</v>
      </c>
      <c r="G1197" s="13" t="s">
        <v>472</v>
      </c>
      <c r="H1197" s="13">
        <f>SUMIFS('总明细方案二（门店代收）'!L:L,'总明细方案二（门店代收）'!E:E,'总明细（方案一）'!D1197)</f>
        <v>-19</v>
      </c>
      <c r="I1197" s="13">
        <f t="shared" si="22"/>
        <v>0</v>
      </c>
    </row>
    <row r="1198" hidden="1" customHeight="1" spans="1:9">
      <c r="A1198" s="13" t="s">
        <v>9</v>
      </c>
      <c r="B1198" s="14">
        <v>45082.6404513889</v>
      </c>
      <c r="C1198" s="13" t="s">
        <v>95</v>
      </c>
      <c r="D1198" s="13" t="s">
        <v>1542</v>
      </c>
      <c r="E1198" s="13">
        <v>60</v>
      </c>
      <c r="F1198" s="13">
        <v>-19</v>
      </c>
      <c r="G1198" s="13" t="s">
        <v>472</v>
      </c>
      <c r="H1198" s="13">
        <f>SUMIFS('总明细方案二（门店代收）'!L:L,'总明细方案二（门店代收）'!E:E,'总明细（方案一）'!D1198)</f>
        <v>-19</v>
      </c>
      <c r="I1198" s="13">
        <f t="shared" si="22"/>
        <v>0</v>
      </c>
    </row>
    <row r="1199" hidden="1" customHeight="1" spans="1:9">
      <c r="A1199" s="13" t="s">
        <v>9</v>
      </c>
      <c r="B1199" s="14">
        <v>45082.6404398148</v>
      </c>
      <c r="C1199" s="13" t="s">
        <v>95</v>
      </c>
      <c r="D1199" s="13" t="s">
        <v>1543</v>
      </c>
      <c r="E1199" s="13">
        <v>60</v>
      </c>
      <c r="F1199" s="13">
        <v>-19</v>
      </c>
      <c r="G1199" s="13" t="s">
        <v>472</v>
      </c>
      <c r="H1199" s="13">
        <f>SUMIFS('总明细方案二（门店代收）'!L:L,'总明细方案二（门店代收）'!E:E,'总明细（方案一）'!D1199)</f>
        <v>-19</v>
      </c>
      <c r="I1199" s="13">
        <f t="shared" si="22"/>
        <v>0</v>
      </c>
    </row>
    <row r="1200" hidden="1" customHeight="1" spans="1:9">
      <c r="A1200" s="13" t="s">
        <v>9</v>
      </c>
      <c r="B1200" s="14">
        <v>45082.6404282407</v>
      </c>
      <c r="C1200" s="13" t="s">
        <v>95</v>
      </c>
      <c r="D1200" s="13" t="s">
        <v>787</v>
      </c>
      <c r="E1200" s="13">
        <v>60</v>
      </c>
      <c r="F1200" s="13">
        <v>-19</v>
      </c>
      <c r="G1200" s="13" t="s">
        <v>472</v>
      </c>
      <c r="H1200" s="13">
        <f>SUMIFS('总明细方案二（门店代收）'!L:L,'总明细方案二（门店代收）'!E:E,'总明细（方案一）'!D1200)</f>
        <v>-19</v>
      </c>
      <c r="I1200" s="13">
        <f t="shared" si="22"/>
        <v>0</v>
      </c>
    </row>
    <row r="1201" hidden="1" customHeight="1" spans="1:9">
      <c r="A1201" s="13" t="s">
        <v>9</v>
      </c>
      <c r="B1201" s="14">
        <v>45082.6404166667</v>
      </c>
      <c r="C1201" s="13" t="s">
        <v>95</v>
      </c>
      <c r="D1201" s="13" t="s">
        <v>724</v>
      </c>
      <c r="E1201" s="13">
        <v>60</v>
      </c>
      <c r="F1201" s="13">
        <v>-19</v>
      </c>
      <c r="G1201" s="13" t="s">
        <v>472</v>
      </c>
      <c r="H1201" s="13">
        <f>SUMIFS('总明细方案二（门店代收）'!L:L,'总明细方案二（门店代收）'!E:E,'总明细（方案一）'!D1201)</f>
        <v>-19</v>
      </c>
      <c r="I1201" s="13">
        <f t="shared" si="22"/>
        <v>0</v>
      </c>
    </row>
    <row r="1202" hidden="1" customHeight="1" spans="1:9">
      <c r="A1202" s="13" t="s">
        <v>9</v>
      </c>
      <c r="B1202" s="14">
        <v>45082.6403935185</v>
      </c>
      <c r="C1202" s="13" t="s">
        <v>95</v>
      </c>
      <c r="D1202" s="13" t="s">
        <v>737</v>
      </c>
      <c r="E1202" s="13">
        <v>60</v>
      </c>
      <c r="F1202" s="13">
        <v>-19</v>
      </c>
      <c r="G1202" s="13" t="s">
        <v>472</v>
      </c>
      <c r="H1202" s="13">
        <f>SUMIFS('总明细方案二（门店代收）'!L:L,'总明细方案二（门店代收）'!E:E,'总明细（方案一）'!D1202)</f>
        <v>-19</v>
      </c>
      <c r="I1202" s="13">
        <f t="shared" si="22"/>
        <v>0</v>
      </c>
    </row>
    <row r="1203" hidden="1" customHeight="1" spans="1:9">
      <c r="A1203" s="13" t="s">
        <v>9</v>
      </c>
      <c r="B1203" s="14">
        <v>45082.6403587963</v>
      </c>
      <c r="C1203" s="13" t="s">
        <v>95</v>
      </c>
      <c r="D1203" s="13" t="s">
        <v>1544</v>
      </c>
      <c r="E1203" s="13">
        <v>60</v>
      </c>
      <c r="F1203" s="13">
        <v>-19</v>
      </c>
      <c r="G1203" s="13" t="s">
        <v>472</v>
      </c>
      <c r="H1203" s="13">
        <f>SUMIFS('总明细方案二（门店代收）'!L:L,'总明细方案二（门店代收）'!E:E,'总明细（方案一）'!D1203)</f>
        <v>-19</v>
      </c>
      <c r="I1203" s="13">
        <f t="shared" si="22"/>
        <v>0</v>
      </c>
    </row>
    <row r="1204" hidden="1" customHeight="1" spans="1:9">
      <c r="A1204" s="13" t="s">
        <v>9</v>
      </c>
      <c r="B1204" s="14">
        <v>45082.6403472222</v>
      </c>
      <c r="C1204" s="13" t="s">
        <v>95</v>
      </c>
      <c r="D1204" s="13" t="s">
        <v>788</v>
      </c>
      <c r="E1204" s="13">
        <v>60</v>
      </c>
      <c r="F1204" s="13">
        <v>-19</v>
      </c>
      <c r="G1204" s="13" t="s">
        <v>472</v>
      </c>
      <c r="H1204" s="13">
        <f>SUMIFS('总明细方案二（门店代收）'!L:L,'总明细方案二（门店代收）'!E:E,'总明细（方案一）'!D1204)</f>
        <v>-19</v>
      </c>
      <c r="I1204" s="13">
        <f t="shared" si="22"/>
        <v>0</v>
      </c>
    </row>
    <row r="1205" hidden="1" customHeight="1" spans="1:9">
      <c r="A1205" s="13" t="s">
        <v>9</v>
      </c>
      <c r="B1205" s="14">
        <v>45082.6403356481</v>
      </c>
      <c r="C1205" s="13" t="s">
        <v>95</v>
      </c>
      <c r="D1205" s="13" t="s">
        <v>1545</v>
      </c>
      <c r="E1205" s="13">
        <v>60</v>
      </c>
      <c r="F1205" s="13">
        <v>-19</v>
      </c>
      <c r="G1205" s="13" t="s">
        <v>472</v>
      </c>
      <c r="H1205" s="13">
        <f>SUMIFS('总明细方案二（门店代收）'!L:L,'总明细方案二（门店代收）'!E:E,'总明细（方案一）'!D1205)</f>
        <v>-19</v>
      </c>
      <c r="I1205" s="13">
        <f t="shared" si="22"/>
        <v>0</v>
      </c>
    </row>
    <row r="1206" hidden="1" customHeight="1" spans="1:9">
      <c r="A1206" s="13" t="s">
        <v>9</v>
      </c>
      <c r="B1206" s="14">
        <v>45082.6403240741</v>
      </c>
      <c r="C1206" s="13" t="s">
        <v>95</v>
      </c>
      <c r="D1206" s="13" t="s">
        <v>1546</v>
      </c>
      <c r="E1206" s="13">
        <v>60</v>
      </c>
      <c r="F1206" s="13">
        <v>-19</v>
      </c>
      <c r="G1206" s="13" t="s">
        <v>472</v>
      </c>
      <c r="H1206" s="13">
        <f>SUMIFS('总明细方案二（门店代收）'!L:L,'总明细方案二（门店代收）'!E:E,'总明细（方案一）'!D1206)</f>
        <v>-19</v>
      </c>
      <c r="I1206" s="13">
        <f t="shared" si="22"/>
        <v>0</v>
      </c>
    </row>
    <row r="1207" hidden="1" customHeight="1" spans="1:9">
      <c r="A1207" s="13" t="s">
        <v>9</v>
      </c>
      <c r="B1207" s="14">
        <v>45082.6403125</v>
      </c>
      <c r="C1207" s="13" t="s">
        <v>95</v>
      </c>
      <c r="D1207" s="13" t="s">
        <v>795</v>
      </c>
      <c r="E1207" s="13">
        <v>60</v>
      </c>
      <c r="F1207" s="13">
        <v>-19</v>
      </c>
      <c r="G1207" s="13" t="s">
        <v>472</v>
      </c>
      <c r="H1207" s="13">
        <f>SUMIFS('总明细方案二（门店代收）'!L:L,'总明细方案二（门店代收）'!E:E,'总明细（方案一）'!D1207)</f>
        <v>-19</v>
      </c>
      <c r="I1207" s="13">
        <f t="shared" si="22"/>
        <v>0</v>
      </c>
    </row>
    <row r="1208" hidden="1" customHeight="1" spans="1:9">
      <c r="A1208" s="13" t="s">
        <v>9</v>
      </c>
      <c r="B1208" s="14">
        <v>45082.6403009259</v>
      </c>
      <c r="C1208" s="13" t="s">
        <v>95</v>
      </c>
      <c r="D1208" s="13" t="s">
        <v>1547</v>
      </c>
      <c r="E1208" s="13">
        <v>60</v>
      </c>
      <c r="F1208" s="13">
        <v>-19</v>
      </c>
      <c r="G1208" s="13" t="s">
        <v>472</v>
      </c>
      <c r="H1208" s="13">
        <f>SUMIFS('总明细方案二（门店代收）'!L:L,'总明细方案二（门店代收）'!E:E,'总明细（方案一）'!D1208)</f>
        <v>-19</v>
      </c>
      <c r="I1208" s="13">
        <f t="shared" si="22"/>
        <v>0</v>
      </c>
    </row>
    <row r="1209" hidden="1" customHeight="1" spans="1:9">
      <c r="A1209" s="13" t="s">
        <v>9</v>
      </c>
      <c r="B1209" s="14">
        <v>45082.6403009259</v>
      </c>
      <c r="C1209" s="13" t="s">
        <v>95</v>
      </c>
      <c r="D1209" s="13" t="s">
        <v>863</v>
      </c>
      <c r="E1209" s="13">
        <v>60</v>
      </c>
      <c r="F1209" s="13">
        <v>-19</v>
      </c>
      <c r="G1209" s="13" t="s">
        <v>472</v>
      </c>
      <c r="H1209" s="13">
        <f>SUMIFS('总明细方案二（门店代收）'!L:L,'总明细方案二（门店代收）'!E:E,'总明细（方案一）'!D1209)</f>
        <v>-19</v>
      </c>
      <c r="I1209" s="13">
        <f t="shared" si="22"/>
        <v>0</v>
      </c>
    </row>
    <row r="1210" hidden="1" customHeight="1" spans="1:9">
      <c r="A1210" s="13" t="s">
        <v>9</v>
      </c>
      <c r="B1210" s="14">
        <v>45082.6402893519</v>
      </c>
      <c r="C1210" s="13" t="s">
        <v>95</v>
      </c>
      <c r="D1210" s="13" t="s">
        <v>1548</v>
      </c>
      <c r="E1210" s="13">
        <v>60</v>
      </c>
      <c r="F1210" s="13">
        <v>-19</v>
      </c>
      <c r="G1210" s="13" t="s">
        <v>472</v>
      </c>
      <c r="H1210" s="13">
        <f>SUMIFS('总明细方案二（门店代收）'!L:L,'总明细方案二（门店代收）'!E:E,'总明细（方案一）'!D1210)</f>
        <v>-19</v>
      </c>
      <c r="I1210" s="13">
        <f t="shared" si="22"/>
        <v>0</v>
      </c>
    </row>
    <row r="1211" hidden="1" customHeight="1" spans="1:9">
      <c r="A1211" s="13" t="s">
        <v>9</v>
      </c>
      <c r="B1211" s="14">
        <v>45082.6402777778</v>
      </c>
      <c r="C1211" s="13" t="s">
        <v>95</v>
      </c>
      <c r="D1211" s="13" t="s">
        <v>865</v>
      </c>
      <c r="E1211" s="13">
        <v>60</v>
      </c>
      <c r="F1211" s="13">
        <v>-19</v>
      </c>
      <c r="G1211" s="13" t="s">
        <v>472</v>
      </c>
      <c r="H1211" s="13">
        <f>SUMIFS('总明细方案二（门店代收）'!L:L,'总明细方案二（门店代收）'!E:E,'总明细（方案一）'!D1211)</f>
        <v>-19</v>
      </c>
      <c r="I1211" s="13">
        <f t="shared" si="22"/>
        <v>0</v>
      </c>
    </row>
    <row r="1212" hidden="1" customHeight="1" spans="1:9">
      <c r="A1212" s="13" t="s">
        <v>9</v>
      </c>
      <c r="B1212" s="14">
        <v>45082.6402662037</v>
      </c>
      <c r="C1212" s="13" t="s">
        <v>95</v>
      </c>
      <c r="D1212" s="13" t="s">
        <v>914</v>
      </c>
      <c r="E1212" s="13">
        <v>60</v>
      </c>
      <c r="F1212" s="13">
        <v>-19</v>
      </c>
      <c r="G1212" s="13" t="s">
        <v>472</v>
      </c>
      <c r="H1212" s="13">
        <f>SUMIFS('总明细方案二（门店代收）'!L:L,'总明细方案二（门店代收）'!E:E,'总明细（方案一）'!D1212)</f>
        <v>-19</v>
      </c>
      <c r="I1212" s="13">
        <f t="shared" si="22"/>
        <v>0</v>
      </c>
    </row>
    <row r="1213" hidden="1" customHeight="1" spans="1:9">
      <c r="A1213" s="13" t="s">
        <v>9</v>
      </c>
      <c r="B1213" s="14">
        <v>45082.6402546296</v>
      </c>
      <c r="C1213" s="13" t="s">
        <v>95</v>
      </c>
      <c r="D1213" s="13" t="s">
        <v>1549</v>
      </c>
      <c r="E1213" s="13">
        <v>60</v>
      </c>
      <c r="F1213" s="13">
        <v>-19</v>
      </c>
      <c r="G1213" s="13" t="s">
        <v>472</v>
      </c>
      <c r="H1213" s="13">
        <f>SUMIFS('总明细方案二（门店代收）'!L:L,'总明细方案二（门店代收）'!E:E,'总明细（方案一）'!D1213)</f>
        <v>-19</v>
      </c>
      <c r="I1213" s="13">
        <f t="shared" si="22"/>
        <v>0</v>
      </c>
    </row>
    <row r="1214" hidden="1" customHeight="1" spans="1:9">
      <c r="A1214" s="13" t="s">
        <v>7</v>
      </c>
      <c r="B1214" s="14">
        <v>45100.8165162037</v>
      </c>
      <c r="C1214" s="13" t="s">
        <v>95</v>
      </c>
      <c r="D1214" s="13" t="s">
        <v>1550</v>
      </c>
      <c r="E1214" s="13">
        <v>480</v>
      </c>
      <c r="F1214" s="13">
        <v>-152</v>
      </c>
      <c r="G1214" s="13" t="s">
        <v>465</v>
      </c>
      <c r="H1214" s="13">
        <f>SUMIFS('总明细方案二（门店代收）'!L:L,'总明细方案二（门店代收）'!E:E,'总明细（方案一）'!D1214)</f>
        <v>-152</v>
      </c>
      <c r="I1214" s="13">
        <f t="shared" si="22"/>
        <v>0</v>
      </c>
    </row>
    <row r="1215" hidden="1" customHeight="1" spans="1:9">
      <c r="A1215" s="13" t="s">
        <v>12</v>
      </c>
      <c r="B1215" s="14">
        <v>45085.7485532407</v>
      </c>
      <c r="C1215" s="13" t="s">
        <v>95</v>
      </c>
      <c r="D1215" s="13" t="s">
        <v>1551</v>
      </c>
      <c r="E1215" s="13">
        <v>660</v>
      </c>
      <c r="F1215" s="13">
        <v>-209</v>
      </c>
      <c r="G1215" s="13" t="s">
        <v>490</v>
      </c>
      <c r="H1215" s="13">
        <f>SUMIFS('总明细方案二（门店代收）'!L:L,'总明细方案二（门店代收）'!E:E,'总明细（方案一）'!D1215)</f>
        <v>-209</v>
      </c>
      <c r="I1215" s="13">
        <f t="shared" si="22"/>
        <v>0</v>
      </c>
    </row>
    <row r="1216" hidden="1" customHeight="1" spans="1:9">
      <c r="A1216" s="13" t="s">
        <v>12</v>
      </c>
      <c r="B1216" s="14">
        <v>45085.7476736111</v>
      </c>
      <c r="C1216" s="13" t="s">
        <v>95</v>
      </c>
      <c r="D1216" s="13" t="s">
        <v>1552</v>
      </c>
      <c r="E1216" s="13">
        <v>180</v>
      </c>
      <c r="F1216" s="13">
        <v>-57</v>
      </c>
      <c r="G1216" s="13" t="s">
        <v>490</v>
      </c>
      <c r="H1216" s="13">
        <f>SUMIFS('总明细方案二（门店代收）'!L:L,'总明细方案二（门店代收）'!E:E,'总明细（方案一）'!D1216)</f>
        <v>-57</v>
      </c>
      <c r="I1216" s="13">
        <f t="shared" si="22"/>
        <v>0</v>
      </c>
    </row>
    <row r="1217" hidden="1" customHeight="1" spans="1:9">
      <c r="A1217" s="13" t="s">
        <v>9</v>
      </c>
      <c r="B1217" s="14">
        <v>45082.6402199074</v>
      </c>
      <c r="C1217" s="13" t="s">
        <v>95</v>
      </c>
      <c r="D1217" s="13" t="s">
        <v>578</v>
      </c>
      <c r="E1217" s="13">
        <v>60</v>
      </c>
      <c r="F1217" s="13">
        <v>-19</v>
      </c>
      <c r="G1217" s="13" t="s">
        <v>472</v>
      </c>
      <c r="H1217" s="13">
        <f>SUMIFS('总明细方案二（门店代收）'!L:L,'总明细方案二（门店代收）'!E:E,'总明细（方案一）'!D1217)</f>
        <v>-19</v>
      </c>
      <c r="I1217" s="13">
        <f t="shared" si="22"/>
        <v>0</v>
      </c>
    </row>
    <row r="1218" hidden="1" customHeight="1" spans="1:9">
      <c r="A1218" s="13" t="s">
        <v>9</v>
      </c>
      <c r="B1218" s="14">
        <v>45082.6402083333</v>
      </c>
      <c r="C1218" s="13" t="s">
        <v>95</v>
      </c>
      <c r="D1218" s="13" t="s">
        <v>1553</v>
      </c>
      <c r="E1218" s="13">
        <v>60</v>
      </c>
      <c r="F1218" s="13">
        <v>-19</v>
      </c>
      <c r="G1218" s="13" t="s">
        <v>472</v>
      </c>
      <c r="H1218" s="13">
        <f>SUMIFS('总明细方案二（门店代收）'!L:L,'总明细方案二（门店代收）'!E:E,'总明细（方案一）'!D1218)</f>
        <v>-19</v>
      </c>
      <c r="I1218" s="13">
        <f t="shared" si="22"/>
        <v>0</v>
      </c>
    </row>
    <row r="1219" hidden="1" customHeight="1" spans="1:9">
      <c r="A1219" s="13" t="s">
        <v>9</v>
      </c>
      <c r="B1219" s="14">
        <v>45082.6401967593</v>
      </c>
      <c r="C1219" s="13" t="s">
        <v>95</v>
      </c>
      <c r="D1219" s="13" t="s">
        <v>941</v>
      </c>
      <c r="E1219" s="13">
        <v>60</v>
      </c>
      <c r="F1219" s="13">
        <v>-19</v>
      </c>
      <c r="G1219" s="13" t="s">
        <v>472</v>
      </c>
      <c r="H1219" s="13">
        <f>SUMIFS('总明细方案二（门店代收）'!L:L,'总明细方案二（门店代收）'!E:E,'总明细（方案一）'!D1219)</f>
        <v>-19</v>
      </c>
      <c r="I1219" s="13">
        <f t="shared" si="22"/>
        <v>0</v>
      </c>
    </row>
    <row r="1220" hidden="1" customHeight="1" spans="1:9">
      <c r="A1220" s="13" t="s">
        <v>9</v>
      </c>
      <c r="B1220" s="14">
        <v>45082.6401967593</v>
      </c>
      <c r="C1220" s="13" t="s">
        <v>95</v>
      </c>
      <c r="D1220" s="13" t="s">
        <v>1554</v>
      </c>
      <c r="E1220" s="13">
        <v>60</v>
      </c>
      <c r="F1220" s="13">
        <v>-19</v>
      </c>
      <c r="G1220" s="13" t="s">
        <v>472</v>
      </c>
      <c r="H1220" s="13">
        <f>SUMIFS('总明细方案二（门店代收）'!L:L,'总明细方案二（门店代收）'!E:E,'总明细（方案一）'!D1220)</f>
        <v>-19</v>
      </c>
      <c r="I1220" s="13">
        <f t="shared" si="22"/>
        <v>0</v>
      </c>
    </row>
    <row r="1221" hidden="1" customHeight="1" spans="1:9">
      <c r="A1221" s="13" t="s">
        <v>9</v>
      </c>
      <c r="B1221" s="14">
        <v>45082.6401851852</v>
      </c>
      <c r="C1221" s="13" t="s">
        <v>95</v>
      </c>
      <c r="D1221" s="13" t="s">
        <v>792</v>
      </c>
      <c r="E1221" s="13">
        <v>60</v>
      </c>
      <c r="F1221" s="13">
        <v>-19</v>
      </c>
      <c r="G1221" s="13" t="s">
        <v>472</v>
      </c>
      <c r="H1221" s="13">
        <f>SUMIFS('总明细方案二（门店代收）'!L:L,'总明细方案二（门店代收）'!E:E,'总明细（方案一）'!D1221)</f>
        <v>-19</v>
      </c>
      <c r="I1221" s="13">
        <f t="shared" si="22"/>
        <v>0</v>
      </c>
    </row>
    <row r="1222" hidden="1" customHeight="1" spans="1:9">
      <c r="A1222" s="13" t="s">
        <v>9</v>
      </c>
      <c r="B1222" s="14">
        <v>45082.6401736111</v>
      </c>
      <c r="C1222" s="13" t="s">
        <v>95</v>
      </c>
      <c r="D1222" s="13" t="s">
        <v>731</v>
      </c>
      <c r="E1222" s="13">
        <v>60</v>
      </c>
      <c r="F1222" s="13">
        <v>-19</v>
      </c>
      <c r="G1222" s="13" t="s">
        <v>472</v>
      </c>
      <c r="H1222" s="13">
        <f>SUMIFS('总明细方案二（门店代收）'!L:L,'总明细方案二（门店代收）'!E:E,'总明细（方案一）'!D1222)</f>
        <v>-19</v>
      </c>
      <c r="I1222" s="13">
        <f t="shared" si="22"/>
        <v>0</v>
      </c>
    </row>
    <row r="1223" hidden="1" customHeight="1" spans="1:9">
      <c r="A1223" s="13" t="s">
        <v>9</v>
      </c>
      <c r="B1223" s="14">
        <v>45082.640162037</v>
      </c>
      <c r="C1223" s="13" t="s">
        <v>95</v>
      </c>
      <c r="D1223" s="13" t="s">
        <v>910</v>
      </c>
      <c r="E1223" s="13">
        <v>60</v>
      </c>
      <c r="F1223" s="13">
        <v>-19</v>
      </c>
      <c r="G1223" s="13" t="s">
        <v>472</v>
      </c>
      <c r="H1223" s="13">
        <f>SUMIFS('总明细方案二（门店代收）'!L:L,'总明细方案二（门店代收）'!E:E,'总明细（方案一）'!D1223)</f>
        <v>-19</v>
      </c>
      <c r="I1223" s="13">
        <f t="shared" si="22"/>
        <v>0</v>
      </c>
    </row>
    <row r="1224" hidden="1" customHeight="1" spans="1:9">
      <c r="A1224" s="13" t="s">
        <v>9</v>
      </c>
      <c r="B1224" s="14">
        <v>45082.640150463</v>
      </c>
      <c r="C1224" s="13" t="s">
        <v>95</v>
      </c>
      <c r="D1224" s="13" t="s">
        <v>911</v>
      </c>
      <c r="E1224" s="13">
        <v>60</v>
      </c>
      <c r="F1224" s="13">
        <v>-19</v>
      </c>
      <c r="G1224" s="13" t="s">
        <v>472</v>
      </c>
      <c r="H1224" s="13">
        <f>SUMIFS('总明细方案二（门店代收）'!L:L,'总明细方案二（门店代收）'!E:E,'总明细（方案一）'!D1224)</f>
        <v>-19</v>
      </c>
      <c r="I1224" s="13">
        <f t="shared" ref="I1224:I1287" si="23">F1224-H1224</f>
        <v>0</v>
      </c>
    </row>
    <row r="1225" hidden="1" customHeight="1" spans="1:9">
      <c r="A1225" s="13" t="s">
        <v>9</v>
      </c>
      <c r="B1225" s="14">
        <v>45082.640150463</v>
      </c>
      <c r="C1225" s="13" t="s">
        <v>95</v>
      </c>
      <c r="D1225" s="13" t="s">
        <v>536</v>
      </c>
      <c r="E1225" s="13">
        <v>60</v>
      </c>
      <c r="F1225" s="13">
        <v>-19</v>
      </c>
      <c r="G1225" s="13" t="s">
        <v>472</v>
      </c>
      <c r="H1225" s="13">
        <f>SUMIFS('总明细方案二（门店代收）'!L:L,'总明细方案二（门店代收）'!E:E,'总明细（方案一）'!D1225)</f>
        <v>-19</v>
      </c>
      <c r="I1225" s="13">
        <f t="shared" si="23"/>
        <v>0</v>
      </c>
    </row>
    <row r="1226" hidden="1" customHeight="1" spans="1:9">
      <c r="A1226" s="13" t="s">
        <v>9</v>
      </c>
      <c r="B1226" s="14">
        <v>45082.6401273148</v>
      </c>
      <c r="C1226" s="13" t="s">
        <v>95</v>
      </c>
      <c r="D1226" s="13" t="s">
        <v>572</v>
      </c>
      <c r="E1226" s="13">
        <v>60</v>
      </c>
      <c r="F1226" s="13">
        <v>-19</v>
      </c>
      <c r="G1226" s="13" t="s">
        <v>472</v>
      </c>
      <c r="H1226" s="13">
        <f>SUMIFS('总明细方案二（门店代收）'!L:L,'总明细方案二（门店代收）'!E:E,'总明细（方案一）'!D1226)</f>
        <v>-19</v>
      </c>
      <c r="I1226" s="13">
        <f t="shared" si="23"/>
        <v>0</v>
      </c>
    </row>
    <row r="1227" hidden="1" customHeight="1" spans="1:9">
      <c r="A1227" s="13" t="s">
        <v>9</v>
      </c>
      <c r="B1227" s="14">
        <v>45082.6401273148</v>
      </c>
      <c r="C1227" s="13" t="s">
        <v>95</v>
      </c>
      <c r="D1227" s="13" t="s">
        <v>858</v>
      </c>
      <c r="E1227" s="13">
        <v>60</v>
      </c>
      <c r="F1227" s="13">
        <v>-19</v>
      </c>
      <c r="G1227" s="13" t="s">
        <v>472</v>
      </c>
      <c r="H1227" s="13">
        <f>SUMIFS('总明细方案二（门店代收）'!L:L,'总明细方案二（门店代收）'!E:E,'总明细（方案一）'!D1227)</f>
        <v>-19</v>
      </c>
      <c r="I1227" s="13">
        <f t="shared" si="23"/>
        <v>0</v>
      </c>
    </row>
    <row r="1228" hidden="1" customHeight="1" spans="1:9">
      <c r="A1228" s="13" t="s">
        <v>9</v>
      </c>
      <c r="B1228" s="14">
        <v>45082.6401157407</v>
      </c>
      <c r="C1228" s="13" t="s">
        <v>95</v>
      </c>
      <c r="D1228" s="13" t="s">
        <v>1555</v>
      </c>
      <c r="E1228" s="13">
        <v>60</v>
      </c>
      <c r="F1228" s="13">
        <v>-19</v>
      </c>
      <c r="G1228" s="13" t="s">
        <v>472</v>
      </c>
      <c r="H1228" s="13">
        <f>SUMIFS('总明细方案二（门店代收）'!L:L,'总明细方案二（门店代收）'!E:E,'总明细（方案一）'!D1228)</f>
        <v>-19</v>
      </c>
      <c r="I1228" s="13">
        <f t="shared" si="23"/>
        <v>0</v>
      </c>
    </row>
    <row r="1229" hidden="1" customHeight="1" spans="1:9">
      <c r="A1229" s="13" t="s">
        <v>9</v>
      </c>
      <c r="B1229" s="14">
        <v>45082.6401157407</v>
      </c>
      <c r="C1229" s="13" t="s">
        <v>95</v>
      </c>
      <c r="D1229" s="13" t="s">
        <v>566</v>
      </c>
      <c r="E1229" s="13">
        <v>60</v>
      </c>
      <c r="F1229" s="13">
        <v>-19</v>
      </c>
      <c r="G1229" s="13" t="s">
        <v>472</v>
      </c>
      <c r="H1229" s="13">
        <f>SUMIFS('总明细方案二（门店代收）'!L:L,'总明细方案二（门店代收）'!E:E,'总明细（方案一）'!D1229)</f>
        <v>-19</v>
      </c>
      <c r="I1229" s="13">
        <f t="shared" si="23"/>
        <v>0</v>
      </c>
    </row>
    <row r="1230" hidden="1" customHeight="1" spans="1:9">
      <c r="A1230" s="13" t="s">
        <v>9</v>
      </c>
      <c r="B1230" s="14">
        <v>45082.6400810185</v>
      </c>
      <c r="C1230" s="13" t="s">
        <v>95</v>
      </c>
      <c r="D1230" s="13" t="s">
        <v>1556</v>
      </c>
      <c r="E1230" s="13">
        <v>60</v>
      </c>
      <c r="F1230" s="13">
        <v>-19</v>
      </c>
      <c r="G1230" s="13" t="s">
        <v>472</v>
      </c>
      <c r="H1230" s="13">
        <f>SUMIFS('总明细方案二（门店代收）'!L:L,'总明细方案二（门店代收）'!E:E,'总明细（方案一）'!D1230)</f>
        <v>-19</v>
      </c>
      <c r="I1230" s="13">
        <f t="shared" si="23"/>
        <v>0</v>
      </c>
    </row>
    <row r="1231" hidden="1" customHeight="1" spans="1:9">
      <c r="A1231" s="13" t="s">
        <v>9</v>
      </c>
      <c r="B1231" s="14">
        <v>45082.6400694444</v>
      </c>
      <c r="C1231" s="13" t="s">
        <v>95</v>
      </c>
      <c r="D1231" s="13" t="s">
        <v>723</v>
      </c>
      <c r="E1231" s="13">
        <v>60</v>
      </c>
      <c r="F1231" s="13">
        <v>-19</v>
      </c>
      <c r="G1231" s="13" t="s">
        <v>472</v>
      </c>
      <c r="H1231" s="13">
        <f>SUMIFS('总明细方案二（门店代收）'!L:L,'总明细方案二（门店代收）'!E:E,'总明细（方案一）'!D1231)</f>
        <v>-19</v>
      </c>
      <c r="I1231" s="13">
        <f t="shared" si="23"/>
        <v>0</v>
      </c>
    </row>
    <row r="1232" hidden="1" customHeight="1" spans="1:9">
      <c r="A1232" s="13" t="s">
        <v>9</v>
      </c>
      <c r="B1232" s="14">
        <v>45082.6400578704</v>
      </c>
      <c r="C1232" s="13" t="s">
        <v>95</v>
      </c>
      <c r="D1232" s="13" t="s">
        <v>969</v>
      </c>
      <c r="E1232" s="13">
        <v>60</v>
      </c>
      <c r="F1232" s="13">
        <v>-19</v>
      </c>
      <c r="G1232" s="13" t="s">
        <v>472</v>
      </c>
      <c r="H1232" s="13">
        <f>SUMIFS('总明细方案二（门店代收）'!L:L,'总明细方案二（门店代收）'!E:E,'总明细（方案一）'!D1232)</f>
        <v>-19</v>
      </c>
      <c r="I1232" s="13">
        <f t="shared" si="23"/>
        <v>0</v>
      </c>
    </row>
    <row r="1233" hidden="1" customHeight="1" spans="1:9">
      <c r="A1233" s="13" t="s">
        <v>9</v>
      </c>
      <c r="B1233" s="14">
        <v>45082.6400462963</v>
      </c>
      <c r="C1233" s="13" t="s">
        <v>95</v>
      </c>
      <c r="D1233" s="13" t="s">
        <v>954</v>
      </c>
      <c r="E1233" s="13">
        <v>60</v>
      </c>
      <c r="F1233" s="13">
        <v>-19</v>
      </c>
      <c r="G1233" s="13" t="s">
        <v>472</v>
      </c>
      <c r="H1233" s="13">
        <f>SUMIFS('总明细方案二（门店代收）'!L:L,'总明细方案二（门店代收）'!E:E,'总明细（方案一）'!D1233)</f>
        <v>-19</v>
      </c>
      <c r="I1233" s="13">
        <f t="shared" si="23"/>
        <v>0</v>
      </c>
    </row>
    <row r="1234" hidden="1" customHeight="1" spans="1:9">
      <c r="A1234" s="13" t="s">
        <v>9</v>
      </c>
      <c r="B1234" s="14">
        <v>45082.6400462963</v>
      </c>
      <c r="C1234" s="13" t="s">
        <v>95</v>
      </c>
      <c r="D1234" s="13" t="s">
        <v>855</v>
      </c>
      <c r="E1234" s="13">
        <v>60</v>
      </c>
      <c r="F1234" s="13">
        <v>-19</v>
      </c>
      <c r="G1234" s="13" t="s">
        <v>472</v>
      </c>
      <c r="H1234" s="13">
        <f>SUMIFS('总明细方案二（门店代收）'!L:L,'总明细方案二（门店代收）'!E:E,'总明细（方案一）'!D1234)</f>
        <v>-19</v>
      </c>
      <c r="I1234" s="13">
        <f t="shared" si="23"/>
        <v>0</v>
      </c>
    </row>
    <row r="1235" hidden="1" customHeight="1" spans="1:9">
      <c r="A1235" s="13" t="s">
        <v>9</v>
      </c>
      <c r="B1235" s="14">
        <v>45082.6400347222</v>
      </c>
      <c r="C1235" s="13" t="s">
        <v>95</v>
      </c>
      <c r="D1235" s="13" t="s">
        <v>846</v>
      </c>
      <c r="E1235" s="13">
        <v>60</v>
      </c>
      <c r="F1235" s="13">
        <v>-19</v>
      </c>
      <c r="G1235" s="13" t="s">
        <v>472</v>
      </c>
      <c r="H1235" s="13">
        <f>SUMIFS('总明细方案二（门店代收）'!L:L,'总明细方案二（门店代收）'!E:E,'总明细（方案一）'!D1235)</f>
        <v>-19</v>
      </c>
      <c r="I1235" s="13">
        <f t="shared" si="23"/>
        <v>0</v>
      </c>
    </row>
    <row r="1236" hidden="1" customHeight="1" spans="1:9">
      <c r="A1236" s="13" t="s">
        <v>9</v>
      </c>
      <c r="B1236" s="14">
        <v>45082.6400347222</v>
      </c>
      <c r="C1236" s="13" t="s">
        <v>95</v>
      </c>
      <c r="D1236" s="13" t="s">
        <v>1557</v>
      </c>
      <c r="E1236" s="13">
        <v>60</v>
      </c>
      <c r="F1236" s="13">
        <v>-19</v>
      </c>
      <c r="G1236" s="13" t="s">
        <v>472</v>
      </c>
      <c r="H1236" s="13">
        <f>SUMIFS('总明细方案二（门店代收）'!L:L,'总明细方案二（门店代收）'!E:E,'总明细（方案一）'!D1236)</f>
        <v>-19</v>
      </c>
      <c r="I1236" s="13">
        <f t="shared" si="23"/>
        <v>0</v>
      </c>
    </row>
    <row r="1237" hidden="1" customHeight="1" spans="1:9">
      <c r="A1237" s="13" t="s">
        <v>9</v>
      </c>
      <c r="B1237" s="14">
        <v>45082.6400231481</v>
      </c>
      <c r="C1237" s="13" t="s">
        <v>95</v>
      </c>
      <c r="D1237" s="13" t="s">
        <v>1558</v>
      </c>
      <c r="E1237" s="13">
        <v>60</v>
      </c>
      <c r="F1237" s="13">
        <v>-19</v>
      </c>
      <c r="G1237" s="13" t="s">
        <v>472</v>
      </c>
      <c r="H1237" s="13">
        <f>SUMIFS('总明细方案二（门店代收）'!L:L,'总明细方案二（门店代收）'!E:E,'总明细（方案一）'!D1237)</f>
        <v>-19</v>
      </c>
      <c r="I1237" s="13">
        <f t="shared" si="23"/>
        <v>0</v>
      </c>
    </row>
    <row r="1238" hidden="1" customHeight="1" spans="1:9">
      <c r="A1238" s="13" t="s">
        <v>9</v>
      </c>
      <c r="B1238" s="14">
        <v>45082.6400115741</v>
      </c>
      <c r="C1238" s="13" t="s">
        <v>95</v>
      </c>
      <c r="D1238" s="13" t="s">
        <v>1195</v>
      </c>
      <c r="E1238" s="13">
        <v>60</v>
      </c>
      <c r="F1238" s="13">
        <v>-19</v>
      </c>
      <c r="G1238" s="13" t="s">
        <v>472</v>
      </c>
      <c r="H1238" s="13">
        <f>SUMIFS('总明细方案二（门店代收）'!L:L,'总明细方案二（门店代收）'!E:E,'总明细（方案一）'!D1238)</f>
        <v>-38</v>
      </c>
      <c r="I1238" s="13">
        <f t="shared" si="23"/>
        <v>19</v>
      </c>
    </row>
    <row r="1239" hidden="1" customHeight="1" spans="1:9">
      <c r="A1239" s="13" t="s">
        <v>8</v>
      </c>
      <c r="B1239" s="14">
        <v>45102</v>
      </c>
      <c r="C1239" s="13" t="s">
        <v>95</v>
      </c>
      <c r="D1239" s="13" t="s">
        <v>1559</v>
      </c>
      <c r="E1239" s="13">
        <v>180</v>
      </c>
      <c r="F1239" s="13">
        <v>-57</v>
      </c>
      <c r="G1239" s="13" t="s">
        <v>467</v>
      </c>
      <c r="H1239" s="13">
        <f>SUMIFS('总明细方案二（门店代收）'!L:L,'总明细方案二（门店代收）'!E:E,'总明细（方案一）'!D1239)</f>
        <v>-95</v>
      </c>
      <c r="I1239" s="13">
        <f t="shared" si="23"/>
        <v>38</v>
      </c>
    </row>
    <row r="1240" hidden="1" customHeight="1" spans="1:9">
      <c r="A1240" s="13" t="s">
        <v>8</v>
      </c>
      <c r="B1240" s="14">
        <v>45102</v>
      </c>
      <c r="C1240" s="13" t="s">
        <v>95</v>
      </c>
      <c r="D1240" s="13" t="s">
        <v>1560</v>
      </c>
      <c r="E1240" s="13">
        <v>900</v>
      </c>
      <c r="F1240" s="13">
        <v>-285</v>
      </c>
      <c r="G1240" s="13" t="s">
        <v>467</v>
      </c>
      <c r="H1240" s="13">
        <f>SUMIFS('总明细方案二（门店代收）'!L:L,'总明细方案二（门店代收）'!E:E,'总明细（方案一）'!D1240)</f>
        <v>-323</v>
      </c>
      <c r="I1240" s="13">
        <f t="shared" si="23"/>
        <v>38</v>
      </c>
    </row>
    <row r="1241" hidden="1" customHeight="1" spans="1:9">
      <c r="A1241" s="13" t="s">
        <v>8</v>
      </c>
      <c r="B1241" s="14">
        <v>45102</v>
      </c>
      <c r="C1241" s="13" t="s">
        <v>95</v>
      </c>
      <c r="D1241" s="13" t="s">
        <v>1561</v>
      </c>
      <c r="E1241" s="13">
        <v>780</v>
      </c>
      <c r="F1241" s="13">
        <v>-247</v>
      </c>
      <c r="G1241" s="13" t="s">
        <v>467</v>
      </c>
      <c r="H1241" s="13">
        <f>SUMIFS('总明细方案二（门店代收）'!L:L,'总明细方案二（门店代收）'!E:E,'总明细（方案一）'!D1241)</f>
        <v>-285</v>
      </c>
      <c r="I1241" s="13">
        <f t="shared" si="23"/>
        <v>38</v>
      </c>
    </row>
    <row r="1242" hidden="1" customHeight="1" spans="1:9">
      <c r="A1242" s="13" t="s">
        <v>8</v>
      </c>
      <c r="B1242" s="14">
        <v>45102</v>
      </c>
      <c r="C1242" s="13" t="s">
        <v>95</v>
      </c>
      <c r="D1242" s="13" t="s">
        <v>1562</v>
      </c>
      <c r="E1242" s="13">
        <v>720</v>
      </c>
      <c r="F1242" s="13">
        <v>-228</v>
      </c>
      <c r="G1242" s="13" t="s">
        <v>467</v>
      </c>
      <c r="H1242" s="13">
        <f>SUMIFS('总明细方案二（门店代收）'!L:L,'总明细方案二（门店代收）'!E:E,'总明细（方案一）'!D1242)</f>
        <v>-266</v>
      </c>
      <c r="I1242" s="13">
        <f t="shared" si="23"/>
        <v>38</v>
      </c>
    </row>
    <row r="1243" hidden="1" customHeight="1" spans="1:9">
      <c r="A1243" s="13" t="s">
        <v>8</v>
      </c>
      <c r="B1243" s="14">
        <v>45102</v>
      </c>
      <c r="C1243" s="13" t="s">
        <v>95</v>
      </c>
      <c r="D1243" s="13" t="s">
        <v>1563</v>
      </c>
      <c r="E1243" s="13">
        <v>720</v>
      </c>
      <c r="F1243" s="13">
        <v>-228</v>
      </c>
      <c r="G1243" s="13" t="s">
        <v>467</v>
      </c>
      <c r="H1243" s="13">
        <f>SUMIFS('总明细方案二（门店代收）'!L:L,'总明细方案二（门店代收）'!E:E,'总明细（方案一）'!D1243)</f>
        <v>-266</v>
      </c>
      <c r="I1243" s="13">
        <f t="shared" si="23"/>
        <v>38</v>
      </c>
    </row>
    <row r="1244" hidden="1" customHeight="1" spans="1:9">
      <c r="A1244" s="13" t="s">
        <v>8</v>
      </c>
      <c r="B1244" s="14">
        <v>45102.536099537</v>
      </c>
      <c r="C1244" s="13" t="s">
        <v>95</v>
      </c>
      <c r="D1244" s="13" t="s">
        <v>1564</v>
      </c>
      <c r="E1244" s="13">
        <v>720</v>
      </c>
      <c r="F1244" s="13">
        <v>-228</v>
      </c>
      <c r="G1244" s="13" t="s">
        <v>467</v>
      </c>
      <c r="H1244" s="13">
        <f>SUMIFS('总明细方案二（门店代收）'!L:L,'总明细方案二（门店代收）'!E:E,'总明细（方案一）'!D1244)</f>
        <v>-266</v>
      </c>
      <c r="I1244" s="13">
        <f t="shared" si="23"/>
        <v>38</v>
      </c>
    </row>
    <row r="1245" hidden="1" customHeight="1" spans="1:9">
      <c r="A1245" s="13" t="s">
        <v>8</v>
      </c>
      <c r="B1245" s="14">
        <v>45102</v>
      </c>
      <c r="C1245" s="13" t="s">
        <v>95</v>
      </c>
      <c r="D1245" s="13" t="s">
        <v>1565</v>
      </c>
      <c r="E1245" s="13">
        <v>720</v>
      </c>
      <c r="F1245" s="13">
        <v>-228</v>
      </c>
      <c r="G1245" s="13" t="s">
        <v>467</v>
      </c>
      <c r="H1245" s="13">
        <f>SUMIFS('总明细方案二（门店代收）'!L:L,'总明细方案二（门店代收）'!E:E,'总明细（方案一）'!D1245)</f>
        <v>-266</v>
      </c>
      <c r="I1245" s="13">
        <f t="shared" si="23"/>
        <v>38</v>
      </c>
    </row>
    <row r="1246" hidden="1" customHeight="1" spans="1:9">
      <c r="A1246" s="13" t="s">
        <v>8</v>
      </c>
      <c r="B1246" s="14">
        <v>45102</v>
      </c>
      <c r="C1246" s="13" t="s">
        <v>95</v>
      </c>
      <c r="D1246" s="13" t="s">
        <v>1566</v>
      </c>
      <c r="E1246" s="13">
        <v>720</v>
      </c>
      <c r="F1246" s="13">
        <v>-228</v>
      </c>
      <c r="G1246" s="13" t="s">
        <v>467</v>
      </c>
      <c r="H1246" s="13">
        <f>SUMIFS('总明细方案二（门店代收）'!L:L,'总明细方案二（门店代收）'!E:E,'总明细（方案一）'!D1246)</f>
        <v>-266</v>
      </c>
      <c r="I1246" s="13">
        <f t="shared" si="23"/>
        <v>38</v>
      </c>
    </row>
    <row r="1247" hidden="1" customHeight="1" spans="1:9">
      <c r="A1247" s="13" t="s">
        <v>8</v>
      </c>
      <c r="B1247" s="14">
        <v>45102</v>
      </c>
      <c r="C1247" s="13" t="s">
        <v>95</v>
      </c>
      <c r="D1247" s="13" t="s">
        <v>1567</v>
      </c>
      <c r="E1247" s="13">
        <v>720</v>
      </c>
      <c r="F1247" s="13">
        <v>-228</v>
      </c>
      <c r="G1247" s="13" t="s">
        <v>467</v>
      </c>
      <c r="H1247" s="13">
        <f>SUMIFS('总明细方案二（门店代收）'!L:L,'总明细方案二（门店代收）'!E:E,'总明细（方案一）'!D1247)</f>
        <v>-266</v>
      </c>
      <c r="I1247" s="13">
        <f t="shared" si="23"/>
        <v>38</v>
      </c>
    </row>
    <row r="1248" hidden="1" customHeight="1" spans="1:9">
      <c r="A1248" s="13" t="s">
        <v>8</v>
      </c>
      <c r="B1248" s="14">
        <v>45102</v>
      </c>
      <c r="C1248" s="13" t="s">
        <v>95</v>
      </c>
      <c r="D1248" s="13" t="s">
        <v>1568</v>
      </c>
      <c r="E1248" s="13">
        <v>720</v>
      </c>
      <c r="F1248" s="13">
        <v>-228</v>
      </c>
      <c r="G1248" s="13" t="s">
        <v>467</v>
      </c>
      <c r="H1248" s="13">
        <f>SUMIFS('总明细方案二（门店代收）'!L:L,'总明细方案二（门店代收）'!E:E,'总明细（方案一）'!D1248)</f>
        <v>-266</v>
      </c>
      <c r="I1248" s="13">
        <f t="shared" si="23"/>
        <v>38</v>
      </c>
    </row>
    <row r="1249" hidden="1" customHeight="1" spans="1:9">
      <c r="A1249" s="13" t="s">
        <v>8</v>
      </c>
      <c r="B1249" s="14">
        <v>45102</v>
      </c>
      <c r="C1249" s="13" t="s">
        <v>95</v>
      </c>
      <c r="D1249" s="13" t="s">
        <v>1569</v>
      </c>
      <c r="E1249" s="13">
        <v>720</v>
      </c>
      <c r="F1249" s="13">
        <v>-228</v>
      </c>
      <c r="G1249" s="13" t="s">
        <v>467</v>
      </c>
      <c r="H1249" s="13">
        <f>SUMIFS('总明细方案二（门店代收）'!L:L,'总明细方案二（门店代收）'!E:E,'总明细（方案一）'!D1249)</f>
        <v>-266</v>
      </c>
      <c r="I1249" s="13">
        <f t="shared" si="23"/>
        <v>38</v>
      </c>
    </row>
    <row r="1250" hidden="1" customHeight="1" spans="1:9">
      <c r="A1250" s="13" t="s">
        <v>8</v>
      </c>
      <c r="B1250" s="14">
        <v>45102</v>
      </c>
      <c r="C1250" s="13" t="s">
        <v>95</v>
      </c>
      <c r="D1250" s="13" t="s">
        <v>1570</v>
      </c>
      <c r="E1250" s="13">
        <v>720</v>
      </c>
      <c r="F1250" s="13">
        <v>-228</v>
      </c>
      <c r="G1250" s="13" t="s">
        <v>467</v>
      </c>
      <c r="H1250" s="13">
        <f>SUMIFS('总明细方案二（门店代收）'!L:L,'总明细方案二（门店代收）'!E:E,'总明细（方案一）'!D1250)</f>
        <v>-266</v>
      </c>
      <c r="I1250" s="13">
        <f t="shared" si="23"/>
        <v>38</v>
      </c>
    </row>
    <row r="1251" hidden="1" customHeight="1" spans="1:9">
      <c r="A1251" s="13" t="s">
        <v>8</v>
      </c>
      <c r="B1251" s="14">
        <v>45102.7436574074</v>
      </c>
      <c r="C1251" s="13" t="s">
        <v>95</v>
      </c>
      <c r="D1251" s="13" t="s">
        <v>1571</v>
      </c>
      <c r="E1251" s="13">
        <v>720</v>
      </c>
      <c r="F1251" s="13">
        <v>-228</v>
      </c>
      <c r="G1251" s="13" t="s">
        <v>467</v>
      </c>
      <c r="H1251" s="13">
        <f>SUMIFS('总明细方案二（门店代收）'!L:L,'总明细方案二（门店代收）'!E:E,'总明细（方案一）'!D1251)</f>
        <v>-266</v>
      </c>
      <c r="I1251" s="13">
        <f t="shared" si="23"/>
        <v>38</v>
      </c>
    </row>
    <row r="1252" hidden="1" customHeight="1" spans="1:9">
      <c r="A1252" s="13" t="s">
        <v>8</v>
      </c>
      <c r="B1252" s="14">
        <v>45102</v>
      </c>
      <c r="C1252" s="13" t="s">
        <v>95</v>
      </c>
      <c r="D1252" s="13" t="s">
        <v>1572</v>
      </c>
      <c r="E1252" s="13">
        <v>720</v>
      </c>
      <c r="F1252" s="13">
        <v>-228</v>
      </c>
      <c r="G1252" s="13" t="s">
        <v>467</v>
      </c>
      <c r="H1252" s="13">
        <f>SUMIFS('总明细方案二（门店代收）'!L:L,'总明细方案二（门店代收）'!E:E,'总明细（方案一）'!D1252)</f>
        <v>-266</v>
      </c>
      <c r="I1252" s="13">
        <f t="shared" si="23"/>
        <v>38</v>
      </c>
    </row>
    <row r="1253" hidden="1" customHeight="1" spans="1:9">
      <c r="A1253" s="13" t="s">
        <v>8</v>
      </c>
      <c r="B1253" s="14">
        <v>45102</v>
      </c>
      <c r="C1253" s="13" t="s">
        <v>95</v>
      </c>
      <c r="D1253" s="13" t="s">
        <v>1573</v>
      </c>
      <c r="E1253" s="13">
        <v>720</v>
      </c>
      <c r="F1253" s="13">
        <v>-228</v>
      </c>
      <c r="G1253" s="13" t="s">
        <v>467</v>
      </c>
      <c r="H1253" s="13">
        <f>SUMIFS('总明细方案二（门店代收）'!L:L,'总明细方案二（门店代收）'!E:E,'总明细（方案一）'!D1253)</f>
        <v>-266</v>
      </c>
      <c r="I1253" s="13">
        <f t="shared" si="23"/>
        <v>38</v>
      </c>
    </row>
    <row r="1254" hidden="1" customHeight="1" spans="1:9">
      <c r="A1254" s="13" t="s">
        <v>8</v>
      </c>
      <c r="B1254" s="14">
        <v>45102</v>
      </c>
      <c r="C1254" s="13" t="s">
        <v>95</v>
      </c>
      <c r="D1254" s="13" t="s">
        <v>1574</v>
      </c>
      <c r="E1254" s="13">
        <v>720</v>
      </c>
      <c r="F1254" s="13">
        <v>-228</v>
      </c>
      <c r="G1254" s="13" t="s">
        <v>467</v>
      </c>
      <c r="H1254" s="13">
        <f>SUMIFS('总明细方案二（门店代收）'!L:L,'总明细方案二（门店代收）'!E:E,'总明细（方案一）'!D1254)</f>
        <v>-266</v>
      </c>
      <c r="I1254" s="13">
        <f t="shared" si="23"/>
        <v>38</v>
      </c>
    </row>
    <row r="1255" hidden="1" customHeight="1" spans="1:9">
      <c r="A1255" s="13" t="s">
        <v>8</v>
      </c>
      <c r="B1255" s="14">
        <v>45102</v>
      </c>
      <c r="C1255" s="13" t="s">
        <v>95</v>
      </c>
      <c r="D1255" s="13" t="s">
        <v>1575</v>
      </c>
      <c r="E1255" s="13">
        <v>720</v>
      </c>
      <c r="F1255" s="13">
        <v>-228</v>
      </c>
      <c r="G1255" s="13" t="s">
        <v>467</v>
      </c>
      <c r="H1255" s="13">
        <f>SUMIFS('总明细方案二（门店代收）'!L:L,'总明细方案二（门店代收）'!E:E,'总明细（方案一）'!D1255)</f>
        <v>-247</v>
      </c>
      <c r="I1255" s="13">
        <f t="shared" si="23"/>
        <v>19</v>
      </c>
    </row>
    <row r="1256" hidden="1" customHeight="1" spans="1:9">
      <c r="A1256" s="13" t="s">
        <v>8</v>
      </c>
      <c r="B1256" s="14">
        <v>45102</v>
      </c>
      <c r="C1256" s="13" t="s">
        <v>95</v>
      </c>
      <c r="D1256" s="13" t="s">
        <v>1576</v>
      </c>
      <c r="E1256" s="13">
        <v>660</v>
      </c>
      <c r="F1256" s="13">
        <v>-209</v>
      </c>
      <c r="G1256" s="13" t="s">
        <v>467</v>
      </c>
      <c r="H1256" s="13">
        <f>SUMIFS('总明细方案二（门店代收）'!L:L,'总明细方案二（门店代收）'!E:E,'总明细（方案一）'!D1256)</f>
        <v>-247</v>
      </c>
      <c r="I1256" s="13">
        <f t="shared" si="23"/>
        <v>38</v>
      </c>
    </row>
    <row r="1257" hidden="1" customHeight="1" spans="1:9">
      <c r="A1257" s="13" t="s">
        <v>8</v>
      </c>
      <c r="B1257" s="14">
        <v>45102.543287037</v>
      </c>
      <c r="C1257" s="13" t="s">
        <v>95</v>
      </c>
      <c r="D1257" s="13" t="s">
        <v>1577</v>
      </c>
      <c r="E1257" s="13">
        <v>660</v>
      </c>
      <c r="F1257" s="13">
        <v>-209</v>
      </c>
      <c r="G1257" s="13" t="s">
        <v>467</v>
      </c>
      <c r="H1257" s="13">
        <f>SUMIFS('总明细方案二（门店代收）'!L:L,'总明细方案二（门店代收）'!E:E,'总明细（方案一）'!D1257)</f>
        <v>-247</v>
      </c>
      <c r="I1257" s="13">
        <f t="shared" si="23"/>
        <v>38</v>
      </c>
    </row>
    <row r="1258" hidden="1" customHeight="1" spans="1:9">
      <c r="A1258" s="13" t="s">
        <v>8</v>
      </c>
      <c r="B1258" s="14">
        <v>45102</v>
      </c>
      <c r="C1258" s="13" t="s">
        <v>95</v>
      </c>
      <c r="D1258" s="13" t="s">
        <v>1578</v>
      </c>
      <c r="E1258" s="13">
        <v>660</v>
      </c>
      <c r="F1258" s="13">
        <v>-209</v>
      </c>
      <c r="G1258" s="13" t="s">
        <v>467</v>
      </c>
      <c r="H1258" s="13">
        <f>SUMIFS('总明细方案二（门店代收）'!L:L,'总明细方案二（门店代收）'!E:E,'总明细（方案一）'!D1258)</f>
        <v>-247</v>
      </c>
      <c r="I1258" s="13">
        <f t="shared" si="23"/>
        <v>38</v>
      </c>
    </row>
    <row r="1259" hidden="1" customHeight="1" spans="1:9">
      <c r="A1259" s="13" t="s">
        <v>8</v>
      </c>
      <c r="B1259" s="14">
        <v>45102</v>
      </c>
      <c r="C1259" s="13" t="s">
        <v>95</v>
      </c>
      <c r="D1259" s="13" t="s">
        <v>1579</v>
      </c>
      <c r="E1259" s="13">
        <v>660</v>
      </c>
      <c r="F1259" s="13">
        <v>-209</v>
      </c>
      <c r="G1259" s="13" t="s">
        <v>467</v>
      </c>
      <c r="H1259" s="13">
        <f>SUMIFS('总明细方案二（门店代收）'!L:L,'总明细方案二（门店代收）'!E:E,'总明细（方案一）'!D1259)</f>
        <v>-247</v>
      </c>
      <c r="I1259" s="13">
        <f t="shared" si="23"/>
        <v>38</v>
      </c>
    </row>
    <row r="1260" hidden="1" customHeight="1" spans="1:9">
      <c r="A1260" s="13" t="s">
        <v>8</v>
      </c>
      <c r="B1260" s="14">
        <v>45102.7436574074</v>
      </c>
      <c r="C1260" s="13" t="s">
        <v>95</v>
      </c>
      <c r="D1260" s="13" t="s">
        <v>1580</v>
      </c>
      <c r="E1260" s="13">
        <v>660</v>
      </c>
      <c r="F1260" s="13">
        <v>-209</v>
      </c>
      <c r="G1260" s="13" t="s">
        <v>467</v>
      </c>
      <c r="H1260" s="13">
        <f>SUMIFS('总明细方案二（门店代收）'!L:L,'总明细方案二（门店代收）'!E:E,'总明细（方案一）'!D1260)</f>
        <v>-247</v>
      </c>
      <c r="I1260" s="13">
        <f t="shared" si="23"/>
        <v>38</v>
      </c>
    </row>
    <row r="1261" hidden="1" customHeight="1" spans="1:9">
      <c r="A1261" s="13" t="s">
        <v>8</v>
      </c>
      <c r="B1261" s="14">
        <v>45102</v>
      </c>
      <c r="C1261" s="13" t="s">
        <v>95</v>
      </c>
      <c r="D1261" s="13" t="s">
        <v>1581</v>
      </c>
      <c r="E1261" s="13">
        <v>660</v>
      </c>
      <c r="F1261" s="13">
        <v>-209</v>
      </c>
      <c r="G1261" s="13" t="s">
        <v>467</v>
      </c>
      <c r="H1261" s="13">
        <f>SUMIFS('总明细方案二（门店代收）'!L:L,'总明细方案二（门店代收）'!E:E,'总明细（方案一）'!D1261)</f>
        <v>-247</v>
      </c>
      <c r="I1261" s="13">
        <f t="shared" si="23"/>
        <v>38</v>
      </c>
    </row>
    <row r="1262" hidden="1" customHeight="1" spans="1:9">
      <c r="A1262" s="13" t="s">
        <v>8</v>
      </c>
      <c r="B1262" s="14">
        <v>45102</v>
      </c>
      <c r="C1262" s="13" t="s">
        <v>95</v>
      </c>
      <c r="D1262" s="13" t="s">
        <v>1582</v>
      </c>
      <c r="E1262" s="13">
        <v>660</v>
      </c>
      <c r="F1262" s="13">
        <v>-209</v>
      </c>
      <c r="G1262" s="13" t="s">
        <v>467</v>
      </c>
      <c r="H1262" s="13">
        <f>SUMIFS('总明细方案二（门店代收）'!L:L,'总明细方案二（门店代收）'!E:E,'总明细（方案一）'!D1262)</f>
        <v>-247</v>
      </c>
      <c r="I1262" s="13">
        <f t="shared" si="23"/>
        <v>38</v>
      </c>
    </row>
    <row r="1263" hidden="1" customHeight="1" spans="1:9">
      <c r="A1263" s="13" t="s">
        <v>8</v>
      </c>
      <c r="B1263" s="14">
        <v>45102</v>
      </c>
      <c r="C1263" s="13" t="s">
        <v>95</v>
      </c>
      <c r="D1263" s="13" t="s">
        <v>1583</v>
      </c>
      <c r="E1263" s="13">
        <v>660</v>
      </c>
      <c r="F1263" s="13">
        <v>-209</v>
      </c>
      <c r="G1263" s="13" t="s">
        <v>467</v>
      </c>
      <c r="H1263" s="13">
        <f>SUMIFS('总明细方案二（门店代收）'!L:L,'总明细方案二（门店代收）'!E:E,'总明细（方案一）'!D1263)</f>
        <v>-247</v>
      </c>
      <c r="I1263" s="13">
        <f t="shared" si="23"/>
        <v>38</v>
      </c>
    </row>
    <row r="1264" hidden="1" customHeight="1" spans="1:9">
      <c r="A1264" s="13" t="s">
        <v>8</v>
      </c>
      <c r="B1264" s="14">
        <v>45102</v>
      </c>
      <c r="C1264" s="13" t="s">
        <v>95</v>
      </c>
      <c r="D1264" s="13" t="s">
        <v>1584</v>
      </c>
      <c r="E1264" s="13">
        <v>660</v>
      </c>
      <c r="F1264" s="13">
        <v>-209</v>
      </c>
      <c r="G1264" s="13" t="s">
        <v>467</v>
      </c>
      <c r="H1264" s="13">
        <f>SUMIFS('总明细方案二（门店代收）'!L:L,'总明细方案二（门店代收）'!E:E,'总明细（方案一）'!D1264)</f>
        <v>-247</v>
      </c>
      <c r="I1264" s="13">
        <f t="shared" si="23"/>
        <v>38</v>
      </c>
    </row>
    <row r="1265" hidden="1" customHeight="1" spans="1:9">
      <c r="A1265" s="13" t="s">
        <v>8</v>
      </c>
      <c r="B1265" s="14">
        <v>45102</v>
      </c>
      <c r="C1265" s="13" t="s">
        <v>95</v>
      </c>
      <c r="D1265" s="13" t="s">
        <v>1585</v>
      </c>
      <c r="E1265" s="13">
        <v>660</v>
      </c>
      <c r="F1265" s="13">
        <v>-209</v>
      </c>
      <c r="G1265" s="13" t="s">
        <v>467</v>
      </c>
      <c r="H1265" s="13">
        <f>SUMIFS('总明细方案二（门店代收）'!L:L,'总明细方案二（门店代收）'!E:E,'总明细（方案一）'!D1265)</f>
        <v>-247</v>
      </c>
      <c r="I1265" s="13">
        <f t="shared" si="23"/>
        <v>38</v>
      </c>
    </row>
    <row r="1266" hidden="1" customHeight="1" spans="1:9">
      <c r="A1266" s="13" t="s">
        <v>8</v>
      </c>
      <c r="B1266" s="14">
        <v>45102</v>
      </c>
      <c r="C1266" s="13" t="s">
        <v>95</v>
      </c>
      <c r="D1266" s="13" t="s">
        <v>1586</v>
      </c>
      <c r="E1266" s="13">
        <v>660</v>
      </c>
      <c r="F1266" s="13">
        <v>-209</v>
      </c>
      <c r="G1266" s="13" t="s">
        <v>467</v>
      </c>
      <c r="H1266" s="13">
        <f>SUMIFS('总明细方案二（门店代收）'!L:L,'总明细方案二（门店代收）'!E:E,'总明细（方案一）'!D1266)</f>
        <v>-247</v>
      </c>
      <c r="I1266" s="13">
        <f t="shared" si="23"/>
        <v>38</v>
      </c>
    </row>
    <row r="1267" hidden="1" customHeight="1" spans="1:9">
      <c r="A1267" s="13" t="s">
        <v>8</v>
      </c>
      <c r="B1267" s="14">
        <v>45102</v>
      </c>
      <c r="C1267" s="13" t="s">
        <v>95</v>
      </c>
      <c r="D1267" s="13" t="s">
        <v>1587</v>
      </c>
      <c r="E1267" s="13">
        <v>660</v>
      </c>
      <c r="F1267" s="13">
        <v>-209</v>
      </c>
      <c r="G1267" s="13" t="s">
        <v>467</v>
      </c>
      <c r="H1267" s="13">
        <f>SUMIFS('总明细方案二（门店代收）'!L:L,'总明细方案二（门店代收）'!E:E,'总明细（方案一）'!D1267)</f>
        <v>-247</v>
      </c>
      <c r="I1267" s="13">
        <f t="shared" si="23"/>
        <v>38</v>
      </c>
    </row>
    <row r="1268" hidden="1" customHeight="1" spans="1:9">
      <c r="A1268" s="13" t="s">
        <v>8</v>
      </c>
      <c r="B1268" s="14">
        <v>45102</v>
      </c>
      <c r="C1268" s="13" t="s">
        <v>95</v>
      </c>
      <c r="D1268" s="13" t="s">
        <v>1588</v>
      </c>
      <c r="E1268" s="13">
        <v>660</v>
      </c>
      <c r="F1268" s="13">
        <v>-209</v>
      </c>
      <c r="G1268" s="13" t="s">
        <v>467</v>
      </c>
      <c r="H1268" s="13">
        <f>SUMIFS('总明细方案二（门店代收）'!L:L,'总明细方案二（门店代收）'!E:E,'总明细（方案一）'!D1268)</f>
        <v>-247</v>
      </c>
      <c r="I1268" s="13">
        <f t="shared" si="23"/>
        <v>38</v>
      </c>
    </row>
    <row r="1269" hidden="1" customHeight="1" spans="1:9">
      <c r="A1269" s="13" t="s">
        <v>8</v>
      </c>
      <c r="B1269" s="14">
        <v>45102</v>
      </c>
      <c r="C1269" s="13" t="s">
        <v>95</v>
      </c>
      <c r="D1269" s="13" t="s">
        <v>1589</v>
      </c>
      <c r="E1269" s="13">
        <v>660</v>
      </c>
      <c r="F1269" s="13">
        <v>-209</v>
      </c>
      <c r="G1269" s="13" t="s">
        <v>467</v>
      </c>
      <c r="H1269" s="13">
        <f>SUMIFS('总明细方案二（门店代收）'!L:L,'总明细方案二（门店代收）'!E:E,'总明细（方案一）'!D1269)</f>
        <v>-247</v>
      </c>
      <c r="I1269" s="13">
        <f t="shared" si="23"/>
        <v>38</v>
      </c>
    </row>
    <row r="1270" hidden="1" customHeight="1" spans="1:9">
      <c r="A1270" s="13" t="s">
        <v>8</v>
      </c>
      <c r="B1270" s="14">
        <v>45102</v>
      </c>
      <c r="C1270" s="13" t="s">
        <v>95</v>
      </c>
      <c r="D1270" s="13" t="s">
        <v>1590</v>
      </c>
      <c r="E1270" s="13">
        <v>660</v>
      </c>
      <c r="F1270" s="13">
        <v>-209</v>
      </c>
      <c r="G1270" s="13" t="s">
        <v>467</v>
      </c>
      <c r="H1270" s="13">
        <f>SUMIFS('总明细方案二（门店代收）'!L:L,'总明细方案二（门店代收）'!E:E,'总明细（方案一）'!D1270)</f>
        <v>-247</v>
      </c>
      <c r="I1270" s="13">
        <f t="shared" si="23"/>
        <v>38</v>
      </c>
    </row>
    <row r="1271" hidden="1" customHeight="1" spans="1:9">
      <c r="A1271" s="13" t="s">
        <v>8</v>
      </c>
      <c r="B1271" s="14">
        <v>45102</v>
      </c>
      <c r="C1271" s="13" t="s">
        <v>95</v>
      </c>
      <c r="D1271" s="13" t="s">
        <v>1591</v>
      </c>
      <c r="E1271" s="13">
        <v>660</v>
      </c>
      <c r="F1271" s="13">
        <v>-209</v>
      </c>
      <c r="G1271" s="13" t="s">
        <v>467</v>
      </c>
      <c r="H1271" s="13">
        <f>SUMIFS('总明细方案二（门店代收）'!L:L,'总明细方案二（门店代收）'!E:E,'总明细（方案一）'!D1271)</f>
        <v>-247</v>
      </c>
      <c r="I1271" s="13">
        <f t="shared" si="23"/>
        <v>38</v>
      </c>
    </row>
    <row r="1272" hidden="1" customHeight="1" spans="1:9">
      <c r="A1272" s="13" t="s">
        <v>8</v>
      </c>
      <c r="B1272" s="14">
        <v>45102</v>
      </c>
      <c r="C1272" s="13" t="s">
        <v>95</v>
      </c>
      <c r="D1272" s="13" t="s">
        <v>1592</v>
      </c>
      <c r="E1272" s="13">
        <v>660</v>
      </c>
      <c r="F1272" s="13">
        <v>-209</v>
      </c>
      <c r="G1272" s="13" t="s">
        <v>467</v>
      </c>
      <c r="H1272" s="13">
        <f>SUMIFS('总明细方案二（门店代收）'!L:L,'总明细方案二（门店代收）'!E:E,'总明细（方案一）'!D1272)</f>
        <v>-247</v>
      </c>
      <c r="I1272" s="13">
        <f t="shared" si="23"/>
        <v>38</v>
      </c>
    </row>
    <row r="1273" hidden="1" customHeight="1" spans="1:9">
      <c r="A1273" s="13" t="s">
        <v>8</v>
      </c>
      <c r="B1273" s="14">
        <v>45102</v>
      </c>
      <c r="C1273" s="13" t="s">
        <v>95</v>
      </c>
      <c r="D1273" s="13" t="s">
        <v>1593</v>
      </c>
      <c r="E1273" s="13">
        <v>660</v>
      </c>
      <c r="F1273" s="13">
        <v>-209</v>
      </c>
      <c r="G1273" s="13" t="s">
        <v>467</v>
      </c>
      <c r="H1273" s="13">
        <f>SUMIFS('总明细方案二（门店代收）'!L:L,'总明细方案二（门店代收）'!E:E,'总明细（方案一）'!D1273)</f>
        <v>-247</v>
      </c>
      <c r="I1273" s="13">
        <f t="shared" si="23"/>
        <v>38</v>
      </c>
    </row>
    <row r="1274" hidden="1" customHeight="1" spans="1:9">
      <c r="A1274" s="13" t="s">
        <v>8</v>
      </c>
      <c r="B1274" s="14">
        <v>45102</v>
      </c>
      <c r="C1274" s="13" t="s">
        <v>95</v>
      </c>
      <c r="D1274" s="13" t="s">
        <v>1594</v>
      </c>
      <c r="E1274" s="13">
        <v>660</v>
      </c>
      <c r="F1274" s="13">
        <v>-209</v>
      </c>
      <c r="G1274" s="13" t="s">
        <v>467</v>
      </c>
      <c r="H1274" s="13">
        <f>SUMIFS('总明细方案二（门店代收）'!L:L,'总明细方案二（门店代收）'!E:E,'总明细（方案一）'!D1274)</f>
        <v>-247</v>
      </c>
      <c r="I1274" s="13">
        <f t="shared" si="23"/>
        <v>38</v>
      </c>
    </row>
    <row r="1275" hidden="1" customHeight="1" spans="1:9">
      <c r="A1275" s="13" t="s">
        <v>8</v>
      </c>
      <c r="B1275" s="14">
        <v>45102</v>
      </c>
      <c r="C1275" s="13" t="s">
        <v>95</v>
      </c>
      <c r="D1275" s="13" t="s">
        <v>1595</v>
      </c>
      <c r="E1275" s="13">
        <v>660</v>
      </c>
      <c r="F1275" s="13">
        <v>-209</v>
      </c>
      <c r="G1275" s="13" t="s">
        <v>467</v>
      </c>
      <c r="H1275" s="13">
        <f>SUMIFS('总明细方案二（门店代收）'!L:L,'总明细方案二（门店代收）'!E:E,'总明细（方案一）'!D1275)</f>
        <v>-247</v>
      </c>
      <c r="I1275" s="13">
        <f t="shared" si="23"/>
        <v>38</v>
      </c>
    </row>
    <row r="1276" hidden="1" customHeight="1" spans="1:9">
      <c r="A1276" s="13" t="s">
        <v>8</v>
      </c>
      <c r="B1276" s="14">
        <v>45102</v>
      </c>
      <c r="C1276" s="13" t="s">
        <v>95</v>
      </c>
      <c r="D1276" s="13" t="s">
        <v>1596</v>
      </c>
      <c r="E1276" s="13">
        <v>660</v>
      </c>
      <c r="F1276" s="13">
        <v>-209</v>
      </c>
      <c r="G1276" s="13" t="s">
        <v>467</v>
      </c>
      <c r="H1276" s="13">
        <f>SUMIFS('总明细方案二（门店代收）'!L:L,'总明细方案二（门店代收）'!E:E,'总明细（方案一）'!D1276)</f>
        <v>-247</v>
      </c>
      <c r="I1276" s="13">
        <f t="shared" si="23"/>
        <v>38</v>
      </c>
    </row>
    <row r="1277" hidden="1" customHeight="1" spans="1:9">
      <c r="A1277" s="13" t="s">
        <v>8</v>
      </c>
      <c r="B1277" s="14">
        <v>45102</v>
      </c>
      <c r="C1277" s="13" t="s">
        <v>95</v>
      </c>
      <c r="D1277" s="13" t="s">
        <v>1597</v>
      </c>
      <c r="E1277" s="13">
        <v>660</v>
      </c>
      <c r="F1277" s="13">
        <v>-209</v>
      </c>
      <c r="G1277" s="13" t="s">
        <v>467</v>
      </c>
      <c r="H1277" s="13">
        <f>SUMIFS('总明细方案二（门店代收）'!L:L,'总明细方案二（门店代收）'!E:E,'总明细（方案一）'!D1277)</f>
        <v>-247</v>
      </c>
      <c r="I1277" s="13">
        <f t="shared" si="23"/>
        <v>38</v>
      </c>
    </row>
    <row r="1278" hidden="1" customHeight="1" spans="1:9">
      <c r="A1278" s="13" t="s">
        <v>8</v>
      </c>
      <c r="B1278" s="14">
        <v>45102</v>
      </c>
      <c r="C1278" s="13" t="s">
        <v>95</v>
      </c>
      <c r="D1278" s="13" t="s">
        <v>1598</v>
      </c>
      <c r="E1278" s="13">
        <v>660</v>
      </c>
      <c r="F1278" s="13">
        <v>-209</v>
      </c>
      <c r="G1278" s="13" t="s">
        <v>467</v>
      </c>
      <c r="H1278" s="13">
        <f>SUMIFS('总明细方案二（门店代收）'!L:L,'总明细方案二（门店代收）'!E:E,'总明细（方案一）'!D1278)</f>
        <v>-247</v>
      </c>
      <c r="I1278" s="13">
        <f t="shared" si="23"/>
        <v>38</v>
      </c>
    </row>
    <row r="1279" hidden="1" customHeight="1" spans="1:9">
      <c r="A1279" s="13" t="s">
        <v>8</v>
      </c>
      <c r="B1279" s="14">
        <v>45102</v>
      </c>
      <c r="C1279" s="13" t="s">
        <v>95</v>
      </c>
      <c r="D1279" s="13" t="s">
        <v>1599</v>
      </c>
      <c r="E1279" s="13">
        <v>660</v>
      </c>
      <c r="F1279" s="13">
        <v>-209</v>
      </c>
      <c r="G1279" s="13" t="s">
        <v>467</v>
      </c>
      <c r="H1279" s="13">
        <f>SUMIFS('总明细方案二（门店代收）'!L:L,'总明细方案二（门店代收）'!E:E,'总明细（方案一）'!D1279)</f>
        <v>-247</v>
      </c>
      <c r="I1279" s="13">
        <f t="shared" si="23"/>
        <v>38</v>
      </c>
    </row>
    <row r="1280" hidden="1" customHeight="1" spans="1:9">
      <c r="A1280" s="13" t="s">
        <v>8</v>
      </c>
      <c r="B1280" s="14">
        <v>45102</v>
      </c>
      <c r="C1280" s="13" t="s">
        <v>95</v>
      </c>
      <c r="D1280" s="13" t="s">
        <v>1600</v>
      </c>
      <c r="E1280" s="13">
        <v>660</v>
      </c>
      <c r="F1280" s="13">
        <v>-209</v>
      </c>
      <c r="G1280" s="13" t="s">
        <v>467</v>
      </c>
      <c r="H1280" s="13">
        <f>SUMIFS('总明细方案二（门店代收）'!L:L,'总明细方案二（门店代收）'!E:E,'总明细（方案一）'!D1280)</f>
        <v>-247</v>
      </c>
      <c r="I1280" s="13">
        <f t="shared" si="23"/>
        <v>38</v>
      </c>
    </row>
    <row r="1281" hidden="1" customHeight="1" spans="1:9">
      <c r="A1281" s="13" t="s">
        <v>8</v>
      </c>
      <c r="B1281" s="14">
        <v>45102</v>
      </c>
      <c r="C1281" s="13" t="s">
        <v>95</v>
      </c>
      <c r="D1281" s="13" t="s">
        <v>1601</v>
      </c>
      <c r="E1281" s="13">
        <v>660</v>
      </c>
      <c r="F1281" s="13">
        <v>-209</v>
      </c>
      <c r="G1281" s="13" t="s">
        <v>467</v>
      </c>
      <c r="H1281" s="13">
        <f>SUMIFS('总明细方案二（门店代收）'!L:L,'总明细方案二（门店代收）'!E:E,'总明细（方案一）'!D1281)</f>
        <v>-247</v>
      </c>
      <c r="I1281" s="13">
        <f t="shared" si="23"/>
        <v>38</v>
      </c>
    </row>
    <row r="1282" hidden="1" customHeight="1" spans="1:9">
      <c r="A1282" s="13" t="s">
        <v>8</v>
      </c>
      <c r="B1282" s="14">
        <v>45102</v>
      </c>
      <c r="C1282" s="13" t="s">
        <v>95</v>
      </c>
      <c r="D1282" s="13" t="s">
        <v>1602</v>
      </c>
      <c r="E1282" s="13">
        <v>660</v>
      </c>
      <c r="F1282" s="13">
        <v>-209</v>
      </c>
      <c r="G1282" s="13" t="s">
        <v>467</v>
      </c>
      <c r="H1282" s="13">
        <f>SUMIFS('总明细方案二（门店代收）'!L:L,'总明细方案二（门店代收）'!E:E,'总明细（方案一）'!D1282)</f>
        <v>-247</v>
      </c>
      <c r="I1282" s="13">
        <f t="shared" si="23"/>
        <v>38</v>
      </c>
    </row>
    <row r="1283" hidden="1" customHeight="1" spans="1:9">
      <c r="A1283" s="13" t="s">
        <v>8</v>
      </c>
      <c r="B1283" s="14">
        <v>45102</v>
      </c>
      <c r="C1283" s="13" t="s">
        <v>95</v>
      </c>
      <c r="D1283" s="13" t="s">
        <v>1603</v>
      </c>
      <c r="E1283" s="13">
        <v>660</v>
      </c>
      <c r="F1283" s="13">
        <v>-209</v>
      </c>
      <c r="G1283" s="13" t="s">
        <v>467</v>
      </c>
      <c r="H1283" s="13">
        <f>SUMIFS('总明细方案二（门店代收）'!L:L,'总明细方案二（门店代收）'!E:E,'总明细（方案一）'!D1283)</f>
        <v>-247</v>
      </c>
      <c r="I1283" s="13">
        <f t="shared" si="23"/>
        <v>38</v>
      </c>
    </row>
    <row r="1284" hidden="1" customHeight="1" spans="1:9">
      <c r="A1284" s="13" t="s">
        <v>8</v>
      </c>
      <c r="B1284" s="14">
        <v>45102</v>
      </c>
      <c r="C1284" s="13" t="s">
        <v>95</v>
      </c>
      <c r="D1284" s="13" t="s">
        <v>1604</v>
      </c>
      <c r="E1284" s="13">
        <v>660</v>
      </c>
      <c r="F1284" s="13">
        <v>-209</v>
      </c>
      <c r="G1284" s="13" t="s">
        <v>467</v>
      </c>
      <c r="H1284" s="13">
        <f>SUMIFS('总明细方案二（门店代收）'!L:L,'总明细方案二（门店代收）'!E:E,'总明细（方案一）'!D1284)</f>
        <v>-247</v>
      </c>
      <c r="I1284" s="13">
        <f t="shared" si="23"/>
        <v>38</v>
      </c>
    </row>
    <row r="1285" hidden="1" customHeight="1" spans="1:9">
      <c r="A1285" s="13" t="s">
        <v>8</v>
      </c>
      <c r="B1285" s="14">
        <v>45102</v>
      </c>
      <c r="C1285" s="13" t="s">
        <v>95</v>
      </c>
      <c r="D1285" s="13" t="s">
        <v>1605</v>
      </c>
      <c r="E1285" s="13">
        <v>660</v>
      </c>
      <c r="F1285" s="13">
        <v>-209</v>
      </c>
      <c r="G1285" s="13" t="s">
        <v>467</v>
      </c>
      <c r="H1285" s="13">
        <f>SUMIFS('总明细方案二（门店代收）'!L:L,'总明细方案二（门店代收）'!E:E,'总明细（方案一）'!D1285)</f>
        <v>-247</v>
      </c>
      <c r="I1285" s="13">
        <f t="shared" si="23"/>
        <v>38</v>
      </c>
    </row>
    <row r="1286" hidden="1" customHeight="1" spans="1:9">
      <c r="A1286" s="13" t="s">
        <v>8</v>
      </c>
      <c r="B1286" s="14">
        <v>45102</v>
      </c>
      <c r="C1286" s="13" t="s">
        <v>95</v>
      </c>
      <c r="D1286" s="13" t="s">
        <v>1606</v>
      </c>
      <c r="E1286" s="13">
        <v>660</v>
      </c>
      <c r="F1286" s="13">
        <v>-209</v>
      </c>
      <c r="G1286" s="13" t="s">
        <v>467</v>
      </c>
      <c r="H1286" s="13">
        <f>SUMIFS('总明细方案二（门店代收）'!L:L,'总明细方案二（门店代收）'!E:E,'总明细（方案一）'!D1286)</f>
        <v>-247</v>
      </c>
      <c r="I1286" s="13">
        <f t="shared" si="23"/>
        <v>38</v>
      </c>
    </row>
    <row r="1287" hidden="1" customHeight="1" spans="1:9">
      <c r="A1287" s="13" t="s">
        <v>8</v>
      </c>
      <c r="B1287" s="14">
        <v>45102.541087963</v>
      </c>
      <c r="C1287" s="13" t="s">
        <v>95</v>
      </c>
      <c r="D1287" s="13" t="s">
        <v>1607</v>
      </c>
      <c r="E1287" s="13">
        <v>660</v>
      </c>
      <c r="F1287" s="13">
        <v>-209</v>
      </c>
      <c r="G1287" s="13" t="s">
        <v>467</v>
      </c>
      <c r="H1287" s="13">
        <f>SUMIFS('总明细方案二（门店代收）'!L:L,'总明细方案二（门店代收）'!E:E,'总明细（方案一）'!D1287)</f>
        <v>-228</v>
      </c>
      <c r="I1287" s="13">
        <f t="shared" si="23"/>
        <v>19</v>
      </c>
    </row>
    <row r="1288" hidden="1" customHeight="1" spans="1:9">
      <c r="A1288" s="13" t="s">
        <v>8</v>
      </c>
      <c r="B1288" s="14">
        <v>45102</v>
      </c>
      <c r="C1288" s="13" t="s">
        <v>95</v>
      </c>
      <c r="D1288" s="13" t="s">
        <v>1608</v>
      </c>
      <c r="E1288" s="13">
        <v>660</v>
      </c>
      <c r="F1288" s="13">
        <v>-209</v>
      </c>
      <c r="G1288" s="13" t="s">
        <v>467</v>
      </c>
      <c r="H1288" s="13">
        <f>SUMIFS('总明细方案二（门店代收）'!L:L,'总明细方案二（门店代收）'!E:E,'总明细（方案一）'!D1288)</f>
        <v>-228</v>
      </c>
      <c r="I1288" s="13">
        <f t="shared" ref="I1288:I1351" si="24">F1288-H1288</f>
        <v>19</v>
      </c>
    </row>
    <row r="1289" hidden="1" customHeight="1" spans="1:9">
      <c r="A1289" s="13" t="s">
        <v>8</v>
      </c>
      <c r="B1289" s="14">
        <v>45102</v>
      </c>
      <c r="C1289" s="13" t="s">
        <v>95</v>
      </c>
      <c r="D1289" s="13" t="s">
        <v>1609</v>
      </c>
      <c r="E1289" s="13">
        <v>600</v>
      </c>
      <c r="F1289" s="13">
        <v>-190</v>
      </c>
      <c r="G1289" s="13" t="s">
        <v>467</v>
      </c>
      <c r="H1289" s="13">
        <f>SUMIFS('总明细方案二（门店代收）'!L:L,'总明细方案二（门店代收）'!E:E,'总明细（方案一）'!D1289)</f>
        <v>-228</v>
      </c>
      <c r="I1289" s="13">
        <f t="shared" si="24"/>
        <v>38</v>
      </c>
    </row>
    <row r="1290" hidden="1" customHeight="1" spans="1:9">
      <c r="A1290" s="13" t="s">
        <v>8</v>
      </c>
      <c r="B1290" s="14">
        <v>45102</v>
      </c>
      <c r="C1290" s="13" t="s">
        <v>95</v>
      </c>
      <c r="D1290" s="13" t="s">
        <v>1610</v>
      </c>
      <c r="E1290" s="13">
        <v>600</v>
      </c>
      <c r="F1290" s="13">
        <v>-190</v>
      </c>
      <c r="G1290" s="13" t="s">
        <v>467</v>
      </c>
      <c r="H1290" s="13">
        <f>SUMIFS('总明细方案二（门店代收）'!L:L,'总明细方案二（门店代收）'!E:E,'总明细（方案一）'!D1290)</f>
        <v>-228</v>
      </c>
      <c r="I1290" s="13">
        <f t="shared" si="24"/>
        <v>38</v>
      </c>
    </row>
    <row r="1291" hidden="1" customHeight="1" spans="1:9">
      <c r="A1291" s="13" t="s">
        <v>8</v>
      </c>
      <c r="B1291" s="14">
        <v>45102.5411342593</v>
      </c>
      <c r="C1291" s="13" t="s">
        <v>95</v>
      </c>
      <c r="D1291" s="13" t="s">
        <v>1611</v>
      </c>
      <c r="E1291" s="13">
        <v>600</v>
      </c>
      <c r="F1291" s="13">
        <v>-190</v>
      </c>
      <c r="G1291" s="13" t="s">
        <v>467</v>
      </c>
      <c r="H1291" s="13">
        <f>SUMIFS('总明细方案二（门店代收）'!L:L,'总明细方案二（门店代收）'!E:E,'总明细（方案一）'!D1291)</f>
        <v>-228</v>
      </c>
      <c r="I1291" s="13">
        <f t="shared" si="24"/>
        <v>38</v>
      </c>
    </row>
    <row r="1292" hidden="1" customHeight="1" spans="1:9">
      <c r="A1292" s="13" t="s">
        <v>8</v>
      </c>
      <c r="B1292" s="14">
        <v>45102</v>
      </c>
      <c r="C1292" s="13" t="s">
        <v>95</v>
      </c>
      <c r="D1292" s="13" t="s">
        <v>1612</v>
      </c>
      <c r="E1292" s="13">
        <v>600</v>
      </c>
      <c r="F1292" s="13">
        <v>-190</v>
      </c>
      <c r="G1292" s="13" t="s">
        <v>467</v>
      </c>
      <c r="H1292" s="13">
        <f>SUMIFS('总明细方案二（门店代收）'!L:L,'总明细方案二（门店代收）'!E:E,'总明细（方案一）'!D1292)</f>
        <v>-228</v>
      </c>
      <c r="I1292" s="13">
        <f t="shared" si="24"/>
        <v>38</v>
      </c>
    </row>
    <row r="1293" hidden="1" customHeight="1" spans="1:9">
      <c r="A1293" s="13" t="s">
        <v>8</v>
      </c>
      <c r="B1293" s="14">
        <v>45102</v>
      </c>
      <c r="C1293" s="13" t="s">
        <v>95</v>
      </c>
      <c r="D1293" s="13" t="s">
        <v>1613</v>
      </c>
      <c r="E1293" s="13">
        <v>600</v>
      </c>
      <c r="F1293" s="13">
        <v>-190</v>
      </c>
      <c r="G1293" s="13" t="s">
        <v>467</v>
      </c>
      <c r="H1293" s="13">
        <f>SUMIFS('总明细方案二（门店代收）'!L:L,'总明细方案二（门店代收）'!E:E,'总明细（方案一）'!D1293)</f>
        <v>-228</v>
      </c>
      <c r="I1293" s="13">
        <f t="shared" si="24"/>
        <v>38</v>
      </c>
    </row>
    <row r="1294" customHeight="1" spans="1:9">
      <c r="A1294" s="13" t="s">
        <v>8</v>
      </c>
      <c r="B1294" s="14">
        <v>45102.5411689815</v>
      </c>
      <c r="C1294" s="13" t="s">
        <v>95</v>
      </c>
      <c r="D1294" s="13" t="s">
        <v>1614</v>
      </c>
      <c r="E1294" s="13">
        <v>800</v>
      </c>
      <c r="F1294" s="13">
        <v>-400</v>
      </c>
      <c r="G1294" s="13" t="s">
        <v>1022</v>
      </c>
      <c r="H1294" s="13">
        <f>SUMIFS('总明细方案二（门店代收）'!L:L,'总明细方案二（门店代收）'!E:E,'总明细（方案一）'!D1294)</f>
        <v>-438</v>
      </c>
      <c r="I1294" s="13">
        <f t="shared" si="24"/>
        <v>38</v>
      </c>
    </row>
    <row r="1295" hidden="1" customHeight="1" spans="1:9">
      <c r="A1295" s="13" t="s">
        <v>8</v>
      </c>
      <c r="B1295" s="14">
        <v>45102</v>
      </c>
      <c r="C1295" s="13" t="s">
        <v>95</v>
      </c>
      <c r="D1295" s="13" t="s">
        <v>1615</v>
      </c>
      <c r="E1295" s="13">
        <v>600</v>
      </c>
      <c r="F1295" s="13">
        <v>-190</v>
      </c>
      <c r="G1295" s="13" t="s">
        <v>467</v>
      </c>
      <c r="H1295" s="13">
        <f>SUMIFS('总明细方案二（门店代收）'!L:L,'总明细方案二（门店代收）'!E:E,'总明细（方案一）'!D1295)</f>
        <v>-228</v>
      </c>
      <c r="I1295" s="13">
        <f t="shared" si="24"/>
        <v>38</v>
      </c>
    </row>
    <row r="1296" hidden="1" customHeight="1" spans="1:9">
      <c r="A1296" s="13" t="s">
        <v>8</v>
      </c>
      <c r="B1296" s="14">
        <v>45102.5411805556</v>
      </c>
      <c r="C1296" s="13" t="s">
        <v>95</v>
      </c>
      <c r="D1296" s="13" t="s">
        <v>1616</v>
      </c>
      <c r="E1296" s="13">
        <v>600</v>
      </c>
      <c r="F1296" s="13">
        <v>-190</v>
      </c>
      <c r="G1296" s="13" t="s">
        <v>467</v>
      </c>
      <c r="H1296" s="13">
        <f>SUMIFS('总明细方案二（门店代收）'!L:L,'总明细方案二（门店代收）'!E:E,'总明细（方案一）'!D1296)</f>
        <v>-228</v>
      </c>
      <c r="I1296" s="13">
        <f t="shared" si="24"/>
        <v>38</v>
      </c>
    </row>
    <row r="1297" hidden="1" customHeight="1" spans="1:9">
      <c r="A1297" s="13" t="s">
        <v>8</v>
      </c>
      <c r="B1297" s="14">
        <v>45102</v>
      </c>
      <c r="C1297" s="13" t="s">
        <v>95</v>
      </c>
      <c r="D1297" s="13" t="s">
        <v>1617</v>
      </c>
      <c r="E1297" s="13">
        <v>600</v>
      </c>
      <c r="F1297" s="13">
        <v>-190</v>
      </c>
      <c r="G1297" s="13" t="s">
        <v>467</v>
      </c>
      <c r="H1297" s="13">
        <f>SUMIFS('总明细方案二（门店代收）'!L:L,'总明细方案二（门店代收）'!E:E,'总明细（方案一）'!D1297)</f>
        <v>-228</v>
      </c>
      <c r="I1297" s="13">
        <f t="shared" si="24"/>
        <v>38</v>
      </c>
    </row>
    <row r="1298" hidden="1" customHeight="1" spans="1:9">
      <c r="A1298" s="13" t="s">
        <v>8</v>
      </c>
      <c r="B1298" s="14">
        <v>45102</v>
      </c>
      <c r="C1298" s="13" t="s">
        <v>95</v>
      </c>
      <c r="D1298" s="13" t="s">
        <v>1618</v>
      </c>
      <c r="E1298" s="13">
        <v>600</v>
      </c>
      <c r="F1298" s="13">
        <v>-190</v>
      </c>
      <c r="G1298" s="13" t="s">
        <v>467</v>
      </c>
      <c r="H1298" s="13">
        <f>SUMIFS('总明细方案二（门店代收）'!L:L,'总明细方案二（门店代收）'!E:E,'总明细（方案一）'!D1298)</f>
        <v>-228</v>
      </c>
      <c r="I1298" s="13">
        <f t="shared" si="24"/>
        <v>38</v>
      </c>
    </row>
    <row r="1299" hidden="1" customHeight="1" spans="1:9">
      <c r="A1299" s="13" t="s">
        <v>8</v>
      </c>
      <c r="B1299" s="14">
        <v>45102</v>
      </c>
      <c r="C1299" s="13" t="s">
        <v>95</v>
      </c>
      <c r="D1299" s="13" t="s">
        <v>1619</v>
      </c>
      <c r="E1299" s="13">
        <v>600</v>
      </c>
      <c r="F1299" s="13">
        <v>-190</v>
      </c>
      <c r="G1299" s="13" t="s">
        <v>467</v>
      </c>
      <c r="H1299" s="13">
        <f>SUMIFS('总明细方案二（门店代收）'!L:L,'总明细方案二（门店代收）'!E:E,'总明细（方案一）'!D1299)</f>
        <v>-228</v>
      </c>
      <c r="I1299" s="13">
        <f t="shared" si="24"/>
        <v>38</v>
      </c>
    </row>
    <row r="1300" hidden="1" customHeight="1" spans="1:9">
      <c r="A1300" s="13" t="s">
        <v>8</v>
      </c>
      <c r="B1300" s="14">
        <v>45102.7436574074</v>
      </c>
      <c r="C1300" s="13" t="s">
        <v>95</v>
      </c>
      <c r="D1300" s="13" t="s">
        <v>1620</v>
      </c>
      <c r="E1300" s="13">
        <v>600</v>
      </c>
      <c r="F1300" s="13">
        <v>-190</v>
      </c>
      <c r="G1300" s="13" t="s">
        <v>467</v>
      </c>
      <c r="H1300" s="13">
        <f>SUMIFS('总明细方案二（门店代收）'!L:L,'总明细方案二（门店代收）'!E:E,'总明细（方案一）'!D1300)</f>
        <v>-228</v>
      </c>
      <c r="I1300" s="13">
        <f t="shared" si="24"/>
        <v>38</v>
      </c>
    </row>
    <row r="1301" hidden="1" customHeight="1" spans="1:9">
      <c r="A1301" s="13" t="s">
        <v>8</v>
      </c>
      <c r="B1301" s="14">
        <v>45102</v>
      </c>
      <c r="C1301" s="13" t="s">
        <v>95</v>
      </c>
      <c r="D1301" s="13" t="s">
        <v>1621</v>
      </c>
      <c r="E1301" s="13">
        <v>600</v>
      </c>
      <c r="F1301" s="13">
        <v>-190</v>
      </c>
      <c r="G1301" s="13" t="s">
        <v>467</v>
      </c>
      <c r="H1301" s="13">
        <f>SUMIFS('总明细方案二（门店代收）'!L:L,'总明细方案二（门店代收）'!E:E,'总明细（方案一）'!D1301)</f>
        <v>-228</v>
      </c>
      <c r="I1301" s="13">
        <f t="shared" si="24"/>
        <v>38</v>
      </c>
    </row>
    <row r="1302" hidden="1" customHeight="1" spans="1:9">
      <c r="A1302" s="13" t="s">
        <v>8</v>
      </c>
      <c r="B1302" s="14">
        <v>45102</v>
      </c>
      <c r="C1302" s="13" t="s">
        <v>95</v>
      </c>
      <c r="D1302" s="13" t="s">
        <v>1622</v>
      </c>
      <c r="E1302" s="13">
        <v>600</v>
      </c>
      <c r="F1302" s="13">
        <v>-190</v>
      </c>
      <c r="G1302" s="13" t="s">
        <v>467</v>
      </c>
      <c r="H1302" s="13">
        <f>SUMIFS('总明细方案二（门店代收）'!L:L,'总明细方案二（门店代收）'!E:E,'总明细（方案一）'!D1302)</f>
        <v>-228</v>
      </c>
      <c r="I1302" s="13">
        <f t="shared" si="24"/>
        <v>38</v>
      </c>
    </row>
    <row r="1303" hidden="1" customHeight="1" spans="1:9">
      <c r="A1303" s="13" t="s">
        <v>8</v>
      </c>
      <c r="B1303" s="14">
        <v>45102</v>
      </c>
      <c r="C1303" s="13" t="s">
        <v>95</v>
      </c>
      <c r="D1303" s="13" t="s">
        <v>1623</v>
      </c>
      <c r="E1303" s="13">
        <v>600</v>
      </c>
      <c r="F1303" s="13">
        <v>-190</v>
      </c>
      <c r="G1303" s="13" t="s">
        <v>467</v>
      </c>
      <c r="H1303" s="13">
        <f>SUMIFS('总明细方案二（门店代收）'!L:L,'总明细方案二（门店代收）'!E:E,'总明细（方案一）'!D1303)</f>
        <v>-228</v>
      </c>
      <c r="I1303" s="13">
        <f t="shared" si="24"/>
        <v>38</v>
      </c>
    </row>
    <row r="1304" hidden="1" customHeight="1" spans="1:9">
      <c r="A1304" s="13" t="s">
        <v>8</v>
      </c>
      <c r="B1304" s="14">
        <v>45102</v>
      </c>
      <c r="C1304" s="13" t="s">
        <v>95</v>
      </c>
      <c r="D1304" s="13" t="s">
        <v>1624</v>
      </c>
      <c r="E1304" s="13">
        <v>600</v>
      </c>
      <c r="F1304" s="13">
        <v>-190</v>
      </c>
      <c r="G1304" s="13" t="s">
        <v>467</v>
      </c>
      <c r="H1304" s="13">
        <f>SUMIFS('总明细方案二（门店代收）'!L:L,'总明细方案二（门店代收）'!E:E,'总明细（方案一）'!D1304)</f>
        <v>-228</v>
      </c>
      <c r="I1304" s="13">
        <f t="shared" si="24"/>
        <v>38</v>
      </c>
    </row>
    <row r="1305" hidden="1" customHeight="1" spans="1:9">
      <c r="A1305" s="13" t="s">
        <v>8</v>
      </c>
      <c r="B1305" s="14">
        <v>45102</v>
      </c>
      <c r="C1305" s="13" t="s">
        <v>95</v>
      </c>
      <c r="D1305" s="13" t="s">
        <v>1625</v>
      </c>
      <c r="E1305" s="13">
        <v>600</v>
      </c>
      <c r="F1305" s="13">
        <v>-190</v>
      </c>
      <c r="G1305" s="13" t="s">
        <v>467</v>
      </c>
      <c r="H1305" s="13">
        <f>SUMIFS('总明细方案二（门店代收）'!L:L,'总明细方案二（门店代收）'!E:E,'总明细（方案一）'!D1305)</f>
        <v>-228</v>
      </c>
      <c r="I1305" s="13">
        <f t="shared" si="24"/>
        <v>38</v>
      </c>
    </row>
    <row r="1306" hidden="1" customHeight="1" spans="1:9">
      <c r="A1306" s="13" t="s">
        <v>8</v>
      </c>
      <c r="B1306" s="14">
        <v>45102</v>
      </c>
      <c r="C1306" s="13" t="s">
        <v>95</v>
      </c>
      <c r="D1306" s="13" t="s">
        <v>1626</v>
      </c>
      <c r="E1306" s="13">
        <v>600</v>
      </c>
      <c r="F1306" s="13">
        <v>-190</v>
      </c>
      <c r="G1306" s="13" t="s">
        <v>467</v>
      </c>
      <c r="H1306" s="13">
        <f>SUMIFS('总明细方案二（门店代收）'!L:L,'总明细方案二（门店代收）'!E:E,'总明细（方案一）'!D1306)</f>
        <v>-228</v>
      </c>
      <c r="I1306" s="13">
        <f t="shared" si="24"/>
        <v>38</v>
      </c>
    </row>
    <row r="1307" hidden="1" customHeight="1" spans="1:9">
      <c r="A1307" s="13" t="s">
        <v>8</v>
      </c>
      <c r="B1307" s="14">
        <v>45102</v>
      </c>
      <c r="C1307" s="13" t="s">
        <v>95</v>
      </c>
      <c r="D1307" s="13" t="s">
        <v>1627</v>
      </c>
      <c r="E1307" s="13">
        <v>600</v>
      </c>
      <c r="F1307" s="13">
        <v>-190</v>
      </c>
      <c r="G1307" s="13" t="s">
        <v>467</v>
      </c>
      <c r="H1307" s="13">
        <f>SUMIFS('总明细方案二（门店代收）'!L:L,'总明细方案二（门店代收）'!E:E,'总明细（方案一）'!D1307)</f>
        <v>-228</v>
      </c>
      <c r="I1307" s="13">
        <f t="shared" si="24"/>
        <v>38</v>
      </c>
    </row>
    <row r="1308" hidden="1" customHeight="1" spans="1:9">
      <c r="A1308" s="13" t="s">
        <v>8</v>
      </c>
      <c r="B1308" s="14">
        <v>45102.541400463</v>
      </c>
      <c r="C1308" s="13" t="s">
        <v>95</v>
      </c>
      <c r="D1308" s="13" t="s">
        <v>1628</v>
      </c>
      <c r="E1308" s="13">
        <v>600</v>
      </c>
      <c r="F1308" s="13">
        <v>-190</v>
      </c>
      <c r="G1308" s="13" t="s">
        <v>467</v>
      </c>
      <c r="H1308" s="13">
        <f>SUMIFS('总明细方案二（门店代收）'!L:L,'总明细方案二（门店代收）'!E:E,'总明细（方案一）'!D1308)</f>
        <v>-228</v>
      </c>
      <c r="I1308" s="13">
        <f t="shared" si="24"/>
        <v>38</v>
      </c>
    </row>
    <row r="1309" hidden="1" customHeight="1" spans="1:9">
      <c r="A1309" s="13" t="s">
        <v>8</v>
      </c>
      <c r="B1309" s="14">
        <v>45102</v>
      </c>
      <c r="C1309" s="13" t="s">
        <v>95</v>
      </c>
      <c r="D1309" s="13" t="s">
        <v>1629</v>
      </c>
      <c r="E1309" s="13">
        <v>600</v>
      </c>
      <c r="F1309" s="13">
        <v>-190</v>
      </c>
      <c r="G1309" s="13" t="s">
        <v>467</v>
      </c>
      <c r="H1309" s="13">
        <f>SUMIFS('总明细方案二（门店代收）'!L:L,'总明细方案二（门店代收）'!E:E,'总明细（方案一）'!D1309)</f>
        <v>-228</v>
      </c>
      <c r="I1309" s="13">
        <f t="shared" si="24"/>
        <v>38</v>
      </c>
    </row>
    <row r="1310" hidden="1" customHeight="1" spans="1:9">
      <c r="A1310" s="13" t="s">
        <v>8</v>
      </c>
      <c r="B1310" s="14">
        <v>45106.7544328704</v>
      </c>
      <c r="C1310" s="13" t="s">
        <v>95</v>
      </c>
      <c r="D1310" s="13" t="s">
        <v>1630</v>
      </c>
      <c r="E1310" s="13">
        <v>600</v>
      </c>
      <c r="F1310" s="13">
        <v>-190</v>
      </c>
      <c r="G1310" s="13" t="s">
        <v>467</v>
      </c>
      <c r="H1310" s="13">
        <f>SUMIFS('总明细方案二（门店代收）'!L:L,'总明细方案二（门店代收）'!E:E,'总明细（方案一）'!D1310)</f>
        <v>-228</v>
      </c>
      <c r="I1310" s="13">
        <f t="shared" si="24"/>
        <v>38</v>
      </c>
    </row>
    <row r="1311" hidden="1" customHeight="1" spans="1:9">
      <c r="A1311" s="13" t="s">
        <v>8</v>
      </c>
      <c r="B1311" s="14">
        <v>45102.5413541667</v>
      </c>
      <c r="C1311" s="13" t="s">
        <v>95</v>
      </c>
      <c r="D1311" s="13" t="s">
        <v>1631</v>
      </c>
      <c r="E1311" s="13">
        <v>600</v>
      </c>
      <c r="F1311" s="13">
        <v>-190</v>
      </c>
      <c r="G1311" s="13" t="s">
        <v>467</v>
      </c>
      <c r="H1311" s="13">
        <f>SUMIFS('总明细方案二（门店代收）'!L:L,'总明细方案二（门店代收）'!E:E,'总明细（方案一）'!D1311)</f>
        <v>-228</v>
      </c>
      <c r="I1311" s="13">
        <f t="shared" si="24"/>
        <v>38</v>
      </c>
    </row>
    <row r="1312" hidden="1" customHeight="1" spans="1:9">
      <c r="A1312" s="13" t="s">
        <v>8</v>
      </c>
      <c r="B1312" s="14">
        <v>45102</v>
      </c>
      <c r="C1312" s="13" t="s">
        <v>95</v>
      </c>
      <c r="D1312" s="13" t="s">
        <v>1632</v>
      </c>
      <c r="E1312" s="13">
        <v>600</v>
      </c>
      <c r="F1312" s="13">
        <v>-190</v>
      </c>
      <c r="G1312" s="13" t="s">
        <v>467</v>
      </c>
      <c r="H1312" s="13">
        <f>SUMIFS('总明细方案二（门店代收）'!L:L,'总明细方案二（门店代收）'!E:E,'总明细（方案一）'!D1312)</f>
        <v>-228</v>
      </c>
      <c r="I1312" s="13">
        <f t="shared" si="24"/>
        <v>38</v>
      </c>
    </row>
    <row r="1313" hidden="1" customHeight="1" spans="1:9">
      <c r="A1313" s="13" t="s">
        <v>8</v>
      </c>
      <c r="B1313" s="14">
        <v>45102.5413657407</v>
      </c>
      <c r="C1313" s="13" t="s">
        <v>95</v>
      </c>
      <c r="D1313" s="13" t="s">
        <v>1633</v>
      </c>
      <c r="E1313" s="13">
        <v>600</v>
      </c>
      <c r="F1313" s="13">
        <v>-190</v>
      </c>
      <c r="G1313" s="13" t="s">
        <v>467</v>
      </c>
      <c r="H1313" s="13">
        <f>SUMIFS('总明细方案二（门店代收）'!L:L,'总明细方案二（门店代收）'!E:E,'总明细（方案一）'!D1313)</f>
        <v>-228</v>
      </c>
      <c r="I1313" s="13">
        <f t="shared" si="24"/>
        <v>38</v>
      </c>
    </row>
    <row r="1314" hidden="1" customHeight="1" spans="1:9">
      <c r="A1314" s="13" t="s">
        <v>8</v>
      </c>
      <c r="B1314" s="14">
        <v>45106.7543865741</v>
      </c>
      <c r="C1314" s="13" t="s">
        <v>95</v>
      </c>
      <c r="D1314" s="13" t="s">
        <v>1634</v>
      </c>
      <c r="E1314" s="13">
        <v>600</v>
      </c>
      <c r="F1314" s="13">
        <v>-190</v>
      </c>
      <c r="G1314" s="13" t="s">
        <v>467</v>
      </c>
      <c r="H1314" s="13">
        <f>SUMIFS('总明细方案二（门店代收）'!L:L,'总明细方案二（门店代收）'!E:E,'总明细（方案一）'!D1314)</f>
        <v>-228</v>
      </c>
      <c r="I1314" s="13">
        <f t="shared" si="24"/>
        <v>38</v>
      </c>
    </row>
    <row r="1315" hidden="1" customHeight="1" spans="1:9">
      <c r="A1315" s="13" t="s">
        <v>8</v>
      </c>
      <c r="B1315" s="14">
        <v>45102</v>
      </c>
      <c r="C1315" s="13" t="s">
        <v>95</v>
      </c>
      <c r="D1315" s="13" t="s">
        <v>1635</v>
      </c>
      <c r="E1315" s="13">
        <v>600</v>
      </c>
      <c r="F1315" s="13">
        <v>-190</v>
      </c>
      <c r="G1315" s="13" t="s">
        <v>467</v>
      </c>
      <c r="H1315" s="13">
        <f>SUMIFS('总明细方案二（门店代收）'!L:L,'总明细方案二（门店代收）'!E:E,'总明细（方案一）'!D1315)</f>
        <v>-228</v>
      </c>
      <c r="I1315" s="13">
        <f t="shared" si="24"/>
        <v>38</v>
      </c>
    </row>
    <row r="1316" hidden="1" customHeight="1" spans="1:9">
      <c r="A1316" s="13" t="s">
        <v>8</v>
      </c>
      <c r="B1316" s="14">
        <v>45102.5414236111</v>
      </c>
      <c r="C1316" s="13" t="s">
        <v>95</v>
      </c>
      <c r="D1316" s="13" t="s">
        <v>1636</v>
      </c>
      <c r="E1316" s="13">
        <v>600</v>
      </c>
      <c r="F1316" s="13">
        <v>-190</v>
      </c>
      <c r="G1316" s="13" t="s">
        <v>467</v>
      </c>
      <c r="H1316" s="13">
        <f>SUMIFS('总明细方案二（门店代收）'!L:L,'总明细方案二（门店代收）'!E:E,'总明细（方案一）'!D1316)</f>
        <v>-228</v>
      </c>
      <c r="I1316" s="13">
        <f t="shared" si="24"/>
        <v>38</v>
      </c>
    </row>
    <row r="1317" hidden="1" customHeight="1" spans="1:9">
      <c r="A1317" s="13" t="s">
        <v>8</v>
      </c>
      <c r="B1317" s="14">
        <v>45102</v>
      </c>
      <c r="C1317" s="13" t="s">
        <v>95</v>
      </c>
      <c r="D1317" s="13" t="s">
        <v>1637</v>
      </c>
      <c r="E1317" s="13">
        <v>600</v>
      </c>
      <c r="F1317" s="13">
        <v>-190</v>
      </c>
      <c r="G1317" s="13" t="s">
        <v>467</v>
      </c>
      <c r="H1317" s="13">
        <f>SUMIFS('总明细方案二（门店代收）'!L:L,'总明细方案二（门店代收）'!E:E,'总明细（方案一）'!D1317)</f>
        <v>-228</v>
      </c>
      <c r="I1317" s="13">
        <f t="shared" si="24"/>
        <v>38</v>
      </c>
    </row>
    <row r="1318" hidden="1" customHeight="1" spans="1:9">
      <c r="A1318" s="13" t="s">
        <v>8</v>
      </c>
      <c r="B1318" s="14">
        <v>45102</v>
      </c>
      <c r="C1318" s="13" t="s">
        <v>95</v>
      </c>
      <c r="D1318" s="13" t="s">
        <v>1638</v>
      </c>
      <c r="E1318" s="13">
        <v>600</v>
      </c>
      <c r="F1318" s="13">
        <v>-190</v>
      </c>
      <c r="G1318" s="13" t="s">
        <v>467</v>
      </c>
      <c r="H1318" s="13">
        <f>SUMIFS('总明细方案二（门店代收）'!L:L,'总明细方案二（门店代收）'!E:E,'总明细（方案一）'!D1318)</f>
        <v>-228</v>
      </c>
      <c r="I1318" s="13">
        <f t="shared" si="24"/>
        <v>38</v>
      </c>
    </row>
    <row r="1319" hidden="1" customHeight="1" spans="1:9">
      <c r="A1319" s="13" t="s">
        <v>13</v>
      </c>
      <c r="B1319" s="14">
        <v>45103.6684722222</v>
      </c>
      <c r="C1319" s="13" t="s">
        <v>95</v>
      </c>
      <c r="D1319" s="13" t="s">
        <v>1639</v>
      </c>
      <c r="E1319" s="13">
        <v>240</v>
      </c>
      <c r="F1319" s="13">
        <v>-76</v>
      </c>
      <c r="G1319" s="13" t="s">
        <v>498</v>
      </c>
      <c r="H1319" s="13">
        <f>SUMIFS('总明细方案二（门店代收）'!L:L,'总明细方案二（门店代收）'!E:E,'总明细（方案一）'!D1319)</f>
        <v>-76</v>
      </c>
      <c r="I1319" s="13">
        <f t="shared" si="24"/>
        <v>0</v>
      </c>
    </row>
    <row r="1320" hidden="1" customHeight="1" spans="1:9">
      <c r="A1320" s="13" t="s">
        <v>8</v>
      </c>
      <c r="B1320" s="14">
        <v>45103.663125</v>
      </c>
      <c r="C1320" s="13" t="s">
        <v>95</v>
      </c>
      <c r="D1320" s="13" t="s">
        <v>1640</v>
      </c>
      <c r="E1320" s="13">
        <v>720</v>
      </c>
      <c r="F1320" s="13">
        <v>-228</v>
      </c>
      <c r="G1320" s="13" t="s">
        <v>467</v>
      </c>
      <c r="H1320" s="13">
        <f>SUMIFS('总明细方案二（门店代收）'!L:L,'总明细方案二（门店代收）'!E:E,'总明细（方案一）'!D1320)</f>
        <v>-456</v>
      </c>
      <c r="I1320" s="13">
        <f t="shared" si="24"/>
        <v>228</v>
      </c>
    </row>
    <row r="1321" hidden="1" customHeight="1" spans="1:9">
      <c r="A1321" s="13" t="s">
        <v>8</v>
      </c>
      <c r="B1321" s="14">
        <v>45103.6404282407</v>
      </c>
      <c r="C1321" s="13" t="s">
        <v>95</v>
      </c>
      <c r="D1321" s="13" t="s">
        <v>1641</v>
      </c>
      <c r="E1321" s="13">
        <v>300</v>
      </c>
      <c r="F1321" s="13">
        <v>-95</v>
      </c>
      <c r="G1321" s="13" t="s">
        <v>467</v>
      </c>
      <c r="H1321" s="13">
        <f>SUMIFS('总明细方案二（门店代收）'!L:L,'总明细方案二（门店代收）'!E:E,'总明细（方案一）'!D1321)</f>
        <v>-152</v>
      </c>
      <c r="I1321" s="13">
        <f t="shared" si="24"/>
        <v>57</v>
      </c>
    </row>
    <row r="1322" hidden="1" customHeight="1" spans="1:9">
      <c r="A1322" s="13" t="s">
        <v>8</v>
      </c>
      <c r="B1322" s="14">
        <v>45102</v>
      </c>
      <c r="C1322" s="13" t="s">
        <v>95</v>
      </c>
      <c r="D1322" s="13" t="s">
        <v>1642</v>
      </c>
      <c r="E1322" s="13">
        <v>600</v>
      </c>
      <c r="F1322" s="13">
        <v>-190</v>
      </c>
      <c r="G1322" s="13" t="s">
        <v>467</v>
      </c>
      <c r="H1322" s="13">
        <f>SUMIFS('总明细方案二（门店代收）'!L:L,'总明细方案二（门店代收）'!E:E,'总明细（方案一）'!D1322)</f>
        <v>-228</v>
      </c>
      <c r="I1322" s="13">
        <f t="shared" si="24"/>
        <v>38</v>
      </c>
    </row>
    <row r="1323" hidden="1" customHeight="1" spans="1:9">
      <c r="A1323" s="13" t="s">
        <v>8</v>
      </c>
      <c r="B1323" s="14">
        <v>45102</v>
      </c>
      <c r="C1323" s="13" t="s">
        <v>95</v>
      </c>
      <c r="D1323" s="13" t="s">
        <v>1643</v>
      </c>
      <c r="E1323" s="13">
        <v>600</v>
      </c>
      <c r="F1323" s="13">
        <v>-190</v>
      </c>
      <c r="G1323" s="13" t="s">
        <v>467</v>
      </c>
      <c r="H1323" s="13">
        <f>SUMIFS('总明细方案二（门店代收）'!L:L,'总明细方案二（门店代收）'!E:E,'总明细（方案一）'!D1323)</f>
        <v>-228</v>
      </c>
      <c r="I1323" s="13">
        <f t="shared" si="24"/>
        <v>38</v>
      </c>
    </row>
    <row r="1324" hidden="1" customHeight="1" spans="1:9">
      <c r="A1324" s="13" t="s">
        <v>8</v>
      </c>
      <c r="B1324" s="14">
        <v>45102.7416087963</v>
      </c>
      <c r="C1324" s="13" t="s">
        <v>95</v>
      </c>
      <c r="D1324" s="13" t="s">
        <v>1644</v>
      </c>
      <c r="E1324" s="13">
        <v>600</v>
      </c>
      <c r="F1324" s="13">
        <v>-190</v>
      </c>
      <c r="G1324" s="13" t="s">
        <v>467</v>
      </c>
      <c r="H1324" s="13">
        <f>SUMIFS('总明细方案二（门店代收）'!L:L,'总明细方案二（门店代收）'!E:E,'总明细（方案一）'!D1324)</f>
        <v>-228</v>
      </c>
      <c r="I1324" s="13">
        <f t="shared" si="24"/>
        <v>38</v>
      </c>
    </row>
    <row r="1325" hidden="1" customHeight="1" spans="1:9">
      <c r="A1325" s="13" t="s">
        <v>8</v>
      </c>
      <c r="B1325" s="14">
        <v>45102.7436574074</v>
      </c>
      <c r="C1325" s="13" t="s">
        <v>95</v>
      </c>
      <c r="D1325" s="13" t="s">
        <v>1645</v>
      </c>
      <c r="E1325" s="13">
        <v>600</v>
      </c>
      <c r="F1325" s="13">
        <v>-190</v>
      </c>
      <c r="G1325" s="13" t="s">
        <v>467</v>
      </c>
      <c r="H1325" s="13">
        <f>SUMIFS('总明细方案二（门店代收）'!L:L,'总明细方案二（门店代收）'!E:E,'总明细（方案一）'!D1325)</f>
        <v>-228</v>
      </c>
      <c r="I1325" s="13">
        <f t="shared" si="24"/>
        <v>38</v>
      </c>
    </row>
    <row r="1326" hidden="1" customHeight="1" spans="1:9">
      <c r="A1326" s="13" t="s">
        <v>8</v>
      </c>
      <c r="B1326" s="14">
        <v>45102</v>
      </c>
      <c r="C1326" s="13" t="s">
        <v>95</v>
      </c>
      <c r="D1326" s="13" t="s">
        <v>1646</v>
      </c>
      <c r="E1326" s="13">
        <v>600</v>
      </c>
      <c r="F1326" s="13">
        <v>-190</v>
      </c>
      <c r="G1326" s="13" t="s">
        <v>467</v>
      </c>
      <c r="H1326" s="13">
        <f>SUMIFS('总明细方案二（门店代收）'!L:L,'总明细方案二（门店代收）'!E:E,'总明细（方案一）'!D1326)</f>
        <v>-228</v>
      </c>
      <c r="I1326" s="13">
        <f t="shared" si="24"/>
        <v>38</v>
      </c>
    </row>
    <row r="1327" hidden="1" customHeight="1" spans="1:9">
      <c r="A1327" s="13" t="s">
        <v>8</v>
      </c>
      <c r="B1327" s="14">
        <v>45102</v>
      </c>
      <c r="C1327" s="13" t="s">
        <v>95</v>
      </c>
      <c r="D1327" s="13" t="s">
        <v>1647</v>
      </c>
      <c r="E1327" s="13">
        <v>600</v>
      </c>
      <c r="F1327" s="13">
        <v>-190</v>
      </c>
      <c r="G1327" s="13" t="s">
        <v>467</v>
      </c>
      <c r="H1327" s="13">
        <f>SUMIFS('总明细方案二（门店代收）'!L:L,'总明细方案二（门店代收）'!E:E,'总明细（方案一）'!D1327)</f>
        <v>-228</v>
      </c>
      <c r="I1327" s="13">
        <f t="shared" si="24"/>
        <v>38</v>
      </c>
    </row>
    <row r="1328" hidden="1" customHeight="1" spans="1:9">
      <c r="A1328" s="13" t="s">
        <v>8</v>
      </c>
      <c r="B1328" s="14">
        <v>45102</v>
      </c>
      <c r="C1328" s="13" t="s">
        <v>95</v>
      </c>
      <c r="D1328" s="13" t="s">
        <v>1648</v>
      </c>
      <c r="E1328" s="13">
        <v>600</v>
      </c>
      <c r="F1328" s="13">
        <v>-190</v>
      </c>
      <c r="G1328" s="13" t="s">
        <v>467</v>
      </c>
      <c r="H1328" s="13">
        <f>SUMIFS('总明细方案二（门店代收）'!L:L,'总明细方案二（门店代收）'!E:E,'总明细（方案一）'!D1328)</f>
        <v>-228</v>
      </c>
      <c r="I1328" s="13">
        <f t="shared" si="24"/>
        <v>38</v>
      </c>
    </row>
    <row r="1329" hidden="1" customHeight="1" spans="1:9">
      <c r="A1329" s="13" t="s">
        <v>8</v>
      </c>
      <c r="B1329" s="14">
        <v>45102</v>
      </c>
      <c r="C1329" s="13" t="s">
        <v>95</v>
      </c>
      <c r="D1329" s="13" t="s">
        <v>1649</v>
      </c>
      <c r="E1329" s="13">
        <v>600</v>
      </c>
      <c r="F1329" s="13">
        <v>-190</v>
      </c>
      <c r="G1329" s="13" t="s">
        <v>467</v>
      </c>
      <c r="H1329" s="13">
        <f>SUMIFS('总明细方案二（门店代收）'!L:L,'总明细方案二（门店代收）'!E:E,'总明细（方案一）'!D1329)</f>
        <v>-228</v>
      </c>
      <c r="I1329" s="13">
        <f t="shared" si="24"/>
        <v>38</v>
      </c>
    </row>
    <row r="1330" hidden="1" customHeight="1" spans="1:9">
      <c r="A1330" s="13" t="s">
        <v>8</v>
      </c>
      <c r="B1330" s="14">
        <v>45102</v>
      </c>
      <c r="C1330" s="13" t="s">
        <v>95</v>
      </c>
      <c r="D1330" s="13" t="s">
        <v>1650</v>
      </c>
      <c r="E1330" s="13">
        <v>600</v>
      </c>
      <c r="F1330" s="13">
        <v>-190</v>
      </c>
      <c r="G1330" s="13" t="s">
        <v>467</v>
      </c>
      <c r="H1330" s="13">
        <f>SUMIFS('总明细方案二（门店代收）'!L:L,'总明细方案二（门店代收）'!E:E,'总明细（方案一）'!D1330)</f>
        <v>-228</v>
      </c>
      <c r="I1330" s="13">
        <f t="shared" si="24"/>
        <v>38</v>
      </c>
    </row>
    <row r="1331" hidden="1" customHeight="1" spans="1:9">
      <c r="A1331" s="13" t="s">
        <v>8</v>
      </c>
      <c r="B1331" s="14">
        <v>45102</v>
      </c>
      <c r="C1331" s="13" t="s">
        <v>95</v>
      </c>
      <c r="D1331" s="13" t="s">
        <v>1651</v>
      </c>
      <c r="E1331" s="13">
        <v>540</v>
      </c>
      <c r="F1331" s="13">
        <v>-171</v>
      </c>
      <c r="G1331" s="13" t="s">
        <v>467</v>
      </c>
      <c r="H1331" s="13">
        <f>SUMIFS('总明细方案二（门店代收）'!L:L,'总明细方案二（门店代收）'!E:E,'总明细（方案一）'!D1331)</f>
        <v>-209</v>
      </c>
      <c r="I1331" s="13">
        <f t="shared" si="24"/>
        <v>38</v>
      </c>
    </row>
    <row r="1332" hidden="1" customHeight="1" spans="1:9">
      <c r="A1332" s="13" t="s">
        <v>8</v>
      </c>
      <c r="B1332" s="14">
        <v>45102</v>
      </c>
      <c r="C1332" s="13" t="s">
        <v>95</v>
      </c>
      <c r="D1332" s="13" t="s">
        <v>1652</v>
      </c>
      <c r="E1332" s="13">
        <v>540</v>
      </c>
      <c r="F1332" s="13">
        <v>-171</v>
      </c>
      <c r="G1332" s="13" t="s">
        <v>467</v>
      </c>
      <c r="H1332" s="13">
        <f>SUMIFS('总明细方案二（门店代收）'!L:L,'总明细方案二（门店代收）'!E:E,'总明细（方案一）'!D1332)</f>
        <v>-209</v>
      </c>
      <c r="I1332" s="13">
        <f t="shared" si="24"/>
        <v>38</v>
      </c>
    </row>
    <row r="1333" hidden="1" customHeight="1" spans="1:9">
      <c r="A1333" s="13" t="s">
        <v>8</v>
      </c>
      <c r="B1333" s="14">
        <v>45102</v>
      </c>
      <c r="C1333" s="13" t="s">
        <v>95</v>
      </c>
      <c r="D1333" s="13" t="s">
        <v>1653</v>
      </c>
      <c r="E1333" s="13">
        <v>540</v>
      </c>
      <c r="F1333" s="13">
        <v>-171</v>
      </c>
      <c r="G1333" s="13" t="s">
        <v>467</v>
      </c>
      <c r="H1333" s="13">
        <f>SUMIFS('总明细方案二（门店代收）'!L:L,'总明细方案二（门店代收）'!E:E,'总明细（方案一）'!D1333)</f>
        <v>-209</v>
      </c>
      <c r="I1333" s="13">
        <f t="shared" si="24"/>
        <v>38</v>
      </c>
    </row>
    <row r="1334" hidden="1" customHeight="1" spans="1:9">
      <c r="A1334" s="13" t="s">
        <v>8</v>
      </c>
      <c r="B1334" s="14">
        <v>45102</v>
      </c>
      <c r="C1334" s="13" t="s">
        <v>95</v>
      </c>
      <c r="D1334" s="13" t="s">
        <v>1654</v>
      </c>
      <c r="E1334" s="13">
        <v>540</v>
      </c>
      <c r="F1334" s="13">
        <v>-171</v>
      </c>
      <c r="G1334" s="13" t="s">
        <v>467</v>
      </c>
      <c r="H1334" s="13">
        <f>SUMIFS('总明细方案二（门店代收）'!L:L,'总明细方案二（门店代收）'!E:E,'总明细（方案一）'!D1334)</f>
        <v>-209</v>
      </c>
      <c r="I1334" s="13">
        <f t="shared" si="24"/>
        <v>38</v>
      </c>
    </row>
    <row r="1335" hidden="1" customHeight="1" spans="1:9">
      <c r="A1335" s="13" t="s">
        <v>8</v>
      </c>
      <c r="B1335" s="14">
        <v>45102.5433912037</v>
      </c>
      <c r="C1335" s="13" t="s">
        <v>95</v>
      </c>
      <c r="D1335" s="13" t="s">
        <v>1655</v>
      </c>
      <c r="E1335" s="13">
        <v>540</v>
      </c>
      <c r="F1335" s="13">
        <v>-171</v>
      </c>
      <c r="G1335" s="13" t="s">
        <v>467</v>
      </c>
      <c r="H1335" s="13">
        <f>SUMIFS('总明细方案二（门店代收）'!L:L,'总明细方案二（门店代收）'!E:E,'总明细（方案一）'!D1335)</f>
        <v>-209</v>
      </c>
      <c r="I1335" s="13">
        <f t="shared" si="24"/>
        <v>38</v>
      </c>
    </row>
    <row r="1336" hidden="1" customHeight="1" spans="1:9">
      <c r="A1336" s="13" t="s">
        <v>8</v>
      </c>
      <c r="B1336" s="14">
        <v>45102</v>
      </c>
      <c r="C1336" s="13" t="s">
        <v>95</v>
      </c>
      <c r="D1336" s="13" t="s">
        <v>1656</v>
      </c>
      <c r="E1336" s="13">
        <v>540</v>
      </c>
      <c r="F1336" s="13">
        <v>-171</v>
      </c>
      <c r="G1336" s="13" t="s">
        <v>467</v>
      </c>
      <c r="H1336" s="13">
        <f>SUMIFS('总明细方案二（门店代收）'!L:L,'总明细方案二（门店代收）'!E:E,'总明细（方案一）'!D1336)</f>
        <v>-209</v>
      </c>
      <c r="I1336" s="13">
        <f t="shared" si="24"/>
        <v>38</v>
      </c>
    </row>
    <row r="1337" hidden="1" customHeight="1" spans="1:9">
      <c r="A1337" s="13" t="s">
        <v>8</v>
      </c>
      <c r="B1337" s="14">
        <v>45102</v>
      </c>
      <c r="C1337" s="13" t="s">
        <v>95</v>
      </c>
      <c r="D1337" s="13" t="s">
        <v>1657</v>
      </c>
      <c r="E1337" s="13">
        <v>540</v>
      </c>
      <c r="F1337" s="13">
        <v>-171</v>
      </c>
      <c r="G1337" s="13" t="s">
        <v>467</v>
      </c>
      <c r="H1337" s="13">
        <f>SUMIFS('总明细方案二（门店代收）'!L:L,'总明细方案二（门店代收）'!E:E,'总明细（方案一）'!D1337)</f>
        <v>-209</v>
      </c>
      <c r="I1337" s="13">
        <f t="shared" si="24"/>
        <v>38</v>
      </c>
    </row>
    <row r="1338" hidden="1" customHeight="1" spans="1:9">
      <c r="A1338" s="13" t="s">
        <v>8</v>
      </c>
      <c r="B1338" s="14">
        <v>45102.5438310185</v>
      </c>
      <c r="C1338" s="13" t="s">
        <v>95</v>
      </c>
      <c r="D1338" s="13" t="s">
        <v>1658</v>
      </c>
      <c r="E1338" s="13">
        <v>540</v>
      </c>
      <c r="F1338" s="13">
        <v>-171</v>
      </c>
      <c r="G1338" s="13" t="s">
        <v>467</v>
      </c>
      <c r="H1338" s="13">
        <f>SUMIFS('总明细方案二（门店代收）'!L:L,'总明细方案二（门店代收）'!E:E,'总明细（方案一）'!D1338)</f>
        <v>-209</v>
      </c>
      <c r="I1338" s="13">
        <f t="shared" si="24"/>
        <v>38</v>
      </c>
    </row>
    <row r="1339" hidden="1" customHeight="1" spans="1:9">
      <c r="A1339" s="13" t="s">
        <v>8</v>
      </c>
      <c r="B1339" s="14">
        <v>45102</v>
      </c>
      <c r="C1339" s="13" t="s">
        <v>95</v>
      </c>
      <c r="D1339" s="13" t="s">
        <v>1659</v>
      </c>
      <c r="E1339" s="13">
        <v>540</v>
      </c>
      <c r="F1339" s="13">
        <v>-171</v>
      </c>
      <c r="G1339" s="13" t="s">
        <v>467</v>
      </c>
      <c r="H1339" s="13">
        <f>SUMIFS('总明细方案二（门店代收）'!L:L,'总明细方案二（门店代收）'!E:E,'总明细（方案一）'!D1339)</f>
        <v>-209</v>
      </c>
      <c r="I1339" s="13">
        <f t="shared" si="24"/>
        <v>38</v>
      </c>
    </row>
    <row r="1340" hidden="1" customHeight="1" spans="1:9">
      <c r="A1340" s="13" t="s">
        <v>8</v>
      </c>
      <c r="B1340" s="14">
        <v>45102.5416087963</v>
      </c>
      <c r="C1340" s="13" t="s">
        <v>95</v>
      </c>
      <c r="D1340" s="13" t="s">
        <v>1660</v>
      </c>
      <c r="E1340" s="13">
        <v>540</v>
      </c>
      <c r="F1340" s="13">
        <v>-171</v>
      </c>
      <c r="G1340" s="13" t="s">
        <v>467</v>
      </c>
      <c r="H1340" s="13">
        <f>SUMIFS('总明细方案二（门店代收）'!L:L,'总明细方案二（门店代收）'!E:E,'总明细（方案一）'!D1340)</f>
        <v>-209</v>
      </c>
      <c r="I1340" s="13">
        <f t="shared" si="24"/>
        <v>38</v>
      </c>
    </row>
    <row r="1341" hidden="1" customHeight="1" spans="1:9">
      <c r="A1341" s="13" t="s">
        <v>8</v>
      </c>
      <c r="B1341" s="14">
        <v>45102</v>
      </c>
      <c r="C1341" s="13" t="s">
        <v>95</v>
      </c>
      <c r="D1341" s="13" t="s">
        <v>1661</v>
      </c>
      <c r="E1341" s="13">
        <v>540</v>
      </c>
      <c r="F1341" s="13">
        <v>-171</v>
      </c>
      <c r="G1341" s="13" t="s">
        <v>467</v>
      </c>
      <c r="H1341" s="13">
        <f>SUMIFS('总明细方案二（门店代收）'!L:L,'总明细方案二（门店代收）'!E:E,'总明细（方案一）'!D1341)</f>
        <v>-209</v>
      </c>
      <c r="I1341" s="13">
        <f t="shared" si="24"/>
        <v>38</v>
      </c>
    </row>
    <row r="1342" hidden="1" customHeight="1" spans="1:9">
      <c r="A1342" s="13" t="s">
        <v>8</v>
      </c>
      <c r="B1342" s="14">
        <v>45102.5416319444</v>
      </c>
      <c r="C1342" s="13" t="s">
        <v>95</v>
      </c>
      <c r="D1342" s="13" t="s">
        <v>1662</v>
      </c>
      <c r="E1342" s="13">
        <v>540</v>
      </c>
      <c r="F1342" s="13">
        <v>-171</v>
      </c>
      <c r="G1342" s="13" t="s">
        <v>467</v>
      </c>
      <c r="H1342" s="13">
        <f>SUMIFS('总明细方案二（门店代收）'!L:L,'总明细方案二（门店代收）'!E:E,'总明细（方案一）'!D1342)</f>
        <v>-209</v>
      </c>
      <c r="I1342" s="13">
        <f t="shared" si="24"/>
        <v>38</v>
      </c>
    </row>
    <row r="1343" hidden="1" customHeight="1" spans="1:9">
      <c r="A1343" s="13" t="s">
        <v>8</v>
      </c>
      <c r="B1343" s="14">
        <v>45102</v>
      </c>
      <c r="C1343" s="13" t="s">
        <v>95</v>
      </c>
      <c r="D1343" s="13" t="s">
        <v>1663</v>
      </c>
      <c r="E1343" s="13">
        <v>540</v>
      </c>
      <c r="F1343" s="13">
        <v>-171</v>
      </c>
      <c r="G1343" s="13" t="s">
        <v>467</v>
      </c>
      <c r="H1343" s="13">
        <f>SUMIFS('总明细方案二（门店代收）'!L:L,'总明细方案二（门店代收）'!E:E,'总明细（方案一）'!D1343)</f>
        <v>-209</v>
      </c>
      <c r="I1343" s="13">
        <f t="shared" si="24"/>
        <v>38</v>
      </c>
    </row>
    <row r="1344" hidden="1" customHeight="1" spans="1:9">
      <c r="A1344" s="13" t="s">
        <v>8</v>
      </c>
      <c r="B1344" s="14">
        <v>45102</v>
      </c>
      <c r="C1344" s="13" t="s">
        <v>95</v>
      </c>
      <c r="D1344" s="13" t="s">
        <v>1664</v>
      </c>
      <c r="E1344" s="13">
        <v>540</v>
      </c>
      <c r="F1344" s="13">
        <v>-171</v>
      </c>
      <c r="G1344" s="13" t="s">
        <v>467</v>
      </c>
      <c r="H1344" s="13">
        <f>SUMIFS('总明细方案二（门店代收）'!L:L,'总明细方案二（门店代收）'!E:E,'总明细（方案一）'!D1344)</f>
        <v>-209</v>
      </c>
      <c r="I1344" s="13">
        <f t="shared" si="24"/>
        <v>38</v>
      </c>
    </row>
    <row r="1345" hidden="1" customHeight="1" spans="1:9">
      <c r="A1345" s="13" t="s">
        <v>8</v>
      </c>
      <c r="B1345" s="14">
        <v>45102.5416898148</v>
      </c>
      <c r="C1345" s="13" t="s">
        <v>95</v>
      </c>
      <c r="D1345" s="13" t="s">
        <v>1665</v>
      </c>
      <c r="E1345" s="13">
        <v>540</v>
      </c>
      <c r="F1345" s="13">
        <v>-171</v>
      </c>
      <c r="G1345" s="13" t="s">
        <v>467</v>
      </c>
      <c r="H1345" s="13">
        <f>SUMIFS('总明细方案二（门店代收）'!L:L,'总明细方案二（门店代收）'!E:E,'总明细（方案一）'!D1345)</f>
        <v>-209</v>
      </c>
      <c r="I1345" s="13">
        <f t="shared" si="24"/>
        <v>38</v>
      </c>
    </row>
    <row r="1346" hidden="1" customHeight="1" spans="1:9">
      <c r="A1346" s="13" t="s">
        <v>8</v>
      </c>
      <c r="B1346" s="14">
        <v>45102</v>
      </c>
      <c r="C1346" s="13" t="s">
        <v>95</v>
      </c>
      <c r="D1346" s="13" t="s">
        <v>1666</v>
      </c>
      <c r="E1346" s="13">
        <v>540</v>
      </c>
      <c r="F1346" s="13">
        <v>-171</v>
      </c>
      <c r="G1346" s="13" t="s">
        <v>467</v>
      </c>
      <c r="H1346" s="13">
        <f>SUMIFS('总明细方案二（门店代收）'!L:L,'总明细方案二（门店代收）'!E:E,'总明细（方案一）'!D1346)</f>
        <v>-209</v>
      </c>
      <c r="I1346" s="13">
        <f t="shared" si="24"/>
        <v>38</v>
      </c>
    </row>
    <row r="1347" hidden="1" customHeight="1" spans="1:9">
      <c r="A1347" s="13" t="s">
        <v>8</v>
      </c>
      <c r="B1347" s="14">
        <v>45102</v>
      </c>
      <c r="C1347" s="13" t="s">
        <v>95</v>
      </c>
      <c r="D1347" s="13" t="s">
        <v>1667</v>
      </c>
      <c r="E1347" s="13">
        <v>540</v>
      </c>
      <c r="F1347" s="13">
        <v>-171</v>
      </c>
      <c r="G1347" s="13" t="s">
        <v>467</v>
      </c>
      <c r="H1347" s="13">
        <f>SUMIFS('总明细方案二（门店代收）'!L:L,'总明细方案二（门店代收）'!E:E,'总明细（方案一）'!D1347)</f>
        <v>-209</v>
      </c>
      <c r="I1347" s="13">
        <f t="shared" si="24"/>
        <v>38</v>
      </c>
    </row>
    <row r="1348" hidden="1" customHeight="1" spans="1:9">
      <c r="A1348" s="13" t="s">
        <v>8</v>
      </c>
      <c r="B1348" s="14">
        <v>45102</v>
      </c>
      <c r="C1348" s="13" t="s">
        <v>95</v>
      </c>
      <c r="D1348" s="13" t="s">
        <v>1668</v>
      </c>
      <c r="E1348" s="13">
        <v>540</v>
      </c>
      <c r="F1348" s="13">
        <v>-171</v>
      </c>
      <c r="G1348" s="13" t="s">
        <v>467</v>
      </c>
      <c r="H1348" s="13">
        <f>SUMIFS('总明细方案二（门店代收）'!L:L,'总明细方案二（门店代收）'!E:E,'总明细（方案一）'!D1348)</f>
        <v>-209</v>
      </c>
      <c r="I1348" s="13">
        <f t="shared" si="24"/>
        <v>38</v>
      </c>
    </row>
    <row r="1349" hidden="1" customHeight="1" spans="1:9">
      <c r="A1349" s="13" t="s">
        <v>8</v>
      </c>
      <c r="B1349" s="14">
        <v>45102</v>
      </c>
      <c r="C1349" s="13" t="s">
        <v>95</v>
      </c>
      <c r="D1349" s="13" t="s">
        <v>1669</v>
      </c>
      <c r="E1349" s="13">
        <v>540</v>
      </c>
      <c r="F1349" s="13">
        <v>-171</v>
      </c>
      <c r="G1349" s="13" t="s">
        <v>467</v>
      </c>
      <c r="H1349" s="13">
        <f>SUMIFS('总明细方案二（门店代收）'!L:L,'总明细方案二（门店代收）'!E:E,'总明细（方案一）'!D1349)</f>
        <v>-209</v>
      </c>
      <c r="I1349" s="13">
        <f t="shared" si="24"/>
        <v>38</v>
      </c>
    </row>
    <row r="1350" hidden="1" customHeight="1" spans="1:9">
      <c r="A1350" s="13" t="s">
        <v>8</v>
      </c>
      <c r="B1350" s="14">
        <v>45102</v>
      </c>
      <c r="C1350" s="13" t="s">
        <v>95</v>
      </c>
      <c r="D1350" s="13" t="s">
        <v>1670</v>
      </c>
      <c r="E1350" s="13">
        <v>540</v>
      </c>
      <c r="F1350" s="13">
        <v>-171</v>
      </c>
      <c r="G1350" s="13" t="s">
        <v>467</v>
      </c>
      <c r="H1350" s="13">
        <f>SUMIFS('总明细方案二（门店代收）'!L:L,'总明细方案二（门店代收）'!E:E,'总明细（方案一）'!D1350)</f>
        <v>-209</v>
      </c>
      <c r="I1350" s="13">
        <f t="shared" si="24"/>
        <v>38</v>
      </c>
    </row>
    <row r="1351" hidden="1" customHeight="1" spans="1:9">
      <c r="A1351" s="13" t="s">
        <v>8</v>
      </c>
      <c r="B1351" s="14">
        <v>45102</v>
      </c>
      <c r="C1351" s="13" t="s">
        <v>95</v>
      </c>
      <c r="D1351" s="13" t="s">
        <v>1671</v>
      </c>
      <c r="E1351" s="13">
        <v>540</v>
      </c>
      <c r="F1351" s="13">
        <v>-171</v>
      </c>
      <c r="G1351" s="13" t="s">
        <v>467</v>
      </c>
      <c r="H1351" s="13">
        <f>SUMIFS('总明细方案二（门店代收）'!L:L,'总明细方案二（门店代收）'!E:E,'总明细（方案一）'!D1351)</f>
        <v>-209</v>
      </c>
      <c r="I1351" s="13">
        <f t="shared" si="24"/>
        <v>38</v>
      </c>
    </row>
    <row r="1352" hidden="1" customHeight="1" spans="1:9">
      <c r="A1352" s="13" t="s">
        <v>8</v>
      </c>
      <c r="B1352" s="14">
        <v>45102</v>
      </c>
      <c r="C1352" s="13" t="s">
        <v>95</v>
      </c>
      <c r="D1352" s="13" t="s">
        <v>1672</v>
      </c>
      <c r="E1352" s="13">
        <v>540</v>
      </c>
      <c r="F1352" s="13">
        <v>-171</v>
      </c>
      <c r="G1352" s="13" t="s">
        <v>467</v>
      </c>
      <c r="H1352" s="13">
        <f>SUMIFS('总明细方案二（门店代收）'!L:L,'总明细方案二（门店代收）'!E:E,'总明细（方案一）'!D1352)</f>
        <v>-209</v>
      </c>
      <c r="I1352" s="13">
        <f t="shared" ref="I1352:I1415" si="25">F1352-H1352</f>
        <v>38</v>
      </c>
    </row>
    <row r="1353" hidden="1" customHeight="1" spans="1:9">
      <c r="A1353" s="13" t="s">
        <v>8</v>
      </c>
      <c r="B1353" s="14">
        <v>45102.5417592593</v>
      </c>
      <c r="C1353" s="13" t="s">
        <v>95</v>
      </c>
      <c r="D1353" s="13" t="s">
        <v>1673</v>
      </c>
      <c r="E1353" s="13">
        <v>540</v>
      </c>
      <c r="F1353" s="13">
        <v>-171</v>
      </c>
      <c r="G1353" s="13" t="s">
        <v>467</v>
      </c>
      <c r="H1353" s="13">
        <f>SUMIFS('总明细方案二（门店代收）'!L:L,'总明细方案二（门店代收）'!E:E,'总明细（方案一）'!D1353)</f>
        <v>-209</v>
      </c>
      <c r="I1353" s="13">
        <f t="shared" si="25"/>
        <v>38</v>
      </c>
    </row>
    <row r="1354" hidden="1" customHeight="1" spans="1:9">
      <c r="A1354" s="13" t="s">
        <v>8</v>
      </c>
      <c r="B1354" s="14">
        <v>45102</v>
      </c>
      <c r="C1354" s="13" t="s">
        <v>95</v>
      </c>
      <c r="D1354" s="13" t="s">
        <v>1674</v>
      </c>
      <c r="E1354" s="13">
        <v>540</v>
      </c>
      <c r="F1354" s="13">
        <v>-171</v>
      </c>
      <c r="G1354" s="13" t="s">
        <v>467</v>
      </c>
      <c r="H1354" s="13">
        <f>SUMIFS('总明细方案二（门店代收）'!L:L,'总明细方案二（门店代收）'!E:E,'总明细（方案一）'!D1354)</f>
        <v>-209</v>
      </c>
      <c r="I1354" s="13">
        <f t="shared" si="25"/>
        <v>38</v>
      </c>
    </row>
    <row r="1355" hidden="1" customHeight="1" spans="1:9">
      <c r="A1355" s="13" t="s">
        <v>8</v>
      </c>
      <c r="B1355" s="14">
        <v>45102</v>
      </c>
      <c r="C1355" s="13" t="s">
        <v>95</v>
      </c>
      <c r="D1355" s="13" t="s">
        <v>1675</v>
      </c>
      <c r="E1355" s="13">
        <v>540</v>
      </c>
      <c r="F1355" s="13">
        <v>-171</v>
      </c>
      <c r="G1355" s="13" t="s">
        <v>467</v>
      </c>
      <c r="H1355" s="13">
        <f>SUMIFS('总明细方案二（门店代收）'!L:L,'总明细方案二（门店代收）'!E:E,'总明细（方案一）'!D1355)</f>
        <v>-209</v>
      </c>
      <c r="I1355" s="13">
        <f t="shared" si="25"/>
        <v>38</v>
      </c>
    </row>
    <row r="1356" hidden="1" customHeight="1" spans="1:9">
      <c r="A1356" s="13" t="s">
        <v>8</v>
      </c>
      <c r="B1356" s="14">
        <v>45102</v>
      </c>
      <c r="C1356" s="13" t="s">
        <v>95</v>
      </c>
      <c r="D1356" s="13" t="s">
        <v>1676</v>
      </c>
      <c r="E1356" s="13">
        <v>540</v>
      </c>
      <c r="F1356" s="13">
        <v>-171</v>
      </c>
      <c r="G1356" s="13" t="s">
        <v>467</v>
      </c>
      <c r="H1356" s="13">
        <f>SUMIFS('总明细方案二（门店代收）'!L:L,'总明细方案二（门店代收）'!E:E,'总明细（方案一）'!D1356)</f>
        <v>-209</v>
      </c>
      <c r="I1356" s="13">
        <f t="shared" si="25"/>
        <v>38</v>
      </c>
    </row>
    <row r="1357" hidden="1" customHeight="1" spans="1:9">
      <c r="A1357" s="13" t="s">
        <v>8</v>
      </c>
      <c r="B1357" s="14">
        <v>45102</v>
      </c>
      <c r="C1357" s="13" t="s">
        <v>95</v>
      </c>
      <c r="D1357" s="13" t="s">
        <v>1677</v>
      </c>
      <c r="E1357" s="13">
        <v>540</v>
      </c>
      <c r="F1357" s="13">
        <v>-171</v>
      </c>
      <c r="G1357" s="13" t="s">
        <v>467</v>
      </c>
      <c r="H1357" s="13">
        <f>SUMIFS('总明细方案二（门店代收）'!L:L,'总明细方案二（门店代收）'!E:E,'总明细（方案一）'!D1357)</f>
        <v>-209</v>
      </c>
      <c r="I1357" s="13">
        <f t="shared" si="25"/>
        <v>38</v>
      </c>
    </row>
    <row r="1358" hidden="1" customHeight="1" spans="1:9">
      <c r="A1358" s="13" t="s">
        <v>8</v>
      </c>
      <c r="B1358" s="14">
        <v>45102.5417708333</v>
      </c>
      <c r="C1358" s="13" t="s">
        <v>95</v>
      </c>
      <c r="D1358" s="13" t="s">
        <v>1678</v>
      </c>
      <c r="E1358" s="13">
        <v>540</v>
      </c>
      <c r="F1358" s="13">
        <v>-171</v>
      </c>
      <c r="G1358" s="13" t="s">
        <v>467</v>
      </c>
      <c r="H1358" s="13">
        <f>SUMIFS('总明细方案二（门店代收）'!L:L,'总明细方案二（门店代收）'!E:E,'总明细（方案一）'!D1358)</f>
        <v>-209</v>
      </c>
      <c r="I1358" s="13">
        <f t="shared" si="25"/>
        <v>38</v>
      </c>
    </row>
    <row r="1359" hidden="1" customHeight="1" spans="1:9">
      <c r="A1359" s="13" t="s">
        <v>8</v>
      </c>
      <c r="B1359" s="14">
        <v>45102</v>
      </c>
      <c r="C1359" s="13" t="s">
        <v>95</v>
      </c>
      <c r="D1359" s="13" t="s">
        <v>1679</v>
      </c>
      <c r="E1359" s="13">
        <v>540</v>
      </c>
      <c r="F1359" s="13">
        <v>-171</v>
      </c>
      <c r="G1359" s="13" t="s">
        <v>467</v>
      </c>
      <c r="H1359" s="13">
        <f>SUMIFS('总明细方案二（门店代收）'!L:L,'总明细方案二（门店代收）'!E:E,'总明细（方案一）'!D1359)</f>
        <v>-209</v>
      </c>
      <c r="I1359" s="13">
        <f t="shared" si="25"/>
        <v>38</v>
      </c>
    </row>
    <row r="1360" hidden="1" customHeight="1" spans="1:9">
      <c r="A1360" s="13" t="s">
        <v>8</v>
      </c>
      <c r="B1360" s="14">
        <v>45102</v>
      </c>
      <c r="C1360" s="13" t="s">
        <v>95</v>
      </c>
      <c r="D1360" s="13" t="s">
        <v>1680</v>
      </c>
      <c r="E1360" s="13">
        <v>540</v>
      </c>
      <c r="F1360" s="13">
        <v>-171</v>
      </c>
      <c r="G1360" s="13" t="s">
        <v>467</v>
      </c>
      <c r="H1360" s="13">
        <f>SUMIFS('总明细方案二（门店代收）'!L:L,'总明细方案二（门店代收）'!E:E,'总明细（方案一）'!D1360)</f>
        <v>-209</v>
      </c>
      <c r="I1360" s="13">
        <f t="shared" si="25"/>
        <v>38</v>
      </c>
    </row>
    <row r="1361" hidden="1" customHeight="1" spans="1:9">
      <c r="A1361" s="13" t="s">
        <v>8</v>
      </c>
      <c r="B1361" s="14">
        <v>45102</v>
      </c>
      <c r="C1361" s="13" t="s">
        <v>95</v>
      </c>
      <c r="D1361" s="13" t="s">
        <v>1681</v>
      </c>
      <c r="E1361" s="13">
        <v>540</v>
      </c>
      <c r="F1361" s="13">
        <v>-171</v>
      </c>
      <c r="G1361" s="13" t="s">
        <v>467</v>
      </c>
      <c r="H1361" s="13">
        <f>SUMIFS('总明细方案二（门店代收）'!L:L,'总明细方案二（门店代收）'!E:E,'总明细（方案一）'!D1361)</f>
        <v>-209</v>
      </c>
      <c r="I1361" s="13">
        <f t="shared" si="25"/>
        <v>38</v>
      </c>
    </row>
    <row r="1362" hidden="1" customHeight="1" spans="1:9">
      <c r="A1362" s="13" t="s">
        <v>8</v>
      </c>
      <c r="B1362" s="14">
        <v>45102</v>
      </c>
      <c r="C1362" s="13" t="s">
        <v>95</v>
      </c>
      <c r="D1362" s="13" t="s">
        <v>1682</v>
      </c>
      <c r="E1362" s="13">
        <v>540</v>
      </c>
      <c r="F1362" s="13">
        <v>-171</v>
      </c>
      <c r="G1362" s="13" t="s">
        <v>467</v>
      </c>
      <c r="H1362" s="13">
        <f>SUMIFS('总明细方案二（门店代收）'!L:L,'总明细方案二（门店代收）'!E:E,'总明细（方案一）'!D1362)</f>
        <v>-209</v>
      </c>
      <c r="I1362" s="13">
        <f t="shared" si="25"/>
        <v>38</v>
      </c>
    </row>
    <row r="1363" hidden="1" customHeight="1" spans="1:9">
      <c r="A1363" s="13" t="s">
        <v>8</v>
      </c>
      <c r="B1363" s="14">
        <v>45102</v>
      </c>
      <c r="C1363" s="13" t="s">
        <v>95</v>
      </c>
      <c r="D1363" s="13" t="s">
        <v>1683</v>
      </c>
      <c r="E1363" s="13">
        <v>540</v>
      </c>
      <c r="F1363" s="13">
        <v>-171</v>
      </c>
      <c r="G1363" s="13" t="s">
        <v>467</v>
      </c>
      <c r="H1363" s="13">
        <f>SUMIFS('总明细方案二（门店代收）'!L:L,'总明细方案二（门店代收）'!E:E,'总明细（方案一）'!D1363)</f>
        <v>-209</v>
      </c>
      <c r="I1363" s="13">
        <f t="shared" si="25"/>
        <v>38</v>
      </c>
    </row>
    <row r="1364" hidden="1" customHeight="1" spans="1:9">
      <c r="A1364" s="13" t="s">
        <v>8</v>
      </c>
      <c r="B1364" s="14">
        <v>45102</v>
      </c>
      <c r="C1364" s="13" t="s">
        <v>95</v>
      </c>
      <c r="D1364" s="13" t="s">
        <v>1684</v>
      </c>
      <c r="E1364" s="13">
        <v>540</v>
      </c>
      <c r="F1364" s="13">
        <v>-171</v>
      </c>
      <c r="G1364" s="13" t="s">
        <v>467</v>
      </c>
      <c r="H1364" s="13">
        <f>SUMIFS('总明细方案二（门店代收）'!L:L,'总明细方案二（门店代收）'!E:E,'总明细（方案一）'!D1364)</f>
        <v>-209</v>
      </c>
      <c r="I1364" s="13">
        <f t="shared" si="25"/>
        <v>38</v>
      </c>
    </row>
    <row r="1365" hidden="1" customHeight="1" spans="1:9">
      <c r="A1365" s="13" t="s">
        <v>8</v>
      </c>
      <c r="B1365" s="14">
        <v>45102</v>
      </c>
      <c r="C1365" s="13" t="s">
        <v>95</v>
      </c>
      <c r="D1365" s="13" t="s">
        <v>1685</v>
      </c>
      <c r="E1365" s="13">
        <v>540</v>
      </c>
      <c r="F1365" s="13">
        <v>-171</v>
      </c>
      <c r="G1365" s="13" t="s">
        <v>467</v>
      </c>
      <c r="H1365" s="13">
        <f>SUMIFS('总明细方案二（门店代收）'!L:L,'总明细方案二（门店代收）'!E:E,'总明细（方案一）'!D1365)</f>
        <v>-209</v>
      </c>
      <c r="I1365" s="13">
        <f t="shared" si="25"/>
        <v>38</v>
      </c>
    </row>
    <row r="1366" hidden="1" customHeight="1" spans="1:9">
      <c r="A1366" s="13" t="s">
        <v>8</v>
      </c>
      <c r="B1366" s="14">
        <v>45102</v>
      </c>
      <c r="C1366" s="13" t="s">
        <v>95</v>
      </c>
      <c r="D1366" s="13" t="s">
        <v>1686</v>
      </c>
      <c r="E1366" s="13">
        <v>540</v>
      </c>
      <c r="F1366" s="13">
        <v>-171</v>
      </c>
      <c r="G1366" s="13" t="s">
        <v>467</v>
      </c>
      <c r="H1366" s="13">
        <f>SUMIFS('总明细方案二（门店代收）'!L:L,'总明细方案二（门店代收）'!E:E,'总明细（方案一）'!D1366)</f>
        <v>-190</v>
      </c>
      <c r="I1366" s="13">
        <f t="shared" si="25"/>
        <v>19</v>
      </c>
    </row>
    <row r="1367" hidden="1" customHeight="1" spans="1:9">
      <c r="A1367" s="13" t="s">
        <v>8</v>
      </c>
      <c r="B1367" s="14">
        <v>45102</v>
      </c>
      <c r="C1367" s="13" t="s">
        <v>95</v>
      </c>
      <c r="D1367" s="13" t="s">
        <v>1687</v>
      </c>
      <c r="E1367" s="13">
        <v>480</v>
      </c>
      <c r="F1367" s="13">
        <v>-152</v>
      </c>
      <c r="G1367" s="13" t="s">
        <v>467</v>
      </c>
      <c r="H1367" s="13">
        <f>SUMIFS('总明细方案二（门店代收）'!L:L,'总明细方案二（门店代收）'!E:E,'总明细（方案一）'!D1367)</f>
        <v>-190</v>
      </c>
      <c r="I1367" s="13">
        <f t="shared" si="25"/>
        <v>38</v>
      </c>
    </row>
    <row r="1368" hidden="1" customHeight="1" spans="1:9">
      <c r="A1368" s="13" t="s">
        <v>8</v>
      </c>
      <c r="B1368" s="14">
        <v>45102</v>
      </c>
      <c r="C1368" s="13" t="s">
        <v>95</v>
      </c>
      <c r="D1368" s="13" t="s">
        <v>1688</v>
      </c>
      <c r="E1368" s="13">
        <v>480</v>
      </c>
      <c r="F1368" s="13">
        <v>-152</v>
      </c>
      <c r="G1368" s="13" t="s">
        <v>467</v>
      </c>
      <c r="H1368" s="13">
        <f>SUMIFS('总明细方案二（门店代收）'!L:L,'总明细方案二（门店代收）'!E:E,'总明细（方案一）'!D1368)</f>
        <v>-190</v>
      </c>
      <c r="I1368" s="13">
        <f t="shared" si="25"/>
        <v>38</v>
      </c>
    </row>
    <row r="1369" hidden="1" customHeight="1" spans="1:9">
      <c r="A1369" s="13" t="s">
        <v>8</v>
      </c>
      <c r="B1369" s="14">
        <v>45102</v>
      </c>
      <c r="C1369" s="13" t="s">
        <v>95</v>
      </c>
      <c r="D1369" s="13" t="s">
        <v>1689</v>
      </c>
      <c r="E1369" s="13">
        <v>480</v>
      </c>
      <c r="F1369" s="13">
        <v>-152</v>
      </c>
      <c r="G1369" s="13" t="s">
        <v>467</v>
      </c>
      <c r="H1369" s="13">
        <f>SUMIFS('总明细方案二（门店代收）'!L:L,'总明细方案二（门店代收）'!E:E,'总明细（方案一）'!D1369)</f>
        <v>-190</v>
      </c>
      <c r="I1369" s="13">
        <f t="shared" si="25"/>
        <v>38</v>
      </c>
    </row>
    <row r="1370" hidden="1" customHeight="1" spans="1:9">
      <c r="A1370" s="13" t="s">
        <v>8</v>
      </c>
      <c r="B1370" s="14">
        <v>45102.5419444444</v>
      </c>
      <c r="C1370" s="13" t="s">
        <v>95</v>
      </c>
      <c r="D1370" s="13" t="s">
        <v>1690</v>
      </c>
      <c r="E1370" s="13">
        <v>480</v>
      </c>
      <c r="F1370" s="13">
        <v>-152</v>
      </c>
      <c r="G1370" s="13" t="s">
        <v>467</v>
      </c>
      <c r="H1370" s="13">
        <f>SUMIFS('总明细方案二（门店代收）'!L:L,'总明细方案二（门店代收）'!E:E,'总明细（方案一）'!D1370)</f>
        <v>-190</v>
      </c>
      <c r="I1370" s="13">
        <f t="shared" si="25"/>
        <v>38</v>
      </c>
    </row>
    <row r="1371" hidden="1" customHeight="1" spans="1:9">
      <c r="A1371" s="13" t="s">
        <v>8</v>
      </c>
      <c r="B1371" s="14">
        <v>45102.5419675926</v>
      </c>
      <c r="C1371" s="13" t="s">
        <v>95</v>
      </c>
      <c r="D1371" s="13" t="s">
        <v>1691</v>
      </c>
      <c r="E1371" s="13">
        <v>480</v>
      </c>
      <c r="F1371" s="13">
        <v>-152</v>
      </c>
      <c r="G1371" s="13" t="s">
        <v>467</v>
      </c>
      <c r="H1371" s="13">
        <f>SUMIFS('总明细方案二（门店代收）'!L:L,'总明细方案二（门店代收）'!E:E,'总明细（方案一）'!D1371)</f>
        <v>-190</v>
      </c>
      <c r="I1371" s="13">
        <f t="shared" si="25"/>
        <v>38</v>
      </c>
    </row>
    <row r="1372" hidden="1" customHeight="1" spans="1:9">
      <c r="A1372" s="13" t="s">
        <v>8</v>
      </c>
      <c r="B1372" s="14">
        <v>45102</v>
      </c>
      <c r="C1372" s="13" t="s">
        <v>95</v>
      </c>
      <c r="D1372" s="13" t="s">
        <v>1692</v>
      </c>
      <c r="E1372" s="13">
        <v>480</v>
      </c>
      <c r="F1372" s="13">
        <v>-152</v>
      </c>
      <c r="G1372" s="13" t="s">
        <v>467</v>
      </c>
      <c r="H1372" s="13">
        <f>SUMIFS('总明细方案二（门店代收）'!L:L,'总明细方案二（门店代收）'!E:E,'总明细（方案一）'!D1372)</f>
        <v>-190</v>
      </c>
      <c r="I1372" s="13">
        <f t="shared" si="25"/>
        <v>38</v>
      </c>
    </row>
    <row r="1373" hidden="1" customHeight="1" spans="1:9">
      <c r="A1373" s="13" t="s">
        <v>8</v>
      </c>
      <c r="B1373" s="14">
        <v>45102.5420023148</v>
      </c>
      <c r="C1373" s="13" t="s">
        <v>95</v>
      </c>
      <c r="D1373" s="13" t="s">
        <v>1693</v>
      </c>
      <c r="E1373" s="13">
        <v>480</v>
      </c>
      <c r="F1373" s="13">
        <v>-152</v>
      </c>
      <c r="G1373" s="13" t="s">
        <v>467</v>
      </c>
      <c r="H1373" s="13">
        <f>SUMIFS('总明细方案二（门店代收）'!L:L,'总明细方案二（门店代收）'!E:E,'总明细（方案一）'!D1373)</f>
        <v>-190</v>
      </c>
      <c r="I1373" s="13">
        <f t="shared" si="25"/>
        <v>38</v>
      </c>
    </row>
    <row r="1374" hidden="1" customHeight="1" spans="1:9">
      <c r="A1374" s="13" t="s">
        <v>8</v>
      </c>
      <c r="B1374" s="14">
        <v>45102</v>
      </c>
      <c r="C1374" s="13" t="s">
        <v>95</v>
      </c>
      <c r="D1374" s="13" t="s">
        <v>1694</v>
      </c>
      <c r="E1374" s="13">
        <v>480</v>
      </c>
      <c r="F1374" s="13">
        <v>-152</v>
      </c>
      <c r="G1374" s="13" t="s">
        <v>467</v>
      </c>
      <c r="H1374" s="13">
        <f>SUMIFS('总明细方案二（门店代收）'!L:L,'总明细方案二（门店代收）'!E:E,'总明细（方案一）'!D1374)</f>
        <v>-190</v>
      </c>
      <c r="I1374" s="13">
        <f t="shared" si="25"/>
        <v>38</v>
      </c>
    </row>
    <row r="1375" hidden="1" customHeight="1" spans="1:9">
      <c r="A1375" s="13" t="s">
        <v>8</v>
      </c>
      <c r="B1375" s="14">
        <v>45102</v>
      </c>
      <c r="C1375" s="13" t="s">
        <v>95</v>
      </c>
      <c r="D1375" s="13" t="s">
        <v>1695</v>
      </c>
      <c r="E1375" s="13">
        <v>480</v>
      </c>
      <c r="F1375" s="13">
        <v>-152</v>
      </c>
      <c r="G1375" s="13" t="s">
        <v>467</v>
      </c>
      <c r="H1375" s="13">
        <f>SUMIFS('总明细方案二（门店代收）'!L:L,'总明细方案二（门店代收）'!E:E,'总明细（方案一）'!D1375)</f>
        <v>-190</v>
      </c>
      <c r="I1375" s="13">
        <f t="shared" si="25"/>
        <v>38</v>
      </c>
    </row>
    <row r="1376" hidden="1" customHeight="1" spans="1:9">
      <c r="A1376" s="13" t="s">
        <v>8</v>
      </c>
      <c r="B1376" s="14">
        <v>45106.7537268518</v>
      </c>
      <c r="C1376" s="13" t="s">
        <v>95</v>
      </c>
      <c r="D1376" s="13" t="s">
        <v>1696</v>
      </c>
      <c r="E1376" s="13">
        <v>480</v>
      </c>
      <c r="F1376" s="13">
        <v>-152</v>
      </c>
      <c r="G1376" s="13" t="s">
        <v>467</v>
      </c>
      <c r="H1376" s="13">
        <f>SUMIFS('总明细方案二（门店代收）'!L:L,'总明细方案二（门店代收）'!E:E,'总明细（方案一）'!D1376)</f>
        <v>-190</v>
      </c>
      <c r="I1376" s="13">
        <f t="shared" si="25"/>
        <v>38</v>
      </c>
    </row>
    <row r="1377" hidden="1" customHeight="1" spans="1:9">
      <c r="A1377" s="13" t="s">
        <v>8</v>
      </c>
      <c r="B1377" s="14">
        <v>45102</v>
      </c>
      <c r="C1377" s="13" t="s">
        <v>95</v>
      </c>
      <c r="D1377" s="13" t="s">
        <v>1697</v>
      </c>
      <c r="E1377" s="13">
        <v>480</v>
      </c>
      <c r="F1377" s="13">
        <v>-152</v>
      </c>
      <c r="G1377" s="13" t="s">
        <v>467</v>
      </c>
      <c r="H1377" s="13">
        <f>SUMIFS('总明细方案二（门店代收）'!L:L,'总明细方案二（门店代收）'!E:E,'总明细（方案一）'!D1377)</f>
        <v>-190</v>
      </c>
      <c r="I1377" s="13">
        <f t="shared" si="25"/>
        <v>38</v>
      </c>
    </row>
    <row r="1378" hidden="1" customHeight="1" spans="1:9">
      <c r="A1378" s="13" t="s">
        <v>8</v>
      </c>
      <c r="B1378" s="14">
        <v>45102</v>
      </c>
      <c r="C1378" s="13" t="s">
        <v>95</v>
      </c>
      <c r="D1378" s="13" t="s">
        <v>1698</v>
      </c>
      <c r="E1378" s="13">
        <v>480</v>
      </c>
      <c r="F1378" s="13">
        <v>-152</v>
      </c>
      <c r="G1378" s="13" t="s">
        <v>467</v>
      </c>
      <c r="H1378" s="13">
        <f>SUMIFS('总明细方案二（门店代收）'!L:L,'总明细方案二（门店代收）'!E:E,'总明细（方案一）'!D1378)</f>
        <v>-190</v>
      </c>
      <c r="I1378" s="13">
        <f t="shared" si="25"/>
        <v>38</v>
      </c>
    </row>
    <row r="1379" hidden="1" customHeight="1" spans="1:9">
      <c r="A1379" s="13" t="s">
        <v>8</v>
      </c>
      <c r="B1379" s="14">
        <v>45102</v>
      </c>
      <c r="C1379" s="13" t="s">
        <v>95</v>
      </c>
      <c r="D1379" s="13" t="s">
        <v>1699</v>
      </c>
      <c r="E1379" s="13">
        <v>480</v>
      </c>
      <c r="F1379" s="13">
        <v>-152</v>
      </c>
      <c r="G1379" s="13" t="s">
        <v>467</v>
      </c>
      <c r="H1379" s="13">
        <f>SUMIFS('总明细方案二（门店代收）'!L:L,'总明细方案二（门店代收）'!E:E,'总明细（方案一）'!D1379)</f>
        <v>-190</v>
      </c>
      <c r="I1379" s="13">
        <f t="shared" si="25"/>
        <v>38</v>
      </c>
    </row>
    <row r="1380" hidden="1" customHeight="1" spans="1:9">
      <c r="A1380" s="13" t="s">
        <v>8</v>
      </c>
      <c r="B1380" s="14">
        <v>45102</v>
      </c>
      <c r="C1380" s="13" t="s">
        <v>95</v>
      </c>
      <c r="D1380" s="13" t="s">
        <v>1700</v>
      </c>
      <c r="E1380" s="13">
        <v>480</v>
      </c>
      <c r="F1380" s="13">
        <v>-152</v>
      </c>
      <c r="G1380" s="13" t="s">
        <v>467</v>
      </c>
      <c r="H1380" s="13">
        <f>SUMIFS('总明细方案二（门店代收）'!L:L,'总明细方案二（门店代收）'!E:E,'总明细（方案一）'!D1380)</f>
        <v>-190</v>
      </c>
      <c r="I1380" s="13">
        <f t="shared" si="25"/>
        <v>38</v>
      </c>
    </row>
    <row r="1381" hidden="1" customHeight="1" spans="1:9">
      <c r="A1381" s="13" t="s">
        <v>8</v>
      </c>
      <c r="B1381" s="14">
        <v>45102</v>
      </c>
      <c r="C1381" s="13" t="s">
        <v>95</v>
      </c>
      <c r="D1381" s="13" t="s">
        <v>1701</v>
      </c>
      <c r="E1381" s="13">
        <v>480</v>
      </c>
      <c r="F1381" s="13">
        <v>-152</v>
      </c>
      <c r="G1381" s="13" t="s">
        <v>467</v>
      </c>
      <c r="H1381" s="13">
        <f>SUMIFS('总明细方案二（门店代收）'!L:L,'总明细方案二（门店代收）'!E:E,'总明细（方案一）'!D1381)</f>
        <v>-190</v>
      </c>
      <c r="I1381" s="13">
        <f t="shared" si="25"/>
        <v>38</v>
      </c>
    </row>
    <row r="1382" hidden="1" customHeight="1" spans="1:9">
      <c r="A1382" s="13" t="s">
        <v>8</v>
      </c>
      <c r="B1382" s="14">
        <v>45102</v>
      </c>
      <c r="C1382" s="13" t="s">
        <v>95</v>
      </c>
      <c r="D1382" s="13" t="s">
        <v>1702</v>
      </c>
      <c r="E1382" s="13">
        <v>480</v>
      </c>
      <c r="F1382" s="13">
        <v>-152</v>
      </c>
      <c r="G1382" s="13" t="s">
        <v>467</v>
      </c>
      <c r="H1382" s="13">
        <f>SUMIFS('总明细方案二（门店代收）'!L:L,'总明细方案二（门店代收）'!E:E,'总明细（方案一）'!D1382)</f>
        <v>-190</v>
      </c>
      <c r="I1382" s="13">
        <f t="shared" si="25"/>
        <v>38</v>
      </c>
    </row>
    <row r="1383" hidden="1" customHeight="1" spans="1:9">
      <c r="A1383" s="13" t="s">
        <v>8</v>
      </c>
      <c r="B1383" s="14">
        <v>45102.5420949074</v>
      </c>
      <c r="C1383" s="13" t="s">
        <v>95</v>
      </c>
      <c r="D1383" s="13" t="s">
        <v>1703</v>
      </c>
      <c r="E1383" s="13">
        <v>420</v>
      </c>
      <c r="F1383" s="13">
        <v>-133</v>
      </c>
      <c r="G1383" s="13" t="s">
        <v>467</v>
      </c>
      <c r="H1383" s="13">
        <f>SUMIFS('总明细方案二（门店代收）'!L:L,'总明细方案二（门店代收）'!E:E,'总明细（方案一）'!D1383)</f>
        <v>-171</v>
      </c>
      <c r="I1383" s="13">
        <f t="shared" si="25"/>
        <v>38</v>
      </c>
    </row>
    <row r="1384" hidden="1" customHeight="1" spans="1:9">
      <c r="A1384" s="13" t="s">
        <v>8</v>
      </c>
      <c r="B1384" s="14">
        <v>45102</v>
      </c>
      <c r="C1384" s="13" t="s">
        <v>95</v>
      </c>
      <c r="D1384" s="13" t="s">
        <v>1704</v>
      </c>
      <c r="E1384" s="13">
        <v>420</v>
      </c>
      <c r="F1384" s="13">
        <v>-133</v>
      </c>
      <c r="G1384" s="13" t="s">
        <v>467</v>
      </c>
      <c r="H1384" s="13">
        <f>SUMIFS('总明细方案二（门店代收）'!L:L,'总明细方案二（门店代收）'!E:E,'总明细（方案一）'!D1384)</f>
        <v>-171</v>
      </c>
      <c r="I1384" s="13">
        <f t="shared" si="25"/>
        <v>38</v>
      </c>
    </row>
    <row r="1385" hidden="1" customHeight="1" spans="1:9">
      <c r="A1385" s="13" t="s">
        <v>8</v>
      </c>
      <c r="B1385" s="14">
        <v>45102</v>
      </c>
      <c r="C1385" s="13" t="s">
        <v>95</v>
      </c>
      <c r="D1385" s="13" t="s">
        <v>1705</v>
      </c>
      <c r="E1385" s="13">
        <v>420</v>
      </c>
      <c r="F1385" s="13">
        <v>-133</v>
      </c>
      <c r="G1385" s="13" t="s">
        <v>467</v>
      </c>
      <c r="H1385" s="13">
        <f>SUMIFS('总明细方案二（门店代收）'!L:L,'总明细方案二（门店代收）'!E:E,'总明细（方案一）'!D1385)</f>
        <v>-171</v>
      </c>
      <c r="I1385" s="13">
        <f t="shared" si="25"/>
        <v>38</v>
      </c>
    </row>
    <row r="1386" hidden="1" customHeight="1" spans="1:9">
      <c r="A1386" s="13" t="s">
        <v>8</v>
      </c>
      <c r="B1386" s="14">
        <v>45102</v>
      </c>
      <c r="C1386" s="13" t="s">
        <v>95</v>
      </c>
      <c r="D1386" s="13" t="s">
        <v>1706</v>
      </c>
      <c r="E1386" s="13">
        <v>420</v>
      </c>
      <c r="F1386" s="13">
        <v>-133</v>
      </c>
      <c r="G1386" s="13" t="s">
        <v>467</v>
      </c>
      <c r="H1386" s="13">
        <f>SUMIFS('总明细方案二（门店代收）'!L:L,'总明细方案二（门店代收）'!E:E,'总明细（方案一）'!D1386)</f>
        <v>-171</v>
      </c>
      <c r="I1386" s="13">
        <f t="shared" si="25"/>
        <v>38</v>
      </c>
    </row>
    <row r="1387" hidden="1" customHeight="1" spans="1:9">
      <c r="A1387" s="13" t="s">
        <v>8</v>
      </c>
      <c r="B1387" s="14">
        <v>45102</v>
      </c>
      <c r="C1387" s="13" t="s">
        <v>95</v>
      </c>
      <c r="D1387" s="13" t="s">
        <v>1707</v>
      </c>
      <c r="E1387" s="13">
        <v>420</v>
      </c>
      <c r="F1387" s="13">
        <v>-133</v>
      </c>
      <c r="G1387" s="13" t="s">
        <v>467</v>
      </c>
      <c r="H1387" s="13">
        <f>SUMIFS('总明细方案二（门店代收）'!L:L,'总明细方案二（门店代收）'!E:E,'总明细（方案一）'!D1387)</f>
        <v>-171</v>
      </c>
      <c r="I1387" s="13">
        <f t="shared" si="25"/>
        <v>38</v>
      </c>
    </row>
    <row r="1388" hidden="1" customHeight="1" spans="1:9">
      <c r="A1388" s="13" t="s">
        <v>8</v>
      </c>
      <c r="B1388" s="14">
        <v>45102</v>
      </c>
      <c r="C1388" s="13" t="s">
        <v>95</v>
      </c>
      <c r="D1388" s="13" t="s">
        <v>1708</v>
      </c>
      <c r="E1388" s="13">
        <v>420</v>
      </c>
      <c r="F1388" s="13">
        <v>-133</v>
      </c>
      <c r="G1388" s="13" t="s">
        <v>467</v>
      </c>
      <c r="H1388" s="13">
        <f>SUMIFS('总明细方案二（门店代收）'!L:L,'总明细方案二（门店代收）'!E:E,'总明细（方案一）'!D1388)</f>
        <v>-171</v>
      </c>
      <c r="I1388" s="13">
        <f t="shared" si="25"/>
        <v>38</v>
      </c>
    </row>
    <row r="1389" hidden="1" customHeight="1" spans="1:9">
      <c r="A1389" s="13" t="s">
        <v>8</v>
      </c>
      <c r="B1389" s="14">
        <v>45102</v>
      </c>
      <c r="C1389" s="13" t="s">
        <v>95</v>
      </c>
      <c r="D1389" s="13" t="s">
        <v>1709</v>
      </c>
      <c r="E1389" s="13">
        <v>420</v>
      </c>
      <c r="F1389" s="13">
        <v>-133</v>
      </c>
      <c r="G1389" s="13" t="s">
        <v>467</v>
      </c>
      <c r="H1389" s="13">
        <f>SUMIFS('总明细方案二（门店代收）'!L:L,'总明细方案二（门店代收）'!E:E,'总明细（方案一）'!D1389)</f>
        <v>-171</v>
      </c>
      <c r="I1389" s="13">
        <f t="shared" si="25"/>
        <v>38</v>
      </c>
    </row>
    <row r="1390" hidden="1" customHeight="1" spans="1:9">
      <c r="A1390" s="13" t="s">
        <v>8</v>
      </c>
      <c r="B1390" s="14">
        <v>45102</v>
      </c>
      <c r="C1390" s="13" t="s">
        <v>95</v>
      </c>
      <c r="D1390" s="13" t="s">
        <v>1710</v>
      </c>
      <c r="E1390" s="13">
        <v>420</v>
      </c>
      <c r="F1390" s="13">
        <v>-133</v>
      </c>
      <c r="G1390" s="13" t="s">
        <v>467</v>
      </c>
      <c r="H1390" s="13">
        <f>SUMIFS('总明细方案二（门店代收）'!L:L,'总明细方案二（门店代收）'!E:E,'总明细（方案一）'!D1390)</f>
        <v>-171</v>
      </c>
      <c r="I1390" s="13">
        <f t="shared" si="25"/>
        <v>38</v>
      </c>
    </row>
    <row r="1391" hidden="1" customHeight="1" spans="1:9">
      <c r="A1391" s="13" t="s">
        <v>8</v>
      </c>
      <c r="B1391" s="14">
        <v>45102.5425231481</v>
      </c>
      <c r="C1391" s="13" t="s">
        <v>95</v>
      </c>
      <c r="D1391" s="13" t="s">
        <v>1711</v>
      </c>
      <c r="E1391" s="13">
        <v>420</v>
      </c>
      <c r="F1391" s="13">
        <v>-133</v>
      </c>
      <c r="G1391" s="13" t="s">
        <v>467</v>
      </c>
      <c r="H1391" s="13">
        <f>SUMIFS('总明细方案二（门店代收）'!L:L,'总明细方案二（门店代收）'!E:E,'总明细（方案一）'!D1391)</f>
        <v>-171</v>
      </c>
      <c r="I1391" s="13">
        <f t="shared" si="25"/>
        <v>38</v>
      </c>
    </row>
    <row r="1392" hidden="1" customHeight="1" spans="1:9">
      <c r="A1392" s="13" t="s">
        <v>8</v>
      </c>
      <c r="B1392" s="14">
        <v>45102</v>
      </c>
      <c r="C1392" s="13" t="s">
        <v>95</v>
      </c>
      <c r="D1392" s="13" t="s">
        <v>1712</v>
      </c>
      <c r="E1392" s="13">
        <v>420</v>
      </c>
      <c r="F1392" s="13">
        <v>-133</v>
      </c>
      <c r="G1392" s="13" t="s">
        <v>467</v>
      </c>
      <c r="H1392" s="13">
        <f>SUMIFS('总明细方案二（门店代收）'!L:L,'总明细方案二（门店代收）'!E:E,'总明细（方案一）'!D1392)</f>
        <v>-171</v>
      </c>
      <c r="I1392" s="13">
        <f t="shared" si="25"/>
        <v>38</v>
      </c>
    </row>
    <row r="1393" hidden="1" customHeight="1" spans="1:9">
      <c r="A1393" s="13" t="s">
        <v>8</v>
      </c>
      <c r="B1393" s="14">
        <v>45102</v>
      </c>
      <c r="C1393" s="13" t="s">
        <v>95</v>
      </c>
      <c r="D1393" s="13" t="s">
        <v>1713</v>
      </c>
      <c r="E1393" s="13">
        <v>420</v>
      </c>
      <c r="F1393" s="13">
        <v>-133</v>
      </c>
      <c r="G1393" s="13" t="s">
        <v>467</v>
      </c>
      <c r="H1393" s="13">
        <f>SUMIFS('总明细方案二（门店代收）'!L:L,'总明细方案二（门店代收）'!E:E,'总明细（方案一）'!D1393)</f>
        <v>-171</v>
      </c>
      <c r="I1393" s="13">
        <f t="shared" si="25"/>
        <v>38</v>
      </c>
    </row>
    <row r="1394" hidden="1" customHeight="1" spans="1:9">
      <c r="A1394" s="13" t="s">
        <v>8</v>
      </c>
      <c r="B1394" s="14">
        <v>45102</v>
      </c>
      <c r="C1394" s="13" t="s">
        <v>95</v>
      </c>
      <c r="D1394" s="13" t="s">
        <v>1714</v>
      </c>
      <c r="E1394" s="13">
        <v>420</v>
      </c>
      <c r="F1394" s="13">
        <v>-133</v>
      </c>
      <c r="G1394" s="13" t="s">
        <v>467</v>
      </c>
      <c r="H1394" s="13">
        <f>SUMIFS('总明细方案二（门店代收）'!L:L,'总明细方案二（门店代收）'!E:E,'总明细（方案一）'!D1394)</f>
        <v>-171</v>
      </c>
      <c r="I1394" s="13">
        <f t="shared" si="25"/>
        <v>38</v>
      </c>
    </row>
    <row r="1395" hidden="1" customHeight="1" spans="1:9">
      <c r="A1395" s="13" t="s">
        <v>8</v>
      </c>
      <c r="B1395" s="14">
        <v>45102</v>
      </c>
      <c r="C1395" s="13" t="s">
        <v>95</v>
      </c>
      <c r="D1395" s="13" t="s">
        <v>1715</v>
      </c>
      <c r="E1395" s="13">
        <v>420</v>
      </c>
      <c r="F1395" s="13">
        <v>-133</v>
      </c>
      <c r="G1395" s="13" t="s">
        <v>467</v>
      </c>
      <c r="H1395" s="13">
        <f>SUMIFS('总明细方案二（门店代收）'!L:L,'总明细方案二（门店代收）'!E:E,'总明细（方案一）'!D1395)</f>
        <v>-171</v>
      </c>
      <c r="I1395" s="13">
        <f t="shared" si="25"/>
        <v>38</v>
      </c>
    </row>
    <row r="1396" hidden="1" customHeight="1" spans="1:9">
      <c r="A1396" s="13" t="s">
        <v>8</v>
      </c>
      <c r="B1396" s="14">
        <v>45102</v>
      </c>
      <c r="C1396" s="13" t="s">
        <v>95</v>
      </c>
      <c r="D1396" s="13" t="s">
        <v>1716</v>
      </c>
      <c r="E1396" s="13">
        <v>420</v>
      </c>
      <c r="F1396" s="13">
        <v>-133</v>
      </c>
      <c r="G1396" s="13" t="s">
        <v>467</v>
      </c>
      <c r="H1396" s="13">
        <f>SUMIFS('总明细方案二（门店代收）'!L:L,'总明细方案二（门店代收）'!E:E,'总明细（方案一）'!D1396)</f>
        <v>-171</v>
      </c>
      <c r="I1396" s="13">
        <f t="shared" si="25"/>
        <v>38</v>
      </c>
    </row>
    <row r="1397" hidden="1" customHeight="1" spans="1:9">
      <c r="A1397" s="13" t="s">
        <v>8</v>
      </c>
      <c r="B1397" s="14">
        <v>45102</v>
      </c>
      <c r="C1397" s="13" t="s">
        <v>95</v>
      </c>
      <c r="D1397" s="13" t="s">
        <v>1717</v>
      </c>
      <c r="E1397" s="13">
        <v>420</v>
      </c>
      <c r="F1397" s="13">
        <v>-133</v>
      </c>
      <c r="G1397" s="13" t="s">
        <v>467</v>
      </c>
      <c r="H1397" s="13">
        <f>SUMIFS('总明细方案二（门店代收）'!L:L,'总明细方案二（门店代收）'!E:E,'总明细（方案一）'!D1397)</f>
        <v>-171</v>
      </c>
      <c r="I1397" s="13">
        <f t="shared" si="25"/>
        <v>38</v>
      </c>
    </row>
    <row r="1398" hidden="1" customHeight="1" spans="1:9">
      <c r="A1398" s="13" t="s">
        <v>8</v>
      </c>
      <c r="B1398" s="14">
        <v>45102</v>
      </c>
      <c r="C1398" s="13" t="s">
        <v>95</v>
      </c>
      <c r="D1398" s="13" t="s">
        <v>1718</v>
      </c>
      <c r="E1398" s="13">
        <v>420</v>
      </c>
      <c r="F1398" s="13">
        <v>-133</v>
      </c>
      <c r="G1398" s="13" t="s">
        <v>467</v>
      </c>
      <c r="H1398" s="13">
        <f>SUMIFS('总明细方案二（门店代收）'!L:L,'总明细方案二（门店代收）'!E:E,'总明细（方案一）'!D1398)</f>
        <v>-171</v>
      </c>
      <c r="I1398" s="13">
        <f t="shared" si="25"/>
        <v>38</v>
      </c>
    </row>
    <row r="1399" hidden="1" customHeight="1" spans="1:9">
      <c r="A1399" s="13" t="s">
        <v>8</v>
      </c>
      <c r="B1399" s="14">
        <v>45102</v>
      </c>
      <c r="C1399" s="13" t="s">
        <v>95</v>
      </c>
      <c r="D1399" s="13" t="s">
        <v>1719</v>
      </c>
      <c r="E1399" s="13">
        <v>360</v>
      </c>
      <c r="F1399" s="13">
        <v>-114</v>
      </c>
      <c r="G1399" s="13" t="s">
        <v>467</v>
      </c>
      <c r="H1399" s="13">
        <f>SUMIFS('总明细方案二（门店代收）'!L:L,'总明细方案二（门店代收）'!E:E,'总明细（方案一）'!D1399)</f>
        <v>-152</v>
      </c>
      <c r="I1399" s="13">
        <f t="shared" si="25"/>
        <v>38</v>
      </c>
    </row>
    <row r="1400" hidden="1" customHeight="1" spans="1:9">
      <c r="A1400" s="13" t="s">
        <v>8</v>
      </c>
      <c r="B1400" s="14">
        <v>45102</v>
      </c>
      <c r="C1400" s="13" t="s">
        <v>95</v>
      </c>
      <c r="D1400" s="13" t="s">
        <v>1720</v>
      </c>
      <c r="E1400" s="13">
        <v>360</v>
      </c>
      <c r="F1400" s="13">
        <v>-114</v>
      </c>
      <c r="G1400" s="13" t="s">
        <v>467</v>
      </c>
      <c r="H1400" s="13">
        <f>SUMIFS('总明细方案二（门店代收）'!L:L,'总明细方案二（门店代收）'!E:E,'总明细（方案一）'!D1400)</f>
        <v>-152</v>
      </c>
      <c r="I1400" s="13">
        <f t="shared" si="25"/>
        <v>38</v>
      </c>
    </row>
    <row r="1401" hidden="1" customHeight="1" spans="1:9">
      <c r="A1401" s="13" t="s">
        <v>8</v>
      </c>
      <c r="B1401" s="14">
        <v>45106.7534606481</v>
      </c>
      <c r="C1401" s="13" t="s">
        <v>95</v>
      </c>
      <c r="D1401" s="13" t="s">
        <v>1721</v>
      </c>
      <c r="E1401" s="13">
        <v>360</v>
      </c>
      <c r="F1401" s="13">
        <v>-114</v>
      </c>
      <c r="G1401" s="13" t="s">
        <v>467</v>
      </c>
      <c r="H1401" s="13">
        <f>SUMIFS('总明细方案二（门店代收）'!L:L,'总明细方案二（门店代收）'!E:E,'总明细（方案一）'!D1401)</f>
        <v>-152</v>
      </c>
      <c r="I1401" s="13">
        <f t="shared" si="25"/>
        <v>38</v>
      </c>
    </row>
    <row r="1402" hidden="1" customHeight="1" spans="1:9">
      <c r="A1402" s="13" t="s">
        <v>8</v>
      </c>
      <c r="B1402" s="14">
        <v>45102</v>
      </c>
      <c r="C1402" s="13" t="s">
        <v>95</v>
      </c>
      <c r="D1402" s="13" t="s">
        <v>1722</v>
      </c>
      <c r="E1402" s="13">
        <v>360</v>
      </c>
      <c r="F1402" s="13">
        <v>-114</v>
      </c>
      <c r="G1402" s="13" t="s">
        <v>467</v>
      </c>
      <c r="H1402" s="13">
        <f>SUMIFS('总明细方案二（门店代收）'!L:L,'总明细方案二（门店代收）'!E:E,'总明细（方案一）'!D1402)</f>
        <v>-152</v>
      </c>
      <c r="I1402" s="13">
        <f t="shared" si="25"/>
        <v>38</v>
      </c>
    </row>
    <row r="1403" hidden="1" customHeight="1" spans="1:9">
      <c r="A1403" s="13" t="s">
        <v>8</v>
      </c>
      <c r="B1403" s="14">
        <v>45102</v>
      </c>
      <c r="C1403" s="13" t="s">
        <v>95</v>
      </c>
      <c r="D1403" s="13" t="s">
        <v>1723</v>
      </c>
      <c r="E1403" s="13">
        <v>360</v>
      </c>
      <c r="F1403" s="13">
        <v>-114</v>
      </c>
      <c r="G1403" s="13" t="s">
        <v>467</v>
      </c>
      <c r="H1403" s="13">
        <f>SUMIFS('总明细方案二（门店代收）'!L:L,'总明细方案二（门店代收）'!E:E,'总明细（方案一）'!D1403)</f>
        <v>-152</v>
      </c>
      <c r="I1403" s="13">
        <f t="shared" si="25"/>
        <v>38</v>
      </c>
    </row>
    <row r="1404" hidden="1" customHeight="1" spans="1:9">
      <c r="A1404" s="13" t="s">
        <v>8</v>
      </c>
      <c r="B1404" s="14">
        <v>45102</v>
      </c>
      <c r="C1404" s="13" t="s">
        <v>95</v>
      </c>
      <c r="D1404" s="13" t="s">
        <v>1724</v>
      </c>
      <c r="E1404" s="13">
        <v>360</v>
      </c>
      <c r="F1404" s="13">
        <v>-114</v>
      </c>
      <c r="G1404" s="13" t="s">
        <v>467</v>
      </c>
      <c r="H1404" s="13">
        <f>SUMIFS('总明细方案二（门店代收）'!L:L,'总明细方案二（门店代收）'!E:E,'总明细（方案一）'!D1404)</f>
        <v>-152</v>
      </c>
      <c r="I1404" s="13">
        <f t="shared" si="25"/>
        <v>38</v>
      </c>
    </row>
    <row r="1405" hidden="1" customHeight="1" spans="1:9">
      <c r="A1405" s="13" t="s">
        <v>8</v>
      </c>
      <c r="B1405" s="14">
        <v>45102</v>
      </c>
      <c r="C1405" s="13" t="s">
        <v>95</v>
      </c>
      <c r="D1405" s="13" t="s">
        <v>1725</v>
      </c>
      <c r="E1405" s="13">
        <v>360</v>
      </c>
      <c r="F1405" s="13">
        <v>-114</v>
      </c>
      <c r="G1405" s="13" t="s">
        <v>467</v>
      </c>
      <c r="H1405" s="13">
        <f>SUMIFS('总明细方案二（门店代收）'!L:L,'总明细方案二（门店代收）'!E:E,'总明细（方案一）'!D1405)</f>
        <v>-152</v>
      </c>
      <c r="I1405" s="13">
        <f t="shared" si="25"/>
        <v>38</v>
      </c>
    </row>
    <row r="1406" hidden="1" customHeight="1" spans="1:9">
      <c r="A1406" s="13" t="s">
        <v>8</v>
      </c>
      <c r="B1406" s="14">
        <v>45102</v>
      </c>
      <c r="C1406" s="13" t="s">
        <v>95</v>
      </c>
      <c r="D1406" s="13" t="s">
        <v>1726</v>
      </c>
      <c r="E1406" s="13">
        <v>360</v>
      </c>
      <c r="F1406" s="13">
        <v>-114</v>
      </c>
      <c r="G1406" s="13" t="s">
        <v>467</v>
      </c>
      <c r="H1406" s="13">
        <f>SUMIFS('总明细方案二（门店代收）'!L:L,'总明细方案二（门店代收）'!E:E,'总明细（方案一）'!D1406)</f>
        <v>-152</v>
      </c>
      <c r="I1406" s="13">
        <f t="shared" si="25"/>
        <v>38</v>
      </c>
    </row>
    <row r="1407" hidden="1" customHeight="1" spans="1:9">
      <c r="A1407" s="13" t="s">
        <v>8</v>
      </c>
      <c r="B1407" s="14">
        <v>45102.5423726852</v>
      </c>
      <c r="C1407" s="13" t="s">
        <v>95</v>
      </c>
      <c r="D1407" s="13" t="s">
        <v>1727</v>
      </c>
      <c r="E1407" s="13">
        <v>360</v>
      </c>
      <c r="F1407" s="13">
        <v>-114</v>
      </c>
      <c r="G1407" s="13" t="s">
        <v>467</v>
      </c>
      <c r="H1407" s="13">
        <f>SUMIFS('总明细方案二（门店代收）'!L:L,'总明细方案二（门店代收）'!E:E,'总明细（方案一）'!D1407)</f>
        <v>-152</v>
      </c>
      <c r="I1407" s="13">
        <f t="shared" si="25"/>
        <v>38</v>
      </c>
    </row>
    <row r="1408" hidden="1" customHeight="1" spans="1:9">
      <c r="A1408" s="13" t="s">
        <v>8</v>
      </c>
      <c r="B1408" s="14">
        <v>45102</v>
      </c>
      <c r="C1408" s="13" t="s">
        <v>95</v>
      </c>
      <c r="D1408" s="13" t="s">
        <v>1728</v>
      </c>
      <c r="E1408" s="13">
        <v>360</v>
      </c>
      <c r="F1408" s="13">
        <v>-114</v>
      </c>
      <c r="G1408" s="13" t="s">
        <v>467</v>
      </c>
      <c r="H1408" s="13">
        <f>SUMIFS('总明细方案二（门店代收）'!L:L,'总明细方案二（门店代收）'!E:E,'总明细（方案一）'!D1408)</f>
        <v>-152</v>
      </c>
      <c r="I1408" s="13">
        <f t="shared" si="25"/>
        <v>38</v>
      </c>
    </row>
    <row r="1409" hidden="1" customHeight="1" spans="1:9">
      <c r="A1409" s="13" t="s">
        <v>8</v>
      </c>
      <c r="B1409" s="14">
        <v>45106.7533564815</v>
      </c>
      <c r="C1409" s="13" t="s">
        <v>95</v>
      </c>
      <c r="D1409" s="13" t="s">
        <v>1729</v>
      </c>
      <c r="E1409" s="13">
        <v>360</v>
      </c>
      <c r="F1409" s="13">
        <v>-114</v>
      </c>
      <c r="G1409" s="13" t="s">
        <v>467</v>
      </c>
      <c r="H1409" s="13">
        <f>SUMIFS('总明细方案二（门店代收）'!L:L,'总明细方案二（门店代收）'!E:E,'总明细（方案一）'!D1409)</f>
        <v>-152</v>
      </c>
      <c r="I1409" s="13">
        <f t="shared" si="25"/>
        <v>38</v>
      </c>
    </row>
    <row r="1410" hidden="1" customHeight="1" spans="1:9">
      <c r="A1410" s="13" t="s">
        <v>8</v>
      </c>
      <c r="B1410" s="14">
        <v>45102</v>
      </c>
      <c r="C1410" s="13" t="s">
        <v>95</v>
      </c>
      <c r="D1410" s="13" t="s">
        <v>1730</v>
      </c>
      <c r="E1410" s="13">
        <v>360</v>
      </c>
      <c r="F1410" s="13">
        <v>-114</v>
      </c>
      <c r="G1410" s="13" t="s">
        <v>467</v>
      </c>
      <c r="H1410" s="13">
        <f>SUMIFS('总明细方案二（门店代收）'!L:L,'总明细方案二（门店代收）'!E:E,'总明细（方案一）'!D1410)</f>
        <v>-152</v>
      </c>
      <c r="I1410" s="13">
        <f t="shared" si="25"/>
        <v>38</v>
      </c>
    </row>
    <row r="1411" hidden="1" customHeight="1" spans="1:9">
      <c r="A1411" s="13" t="s">
        <v>8</v>
      </c>
      <c r="B1411" s="14">
        <v>45102</v>
      </c>
      <c r="C1411" s="13" t="s">
        <v>95</v>
      </c>
      <c r="D1411" s="13" t="s">
        <v>1731</v>
      </c>
      <c r="E1411" s="13">
        <v>360</v>
      </c>
      <c r="F1411" s="13">
        <v>-114</v>
      </c>
      <c r="G1411" s="13" t="s">
        <v>467</v>
      </c>
      <c r="H1411" s="13">
        <f>SUMIFS('总明细方案二（门店代收）'!L:L,'总明细方案二（门店代收）'!E:E,'总明细（方案一）'!D1411)</f>
        <v>-152</v>
      </c>
      <c r="I1411" s="13">
        <f t="shared" si="25"/>
        <v>38</v>
      </c>
    </row>
    <row r="1412" hidden="1" customHeight="1" spans="1:9">
      <c r="A1412" s="13" t="s">
        <v>8</v>
      </c>
      <c r="B1412" s="14">
        <v>45106.7533217593</v>
      </c>
      <c r="C1412" s="13" t="s">
        <v>95</v>
      </c>
      <c r="D1412" s="13" t="s">
        <v>1732</v>
      </c>
      <c r="E1412" s="13">
        <v>360</v>
      </c>
      <c r="F1412" s="13">
        <v>-114</v>
      </c>
      <c r="G1412" s="13" t="s">
        <v>467</v>
      </c>
      <c r="H1412" s="13">
        <f>SUMIFS('总明细方案二（门店代收）'!L:L,'总明细方案二（门店代收）'!E:E,'总明细（方案一）'!D1412)</f>
        <v>-152</v>
      </c>
      <c r="I1412" s="13">
        <f t="shared" si="25"/>
        <v>38</v>
      </c>
    </row>
    <row r="1413" hidden="1" customHeight="1" spans="1:9">
      <c r="A1413" s="13" t="s">
        <v>8</v>
      </c>
      <c r="B1413" s="14">
        <v>45102</v>
      </c>
      <c r="C1413" s="13" t="s">
        <v>95</v>
      </c>
      <c r="D1413" s="13" t="s">
        <v>1733</v>
      </c>
      <c r="E1413" s="13">
        <v>360</v>
      </c>
      <c r="F1413" s="13">
        <v>-114</v>
      </c>
      <c r="G1413" s="13" t="s">
        <v>467</v>
      </c>
      <c r="H1413" s="13">
        <f>SUMIFS('总明细方案二（门店代收）'!L:L,'总明细方案二（门店代收）'!E:E,'总明细（方案一）'!D1413)</f>
        <v>-152</v>
      </c>
      <c r="I1413" s="13">
        <f t="shared" si="25"/>
        <v>38</v>
      </c>
    </row>
    <row r="1414" hidden="1" customHeight="1" spans="1:9">
      <c r="A1414" s="13" t="s">
        <v>8</v>
      </c>
      <c r="B1414" s="14">
        <v>45102</v>
      </c>
      <c r="C1414" s="13" t="s">
        <v>95</v>
      </c>
      <c r="D1414" s="13" t="s">
        <v>1734</v>
      </c>
      <c r="E1414" s="13">
        <v>360</v>
      </c>
      <c r="F1414" s="13">
        <v>-114</v>
      </c>
      <c r="G1414" s="13" t="s">
        <v>467</v>
      </c>
      <c r="H1414" s="13">
        <f>SUMIFS('总明细方案二（门店代收）'!L:L,'总明细方案二（门店代收）'!E:E,'总明细（方案一）'!D1414)</f>
        <v>-152</v>
      </c>
      <c r="I1414" s="13">
        <f t="shared" si="25"/>
        <v>38</v>
      </c>
    </row>
    <row r="1415" hidden="1" customHeight="1" spans="1:9">
      <c r="A1415" s="13" t="s">
        <v>8</v>
      </c>
      <c r="B1415" s="14">
        <v>45102</v>
      </c>
      <c r="C1415" s="13" t="s">
        <v>95</v>
      </c>
      <c r="D1415" s="13" t="s">
        <v>1735</v>
      </c>
      <c r="E1415" s="13">
        <v>360</v>
      </c>
      <c r="F1415" s="13">
        <v>-114</v>
      </c>
      <c r="G1415" s="13" t="s">
        <v>467</v>
      </c>
      <c r="H1415" s="13">
        <f>SUMIFS('总明细方案二（门店代收）'!L:L,'总明细方案二（门店代收）'!E:E,'总明细（方案一）'!D1415)</f>
        <v>-152</v>
      </c>
      <c r="I1415" s="13">
        <f t="shared" si="25"/>
        <v>38</v>
      </c>
    </row>
    <row r="1416" hidden="1" customHeight="1" spans="1:9">
      <c r="A1416" s="13" t="s">
        <v>8</v>
      </c>
      <c r="B1416" s="14">
        <v>45102</v>
      </c>
      <c r="C1416" s="13" t="s">
        <v>95</v>
      </c>
      <c r="D1416" s="13" t="s">
        <v>1736</v>
      </c>
      <c r="E1416" s="13">
        <v>360</v>
      </c>
      <c r="F1416" s="13">
        <v>-114</v>
      </c>
      <c r="G1416" s="13" t="s">
        <v>467</v>
      </c>
      <c r="H1416" s="13">
        <f>SUMIFS('总明细方案二（门店代收）'!L:L,'总明细方案二（门店代收）'!E:E,'总明细（方案一）'!D1416)</f>
        <v>-152</v>
      </c>
      <c r="I1416" s="13">
        <f t="shared" ref="I1416:I1479" si="26">F1416-H1416</f>
        <v>38</v>
      </c>
    </row>
    <row r="1417" hidden="1" customHeight="1" spans="1:9">
      <c r="A1417" s="13" t="s">
        <v>8</v>
      </c>
      <c r="B1417" s="14">
        <v>45102</v>
      </c>
      <c r="C1417" s="13" t="s">
        <v>95</v>
      </c>
      <c r="D1417" s="13" t="s">
        <v>1737</v>
      </c>
      <c r="E1417" s="13">
        <v>360</v>
      </c>
      <c r="F1417" s="13">
        <v>-114</v>
      </c>
      <c r="G1417" s="13" t="s">
        <v>467</v>
      </c>
      <c r="H1417" s="13">
        <f>SUMIFS('总明细方案二（门店代收）'!L:L,'总明细方案二（门店代收）'!E:E,'总明细（方案一）'!D1417)</f>
        <v>-152</v>
      </c>
      <c r="I1417" s="13">
        <f t="shared" si="26"/>
        <v>38</v>
      </c>
    </row>
    <row r="1418" hidden="1" customHeight="1" spans="1:9">
      <c r="A1418" s="13" t="s">
        <v>8</v>
      </c>
      <c r="B1418" s="14">
        <v>45106.7532523148</v>
      </c>
      <c r="C1418" s="13" t="s">
        <v>95</v>
      </c>
      <c r="D1418" s="13" t="s">
        <v>1738</v>
      </c>
      <c r="E1418" s="13">
        <v>300</v>
      </c>
      <c r="F1418" s="13">
        <v>-95</v>
      </c>
      <c r="G1418" s="13" t="s">
        <v>467</v>
      </c>
      <c r="H1418" s="13">
        <f>SUMIFS('总明细方案二（门店代收）'!L:L,'总明细方案二（门店代收）'!E:E,'总明细（方案一）'!D1418)</f>
        <v>-133</v>
      </c>
      <c r="I1418" s="13">
        <f t="shared" si="26"/>
        <v>38</v>
      </c>
    </row>
    <row r="1419" hidden="1" customHeight="1" spans="1:9">
      <c r="A1419" s="13" t="s">
        <v>8</v>
      </c>
      <c r="B1419" s="14">
        <v>45102.5451388889</v>
      </c>
      <c r="C1419" s="13" t="s">
        <v>95</v>
      </c>
      <c r="D1419" s="13" t="s">
        <v>1739</v>
      </c>
      <c r="E1419" s="13">
        <v>360</v>
      </c>
      <c r="F1419" s="13">
        <v>-114</v>
      </c>
      <c r="G1419" s="13" t="s">
        <v>467</v>
      </c>
      <c r="H1419" s="13">
        <f>SUMIFS('总明细方案二（门店代收）'!L:L,'总明细方案二（门店代收）'!E:E,'总明细（方案一）'!D1419)</f>
        <v>-133</v>
      </c>
      <c r="I1419" s="13">
        <f t="shared" si="26"/>
        <v>19</v>
      </c>
    </row>
    <row r="1420" hidden="1" customHeight="1" spans="1:9">
      <c r="A1420" s="13" t="s">
        <v>8</v>
      </c>
      <c r="B1420" s="14">
        <v>45102</v>
      </c>
      <c r="C1420" s="13" t="s">
        <v>95</v>
      </c>
      <c r="D1420" s="13" t="s">
        <v>1740</v>
      </c>
      <c r="E1420" s="13">
        <v>360</v>
      </c>
      <c r="F1420" s="13">
        <v>-114</v>
      </c>
      <c r="G1420" s="13" t="s">
        <v>467</v>
      </c>
      <c r="H1420" s="13">
        <f>SUMIFS('总明细方案二（门店代收）'!L:L,'总明细方案二（门店代收）'!E:E,'总明细（方案一）'!D1420)</f>
        <v>-133</v>
      </c>
      <c r="I1420" s="13">
        <f t="shared" si="26"/>
        <v>19</v>
      </c>
    </row>
    <row r="1421" hidden="1" customHeight="1" spans="1:9">
      <c r="A1421" s="13" t="s">
        <v>8</v>
      </c>
      <c r="B1421" s="14">
        <v>45102</v>
      </c>
      <c r="C1421" s="13" t="s">
        <v>95</v>
      </c>
      <c r="D1421" s="13" t="s">
        <v>1741</v>
      </c>
      <c r="E1421" s="13">
        <v>360</v>
      </c>
      <c r="F1421" s="13">
        <v>-114</v>
      </c>
      <c r="G1421" s="13" t="s">
        <v>467</v>
      </c>
      <c r="H1421" s="13">
        <f>SUMIFS('总明细方案二（门店代收）'!L:L,'总明细方案二（门店代收）'!E:E,'总明细（方案一）'!D1421)</f>
        <v>-133</v>
      </c>
      <c r="I1421" s="13">
        <f t="shared" si="26"/>
        <v>19</v>
      </c>
    </row>
    <row r="1422" hidden="1" customHeight="1" spans="1:9">
      <c r="A1422" s="13" t="s">
        <v>7</v>
      </c>
      <c r="B1422" s="14">
        <v>45098.5927199074</v>
      </c>
      <c r="C1422" s="13" t="s">
        <v>95</v>
      </c>
      <c r="D1422" s="13" t="s">
        <v>1258</v>
      </c>
      <c r="E1422" s="13">
        <v>960</v>
      </c>
      <c r="F1422" s="13">
        <v>-304</v>
      </c>
      <c r="G1422" s="13" t="s">
        <v>594</v>
      </c>
      <c r="H1422" s="13">
        <f>SUMIFS('总明细方案二（门店代收）'!L:L,'总明细方案二（门店代收）'!E:E,'总明细（方案一）'!D1422)</f>
        <v>-394</v>
      </c>
      <c r="I1422" s="13">
        <f t="shared" si="26"/>
        <v>90</v>
      </c>
    </row>
    <row r="1423" hidden="1" customHeight="1" spans="1:9">
      <c r="A1423" s="13" t="s">
        <v>8</v>
      </c>
      <c r="B1423" s="14">
        <v>45103.5900810185</v>
      </c>
      <c r="C1423" s="13" t="s">
        <v>95</v>
      </c>
      <c r="D1423" s="13" t="s">
        <v>1742</v>
      </c>
      <c r="E1423" s="13">
        <v>180</v>
      </c>
      <c r="F1423" s="13">
        <v>-57</v>
      </c>
      <c r="G1423" s="13" t="s">
        <v>467</v>
      </c>
      <c r="H1423" s="13">
        <f>SUMIFS('总明细方案二（门店代收）'!L:L,'总明细方案二（门店代收）'!E:E,'总明细（方案一）'!D1423)</f>
        <v>-57</v>
      </c>
      <c r="I1423" s="13">
        <f t="shared" si="26"/>
        <v>0</v>
      </c>
    </row>
    <row r="1424" hidden="1" customHeight="1" spans="1:9">
      <c r="A1424" s="13" t="s">
        <v>8</v>
      </c>
      <c r="B1424" s="14">
        <v>45102</v>
      </c>
      <c r="C1424" s="13" t="s">
        <v>95</v>
      </c>
      <c r="D1424" s="13" t="s">
        <v>1743</v>
      </c>
      <c r="E1424" s="13">
        <v>360</v>
      </c>
      <c r="F1424" s="13">
        <v>-114</v>
      </c>
      <c r="G1424" s="13" t="s">
        <v>467</v>
      </c>
      <c r="H1424" s="13">
        <f>SUMIFS('总明细方案二（门店代收）'!L:L,'总明细方案二（门店代收）'!E:E,'总明细（方案一）'!D1424)</f>
        <v>-133</v>
      </c>
      <c r="I1424" s="13">
        <f t="shared" si="26"/>
        <v>19</v>
      </c>
    </row>
    <row r="1425" hidden="1" customHeight="1" spans="1:9">
      <c r="A1425" s="13" t="s">
        <v>8</v>
      </c>
      <c r="B1425" s="14">
        <v>45102</v>
      </c>
      <c r="C1425" s="13" t="s">
        <v>95</v>
      </c>
      <c r="D1425" s="13" t="s">
        <v>1744</v>
      </c>
      <c r="E1425" s="13">
        <v>300</v>
      </c>
      <c r="F1425" s="13">
        <v>-95</v>
      </c>
      <c r="G1425" s="13" t="s">
        <v>467</v>
      </c>
      <c r="H1425" s="13">
        <f>SUMIFS('总明细方案二（门店代收）'!L:L,'总明细方案二（门店代收）'!E:E,'总明细（方案一）'!D1425)</f>
        <v>-133</v>
      </c>
      <c r="I1425" s="13">
        <f t="shared" si="26"/>
        <v>38</v>
      </c>
    </row>
    <row r="1426" hidden="1" customHeight="1" spans="1:9">
      <c r="A1426" s="13" t="s">
        <v>8</v>
      </c>
      <c r="B1426" s="14">
        <v>45102.5433912037</v>
      </c>
      <c r="C1426" s="13" t="s">
        <v>95</v>
      </c>
      <c r="D1426" s="13" t="s">
        <v>1745</v>
      </c>
      <c r="E1426" s="13">
        <v>300</v>
      </c>
      <c r="F1426" s="13">
        <v>-95</v>
      </c>
      <c r="G1426" s="13" t="s">
        <v>467</v>
      </c>
      <c r="H1426" s="13">
        <f>SUMIFS('总明细方案二（门店代收）'!L:L,'总明细方案二（门店代收）'!E:E,'总明细（方案一）'!D1426)</f>
        <v>-133</v>
      </c>
      <c r="I1426" s="13">
        <f t="shared" si="26"/>
        <v>38</v>
      </c>
    </row>
    <row r="1427" hidden="1" customHeight="1" spans="1:9">
      <c r="A1427" s="13" t="s">
        <v>8</v>
      </c>
      <c r="B1427" s="14">
        <v>45102</v>
      </c>
      <c r="C1427" s="13" t="s">
        <v>95</v>
      </c>
      <c r="D1427" s="13" t="s">
        <v>1746</v>
      </c>
      <c r="E1427" s="13">
        <v>300</v>
      </c>
      <c r="F1427" s="13">
        <v>-95</v>
      </c>
      <c r="G1427" s="13" t="s">
        <v>467</v>
      </c>
      <c r="H1427" s="13">
        <f>SUMIFS('总明细方案二（门店代收）'!L:L,'总明细方案二（门店代收）'!E:E,'总明细（方案一）'!D1427)</f>
        <v>-133</v>
      </c>
      <c r="I1427" s="13">
        <f t="shared" si="26"/>
        <v>38</v>
      </c>
    </row>
    <row r="1428" hidden="1" customHeight="1" spans="1:9">
      <c r="A1428" s="13" t="s">
        <v>8</v>
      </c>
      <c r="B1428" s="14">
        <v>45102</v>
      </c>
      <c r="C1428" s="13" t="s">
        <v>95</v>
      </c>
      <c r="D1428" s="13" t="s">
        <v>1747</v>
      </c>
      <c r="E1428" s="13">
        <v>300</v>
      </c>
      <c r="F1428" s="13">
        <v>-95</v>
      </c>
      <c r="G1428" s="13" t="s">
        <v>467</v>
      </c>
      <c r="H1428" s="13">
        <f>SUMIFS('总明细方案二（门店代收）'!L:L,'总明细方案二（门店代收）'!E:E,'总明细（方案一）'!D1428)</f>
        <v>-133</v>
      </c>
      <c r="I1428" s="13">
        <f t="shared" si="26"/>
        <v>38</v>
      </c>
    </row>
    <row r="1429" hidden="1" customHeight="1" spans="1:9">
      <c r="A1429" s="13" t="s">
        <v>8</v>
      </c>
      <c r="B1429" s="14">
        <v>45102</v>
      </c>
      <c r="C1429" s="13" t="s">
        <v>95</v>
      </c>
      <c r="D1429" s="13" t="s">
        <v>1748</v>
      </c>
      <c r="E1429" s="13">
        <v>300</v>
      </c>
      <c r="F1429" s="13">
        <v>-95</v>
      </c>
      <c r="G1429" s="13" t="s">
        <v>467</v>
      </c>
      <c r="H1429" s="13">
        <f>SUMIFS('总明细方案二（门店代收）'!L:L,'总明细方案二（门店代收）'!E:E,'总明细（方案一）'!D1429)</f>
        <v>-133</v>
      </c>
      <c r="I1429" s="13">
        <f t="shared" si="26"/>
        <v>38</v>
      </c>
    </row>
    <row r="1430" hidden="1" customHeight="1" spans="1:9">
      <c r="A1430" s="13" t="s">
        <v>8</v>
      </c>
      <c r="B1430" s="14">
        <v>45102.5425578704</v>
      </c>
      <c r="C1430" s="13" t="s">
        <v>95</v>
      </c>
      <c r="D1430" s="13" t="s">
        <v>1749</v>
      </c>
      <c r="E1430" s="13">
        <v>300</v>
      </c>
      <c r="F1430" s="13">
        <v>-95</v>
      </c>
      <c r="G1430" s="13" t="s">
        <v>467</v>
      </c>
      <c r="H1430" s="13">
        <f>SUMIFS('总明细方案二（门店代收）'!L:L,'总明细方案二（门店代收）'!E:E,'总明细（方案一）'!D1430)</f>
        <v>-133</v>
      </c>
      <c r="I1430" s="13">
        <f t="shared" si="26"/>
        <v>38</v>
      </c>
    </row>
    <row r="1431" hidden="1" customHeight="1" spans="1:9">
      <c r="A1431" s="13" t="s">
        <v>8</v>
      </c>
      <c r="B1431" s="14">
        <v>45102</v>
      </c>
      <c r="C1431" s="13" t="s">
        <v>95</v>
      </c>
      <c r="D1431" s="13" t="s">
        <v>1086</v>
      </c>
      <c r="E1431" s="13">
        <v>300</v>
      </c>
      <c r="F1431" s="13">
        <v>-95</v>
      </c>
      <c r="G1431" s="13" t="s">
        <v>467</v>
      </c>
      <c r="H1431" s="13">
        <f>SUMIFS('总明细方案二（门店代收）'!L:L,'总明细方案二（门店代收）'!E:E,'总明细（方案一）'!D1431)</f>
        <v>-133</v>
      </c>
      <c r="I1431" s="13">
        <f t="shared" si="26"/>
        <v>38</v>
      </c>
    </row>
    <row r="1432" hidden="1" customHeight="1" spans="1:9">
      <c r="A1432" s="13" t="s">
        <v>8</v>
      </c>
      <c r="B1432" s="14">
        <v>45102</v>
      </c>
      <c r="C1432" s="13" t="s">
        <v>95</v>
      </c>
      <c r="D1432" s="13" t="s">
        <v>1750</v>
      </c>
      <c r="E1432" s="13">
        <v>300</v>
      </c>
      <c r="F1432" s="13">
        <v>-95</v>
      </c>
      <c r="G1432" s="13" t="s">
        <v>467</v>
      </c>
      <c r="H1432" s="13">
        <f>SUMIFS('总明细方案二（门店代收）'!L:L,'总明细方案二（门店代收）'!E:E,'总明细（方案一）'!D1432)</f>
        <v>-133</v>
      </c>
      <c r="I1432" s="13">
        <f t="shared" si="26"/>
        <v>38</v>
      </c>
    </row>
    <row r="1433" hidden="1" customHeight="1" spans="1:9">
      <c r="A1433" s="13" t="s">
        <v>8</v>
      </c>
      <c r="B1433" s="14">
        <v>45102</v>
      </c>
      <c r="C1433" s="13" t="s">
        <v>95</v>
      </c>
      <c r="D1433" s="13" t="s">
        <v>1751</v>
      </c>
      <c r="E1433" s="13">
        <v>300</v>
      </c>
      <c r="F1433" s="13">
        <v>-95</v>
      </c>
      <c r="G1433" s="13" t="s">
        <v>467</v>
      </c>
      <c r="H1433" s="13">
        <f>SUMIFS('总明细方案二（门店代收）'!L:L,'总明细方案二（门店代收）'!E:E,'总明细（方案一）'!D1433)</f>
        <v>-133</v>
      </c>
      <c r="I1433" s="13">
        <f t="shared" si="26"/>
        <v>38</v>
      </c>
    </row>
    <row r="1434" hidden="1" customHeight="1" spans="1:9">
      <c r="A1434" s="13" t="s">
        <v>8</v>
      </c>
      <c r="B1434" s="14">
        <v>45106.7530902778</v>
      </c>
      <c r="C1434" s="13" t="s">
        <v>95</v>
      </c>
      <c r="D1434" s="13" t="s">
        <v>1752</v>
      </c>
      <c r="E1434" s="13">
        <v>300</v>
      </c>
      <c r="F1434" s="13">
        <v>-95</v>
      </c>
      <c r="G1434" s="13" t="s">
        <v>467</v>
      </c>
      <c r="H1434" s="13">
        <f>SUMIFS('总明细方案二（门店代收）'!L:L,'总明细方案二（门店代收）'!E:E,'总明细（方案一）'!D1434)</f>
        <v>-133</v>
      </c>
      <c r="I1434" s="13">
        <f t="shared" si="26"/>
        <v>38</v>
      </c>
    </row>
    <row r="1435" hidden="1" customHeight="1" spans="1:9">
      <c r="A1435" s="13" t="s">
        <v>8</v>
      </c>
      <c r="B1435" s="14">
        <v>45102</v>
      </c>
      <c r="C1435" s="13" t="s">
        <v>95</v>
      </c>
      <c r="D1435" s="13" t="s">
        <v>1753</v>
      </c>
      <c r="E1435" s="13">
        <v>300</v>
      </c>
      <c r="F1435" s="13">
        <v>-95</v>
      </c>
      <c r="G1435" s="13" t="s">
        <v>467</v>
      </c>
      <c r="H1435" s="13">
        <f>SUMIFS('总明细方案二（门店代收）'!L:L,'总明细方案二（门店代收）'!E:E,'总明细（方案一）'!D1435)</f>
        <v>-133</v>
      </c>
      <c r="I1435" s="13">
        <f t="shared" si="26"/>
        <v>38</v>
      </c>
    </row>
    <row r="1436" hidden="1" customHeight="1" spans="1:9">
      <c r="A1436" s="13" t="s">
        <v>8</v>
      </c>
      <c r="B1436" s="14">
        <v>45102</v>
      </c>
      <c r="C1436" s="13" t="s">
        <v>95</v>
      </c>
      <c r="D1436" s="13" t="s">
        <v>1754</v>
      </c>
      <c r="E1436" s="13">
        <v>300</v>
      </c>
      <c r="F1436" s="13">
        <v>-95</v>
      </c>
      <c r="G1436" s="13" t="s">
        <v>467</v>
      </c>
      <c r="H1436" s="13">
        <f>SUMIFS('总明细方案二（门店代收）'!L:L,'总明细方案二（门店代收）'!E:E,'总明细（方案一）'!D1436)</f>
        <v>-133</v>
      </c>
      <c r="I1436" s="13">
        <f t="shared" si="26"/>
        <v>38</v>
      </c>
    </row>
    <row r="1437" hidden="1" customHeight="1" spans="1:9">
      <c r="A1437" s="13" t="s">
        <v>8</v>
      </c>
      <c r="B1437" s="14">
        <v>45102</v>
      </c>
      <c r="C1437" s="13" t="s">
        <v>95</v>
      </c>
      <c r="D1437" s="13" t="s">
        <v>1755</v>
      </c>
      <c r="E1437" s="13">
        <v>300</v>
      </c>
      <c r="F1437" s="13">
        <v>-95</v>
      </c>
      <c r="G1437" s="13" t="s">
        <v>467</v>
      </c>
      <c r="H1437" s="13">
        <f>SUMIFS('总明细方案二（门店代收）'!L:L,'总明细方案二（门店代收）'!E:E,'总明细（方案一）'!D1437)</f>
        <v>-133</v>
      </c>
      <c r="I1437" s="13">
        <f t="shared" si="26"/>
        <v>38</v>
      </c>
    </row>
    <row r="1438" hidden="1" customHeight="1" spans="1:9">
      <c r="A1438" s="13" t="s">
        <v>8</v>
      </c>
      <c r="B1438" s="14">
        <v>45102</v>
      </c>
      <c r="C1438" s="13" t="s">
        <v>95</v>
      </c>
      <c r="D1438" s="13" t="s">
        <v>1756</v>
      </c>
      <c r="E1438" s="13">
        <v>300</v>
      </c>
      <c r="F1438" s="13">
        <v>-95</v>
      </c>
      <c r="G1438" s="13" t="s">
        <v>467</v>
      </c>
      <c r="H1438" s="13">
        <f>SUMIFS('总明细方案二（门店代收）'!L:L,'总明细方案二（门店代收）'!E:E,'总明细（方案一）'!D1438)</f>
        <v>-133</v>
      </c>
      <c r="I1438" s="13">
        <f t="shared" si="26"/>
        <v>38</v>
      </c>
    </row>
    <row r="1439" hidden="1" customHeight="1" spans="1:9">
      <c r="A1439" s="13" t="s">
        <v>8</v>
      </c>
      <c r="B1439" s="14">
        <v>45102</v>
      </c>
      <c r="C1439" s="13" t="s">
        <v>95</v>
      </c>
      <c r="D1439" s="13" t="s">
        <v>1757</v>
      </c>
      <c r="E1439" s="13">
        <v>300</v>
      </c>
      <c r="F1439" s="13">
        <v>-95</v>
      </c>
      <c r="G1439" s="13" t="s">
        <v>467</v>
      </c>
      <c r="H1439" s="13">
        <f>SUMIFS('总明细方案二（门店代收）'!L:L,'总明细方案二（门店代收）'!E:E,'总明细（方案一）'!D1439)</f>
        <v>-133</v>
      </c>
      <c r="I1439" s="13">
        <f t="shared" si="26"/>
        <v>38</v>
      </c>
    </row>
    <row r="1440" hidden="1" customHeight="1" spans="1:9">
      <c r="A1440" s="13" t="s">
        <v>8</v>
      </c>
      <c r="B1440" s="14">
        <v>45102</v>
      </c>
      <c r="C1440" s="13" t="s">
        <v>95</v>
      </c>
      <c r="D1440" s="13" t="s">
        <v>1758</v>
      </c>
      <c r="E1440" s="13">
        <v>300</v>
      </c>
      <c r="F1440" s="13">
        <v>-95</v>
      </c>
      <c r="G1440" s="13" t="s">
        <v>467</v>
      </c>
      <c r="H1440" s="13">
        <f>SUMIFS('总明细方案二（门店代收）'!L:L,'总明细方案二（门店代收）'!E:E,'总明细（方案一）'!D1440)</f>
        <v>-133</v>
      </c>
      <c r="I1440" s="13">
        <f t="shared" si="26"/>
        <v>38</v>
      </c>
    </row>
    <row r="1441" hidden="1" customHeight="1" spans="1:9">
      <c r="A1441" s="13" t="s">
        <v>8</v>
      </c>
      <c r="B1441" s="14">
        <v>45102</v>
      </c>
      <c r="C1441" s="13" t="s">
        <v>95</v>
      </c>
      <c r="D1441" s="13" t="s">
        <v>1759</v>
      </c>
      <c r="E1441" s="13">
        <v>300</v>
      </c>
      <c r="F1441" s="13">
        <v>-95</v>
      </c>
      <c r="G1441" s="13" t="s">
        <v>467</v>
      </c>
      <c r="H1441" s="13">
        <f>SUMIFS('总明细方案二（门店代收）'!L:L,'总明细方案二（门店代收）'!E:E,'总明细（方案一）'!D1441)</f>
        <v>-133</v>
      </c>
      <c r="I1441" s="13">
        <f t="shared" si="26"/>
        <v>38</v>
      </c>
    </row>
    <row r="1442" hidden="1" customHeight="1" spans="1:9">
      <c r="A1442" s="13" t="s">
        <v>8</v>
      </c>
      <c r="B1442" s="14">
        <v>45102</v>
      </c>
      <c r="C1442" s="13" t="s">
        <v>95</v>
      </c>
      <c r="D1442" s="13" t="s">
        <v>1760</v>
      </c>
      <c r="E1442" s="13">
        <v>300</v>
      </c>
      <c r="F1442" s="13">
        <v>-95</v>
      </c>
      <c r="G1442" s="13" t="s">
        <v>467</v>
      </c>
      <c r="H1442" s="13">
        <f>SUMIFS('总明细方案二（门店代收）'!L:L,'总明细方案二（门店代收）'!E:E,'总明细（方案一）'!D1442)</f>
        <v>-133</v>
      </c>
      <c r="I1442" s="13">
        <f t="shared" si="26"/>
        <v>38</v>
      </c>
    </row>
    <row r="1443" hidden="1" customHeight="1" spans="1:9">
      <c r="A1443" s="13" t="s">
        <v>8</v>
      </c>
      <c r="B1443" s="14">
        <v>45102.5433912037</v>
      </c>
      <c r="C1443" s="13" t="s">
        <v>95</v>
      </c>
      <c r="D1443" s="13" t="s">
        <v>1761</v>
      </c>
      <c r="E1443" s="13">
        <v>300</v>
      </c>
      <c r="F1443" s="13">
        <v>-95</v>
      </c>
      <c r="G1443" s="13" t="s">
        <v>467</v>
      </c>
      <c r="H1443" s="13">
        <f>SUMIFS('总明细方案二（门店代收）'!L:L,'总明细方案二（门店代收）'!E:E,'总明细（方案一）'!D1443)</f>
        <v>-133</v>
      </c>
      <c r="I1443" s="13">
        <f t="shared" si="26"/>
        <v>38</v>
      </c>
    </row>
    <row r="1444" hidden="1" customHeight="1" spans="1:9">
      <c r="A1444" s="13" t="s">
        <v>8</v>
      </c>
      <c r="B1444" s="14">
        <v>45102</v>
      </c>
      <c r="C1444" s="13" t="s">
        <v>95</v>
      </c>
      <c r="D1444" s="13" t="s">
        <v>1762</v>
      </c>
      <c r="E1444" s="13">
        <v>300</v>
      </c>
      <c r="F1444" s="13">
        <v>-95</v>
      </c>
      <c r="G1444" s="13" t="s">
        <v>467</v>
      </c>
      <c r="H1444" s="13">
        <f>SUMIFS('总明细方案二（门店代收）'!L:L,'总明细方案二（门店代收）'!E:E,'总明细（方案一）'!D1444)</f>
        <v>-133</v>
      </c>
      <c r="I1444" s="13">
        <f t="shared" si="26"/>
        <v>38</v>
      </c>
    </row>
    <row r="1445" hidden="1" customHeight="1" spans="1:9">
      <c r="A1445" s="13" t="s">
        <v>8</v>
      </c>
      <c r="B1445" s="14">
        <v>45102</v>
      </c>
      <c r="C1445" s="13" t="s">
        <v>95</v>
      </c>
      <c r="D1445" s="13" t="s">
        <v>1763</v>
      </c>
      <c r="E1445" s="13">
        <v>300</v>
      </c>
      <c r="F1445" s="13">
        <v>-95</v>
      </c>
      <c r="G1445" s="13" t="s">
        <v>467</v>
      </c>
      <c r="H1445" s="13">
        <f>SUMIFS('总明细方案二（门店代收）'!L:L,'总明细方案二（门店代收）'!E:E,'总明细（方案一）'!D1445)</f>
        <v>-133</v>
      </c>
      <c r="I1445" s="13">
        <f t="shared" si="26"/>
        <v>38</v>
      </c>
    </row>
    <row r="1446" hidden="1" customHeight="1" spans="1:9">
      <c r="A1446" s="13" t="s">
        <v>8</v>
      </c>
      <c r="B1446" s="14">
        <v>45102.543287037</v>
      </c>
      <c r="C1446" s="13" t="s">
        <v>95</v>
      </c>
      <c r="D1446" s="13" t="s">
        <v>1764</v>
      </c>
      <c r="E1446" s="13">
        <v>300</v>
      </c>
      <c r="F1446" s="13">
        <v>-95</v>
      </c>
      <c r="G1446" s="13" t="s">
        <v>467</v>
      </c>
      <c r="H1446" s="13">
        <f>SUMIFS('总明细方案二（门店代收）'!L:L,'总明细方案二（门店代收）'!E:E,'总明细（方案一）'!D1446)</f>
        <v>-133</v>
      </c>
      <c r="I1446" s="13">
        <f t="shared" si="26"/>
        <v>38</v>
      </c>
    </row>
    <row r="1447" hidden="1" customHeight="1" spans="1:9">
      <c r="A1447" s="13" t="s">
        <v>8</v>
      </c>
      <c r="B1447" s="14">
        <v>45102</v>
      </c>
      <c r="C1447" s="13" t="s">
        <v>95</v>
      </c>
      <c r="D1447" s="13" t="s">
        <v>1765</v>
      </c>
      <c r="E1447" s="13">
        <v>300</v>
      </c>
      <c r="F1447" s="13">
        <v>-95</v>
      </c>
      <c r="G1447" s="13" t="s">
        <v>467</v>
      </c>
      <c r="H1447" s="13">
        <f>SUMIFS('总明细方案二（门店代收）'!L:L,'总明细方案二（门店代收）'!E:E,'总明细（方案一）'!D1447)</f>
        <v>-133</v>
      </c>
      <c r="I1447" s="13">
        <f t="shared" si="26"/>
        <v>38</v>
      </c>
    </row>
    <row r="1448" hidden="1" customHeight="1" spans="1:9">
      <c r="A1448" s="13" t="s">
        <v>8</v>
      </c>
      <c r="B1448" s="14">
        <v>45102.5440393519</v>
      </c>
      <c r="C1448" s="13" t="s">
        <v>95</v>
      </c>
      <c r="D1448" s="13" t="s">
        <v>1766</v>
      </c>
      <c r="E1448" s="13">
        <v>300</v>
      </c>
      <c r="F1448" s="13">
        <v>-95</v>
      </c>
      <c r="G1448" s="13" t="s">
        <v>467</v>
      </c>
      <c r="H1448" s="13">
        <f>SUMIFS('总明细方案二（门店代收）'!L:L,'总明细方案二（门店代收）'!E:E,'总明细（方案一）'!D1448)</f>
        <v>-133</v>
      </c>
      <c r="I1448" s="13">
        <f t="shared" si="26"/>
        <v>38</v>
      </c>
    </row>
    <row r="1449" hidden="1" customHeight="1" spans="1:9">
      <c r="A1449" s="13" t="s">
        <v>8</v>
      </c>
      <c r="B1449" s="14">
        <v>45102</v>
      </c>
      <c r="C1449" s="13" t="s">
        <v>95</v>
      </c>
      <c r="D1449" s="13" t="s">
        <v>1767</v>
      </c>
      <c r="E1449" s="13">
        <v>300</v>
      </c>
      <c r="F1449" s="13">
        <v>-95</v>
      </c>
      <c r="G1449" s="13" t="s">
        <v>467</v>
      </c>
      <c r="H1449" s="13">
        <f>SUMIFS('总明细方案二（门店代收）'!L:L,'总明细方案二（门店代收）'!E:E,'总明细（方案一）'!D1449)</f>
        <v>-133</v>
      </c>
      <c r="I1449" s="13">
        <f t="shared" si="26"/>
        <v>38</v>
      </c>
    </row>
    <row r="1450" hidden="1" customHeight="1" spans="1:9">
      <c r="A1450" s="13" t="s">
        <v>8</v>
      </c>
      <c r="B1450" s="14">
        <v>45102</v>
      </c>
      <c r="C1450" s="13" t="s">
        <v>95</v>
      </c>
      <c r="D1450" s="13" t="s">
        <v>1768</v>
      </c>
      <c r="E1450" s="13">
        <v>300</v>
      </c>
      <c r="F1450" s="13">
        <v>-95</v>
      </c>
      <c r="G1450" s="13" t="s">
        <v>467</v>
      </c>
      <c r="H1450" s="13">
        <f>SUMIFS('总明细方案二（门店代收）'!L:L,'总明细方案二（门店代收）'!E:E,'总明细（方案一）'!D1450)</f>
        <v>-133</v>
      </c>
      <c r="I1450" s="13">
        <f t="shared" si="26"/>
        <v>38</v>
      </c>
    </row>
    <row r="1451" hidden="1" customHeight="1" spans="1:9">
      <c r="A1451" s="13" t="s">
        <v>8</v>
      </c>
      <c r="B1451" s="14">
        <v>45102.5433912037</v>
      </c>
      <c r="C1451" s="13" t="s">
        <v>95</v>
      </c>
      <c r="D1451" s="13" t="s">
        <v>1769</v>
      </c>
      <c r="E1451" s="13">
        <v>300</v>
      </c>
      <c r="F1451" s="13">
        <v>-95</v>
      </c>
      <c r="G1451" s="13" t="s">
        <v>467</v>
      </c>
      <c r="H1451" s="13">
        <f>SUMIFS('总明细方案二（门店代收）'!L:L,'总明细方案二（门店代收）'!E:E,'总明细（方案一）'!D1451)</f>
        <v>-133</v>
      </c>
      <c r="I1451" s="13">
        <f t="shared" si="26"/>
        <v>38</v>
      </c>
    </row>
    <row r="1452" hidden="1" customHeight="1" spans="1:9">
      <c r="A1452" s="13" t="s">
        <v>8</v>
      </c>
      <c r="B1452" s="14">
        <v>45102</v>
      </c>
      <c r="C1452" s="13" t="s">
        <v>95</v>
      </c>
      <c r="D1452" s="13" t="s">
        <v>1770</v>
      </c>
      <c r="E1452" s="13">
        <v>300</v>
      </c>
      <c r="F1452" s="13">
        <v>-95</v>
      </c>
      <c r="G1452" s="13" t="s">
        <v>467</v>
      </c>
      <c r="H1452" s="13">
        <f>SUMIFS('总明细方案二（门店代收）'!L:L,'总明细方案二（门店代收）'!E:E,'总明细（方案一）'!D1452)</f>
        <v>-133</v>
      </c>
      <c r="I1452" s="13">
        <f t="shared" si="26"/>
        <v>38</v>
      </c>
    </row>
    <row r="1453" hidden="1" customHeight="1" spans="1:9">
      <c r="A1453" s="13" t="s">
        <v>8</v>
      </c>
      <c r="B1453" s="14">
        <v>45102</v>
      </c>
      <c r="C1453" s="13" t="s">
        <v>95</v>
      </c>
      <c r="D1453" s="13" t="s">
        <v>1771</v>
      </c>
      <c r="E1453" s="13">
        <v>300</v>
      </c>
      <c r="F1453" s="13">
        <v>-95</v>
      </c>
      <c r="G1453" s="13" t="s">
        <v>467</v>
      </c>
      <c r="H1453" s="13">
        <f>SUMIFS('总明细方案二（门店代收）'!L:L,'总明细方案二（门店代收）'!E:E,'总明细（方案一）'!D1453)</f>
        <v>-133</v>
      </c>
      <c r="I1453" s="13">
        <f t="shared" si="26"/>
        <v>38</v>
      </c>
    </row>
    <row r="1454" hidden="1" customHeight="1" spans="1:9">
      <c r="A1454" s="13" t="s">
        <v>8</v>
      </c>
      <c r="B1454" s="14">
        <v>45102</v>
      </c>
      <c r="C1454" s="13" t="s">
        <v>95</v>
      </c>
      <c r="D1454" s="13" t="s">
        <v>1772</v>
      </c>
      <c r="E1454" s="13">
        <v>300</v>
      </c>
      <c r="F1454" s="13">
        <v>-95</v>
      </c>
      <c r="G1454" s="13" t="s">
        <v>467</v>
      </c>
      <c r="H1454" s="13">
        <f>SUMIFS('总明细方案二（门店代收）'!L:L,'总明细方案二（门店代收）'!E:E,'总明细（方案一）'!D1454)</f>
        <v>-133</v>
      </c>
      <c r="I1454" s="13">
        <f t="shared" si="26"/>
        <v>38</v>
      </c>
    </row>
    <row r="1455" hidden="1" customHeight="1" spans="1:9">
      <c r="A1455" s="13" t="s">
        <v>8</v>
      </c>
      <c r="B1455" s="14">
        <v>45102.5429282407</v>
      </c>
      <c r="C1455" s="13" t="s">
        <v>95</v>
      </c>
      <c r="D1455" s="13" t="s">
        <v>1773</v>
      </c>
      <c r="E1455" s="13">
        <v>300</v>
      </c>
      <c r="F1455" s="13">
        <v>-95</v>
      </c>
      <c r="G1455" s="13" t="s">
        <v>467</v>
      </c>
      <c r="H1455" s="13">
        <f>SUMIFS('总明细方案二（门店代收）'!L:L,'总明细方案二（门店代收）'!E:E,'总明细（方案一）'!D1455)</f>
        <v>-133</v>
      </c>
      <c r="I1455" s="13">
        <f t="shared" si="26"/>
        <v>38</v>
      </c>
    </row>
    <row r="1456" hidden="1" customHeight="1" spans="1:9">
      <c r="A1456" s="13" t="s">
        <v>8</v>
      </c>
      <c r="B1456" s="14">
        <v>45102</v>
      </c>
      <c r="C1456" s="13" t="s">
        <v>95</v>
      </c>
      <c r="D1456" s="13" t="s">
        <v>1774</v>
      </c>
      <c r="E1456" s="13">
        <v>300</v>
      </c>
      <c r="F1456" s="13">
        <v>-95</v>
      </c>
      <c r="G1456" s="13" t="s">
        <v>467</v>
      </c>
      <c r="H1456" s="13">
        <f>SUMIFS('总明细方案二（门店代收）'!L:L,'总明细方案二（门店代收）'!E:E,'总明细（方案一）'!D1456)</f>
        <v>-133</v>
      </c>
      <c r="I1456" s="13">
        <f t="shared" si="26"/>
        <v>38</v>
      </c>
    </row>
    <row r="1457" hidden="1" customHeight="1" spans="1:9">
      <c r="A1457" s="13" t="s">
        <v>8</v>
      </c>
      <c r="B1457" s="14">
        <v>45102</v>
      </c>
      <c r="C1457" s="13" t="s">
        <v>95</v>
      </c>
      <c r="D1457" s="13" t="s">
        <v>1775</v>
      </c>
      <c r="E1457" s="13">
        <v>300</v>
      </c>
      <c r="F1457" s="13">
        <v>-95</v>
      </c>
      <c r="G1457" s="13" t="s">
        <v>467</v>
      </c>
      <c r="H1457" s="13">
        <f>SUMIFS('总明细方案二（门店代收）'!L:L,'总明细方案二（门店代收）'!E:E,'总明细（方案一）'!D1457)</f>
        <v>-133</v>
      </c>
      <c r="I1457" s="13">
        <f t="shared" si="26"/>
        <v>38</v>
      </c>
    </row>
    <row r="1458" hidden="1" customHeight="1" spans="1:9">
      <c r="A1458" s="13" t="s">
        <v>8</v>
      </c>
      <c r="B1458" s="14">
        <v>45102.5432407407</v>
      </c>
      <c r="C1458" s="13" t="s">
        <v>95</v>
      </c>
      <c r="D1458" s="13" t="s">
        <v>1776</v>
      </c>
      <c r="E1458" s="13">
        <v>300</v>
      </c>
      <c r="F1458" s="13">
        <v>-95</v>
      </c>
      <c r="G1458" s="13" t="s">
        <v>467</v>
      </c>
      <c r="H1458" s="13">
        <f>SUMIFS('总明细方案二（门店代收）'!L:L,'总明细方案二（门店代收）'!E:E,'总明细（方案一）'!D1458)</f>
        <v>-133</v>
      </c>
      <c r="I1458" s="13">
        <f t="shared" si="26"/>
        <v>38</v>
      </c>
    </row>
    <row r="1459" hidden="1" customHeight="1" spans="1:9">
      <c r="A1459" s="13" t="s">
        <v>8</v>
      </c>
      <c r="B1459" s="14">
        <v>45102.543287037</v>
      </c>
      <c r="C1459" s="13" t="s">
        <v>95</v>
      </c>
      <c r="D1459" s="13" t="s">
        <v>1777</v>
      </c>
      <c r="E1459" s="13">
        <v>300</v>
      </c>
      <c r="F1459" s="13">
        <v>-95</v>
      </c>
      <c r="G1459" s="13" t="s">
        <v>467</v>
      </c>
      <c r="H1459" s="13">
        <f>SUMIFS('总明细方案二（门店代收）'!L:L,'总明细方案二（门店代收）'!E:E,'总明细（方案一）'!D1459)</f>
        <v>-133</v>
      </c>
      <c r="I1459" s="13">
        <f t="shared" si="26"/>
        <v>38</v>
      </c>
    </row>
    <row r="1460" hidden="1" customHeight="1" spans="1:9">
      <c r="A1460" s="13" t="s">
        <v>8</v>
      </c>
      <c r="B1460" s="14">
        <v>45102.5425578704</v>
      </c>
      <c r="C1460" s="13" t="s">
        <v>95</v>
      </c>
      <c r="D1460" s="13" t="s">
        <v>1778</v>
      </c>
      <c r="E1460" s="13">
        <v>300</v>
      </c>
      <c r="F1460" s="13">
        <v>-95</v>
      </c>
      <c r="G1460" s="13" t="s">
        <v>467</v>
      </c>
      <c r="H1460" s="13">
        <f>SUMIFS('总明细方案二（门店代收）'!L:L,'总明细方案二（门店代收）'!E:E,'总明细（方案一）'!D1460)</f>
        <v>-133</v>
      </c>
      <c r="I1460" s="13">
        <f t="shared" si="26"/>
        <v>38</v>
      </c>
    </row>
    <row r="1461" hidden="1" customHeight="1" spans="1:9">
      <c r="A1461" s="13" t="s">
        <v>8</v>
      </c>
      <c r="B1461" s="14">
        <v>45102.543287037</v>
      </c>
      <c r="C1461" s="13" t="s">
        <v>95</v>
      </c>
      <c r="D1461" s="13" t="s">
        <v>1779</v>
      </c>
      <c r="E1461" s="13">
        <v>300</v>
      </c>
      <c r="F1461" s="13">
        <v>-95</v>
      </c>
      <c r="G1461" s="13" t="s">
        <v>467</v>
      </c>
      <c r="H1461" s="13">
        <f>SUMIFS('总明细方案二（门店代收）'!L:L,'总明细方案二（门店代收）'!E:E,'总明细（方案一）'!D1461)</f>
        <v>-133</v>
      </c>
      <c r="I1461" s="13">
        <f t="shared" si="26"/>
        <v>38</v>
      </c>
    </row>
    <row r="1462" hidden="1" customHeight="1" spans="1:9">
      <c r="A1462" s="13" t="s">
        <v>8</v>
      </c>
      <c r="B1462" s="14">
        <v>45102</v>
      </c>
      <c r="C1462" s="13" t="s">
        <v>95</v>
      </c>
      <c r="D1462" s="13" t="s">
        <v>1780</v>
      </c>
      <c r="E1462" s="13">
        <v>300</v>
      </c>
      <c r="F1462" s="13">
        <v>-95</v>
      </c>
      <c r="G1462" s="13" t="s">
        <v>467</v>
      </c>
      <c r="H1462" s="13">
        <f>SUMIFS('总明细方案二（门店代收）'!L:L,'总明细方案二（门店代收）'!E:E,'总明细（方案一）'!D1462)</f>
        <v>-133</v>
      </c>
      <c r="I1462" s="13">
        <f t="shared" si="26"/>
        <v>38</v>
      </c>
    </row>
    <row r="1463" hidden="1" customHeight="1" spans="1:9">
      <c r="A1463" s="13" t="s">
        <v>8</v>
      </c>
      <c r="B1463" s="14">
        <v>45102</v>
      </c>
      <c r="C1463" s="13" t="s">
        <v>95</v>
      </c>
      <c r="D1463" s="13" t="s">
        <v>1781</v>
      </c>
      <c r="E1463" s="13">
        <v>300</v>
      </c>
      <c r="F1463" s="13">
        <v>-95</v>
      </c>
      <c r="G1463" s="13" t="s">
        <v>467</v>
      </c>
      <c r="H1463" s="13">
        <f>SUMIFS('总明细方案二（门店代收）'!L:L,'总明细方案二（门店代收）'!E:E,'总明细（方案一）'!D1463)</f>
        <v>-114</v>
      </c>
      <c r="I1463" s="13">
        <f t="shared" si="26"/>
        <v>19</v>
      </c>
    </row>
    <row r="1464" hidden="1" customHeight="1" spans="1:9">
      <c r="A1464" s="13" t="s">
        <v>8</v>
      </c>
      <c r="B1464" s="14">
        <v>45102.5432638889</v>
      </c>
      <c r="C1464" s="13" t="s">
        <v>95</v>
      </c>
      <c r="D1464" s="13" t="s">
        <v>1782</v>
      </c>
      <c r="E1464" s="13">
        <v>300</v>
      </c>
      <c r="F1464" s="13">
        <v>-95</v>
      </c>
      <c r="G1464" s="13" t="s">
        <v>467</v>
      </c>
      <c r="H1464" s="13">
        <f>SUMIFS('总明细方案二（门店代收）'!L:L,'总明细方案二（门店代收）'!E:E,'总明细（方案一）'!D1464)</f>
        <v>-114</v>
      </c>
      <c r="I1464" s="13">
        <f t="shared" si="26"/>
        <v>19</v>
      </c>
    </row>
    <row r="1465" hidden="1" customHeight="1" spans="1:9">
      <c r="A1465" s="13" t="s">
        <v>8</v>
      </c>
      <c r="B1465" s="14">
        <v>45102</v>
      </c>
      <c r="C1465" s="13" t="s">
        <v>95</v>
      </c>
      <c r="D1465" s="13" t="s">
        <v>1783</v>
      </c>
      <c r="E1465" s="13">
        <v>240</v>
      </c>
      <c r="F1465" s="13">
        <v>-76</v>
      </c>
      <c r="G1465" s="13" t="s">
        <v>467</v>
      </c>
      <c r="H1465" s="13">
        <f>SUMIFS('总明细方案二（门店代收）'!L:L,'总明细方案二（门店代收）'!E:E,'总明细（方案一）'!D1465)</f>
        <v>-114</v>
      </c>
      <c r="I1465" s="13">
        <f t="shared" si="26"/>
        <v>38</v>
      </c>
    </row>
    <row r="1466" hidden="1" customHeight="1" spans="1:9">
      <c r="A1466" s="13" t="s">
        <v>8</v>
      </c>
      <c r="B1466" s="14">
        <v>45102</v>
      </c>
      <c r="C1466" s="13" t="s">
        <v>95</v>
      </c>
      <c r="D1466" s="13" t="s">
        <v>1784</v>
      </c>
      <c r="E1466" s="13">
        <v>240</v>
      </c>
      <c r="F1466" s="13">
        <v>-76</v>
      </c>
      <c r="G1466" s="13" t="s">
        <v>467</v>
      </c>
      <c r="H1466" s="13">
        <f>SUMIFS('总明细方案二（门店代收）'!L:L,'总明细方案二（门店代收）'!E:E,'总明细（方案一）'!D1466)</f>
        <v>-114</v>
      </c>
      <c r="I1466" s="13">
        <f t="shared" si="26"/>
        <v>38</v>
      </c>
    </row>
    <row r="1467" hidden="1" customHeight="1" spans="1:9">
      <c r="A1467" s="13" t="s">
        <v>8</v>
      </c>
      <c r="B1467" s="14">
        <v>45102.7416087963</v>
      </c>
      <c r="C1467" s="13" t="s">
        <v>95</v>
      </c>
      <c r="D1467" s="13" t="s">
        <v>1785</v>
      </c>
      <c r="E1467" s="13">
        <v>240</v>
      </c>
      <c r="F1467" s="13">
        <v>-76</v>
      </c>
      <c r="G1467" s="13" t="s">
        <v>467</v>
      </c>
      <c r="H1467" s="13">
        <f>SUMIFS('总明细方案二（门店代收）'!L:L,'总明细方案二（门店代收）'!E:E,'总明细（方案一）'!D1467)</f>
        <v>-114</v>
      </c>
      <c r="I1467" s="13">
        <f t="shared" si="26"/>
        <v>38</v>
      </c>
    </row>
    <row r="1468" hidden="1" customHeight="1" spans="1:9">
      <c r="A1468" s="13" t="s">
        <v>8</v>
      </c>
      <c r="B1468" s="14">
        <v>45102</v>
      </c>
      <c r="C1468" s="13" t="s">
        <v>95</v>
      </c>
      <c r="D1468" s="13" t="s">
        <v>1786</v>
      </c>
      <c r="E1468" s="13">
        <v>240</v>
      </c>
      <c r="F1468" s="13">
        <v>-76</v>
      </c>
      <c r="G1468" s="13" t="s">
        <v>467</v>
      </c>
      <c r="H1468" s="13">
        <f>SUMIFS('总明细方案二（门店代收）'!L:L,'总明细方案二（门店代收）'!E:E,'总明细（方案一）'!D1468)</f>
        <v>-114</v>
      </c>
      <c r="I1468" s="13">
        <f t="shared" si="26"/>
        <v>38</v>
      </c>
    </row>
    <row r="1469" hidden="1" customHeight="1" spans="1:9">
      <c r="A1469" s="13" t="s">
        <v>8</v>
      </c>
      <c r="B1469" s="14">
        <v>45102</v>
      </c>
      <c r="C1469" s="13" t="s">
        <v>95</v>
      </c>
      <c r="D1469" s="13" t="s">
        <v>1787</v>
      </c>
      <c r="E1469" s="13">
        <v>240</v>
      </c>
      <c r="F1469" s="13">
        <v>-76</v>
      </c>
      <c r="G1469" s="13" t="s">
        <v>467</v>
      </c>
      <c r="H1469" s="13">
        <f>SUMIFS('总明细方案二（门店代收）'!L:L,'总明细方案二（门店代收）'!E:E,'总明细（方案一）'!D1469)</f>
        <v>-114</v>
      </c>
      <c r="I1469" s="13">
        <f t="shared" si="26"/>
        <v>38</v>
      </c>
    </row>
    <row r="1470" hidden="1" customHeight="1" spans="1:9">
      <c r="A1470" s="13" t="s">
        <v>8</v>
      </c>
      <c r="B1470" s="14">
        <v>45102</v>
      </c>
      <c r="C1470" s="13" t="s">
        <v>95</v>
      </c>
      <c r="D1470" s="13" t="s">
        <v>1788</v>
      </c>
      <c r="E1470" s="13">
        <v>240</v>
      </c>
      <c r="F1470" s="13">
        <v>-76</v>
      </c>
      <c r="G1470" s="13" t="s">
        <v>467</v>
      </c>
      <c r="H1470" s="13">
        <f>SUMIFS('总明细方案二（门店代收）'!L:L,'总明细方案二（门店代收）'!E:E,'总明细（方案一）'!D1470)</f>
        <v>-114</v>
      </c>
      <c r="I1470" s="13">
        <f t="shared" si="26"/>
        <v>38</v>
      </c>
    </row>
    <row r="1471" hidden="1" customHeight="1" spans="1:9">
      <c r="A1471" s="13" t="s">
        <v>8</v>
      </c>
      <c r="B1471" s="14">
        <v>45102</v>
      </c>
      <c r="C1471" s="13" t="s">
        <v>95</v>
      </c>
      <c r="D1471" s="13" t="s">
        <v>1789</v>
      </c>
      <c r="E1471" s="13">
        <v>240</v>
      </c>
      <c r="F1471" s="13">
        <v>-76</v>
      </c>
      <c r="G1471" s="13" t="s">
        <v>467</v>
      </c>
      <c r="H1471" s="13">
        <f>SUMIFS('总明细方案二（门店代收）'!L:L,'总明细方案二（门店代收）'!E:E,'总明细（方案一）'!D1471)</f>
        <v>-114</v>
      </c>
      <c r="I1471" s="13">
        <f t="shared" si="26"/>
        <v>38</v>
      </c>
    </row>
    <row r="1472" hidden="1" customHeight="1" spans="1:9">
      <c r="A1472" s="13" t="s">
        <v>8</v>
      </c>
      <c r="B1472" s="14">
        <v>45102.5433912037</v>
      </c>
      <c r="C1472" s="13" t="s">
        <v>95</v>
      </c>
      <c r="D1472" s="13" t="s">
        <v>1790</v>
      </c>
      <c r="E1472" s="13">
        <v>240</v>
      </c>
      <c r="F1472" s="13">
        <v>-76</v>
      </c>
      <c r="G1472" s="13" t="s">
        <v>467</v>
      </c>
      <c r="H1472" s="13">
        <f>SUMIFS('总明细方案二（门店代收）'!L:L,'总明细方案二（门店代收）'!E:E,'总明细（方案一）'!D1472)</f>
        <v>-114</v>
      </c>
      <c r="I1472" s="13">
        <f t="shared" si="26"/>
        <v>38</v>
      </c>
    </row>
    <row r="1473" hidden="1" customHeight="1" spans="1:9">
      <c r="A1473" s="13" t="s">
        <v>8</v>
      </c>
      <c r="B1473" s="14">
        <v>45102</v>
      </c>
      <c r="C1473" s="13" t="s">
        <v>95</v>
      </c>
      <c r="D1473" s="13" t="s">
        <v>1791</v>
      </c>
      <c r="E1473" s="13">
        <v>240</v>
      </c>
      <c r="F1473" s="13">
        <v>-76</v>
      </c>
      <c r="G1473" s="13" t="s">
        <v>467</v>
      </c>
      <c r="H1473" s="13">
        <f>SUMIFS('总明细方案二（门店代收）'!L:L,'总明细方案二（门店代收）'!E:E,'总明细（方案一）'!D1473)</f>
        <v>-114</v>
      </c>
      <c r="I1473" s="13">
        <f t="shared" si="26"/>
        <v>38</v>
      </c>
    </row>
    <row r="1474" hidden="1" customHeight="1" spans="1:9">
      <c r="A1474" s="13" t="s">
        <v>8</v>
      </c>
      <c r="B1474" s="14">
        <v>45102</v>
      </c>
      <c r="C1474" s="13" t="s">
        <v>95</v>
      </c>
      <c r="D1474" s="13" t="s">
        <v>1792</v>
      </c>
      <c r="E1474" s="13">
        <v>240</v>
      </c>
      <c r="F1474" s="13">
        <v>-76</v>
      </c>
      <c r="G1474" s="13" t="s">
        <v>467</v>
      </c>
      <c r="H1474" s="13">
        <f>SUMIFS('总明细方案二（门店代收）'!L:L,'总明细方案二（门店代收）'!E:E,'总明细（方案一）'!D1474)</f>
        <v>-114</v>
      </c>
      <c r="I1474" s="13">
        <f t="shared" si="26"/>
        <v>38</v>
      </c>
    </row>
    <row r="1475" hidden="1" customHeight="1" spans="1:9">
      <c r="A1475" s="13" t="s">
        <v>8</v>
      </c>
      <c r="B1475" s="14">
        <v>45102</v>
      </c>
      <c r="C1475" s="13" t="s">
        <v>95</v>
      </c>
      <c r="D1475" s="13" t="s">
        <v>1793</v>
      </c>
      <c r="E1475" s="13">
        <v>240</v>
      </c>
      <c r="F1475" s="13">
        <v>-76</v>
      </c>
      <c r="G1475" s="13" t="s">
        <v>467</v>
      </c>
      <c r="H1475" s="13">
        <f>SUMIFS('总明细方案二（门店代收）'!L:L,'总明细方案二（门店代收）'!E:E,'总明细（方案一）'!D1475)</f>
        <v>-114</v>
      </c>
      <c r="I1475" s="13">
        <f t="shared" si="26"/>
        <v>38</v>
      </c>
    </row>
    <row r="1476" hidden="1" customHeight="1" spans="1:9">
      <c r="A1476" s="13" t="s">
        <v>8</v>
      </c>
      <c r="B1476" s="14">
        <v>45106.7526157407</v>
      </c>
      <c r="C1476" s="13" t="s">
        <v>95</v>
      </c>
      <c r="D1476" s="13" t="s">
        <v>1794</v>
      </c>
      <c r="E1476" s="13">
        <v>240</v>
      </c>
      <c r="F1476" s="13">
        <v>-76</v>
      </c>
      <c r="G1476" s="13" t="s">
        <v>467</v>
      </c>
      <c r="H1476" s="13">
        <f>SUMIFS('总明细方案二（门店代收）'!L:L,'总明细方案二（门店代收）'!E:E,'总明细（方案一）'!D1476)</f>
        <v>-114</v>
      </c>
      <c r="I1476" s="13">
        <f t="shared" si="26"/>
        <v>38</v>
      </c>
    </row>
    <row r="1477" hidden="1" customHeight="1" spans="1:9">
      <c r="A1477" s="13" t="s">
        <v>8</v>
      </c>
      <c r="B1477" s="14">
        <v>45102</v>
      </c>
      <c r="C1477" s="13" t="s">
        <v>95</v>
      </c>
      <c r="D1477" s="13" t="s">
        <v>1795</v>
      </c>
      <c r="E1477" s="13">
        <v>240</v>
      </c>
      <c r="F1477" s="13">
        <v>-76</v>
      </c>
      <c r="G1477" s="13" t="s">
        <v>467</v>
      </c>
      <c r="H1477" s="13">
        <f>SUMIFS('总明细方案二（门店代收）'!L:L,'总明细方案二（门店代收）'!E:E,'总明细（方案一）'!D1477)</f>
        <v>-114</v>
      </c>
      <c r="I1477" s="13">
        <f t="shared" si="26"/>
        <v>38</v>
      </c>
    </row>
    <row r="1478" hidden="1" customHeight="1" spans="1:9">
      <c r="A1478" s="13" t="s">
        <v>8</v>
      </c>
      <c r="B1478" s="14">
        <v>45102</v>
      </c>
      <c r="C1478" s="13" t="s">
        <v>95</v>
      </c>
      <c r="D1478" s="13" t="s">
        <v>1229</v>
      </c>
      <c r="E1478" s="13">
        <v>240</v>
      </c>
      <c r="F1478" s="13">
        <v>-76</v>
      </c>
      <c r="G1478" s="13" t="s">
        <v>467</v>
      </c>
      <c r="H1478" s="13">
        <f>SUMIFS('总明细方案二（门店代收）'!L:L,'总明细方案二（门店代收）'!E:E,'总明细（方案一）'!D1478)</f>
        <v>-114</v>
      </c>
      <c r="I1478" s="13">
        <f t="shared" si="26"/>
        <v>38</v>
      </c>
    </row>
    <row r="1479" hidden="1" customHeight="1" spans="1:9">
      <c r="A1479" s="13" t="s">
        <v>8</v>
      </c>
      <c r="B1479" s="14">
        <v>45102</v>
      </c>
      <c r="C1479" s="13" t="s">
        <v>95</v>
      </c>
      <c r="D1479" s="13" t="s">
        <v>1796</v>
      </c>
      <c r="E1479" s="13">
        <v>240</v>
      </c>
      <c r="F1479" s="13">
        <v>-76</v>
      </c>
      <c r="G1479" s="13" t="s">
        <v>467</v>
      </c>
      <c r="H1479" s="13">
        <f>SUMIFS('总明细方案二（门店代收）'!L:L,'总明细方案二（门店代收）'!E:E,'总明细（方案一）'!D1479)</f>
        <v>-114</v>
      </c>
      <c r="I1479" s="13">
        <f t="shared" si="26"/>
        <v>38</v>
      </c>
    </row>
    <row r="1480" hidden="1" customHeight="1" spans="1:9">
      <c r="A1480" s="13" t="s">
        <v>8</v>
      </c>
      <c r="B1480" s="14">
        <v>45102.543287037</v>
      </c>
      <c r="C1480" s="13" t="s">
        <v>95</v>
      </c>
      <c r="D1480" s="13" t="s">
        <v>1797</v>
      </c>
      <c r="E1480" s="13">
        <v>240</v>
      </c>
      <c r="F1480" s="13">
        <v>-76</v>
      </c>
      <c r="G1480" s="13" t="s">
        <v>467</v>
      </c>
      <c r="H1480" s="13">
        <f>SUMIFS('总明细方案二（门店代收）'!L:L,'总明细方案二（门店代收）'!E:E,'总明细（方案一）'!D1480)</f>
        <v>-114</v>
      </c>
      <c r="I1480" s="13">
        <f t="shared" ref="I1480:I1543" si="27">F1480-H1480</f>
        <v>38</v>
      </c>
    </row>
    <row r="1481" hidden="1" customHeight="1" spans="1:9">
      <c r="A1481" s="13" t="s">
        <v>8</v>
      </c>
      <c r="B1481" s="14">
        <v>45102</v>
      </c>
      <c r="C1481" s="13" t="s">
        <v>95</v>
      </c>
      <c r="D1481" s="13" t="s">
        <v>1798</v>
      </c>
      <c r="E1481" s="13">
        <v>240</v>
      </c>
      <c r="F1481" s="13">
        <v>-76</v>
      </c>
      <c r="G1481" s="13" t="s">
        <v>467</v>
      </c>
      <c r="H1481" s="13">
        <f>SUMIFS('总明细方案二（门店代收）'!L:L,'总明细方案二（门店代收）'!E:E,'总明细（方案一）'!D1481)</f>
        <v>-114</v>
      </c>
      <c r="I1481" s="13">
        <f t="shared" si="27"/>
        <v>38</v>
      </c>
    </row>
    <row r="1482" hidden="1" customHeight="1" spans="1:9">
      <c r="A1482" s="13" t="s">
        <v>8</v>
      </c>
      <c r="B1482" s="14">
        <v>45102</v>
      </c>
      <c r="C1482" s="13" t="s">
        <v>95</v>
      </c>
      <c r="D1482" s="13" t="s">
        <v>1799</v>
      </c>
      <c r="E1482" s="13">
        <v>240</v>
      </c>
      <c r="F1482" s="13">
        <v>-76</v>
      </c>
      <c r="G1482" s="13" t="s">
        <v>467</v>
      </c>
      <c r="H1482" s="13">
        <f>SUMIFS('总明细方案二（门店代收）'!L:L,'总明细方案二（门店代收）'!E:E,'总明细（方案一）'!D1482)</f>
        <v>-114</v>
      </c>
      <c r="I1482" s="13">
        <f t="shared" si="27"/>
        <v>38</v>
      </c>
    </row>
    <row r="1483" hidden="1" customHeight="1" spans="1:9">
      <c r="A1483" s="13" t="s">
        <v>8</v>
      </c>
      <c r="B1483" s="14">
        <v>45102.5435185185</v>
      </c>
      <c r="C1483" s="13" t="s">
        <v>95</v>
      </c>
      <c r="D1483" s="13" t="s">
        <v>1800</v>
      </c>
      <c r="E1483" s="13">
        <v>240</v>
      </c>
      <c r="F1483" s="13">
        <v>-76</v>
      </c>
      <c r="G1483" s="13" t="s">
        <v>467</v>
      </c>
      <c r="H1483" s="13">
        <f>SUMIFS('总明细方案二（门店代收）'!L:L,'总明细方案二（门店代收）'!E:E,'总明细（方案一）'!D1483)</f>
        <v>-114</v>
      </c>
      <c r="I1483" s="13">
        <f t="shared" si="27"/>
        <v>38</v>
      </c>
    </row>
    <row r="1484" hidden="1" customHeight="1" spans="1:9">
      <c r="A1484" s="13" t="s">
        <v>8</v>
      </c>
      <c r="B1484" s="14">
        <v>45102</v>
      </c>
      <c r="C1484" s="13" t="s">
        <v>95</v>
      </c>
      <c r="D1484" s="13" t="s">
        <v>1801</v>
      </c>
      <c r="E1484" s="13">
        <v>240</v>
      </c>
      <c r="F1484" s="13">
        <v>-76</v>
      </c>
      <c r="G1484" s="13" t="s">
        <v>467</v>
      </c>
      <c r="H1484" s="13">
        <f>SUMIFS('总明细方案二（门店代收）'!L:L,'总明细方案二（门店代收）'!E:E,'总明细（方案一）'!D1484)</f>
        <v>-114</v>
      </c>
      <c r="I1484" s="13">
        <f t="shared" si="27"/>
        <v>38</v>
      </c>
    </row>
    <row r="1485" hidden="1" customHeight="1" spans="1:9">
      <c r="A1485" s="13" t="s">
        <v>8</v>
      </c>
      <c r="B1485" s="14">
        <v>45102</v>
      </c>
      <c r="C1485" s="13" t="s">
        <v>95</v>
      </c>
      <c r="D1485" s="13" t="s">
        <v>1802</v>
      </c>
      <c r="E1485" s="13">
        <v>240</v>
      </c>
      <c r="F1485" s="13">
        <v>-76</v>
      </c>
      <c r="G1485" s="13" t="s">
        <v>467</v>
      </c>
      <c r="H1485" s="13">
        <f>SUMIFS('总明细方案二（门店代收）'!L:L,'总明细方案二（门店代收）'!E:E,'总明细（方案一）'!D1485)</f>
        <v>-114</v>
      </c>
      <c r="I1485" s="13">
        <f t="shared" si="27"/>
        <v>38</v>
      </c>
    </row>
    <row r="1486" hidden="1" customHeight="1" spans="1:9">
      <c r="A1486" s="13" t="s">
        <v>8</v>
      </c>
      <c r="B1486" s="14">
        <v>45106.7524768518</v>
      </c>
      <c r="C1486" s="13" t="s">
        <v>95</v>
      </c>
      <c r="D1486" s="13" t="s">
        <v>1803</v>
      </c>
      <c r="E1486" s="13">
        <v>240</v>
      </c>
      <c r="F1486" s="13">
        <v>-76</v>
      </c>
      <c r="G1486" s="13" t="s">
        <v>467</v>
      </c>
      <c r="H1486" s="13">
        <f>SUMIFS('总明细方案二（门店代收）'!L:L,'总明细方案二（门店代收）'!E:E,'总明细（方案一）'!D1486)</f>
        <v>-114</v>
      </c>
      <c r="I1486" s="13">
        <f t="shared" si="27"/>
        <v>38</v>
      </c>
    </row>
    <row r="1487" hidden="1" customHeight="1" spans="1:9">
      <c r="A1487" s="13" t="s">
        <v>8</v>
      </c>
      <c r="B1487" s="14">
        <v>45102.7416087963</v>
      </c>
      <c r="C1487" s="13" t="s">
        <v>95</v>
      </c>
      <c r="D1487" s="13" t="s">
        <v>1804</v>
      </c>
      <c r="E1487" s="13">
        <v>240</v>
      </c>
      <c r="F1487" s="13">
        <v>-76</v>
      </c>
      <c r="G1487" s="13" t="s">
        <v>467</v>
      </c>
      <c r="H1487" s="13">
        <f>SUMIFS('总明细方案二（门店代收）'!L:L,'总明细方案二（门店代收）'!E:E,'总明细（方案一）'!D1487)</f>
        <v>-114</v>
      </c>
      <c r="I1487" s="13">
        <f t="shared" si="27"/>
        <v>38</v>
      </c>
    </row>
    <row r="1488" hidden="1" customHeight="1" spans="1:9">
      <c r="A1488" s="13" t="s">
        <v>8</v>
      </c>
      <c r="B1488" s="14">
        <v>45102</v>
      </c>
      <c r="C1488" s="13" t="s">
        <v>95</v>
      </c>
      <c r="D1488" s="13" t="s">
        <v>1805</v>
      </c>
      <c r="E1488" s="13">
        <v>240</v>
      </c>
      <c r="F1488" s="13">
        <v>-76</v>
      </c>
      <c r="G1488" s="13" t="s">
        <v>467</v>
      </c>
      <c r="H1488" s="13">
        <f>SUMIFS('总明细方案二（门店代收）'!L:L,'总明细方案二（门店代收）'!E:E,'总明细（方案一）'!D1488)</f>
        <v>-114</v>
      </c>
      <c r="I1488" s="13">
        <f t="shared" si="27"/>
        <v>38</v>
      </c>
    </row>
    <row r="1489" hidden="1" customHeight="1" spans="1:9">
      <c r="A1489" s="13" t="s">
        <v>8</v>
      </c>
      <c r="B1489" s="14">
        <v>45102.7436574074</v>
      </c>
      <c r="C1489" s="13" t="s">
        <v>95</v>
      </c>
      <c r="D1489" s="13" t="s">
        <v>1806</v>
      </c>
      <c r="E1489" s="13">
        <v>240</v>
      </c>
      <c r="F1489" s="13">
        <v>-76</v>
      </c>
      <c r="G1489" s="13" t="s">
        <v>467</v>
      </c>
      <c r="H1489" s="13">
        <f>SUMIFS('总明细方案二（门店代收）'!L:L,'总明细方案二（门店代收）'!E:E,'总明细（方案一）'!D1489)</f>
        <v>-114</v>
      </c>
      <c r="I1489" s="13">
        <f t="shared" si="27"/>
        <v>38</v>
      </c>
    </row>
    <row r="1490" hidden="1" customHeight="1" spans="1:9">
      <c r="A1490" s="13" t="s">
        <v>8</v>
      </c>
      <c r="B1490" s="14">
        <v>45102</v>
      </c>
      <c r="C1490" s="13" t="s">
        <v>95</v>
      </c>
      <c r="D1490" s="13" t="s">
        <v>1807</v>
      </c>
      <c r="E1490" s="13">
        <v>240</v>
      </c>
      <c r="F1490" s="13">
        <v>-76</v>
      </c>
      <c r="G1490" s="13" t="s">
        <v>467</v>
      </c>
      <c r="H1490" s="13">
        <f>SUMIFS('总明细方案二（门店代收）'!L:L,'总明细方案二（门店代收）'!E:E,'总明细（方案一）'!D1490)</f>
        <v>-114</v>
      </c>
      <c r="I1490" s="13">
        <f t="shared" si="27"/>
        <v>38</v>
      </c>
    </row>
    <row r="1491" hidden="1" customHeight="1" spans="1:9">
      <c r="A1491" s="13" t="s">
        <v>8</v>
      </c>
      <c r="B1491" s="14">
        <v>45102</v>
      </c>
      <c r="C1491" s="13" t="s">
        <v>95</v>
      </c>
      <c r="D1491" s="13" t="s">
        <v>1808</v>
      </c>
      <c r="E1491" s="13">
        <v>240</v>
      </c>
      <c r="F1491" s="13">
        <v>-76</v>
      </c>
      <c r="G1491" s="13" t="s">
        <v>467</v>
      </c>
      <c r="H1491" s="13">
        <f>SUMIFS('总明细方案二（门店代收）'!L:L,'总明细方案二（门店代收）'!E:E,'总明细（方案一）'!D1491)</f>
        <v>-114</v>
      </c>
      <c r="I1491" s="13">
        <f t="shared" si="27"/>
        <v>38</v>
      </c>
    </row>
    <row r="1492" hidden="1" customHeight="1" spans="1:9">
      <c r="A1492" s="13" t="s">
        <v>8</v>
      </c>
      <c r="B1492" s="14">
        <v>45102</v>
      </c>
      <c r="C1492" s="13" t="s">
        <v>95</v>
      </c>
      <c r="D1492" s="13" t="s">
        <v>1809</v>
      </c>
      <c r="E1492" s="13">
        <v>240</v>
      </c>
      <c r="F1492" s="13">
        <v>-76</v>
      </c>
      <c r="G1492" s="13" t="s">
        <v>467</v>
      </c>
      <c r="H1492" s="13">
        <f>SUMIFS('总明细方案二（门店代收）'!L:L,'总明细方案二（门店代收）'!E:E,'总明细（方案一）'!D1492)</f>
        <v>-114</v>
      </c>
      <c r="I1492" s="13">
        <f t="shared" si="27"/>
        <v>38</v>
      </c>
    </row>
    <row r="1493" hidden="1" customHeight="1" spans="1:9">
      <c r="A1493" s="13" t="s">
        <v>8</v>
      </c>
      <c r="B1493" s="14">
        <v>45102</v>
      </c>
      <c r="C1493" s="13" t="s">
        <v>95</v>
      </c>
      <c r="D1493" s="13" t="s">
        <v>1810</v>
      </c>
      <c r="E1493" s="13">
        <v>240</v>
      </c>
      <c r="F1493" s="13">
        <v>-76</v>
      </c>
      <c r="G1493" s="13" t="s">
        <v>467</v>
      </c>
      <c r="H1493" s="13">
        <f>SUMIFS('总明细方案二（门店代收）'!L:L,'总明细方案二（门店代收）'!E:E,'总明细（方案一）'!D1493)</f>
        <v>-114</v>
      </c>
      <c r="I1493" s="13">
        <f t="shared" si="27"/>
        <v>38</v>
      </c>
    </row>
    <row r="1494" hidden="1" customHeight="1" spans="1:9">
      <c r="A1494" s="13" t="s">
        <v>8</v>
      </c>
      <c r="B1494" s="14">
        <v>45102.5436458333</v>
      </c>
      <c r="C1494" s="13" t="s">
        <v>95</v>
      </c>
      <c r="D1494" s="13" t="s">
        <v>1811</v>
      </c>
      <c r="E1494" s="13">
        <v>240</v>
      </c>
      <c r="F1494" s="13">
        <v>-76</v>
      </c>
      <c r="G1494" s="13" t="s">
        <v>467</v>
      </c>
      <c r="H1494" s="13">
        <f>SUMIFS('总明细方案二（门店代收）'!L:L,'总明细方案二（门店代收）'!E:E,'总明细（方案一）'!D1494)</f>
        <v>-114</v>
      </c>
      <c r="I1494" s="13">
        <f t="shared" si="27"/>
        <v>38</v>
      </c>
    </row>
    <row r="1495" hidden="1" customHeight="1" spans="1:9">
      <c r="A1495" s="13" t="s">
        <v>8</v>
      </c>
      <c r="B1495" s="14">
        <v>45102.5436574074</v>
      </c>
      <c r="C1495" s="13" t="s">
        <v>95</v>
      </c>
      <c r="D1495" s="13" t="s">
        <v>1812</v>
      </c>
      <c r="E1495" s="13">
        <v>240</v>
      </c>
      <c r="F1495" s="13">
        <v>-76</v>
      </c>
      <c r="G1495" s="13" t="s">
        <v>467</v>
      </c>
      <c r="H1495" s="13">
        <f>SUMIFS('总明细方案二（门店代收）'!L:L,'总明细方案二（门店代收）'!E:E,'总明细（方案一）'!D1495)</f>
        <v>-114</v>
      </c>
      <c r="I1495" s="13">
        <f t="shared" si="27"/>
        <v>38</v>
      </c>
    </row>
    <row r="1496" hidden="1" customHeight="1" spans="1:9">
      <c r="A1496" s="13" t="s">
        <v>8</v>
      </c>
      <c r="B1496" s="14">
        <v>45102</v>
      </c>
      <c r="C1496" s="13" t="s">
        <v>95</v>
      </c>
      <c r="D1496" s="13" t="s">
        <v>1813</v>
      </c>
      <c r="E1496" s="13">
        <v>240</v>
      </c>
      <c r="F1496" s="13">
        <v>-76</v>
      </c>
      <c r="G1496" s="13" t="s">
        <v>467</v>
      </c>
      <c r="H1496" s="13">
        <f>SUMIFS('总明细方案二（门店代收）'!L:L,'总明细方案二（门店代收）'!E:E,'总明细（方案一）'!D1496)</f>
        <v>-114</v>
      </c>
      <c r="I1496" s="13">
        <f t="shared" si="27"/>
        <v>38</v>
      </c>
    </row>
    <row r="1497" hidden="1" customHeight="1" spans="1:9">
      <c r="A1497" s="13" t="s">
        <v>8</v>
      </c>
      <c r="B1497" s="14">
        <v>45102.5436689815</v>
      </c>
      <c r="C1497" s="13" t="s">
        <v>95</v>
      </c>
      <c r="D1497" s="13" t="s">
        <v>1814</v>
      </c>
      <c r="E1497" s="13">
        <v>240</v>
      </c>
      <c r="F1497" s="13">
        <v>-76</v>
      </c>
      <c r="G1497" s="13" t="s">
        <v>467</v>
      </c>
      <c r="H1497" s="13">
        <f>SUMIFS('总明细方案二（门店代收）'!L:L,'总明细方案二（门店代收）'!E:E,'总明细（方案一）'!D1497)</f>
        <v>-114</v>
      </c>
      <c r="I1497" s="13">
        <f t="shared" si="27"/>
        <v>38</v>
      </c>
    </row>
    <row r="1498" hidden="1" customHeight="1" spans="1:9">
      <c r="A1498" s="13" t="s">
        <v>8</v>
      </c>
      <c r="B1498" s="14">
        <v>45102</v>
      </c>
      <c r="C1498" s="13" t="s">
        <v>95</v>
      </c>
      <c r="D1498" s="13" t="s">
        <v>1815</v>
      </c>
      <c r="E1498" s="13">
        <v>240</v>
      </c>
      <c r="F1498" s="13">
        <v>-76</v>
      </c>
      <c r="G1498" s="13" t="s">
        <v>467</v>
      </c>
      <c r="H1498" s="13">
        <f>SUMIFS('总明细方案二（门店代收）'!L:L,'总明细方案二（门店代收）'!E:E,'总明细（方案一）'!D1498)</f>
        <v>-114</v>
      </c>
      <c r="I1498" s="13">
        <f t="shared" si="27"/>
        <v>38</v>
      </c>
    </row>
    <row r="1499" hidden="1" customHeight="1" spans="1:9">
      <c r="A1499" s="13" t="s">
        <v>8</v>
      </c>
      <c r="B1499" s="14">
        <v>45102</v>
      </c>
      <c r="C1499" s="13" t="s">
        <v>95</v>
      </c>
      <c r="D1499" s="13" t="s">
        <v>1816</v>
      </c>
      <c r="E1499" s="13">
        <v>240</v>
      </c>
      <c r="F1499" s="13">
        <v>-76</v>
      </c>
      <c r="G1499" s="13" t="s">
        <v>467</v>
      </c>
      <c r="H1499" s="13">
        <f>SUMIFS('总明细方案二（门店代收）'!L:L,'总明细方案二（门店代收）'!E:E,'总明细（方案一）'!D1499)</f>
        <v>-114</v>
      </c>
      <c r="I1499" s="13">
        <f t="shared" si="27"/>
        <v>38</v>
      </c>
    </row>
    <row r="1500" hidden="1" customHeight="1" spans="1:9">
      <c r="A1500" s="13" t="s">
        <v>8</v>
      </c>
      <c r="B1500" s="14">
        <v>45102</v>
      </c>
      <c r="C1500" s="13" t="s">
        <v>95</v>
      </c>
      <c r="D1500" s="13" t="s">
        <v>1817</v>
      </c>
      <c r="E1500" s="13">
        <v>240</v>
      </c>
      <c r="F1500" s="13">
        <v>-76</v>
      </c>
      <c r="G1500" s="13" t="s">
        <v>467</v>
      </c>
      <c r="H1500" s="13">
        <f>SUMIFS('总明细方案二（门店代收）'!L:L,'总明细方案二（门店代收）'!E:E,'总明细（方案一）'!D1500)</f>
        <v>-114</v>
      </c>
      <c r="I1500" s="13">
        <f t="shared" si="27"/>
        <v>38</v>
      </c>
    </row>
    <row r="1501" hidden="1" customHeight="1" spans="1:9">
      <c r="A1501" s="13" t="s">
        <v>8</v>
      </c>
      <c r="B1501" s="14">
        <v>45102</v>
      </c>
      <c r="C1501" s="13" t="s">
        <v>95</v>
      </c>
      <c r="D1501" s="13" t="s">
        <v>1818</v>
      </c>
      <c r="E1501" s="13">
        <v>240</v>
      </c>
      <c r="F1501" s="13">
        <v>-76</v>
      </c>
      <c r="G1501" s="13" t="s">
        <v>467</v>
      </c>
      <c r="H1501" s="13">
        <f>SUMIFS('总明细方案二（门店代收）'!L:L,'总明细方案二（门店代收）'!E:E,'总明细（方案一）'!D1501)</f>
        <v>-114</v>
      </c>
      <c r="I1501" s="13">
        <f t="shared" si="27"/>
        <v>38</v>
      </c>
    </row>
    <row r="1502" hidden="1" customHeight="1" spans="1:9">
      <c r="A1502" s="13" t="s">
        <v>8</v>
      </c>
      <c r="B1502" s="14">
        <v>45102.5437152778</v>
      </c>
      <c r="C1502" s="13" t="s">
        <v>95</v>
      </c>
      <c r="D1502" s="13" t="s">
        <v>1819</v>
      </c>
      <c r="E1502" s="13">
        <v>240</v>
      </c>
      <c r="F1502" s="13">
        <v>-76</v>
      </c>
      <c r="G1502" s="13" t="s">
        <v>467</v>
      </c>
      <c r="H1502" s="13">
        <f>SUMIFS('总明细方案二（门店代收）'!L:L,'总明细方案二（门店代收）'!E:E,'总明细（方案一）'!D1502)</f>
        <v>-114</v>
      </c>
      <c r="I1502" s="13">
        <f t="shared" si="27"/>
        <v>38</v>
      </c>
    </row>
    <row r="1503" hidden="1" customHeight="1" spans="1:9">
      <c r="A1503" s="13" t="s">
        <v>8</v>
      </c>
      <c r="B1503" s="14">
        <v>45102</v>
      </c>
      <c r="C1503" s="13" t="s">
        <v>95</v>
      </c>
      <c r="D1503" s="13" t="s">
        <v>1820</v>
      </c>
      <c r="E1503" s="13">
        <v>240</v>
      </c>
      <c r="F1503" s="13">
        <v>-76</v>
      </c>
      <c r="G1503" s="13" t="s">
        <v>467</v>
      </c>
      <c r="H1503" s="13">
        <f>SUMIFS('总明细方案二（门店代收）'!L:L,'总明细方案二（门店代收）'!E:E,'总明细（方案一）'!D1503)</f>
        <v>-114</v>
      </c>
      <c r="I1503" s="13">
        <f t="shared" si="27"/>
        <v>38</v>
      </c>
    </row>
    <row r="1504" hidden="1" customHeight="1" spans="1:9">
      <c r="A1504" s="13" t="s">
        <v>8</v>
      </c>
      <c r="B1504" s="14">
        <v>45102</v>
      </c>
      <c r="C1504" s="13" t="s">
        <v>95</v>
      </c>
      <c r="D1504" s="13" t="s">
        <v>1821</v>
      </c>
      <c r="E1504" s="13">
        <v>240</v>
      </c>
      <c r="F1504" s="13">
        <v>-76</v>
      </c>
      <c r="G1504" s="13" t="s">
        <v>467</v>
      </c>
      <c r="H1504" s="13">
        <f>SUMIFS('总明细方案二（门店代收）'!L:L,'总明细方案二（门店代收）'!E:E,'总明细（方案一）'!D1504)</f>
        <v>-114</v>
      </c>
      <c r="I1504" s="13">
        <f t="shared" si="27"/>
        <v>38</v>
      </c>
    </row>
    <row r="1505" hidden="1" customHeight="1" spans="1:9">
      <c r="A1505" s="13" t="s">
        <v>8</v>
      </c>
      <c r="B1505" s="14">
        <v>45102.7416087963</v>
      </c>
      <c r="C1505" s="13" t="s">
        <v>95</v>
      </c>
      <c r="D1505" s="13" t="s">
        <v>1822</v>
      </c>
      <c r="E1505" s="13">
        <v>240</v>
      </c>
      <c r="F1505" s="13">
        <v>-76</v>
      </c>
      <c r="G1505" s="13" t="s">
        <v>467</v>
      </c>
      <c r="H1505" s="13">
        <f>SUMIFS('总明细方案二（门店代收）'!L:L,'总明细方案二（门店代收）'!E:E,'总明细（方案一）'!D1505)</f>
        <v>-114</v>
      </c>
      <c r="I1505" s="13">
        <f t="shared" si="27"/>
        <v>38</v>
      </c>
    </row>
    <row r="1506" hidden="1" customHeight="1" spans="1:9">
      <c r="A1506" s="13" t="s">
        <v>8</v>
      </c>
      <c r="B1506" s="14">
        <v>45102</v>
      </c>
      <c r="C1506" s="13" t="s">
        <v>95</v>
      </c>
      <c r="D1506" s="13" t="s">
        <v>1823</v>
      </c>
      <c r="E1506" s="13">
        <v>240</v>
      </c>
      <c r="F1506" s="13">
        <v>-76</v>
      </c>
      <c r="G1506" s="13" t="s">
        <v>467</v>
      </c>
      <c r="H1506" s="13">
        <f>SUMIFS('总明细方案二（门店代收）'!L:L,'总明细方案二（门店代收）'!E:E,'总明细（方案一）'!D1506)</f>
        <v>-114</v>
      </c>
      <c r="I1506" s="13">
        <f t="shared" si="27"/>
        <v>38</v>
      </c>
    </row>
    <row r="1507" hidden="1" customHeight="1" spans="1:9">
      <c r="A1507" s="13" t="s">
        <v>8</v>
      </c>
      <c r="B1507" s="14">
        <v>45102</v>
      </c>
      <c r="C1507" s="13" t="s">
        <v>95</v>
      </c>
      <c r="D1507" s="13" t="s">
        <v>1824</v>
      </c>
      <c r="E1507" s="13">
        <v>240</v>
      </c>
      <c r="F1507" s="13">
        <v>-76</v>
      </c>
      <c r="G1507" s="13" t="s">
        <v>467</v>
      </c>
      <c r="H1507" s="13">
        <f>SUMIFS('总明细方案二（门店代收）'!L:L,'总明细方案二（门店代收）'!E:E,'总明细（方案一）'!D1507)</f>
        <v>-114</v>
      </c>
      <c r="I1507" s="13">
        <f t="shared" si="27"/>
        <v>38</v>
      </c>
    </row>
    <row r="1508" hidden="1" customHeight="1" spans="1:9">
      <c r="A1508" s="13" t="s">
        <v>8</v>
      </c>
      <c r="B1508" s="14">
        <v>45102</v>
      </c>
      <c r="C1508" s="13" t="s">
        <v>95</v>
      </c>
      <c r="D1508" s="13" t="s">
        <v>1825</v>
      </c>
      <c r="E1508" s="13">
        <v>240</v>
      </c>
      <c r="F1508" s="13">
        <v>-76</v>
      </c>
      <c r="G1508" s="13" t="s">
        <v>467</v>
      </c>
      <c r="H1508" s="13">
        <f>SUMIFS('总明细方案二（门店代收）'!L:L,'总明细方案二（门店代收）'!E:E,'总明细（方案一）'!D1508)</f>
        <v>-114</v>
      </c>
      <c r="I1508" s="13">
        <f t="shared" si="27"/>
        <v>38</v>
      </c>
    </row>
    <row r="1509" hidden="1" customHeight="1" spans="1:9">
      <c r="A1509" s="13" t="s">
        <v>8</v>
      </c>
      <c r="B1509" s="14">
        <v>45102</v>
      </c>
      <c r="C1509" s="13" t="s">
        <v>95</v>
      </c>
      <c r="D1509" s="13" t="s">
        <v>1826</v>
      </c>
      <c r="E1509" s="13">
        <v>240</v>
      </c>
      <c r="F1509" s="13">
        <v>-76</v>
      </c>
      <c r="G1509" s="13" t="s">
        <v>467</v>
      </c>
      <c r="H1509" s="13">
        <f>SUMIFS('总明细方案二（门店代收）'!L:L,'总明细方案二（门店代收）'!E:E,'总明细（方案一）'!D1509)</f>
        <v>-114</v>
      </c>
      <c r="I1509" s="13">
        <f t="shared" si="27"/>
        <v>38</v>
      </c>
    </row>
    <row r="1510" hidden="1" customHeight="1" spans="1:9">
      <c r="A1510" s="13" t="s">
        <v>8</v>
      </c>
      <c r="B1510" s="14">
        <v>45102</v>
      </c>
      <c r="C1510" s="13" t="s">
        <v>95</v>
      </c>
      <c r="D1510" s="13" t="s">
        <v>1827</v>
      </c>
      <c r="E1510" s="13">
        <v>240</v>
      </c>
      <c r="F1510" s="13">
        <v>-76</v>
      </c>
      <c r="G1510" s="13" t="s">
        <v>467</v>
      </c>
      <c r="H1510" s="13">
        <f>SUMIFS('总明细方案二（门店代收）'!L:L,'总明细方案二（门店代收）'!E:E,'总明细（方案一）'!D1510)</f>
        <v>-114</v>
      </c>
      <c r="I1510" s="13">
        <f t="shared" si="27"/>
        <v>38</v>
      </c>
    </row>
    <row r="1511" hidden="1" customHeight="1" spans="1:9">
      <c r="A1511" s="13" t="s">
        <v>8</v>
      </c>
      <c r="B1511" s="14">
        <v>45102</v>
      </c>
      <c r="C1511" s="13" t="s">
        <v>95</v>
      </c>
      <c r="D1511" s="13" t="s">
        <v>1828</v>
      </c>
      <c r="E1511" s="13">
        <v>240</v>
      </c>
      <c r="F1511" s="13">
        <v>-76</v>
      </c>
      <c r="G1511" s="13" t="s">
        <v>467</v>
      </c>
      <c r="H1511" s="13">
        <f>SUMIFS('总明细方案二（门店代收）'!L:L,'总明细方案二（门店代收）'!E:E,'总明细（方案一）'!D1511)</f>
        <v>-95</v>
      </c>
      <c r="I1511" s="13">
        <f t="shared" si="27"/>
        <v>19</v>
      </c>
    </row>
    <row r="1512" hidden="1" customHeight="1" spans="1:9">
      <c r="A1512" s="13" t="s">
        <v>8</v>
      </c>
      <c r="B1512" s="14">
        <v>45106.7521759259</v>
      </c>
      <c r="C1512" s="13" t="s">
        <v>95</v>
      </c>
      <c r="D1512" s="13" t="s">
        <v>1829</v>
      </c>
      <c r="E1512" s="13">
        <v>180</v>
      </c>
      <c r="F1512" s="13">
        <v>-57</v>
      </c>
      <c r="G1512" s="13" t="s">
        <v>467</v>
      </c>
      <c r="H1512" s="13">
        <f>SUMIFS('总明细方案二（门店代收）'!L:L,'总明细方案二（门店代收）'!E:E,'总明细（方案一）'!D1512)</f>
        <v>-95</v>
      </c>
      <c r="I1512" s="13">
        <f t="shared" si="27"/>
        <v>38</v>
      </c>
    </row>
    <row r="1513" hidden="1" customHeight="1" spans="1:9">
      <c r="A1513" s="13" t="s">
        <v>8</v>
      </c>
      <c r="B1513" s="14">
        <v>45102</v>
      </c>
      <c r="C1513" s="13" t="s">
        <v>95</v>
      </c>
      <c r="D1513" s="13" t="s">
        <v>1830</v>
      </c>
      <c r="E1513" s="13">
        <v>180</v>
      </c>
      <c r="F1513" s="13">
        <v>-57</v>
      </c>
      <c r="G1513" s="13" t="s">
        <v>467</v>
      </c>
      <c r="H1513" s="13">
        <f>SUMIFS('总明细方案二（门店代收）'!L:L,'总明细方案二（门店代收）'!E:E,'总明细（方案一）'!D1513)</f>
        <v>-95</v>
      </c>
      <c r="I1513" s="13">
        <f t="shared" si="27"/>
        <v>38</v>
      </c>
    </row>
    <row r="1514" hidden="1" customHeight="1" spans="1:9">
      <c r="A1514" s="13" t="s">
        <v>8</v>
      </c>
      <c r="B1514" s="14">
        <v>45102</v>
      </c>
      <c r="C1514" s="13" t="s">
        <v>95</v>
      </c>
      <c r="D1514" s="13" t="s">
        <v>1831</v>
      </c>
      <c r="E1514" s="13">
        <v>180</v>
      </c>
      <c r="F1514" s="13">
        <v>-57</v>
      </c>
      <c r="G1514" s="13" t="s">
        <v>467</v>
      </c>
      <c r="H1514" s="13">
        <f>SUMIFS('总明细方案二（门店代收）'!L:L,'总明细方案二（门店代收）'!E:E,'总明细（方案一）'!D1514)</f>
        <v>-95</v>
      </c>
      <c r="I1514" s="13">
        <f t="shared" si="27"/>
        <v>38</v>
      </c>
    </row>
    <row r="1515" hidden="1" customHeight="1" spans="1:9">
      <c r="A1515" s="13" t="s">
        <v>8</v>
      </c>
      <c r="B1515" s="14">
        <v>45102</v>
      </c>
      <c r="C1515" s="13" t="s">
        <v>95</v>
      </c>
      <c r="D1515" s="13" t="s">
        <v>1832</v>
      </c>
      <c r="E1515" s="13">
        <v>180</v>
      </c>
      <c r="F1515" s="13">
        <v>-57</v>
      </c>
      <c r="G1515" s="13" t="s">
        <v>467</v>
      </c>
      <c r="H1515" s="13">
        <f>SUMIFS('总明细方案二（门店代收）'!L:L,'总明细方案二（门店代收）'!E:E,'总明细（方案一）'!D1515)</f>
        <v>-95</v>
      </c>
      <c r="I1515" s="13">
        <f t="shared" si="27"/>
        <v>38</v>
      </c>
    </row>
    <row r="1516" hidden="1" customHeight="1" spans="1:9">
      <c r="A1516" s="13" t="s">
        <v>8</v>
      </c>
      <c r="B1516" s="14">
        <v>45102</v>
      </c>
      <c r="C1516" s="13" t="s">
        <v>95</v>
      </c>
      <c r="D1516" s="13" t="s">
        <v>1833</v>
      </c>
      <c r="E1516" s="13">
        <v>180</v>
      </c>
      <c r="F1516" s="13">
        <v>-57</v>
      </c>
      <c r="G1516" s="13" t="s">
        <v>467</v>
      </c>
      <c r="H1516" s="13">
        <f>SUMIFS('总明细方案二（门店代收）'!L:L,'总明细方案二（门店代收）'!E:E,'总明细（方案一）'!D1516)</f>
        <v>-95</v>
      </c>
      <c r="I1516" s="13">
        <f t="shared" si="27"/>
        <v>38</v>
      </c>
    </row>
    <row r="1517" hidden="1" customHeight="1" spans="1:9">
      <c r="A1517" s="13" t="s">
        <v>8</v>
      </c>
      <c r="B1517" s="14">
        <v>45102</v>
      </c>
      <c r="C1517" s="13" t="s">
        <v>95</v>
      </c>
      <c r="D1517" s="13" t="s">
        <v>1834</v>
      </c>
      <c r="E1517" s="13">
        <v>180</v>
      </c>
      <c r="F1517" s="13">
        <v>-57</v>
      </c>
      <c r="G1517" s="13" t="s">
        <v>467</v>
      </c>
      <c r="H1517" s="13">
        <f>SUMIFS('总明细方案二（门店代收）'!L:L,'总明细方案二（门店代收）'!E:E,'总明细（方案一）'!D1517)</f>
        <v>-95</v>
      </c>
      <c r="I1517" s="13">
        <f t="shared" si="27"/>
        <v>38</v>
      </c>
    </row>
    <row r="1518" hidden="1" customHeight="1" spans="1:9">
      <c r="A1518" s="13" t="s">
        <v>8</v>
      </c>
      <c r="B1518" s="14">
        <v>45102</v>
      </c>
      <c r="C1518" s="13" t="s">
        <v>95</v>
      </c>
      <c r="D1518" s="13" t="s">
        <v>1835</v>
      </c>
      <c r="E1518" s="13">
        <v>180</v>
      </c>
      <c r="F1518" s="13">
        <v>-57</v>
      </c>
      <c r="G1518" s="13" t="s">
        <v>467</v>
      </c>
      <c r="H1518" s="13">
        <f>SUMIFS('总明细方案二（门店代收）'!L:L,'总明细方案二（门店代收）'!E:E,'总明细（方案一）'!D1518)</f>
        <v>-95</v>
      </c>
      <c r="I1518" s="13">
        <f t="shared" si="27"/>
        <v>38</v>
      </c>
    </row>
    <row r="1519" hidden="1" customHeight="1" spans="1:9">
      <c r="A1519" s="13" t="s">
        <v>8</v>
      </c>
      <c r="B1519" s="14">
        <v>45106.7520949074</v>
      </c>
      <c r="C1519" s="13" t="s">
        <v>95</v>
      </c>
      <c r="D1519" s="13" t="s">
        <v>1836</v>
      </c>
      <c r="E1519" s="13">
        <v>180</v>
      </c>
      <c r="F1519" s="13">
        <v>-57</v>
      </c>
      <c r="G1519" s="13" t="s">
        <v>467</v>
      </c>
      <c r="H1519" s="13">
        <f>SUMIFS('总明细方案二（门店代收）'!L:L,'总明细方案二（门店代收）'!E:E,'总明细（方案一）'!D1519)</f>
        <v>-95</v>
      </c>
      <c r="I1519" s="13">
        <f t="shared" si="27"/>
        <v>38</v>
      </c>
    </row>
    <row r="1520" hidden="1" customHeight="1" spans="1:9">
      <c r="A1520" s="13" t="s">
        <v>8</v>
      </c>
      <c r="B1520" s="14">
        <v>45102</v>
      </c>
      <c r="C1520" s="13" t="s">
        <v>95</v>
      </c>
      <c r="D1520" s="13" t="s">
        <v>1837</v>
      </c>
      <c r="E1520" s="13">
        <v>180</v>
      </c>
      <c r="F1520" s="13">
        <v>-57</v>
      </c>
      <c r="G1520" s="13" t="s">
        <v>467</v>
      </c>
      <c r="H1520" s="13">
        <f>SUMIFS('总明细方案二（门店代收）'!L:L,'总明细方案二（门店代收）'!E:E,'总明细（方案一）'!D1520)</f>
        <v>-95</v>
      </c>
      <c r="I1520" s="13">
        <f t="shared" si="27"/>
        <v>38</v>
      </c>
    </row>
    <row r="1521" hidden="1" customHeight="1" spans="1:9">
      <c r="A1521" s="13" t="s">
        <v>8</v>
      </c>
      <c r="B1521" s="14">
        <v>45102</v>
      </c>
      <c r="C1521" s="13" t="s">
        <v>95</v>
      </c>
      <c r="D1521" s="13" t="s">
        <v>1838</v>
      </c>
      <c r="E1521" s="13">
        <v>180</v>
      </c>
      <c r="F1521" s="13">
        <v>-57</v>
      </c>
      <c r="G1521" s="13" t="s">
        <v>467</v>
      </c>
      <c r="H1521" s="13">
        <f>SUMIFS('总明细方案二（门店代收）'!L:L,'总明细方案二（门店代收）'!E:E,'总明细（方案一）'!D1521)</f>
        <v>-95</v>
      </c>
      <c r="I1521" s="13">
        <f t="shared" si="27"/>
        <v>38</v>
      </c>
    </row>
    <row r="1522" customHeight="1" spans="1:9">
      <c r="A1522" s="13" t="s">
        <v>7</v>
      </c>
      <c r="B1522" s="14">
        <v>45098.594849537</v>
      </c>
      <c r="C1522" s="13" t="s">
        <v>95</v>
      </c>
      <c r="D1522" s="13" t="s">
        <v>1839</v>
      </c>
      <c r="E1522" s="13">
        <v>880</v>
      </c>
      <c r="F1522" s="13">
        <v>-440</v>
      </c>
      <c r="G1522" s="13" t="s">
        <v>590</v>
      </c>
      <c r="H1522" s="13">
        <f>SUMIFS('总明细方案二（门店代收）'!L:L,'总明细方案二（门店代收）'!E:E,'总明细（方案一）'!D1522)</f>
        <v>-478</v>
      </c>
      <c r="I1522" s="13">
        <f t="shared" si="27"/>
        <v>38</v>
      </c>
    </row>
    <row r="1523" hidden="1" customHeight="1" spans="1:9">
      <c r="A1523" s="13" t="s">
        <v>7</v>
      </c>
      <c r="B1523" s="14">
        <v>45098.5928009259</v>
      </c>
      <c r="C1523" s="13" t="s">
        <v>95</v>
      </c>
      <c r="D1523" s="13" t="s">
        <v>1840</v>
      </c>
      <c r="E1523" s="13">
        <v>360</v>
      </c>
      <c r="F1523" s="13">
        <v>-114</v>
      </c>
      <c r="G1523" s="13" t="s">
        <v>465</v>
      </c>
      <c r="H1523" s="13">
        <f>SUMIFS('总明细方案二（门店代收）'!L:L,'总明细方案二（门店代收）'!E:E,'总明细（方案一）'!D1523)</f>
        <v>-152</v>
      </c>
      <c r="I1523" s="13">
        <f t="shared" si="27"/>
        <v>38</v>
      </c>
    </row>
    <row r="1524" hidden="1" customHeight="1" spans="1:9">
      <c r="A1524" s="13" t="s">
        <v>7</v>
      </c>
      <c r="B1524" s="14">
        <v>45098.592974537</v>
      </c>
      <c r="C1524" s="13" t="s">
        <v>95</v>
      </c>
      <c r="D1524" s="13" t="s">
        <v>1841</v>
      </c>
      <c r="E1524" s="13">
        <v>360</v>
      </c>
      <c r="F1524" s="13">
        <v>-114</v>
      </c>
      <c r="G1524" s="13" t="s">
        <v>465</v>
      </c>
      <c r="H1524" s="13">
        <f>SUMIFS('总明细方案二（门店代收）'!L:L,'总明细方案二（门店代收）'!E:E,'总明细（方案一）'!D1524)</f>
        <v>-152</v>
      </c>
      <c r="I1524" s="13">
        <f t="shared" si="27"/>
        <v>38</v>
      </c>
    </row>
    <row r="1525" hidden="1" customHeight="1" spans="1:9">
      <c r="A1525" s="13" t="s">
        <v>7</v>
      </c>
      <c r="B1525" s="14">
        <v>45103.4937731481</v>
      </c>
      <c r="C1525" s="13" t="s">
        <v>95</v>
      </c>
      <c r="D1525" s="13" t="s">
        <v>1842</v>
      </c>
      <c r="E1525" s="13">
        <v>300</v>
      </c>
      <c r="F1525" s="13">
        <v>-95</v>
      </c>
      <c r="G1525" s="13" t="s">
        <v>465</v>
      </c>
      <c r="H1525" s="13">
        <f>SUMIFS('总明细方案二（门店代收）'!L:L,'总明细方案二（门店代收）'!E:E,'总明细（方案一）'!D1525)</f>
        <v>-114</v>
      </c>
      <c r="I1525" s="13">
        <f t="shared" si="27"/>
        <v>19</v>
      </c>
    </row>
    <row r="1526" hidden="1" customHeight="1" spans="1:9">
      <c r="A1526" s="13" t="s">
        <v>8</v>
      </c>
      <c r="B1526" s="14">
        <v>45103.4738657407</v>
      </c>
      <c r="C1526" s="13" t="s">
        <v>95</v>
      </c>
      <c r="D1526" s="13" t="s">
        <v>1843</v>
      </c>
      <c r="E1526" s="13">
        <v>360</v>
      </c>
      <c r="F1526" s="13">
        <v>-114</v>
      </c>
      <c r="G1526" s="13" t="s">
        <v>467</v>
      </c>
      <c r="H1526" s="13">
        <f>SUMIFS('总明细方案二（门店代收）'!L:L,'总明细方案二（门店代收）'!E:E,'总明细（方案一）'!D1526)</f>
        <v>-114</v>
      </c>
      <c r="I1526" s="13">
        <f t="shared" si="27"/>
        <v>0</v>
      </c>
    </row>
    <row r="1527" hidden="1" customHeight="1" spans="1:9">
      <c r="A1527" s="13" t="s">
        <v>8</v>
      </c>
      <c r="B1527" s="14">
        <v>45102</v>
      </c>
      <c r="C1527" s="13" t="s">
        <v>95</v>
      </c>
      <c r="D1527" s="13" t="s">
        <v>1844</v>
      </c>
      <c r="E1527" s="13">
        <v>180</v>
      </c>
      <c r="F1527" s="13">
        <v>-57</v>
      </c>
      <c r="G1527" s="13" t="s">
        <v>467</v>
      </c>
      <c r="H1527" s="13">
        <f>SUMIFS('总明细方案二（门店代收）'!L:L,'总明细方案二（门店代收）'!E:E,'总明细（方案一）'!D1527)</f>
        <v>-95</v>
      </c>
      <c r="I1527" s="13">
        <f t="shared" si="27"/>
        <v>38</v>
      </c>
    </row>
    <row r="1528" hidden="1" customHeight="1" spans="1:9">
      <c r="A1528" s="13" t="s">
        <v>11</v>
      </c>
      <c r="B1528" s="14">
        <v>45083</v>
      </c>
      <c r="C1528" s="13" t="s">
        <v>95</v>
      </c>
      <c r="D1528" s="13" t="s">
        <v>1845</v>
      </c>
      <c r="E1528" s="13">
        <v>540</v>
      </c>
      <c r="F1528" s="13">
        <v>-171</v>
      </c>
      <c r="G1528" s="13" t="s">
        <v>496</v>
      </c>
      <c r="H1528" s="13">
        <f>SUMIFS('总明细方案二（门店代收）'!L:L,'总明细方案二（门店代收）'!E:E,'总明细（方案一）'!D1528)</f>
        <v>-190</v>
      </c>
      <c r="I1528" s="13">
        <f t="shared" si="27"/>
        <v>19</v>
      </c>
    </row>
    <row r="1529" hidden="1" customHeight="1" spans="1:9">
      <c r="A1529" s="13" t="s">
        <v>8</v>
      </c>
      <c r="B1529" s="14">
        <v>45102.7416087963</v>
      </c>
      <c r="C1529" s="13" t="s">
        <v>95</v>
      </c>
      <c r="D1529" s="13" t="s">
        <v>1846</v>
      </c>
      <c r="E1529" s="13">
        <v>600</v>
      </c>
      <c r="F1529" s="13">
        <v>-190</v>
      </c>
      <c r="G1529" s="13" t="s">
        <v>467</v>
      </c>
      <c r="H1529" s="13">
        <f>SUMIFS('总明细方案二（门店代收）'!L:L,'总明细方案二（门店代收）'!E:E,'总明细（方案一）'!D1529)</f>
        <v>-228</v>
      </c>
      <c r="I1529" s="13">
        <f t="shared" si="27"/>
        <v>38</v>
      </c>
    </row>
    <row r="1530" hidden="1" customHeight="1" spans="1:9">
      <c r="A1530" s="13" t="s">
        <v>14</v>
      </c>
      <c r="B1530" s="14">
        <v>45085</v>
      </c>
      <c r="C1530" s="13" t="s">
        <v>95</v>
      </c>
      <c r="D1530" s="13" t="s">
        <v>1847</v>
      </c>
      <c r="E1530" s="13">
        <v>300</v>
      </c>
      <c r="F1530" s="13">
        <v>-95</v>
      </c>
      <c r="G1530" s="13" t="s">
        <v>484</v>
      </c>
      <c r="H1530" s="13">
        <f>SUMIFS('总明细方案二（门店代收）'!L:L,'总明细方案二（门店代收）'!E:E,'总明细（方案一）'!D1530)</f>
        <v>-95</v>
      </c>
      <c r="I1530" s="13">
        <f t="shared" si="27"/>
        <v>0</v>
      </c>
    </row>
    <row r="1531" hidden="1" customHeight="1" spans="1:9">
      <c r="A1531" s="13" t="s">
        <v>9</v>
      </c>
      <c r="B1531" s="14">
        <v>45082.6420486111</v>
      </c>
      <c r="C1531" s="13" t="s">
        <v>95</v>
      </c>
      <c r="D1531" s="13" t="s">
        <v>1848</v>
      </c>
      <c r="E1531" s="13">
        <v>240</v>
      </c>
      <c r="F1531" s="13">
        <v>-76</v>
      </c>
      <c r="G1531" s="13" t="s">
        <v>472</v>
      </c>
      <c r="H1531" s="13">
        <f>SUMIFS('总明细方案二（门店代收）'!L:L,'总明细方案二（门店代收）'!E:E,'总明细（方案一）'!D1531)</f>
        <v>-95</v>
      </c>
      <c r="I1531" s="13">
        <f t="shared" si="27"/>
        <v>19</v>
      </c>
    </row>
    <row r="1532" hidden="1" customHeight="1" spans="1:9">
      <c r="A1532" s="13" t="s">
        <v>11</v>
      </c>
      <c r="B1532" s="14">
        <v>45105.663912037</v>
      </c>
      <c r="C1532" s="13" t="s">
        <v>95</v>
      </c>
      <c r="D1532" s="13" t="s">
        <v>1849</v>
      </c>
      <c r="E1532" s="13">
        <v>540</v>
      </c>
      <c r="F1532" s="13">
        <v>-171</v>
      </c>
      <c r="G1532" s="13" t="s">
        <v>496</v>
      </c>
      <c r="H1532" s="13">
        <f>SUMIFS('总明细方案二（门店代收）'!L:L,'总明细方案二（门店代收）'!E:E,'总明细（方案一）'!D1532)</f>
        <v>-171</v>
      </c>
      <c r="I1532" s="13">
        <f t="shared" si="27"/>
        <v>0</v>
      </c>
    </row>
    <row r="1533" hidden="1" customHeight="1" spans="1:9">
      <c r="A1533" s="13" t="s">
        <v>8</v>
      </c>
      <c r="B1533" s="14">
        <v>45102</v>
      </c>
      <c r="C1533" s="13" t="s">
        <v>95</v>
      </c>
      <c r="D1533" s="13" t="s">
        <v>1237</v>
      </c>
      <c r="E1533" s="13">
        <v>180</v>
      </c>
      <c r="F1533" s="13">
        <v>-57</v>
      </c>
      <c r="G1533" s="13" t="s">
        <v>962</v>
      </c>
      <c r="H1533" s="13">
        <f>SUMIFS('总明细方案二（门店代收）'!L:L,'总明细方案二（门店代收）'!E:E,'总明细（方案一）'!D1533)</f>
        <v>-92.9999999999999</v>
      </c>
      <c r="I1533" s="13">
        <f t="shared" si="27"/>
        <v>35.9999999999999</v>
      </c>
    </row>
    <row r="1534" hidden="1" customHeight="1" spans="1:9">
      <c r="A1534" s="13" t="s">
        <v>8</v>
      </c>
      <c r="B1534" s="14">
        <v>45102.5439930556</v>
      </c>
      <c r="C1534" s="13" t="s">
        <v>95</v>
      </c>
      <c r="D1534" s="13" t="s">
        <v>1850</v>
      </c>
      <c r="E1534" s="13">
        <v>180</v>
      </c>
      <c r="F1534" s="13">
        <v>-57</v>
      </c>
      <c r="G1534" s="13" t="s">
        <v>467</v>
      </c>
      <c r="H1534" s="13">
        <f>SUMIFS('总明细方案二（门店代收）'!L:L,'总明细方案二（门店代收）'!E:E,'总明细（方案一）'!D1534)</f>
        <v>-95</v>
      </c>
      <c r="I1534" s="13">
        <f t="shared" si="27"/>
        <v>38</v>
      </c>
    </row>
    <row r="1535" hidden="1" customHeight="1" spans="1:9">
      <c r="A1535" s="13" t="s">
        <v>8</v>
      </c>
      <c r="B1535" s="14">
        <v>45102.5440393519</v>
      </c>
      <c r="C1535" s="13" t="s">
        <v>95</v>
      </c>
      <c r="D1535" s="13" t="s">
        <v>1851</v>
      </c>
      <c r="E1535" s="13">
        <v>180</v>
      </c>
      <c r="F1535" s="13">
        <v>-57</v>
      </c>
      <c r="G1535" s="13" t="s">
        <v>467</v>
      </c>
      <c r="H1535" s="13">
        <f>SUMIFS('总明细方案二（门店代收）'!L:L,'总明细方案二（门店代收）'!E:E,'总明细（方案一）'!D1535)</f>
        <v>-95</v>
      </c>
      <c r="I1535" s="13">
        <f t="shared" si="27"/>
        <v>38</v>
      </c>
    </row>
    <row r="1536" hidden="1" customHeight="1" spans="1:9">
      <c r="A1536" s="13" t="s">
        <v>8</v>
      </c>
      <c r="B1536" s="14">
        <v>45102</v>
      </c>
      <c r="C1536" s="13" t="s">
        <v>95</v>
      </c>
      <c r="D1536" s="13" t="s">
        <v>1852</v>
      </c>
      <c r="E1536" s="13">
        <v>180</v>
      </c>
      <c r="F1536" s="13">
        <v>-57</v>
      </c>
      <c r="G1536" s="13" t="s">
        <v>467</v>
      </c>
      <c r="H1536" s="13">
        <f>SUMIFS('总明细方案二（门店代收）'!L:L,'总明细方案二（门店代收）'!E:E,'总明细（方案一）'!D1536)</f>
        <v>-95</v>
      </c>
      <c r="I1536" s="13">
        <f t="shared" si="27"/>
        <v>38</v>
      </c>
    </row>
    <row r="1537" hidden="1" customHeight="1" spans="1:9">
      <c r="A1537" s="13" t="s">
        <v>8</v>
      </c>
      <c r="B1537" s="14">
        <v>45102</v>
      </c>
      <c r="C1537" s="13" t="s">
        <v>95</v>
      </c>
      <c r="D1537" s="13" t="s">
        <v>1853</v>
      </c>
      <c r="E1537" s="13">
        <v>180</v>
      </c>
      <c r="F1537" s="13">
        <v>-57</v>
      </c>
      <c r="G1537" s="13" t="s">
        <v>467</v>
      </c>
      <c r="H1537" s="13">
        <f>SUMIFS('总明细方案二（门店代收）'!L:L,'总明细方案二（门店代收）'!E:E,'总明细（方案一）'!D1537)</f>
        <v>-95</v>
      </c>
      <c r="I1537" s="13">
        <f t="shared" si="27"/>
        <v>38</v>
      </c>
    </row>
    <row r="1538" hidden="1" customHeight="1" spans="1:9">
      <c r="A1538" s="13" t="s">
        <v>8</v>
      </c>
      <c r="B1538" s="14">
        <v>45102</v>
      </c>
      <c r="C1538" s="13" t="s">
        <v>95</v>
      </c>
      <c r="D1538" s="13" t="s">
        <v>1854</v>
      </c>
      <c r="E1538" s="13">
        <v>180</v>
      </c>
      <c r="F1538" s="13">
        <v>-57</v>
      </c>
      <c r="G1538" s="13" t="s">
        <v>467</v>
      </c>
      <c r="H1538" s="13">
        <f>SUMIFS('总明细方案二（门店代收）'!L:L,'总明细方案二（门店代收）'!E:E,'总明细（方案一）'!D1538)</f>
        <v>-95</v>
      </c>
      <c r="I1538" s="13">
        <f t="shared" si="27"/>
        <v>38</v>
      </c>
    </row>
    <row r="1539" hidden="1" customHeight="1" spans="1:9">
      <c r="A1539" s="13" t="s">
        <v>8</v>
      </c>
      <c r="B1539" s="14">
        <v>45102</v>
      </c>
      <c r="C1539" s="13" t="s">
        <v>95</v>
      </c>
      <c r="D1539" s="13" t="s">
        <v>1855</v>
      </c>
      <c r="E1539" s="13">
        <v>180</v>
      </c>
      <c r="F1539" s="13">
        <v>-57</v>
      </c>
      <c r="G1539" s="13" t="s">
        <v>467</v>
      </c>
      <c r="H1539" s="13">
        <f>SUMIFS('总明细方案二（门店代收）'!L:L,'总明细方案二（门店代收）'!E:E,'总明细（方案一）'!D1539)</f>
        <v>-95</v>
      </c>
      <c r="I1539" s="13">
        <f t="shared" si="27"/>
        <v>38</v>
      </c>
    </row>
    <row r="1540" hidden="1" customHeight="1" spans="1:9">
      <c r="A1540" s="13" t="s">
        <v>8</v>
      </c>
      <c r="B1540" s="14">
        <v>45102</v>
      </c>
      <c r="C1540" s="13" t="s">
        <v>95</v>
      </c>
      <c r="D1540" s="13" t="s">
        <v>1856</v>
      </c>
      <c r="E1540" s="13">
        <v>180</v>
      </c>
      <c r="F1540" s="13">
        <v>-57</v>
      </c>
      <c r="G1540" s="13" t="s">
        <v>467</v>
      </c>
      <c r="H1540" s="13">
        <f>SUMIFS('总明细方案二（门店代收）'!L:L,'总明细方案二（门店代收）'!E:E,'总明细（方案一）'!D1540)</f>
        <v>-95</v>
      </c>
      <c r="I1540" s="13">
        <f t="shared" si="27"/>
        <v>38</v>
      </c>
    </row>
    <row r="1541" hidden="1" customHeight="1" spans="1:9">
      <c r="A1541" s="13" t="s">
        <v>8</v>
      </c>
      <c r="B1541" s="14">
        <v>45102</v>
      </c>
      <c r="C1541" s="13" t="s">
        <v>95</v>
      </c>
      <c r="D1541" s="13" t="s">
        <v>1857</v>
      </c>
      <c r="E1541" s="13">
        <v>180</v>
      </c>
      <c r="F1541" s="13">
        <v>-57</v>
      </c>
      <c r="G1541" s="13" t="s">
        <v>467</v>
      </c>
      <c r="H1541" s="13">
        <f>SUMIFS('总明细方案二（门店代收）'!L:L,'总明细方案二（门店代收）'!E:E,'总明细（方案一）'!D1541)</f>
        <v>-95</v>
      </c>
      <c r="I1541" s="13">
        <f t="shared" si="27"/>
        <v>38</v>
      </c>
    </row>
    <row r="1542" hidden="1" customHeight="1" spans="1:9">
      <c r="A1542" s="13" t="s">
        <v>8</v>
      </c>
      <c r="B1542" s="14">
        <v>45102</v>
      </c>
      <c r="C1542" s="13" t="s">
        <v>95</v>
      </c>
      <c r="D1542" s="13" t="s">
        <v>1858</v>
      </c>
      <c r="E1542" s="13">
        <v>180</v>
      </c>
      <c r="F1542" s="13">
        <v>-57</v>
      </c>
      <c r="G1542" s="13" t="s">
        <v>467</v>
      </c>
      <c r="H1542" s="13">
        <f>SUMIFS('总明细方案二（门店代收）'!L:L,'总明细方案二（门店代收）'!E:E,'总明细（方案一）'!D1542)</f>
        <v>-95</v>
      </c>
      <c r="I1542" s="13">
        <f t="shared" si="27"/>
        <v>38</v>
      </c>
    </row>
    <row r="1543" hidden="1" customHeight="1" spans="1:9">
      <c r="A1543" s="13" t="s">
        <v>8</v>
      </c>
      <c r="B1543" s="14">
        <v>45102</v>
      </c>
      <c r="C1543" s="13" t="s">
        <v>95</v>
      </c>
      <c r="D1543" s="13" t="s">
        <v>1859</v>
      </c>
      <c r="E1543" s="13">
        <v>180</v>
      </c>
      <c r="F1543" s="13">
        <v>-57</v>
      </c>
      <c r="G1543" s="13" t="s">
        <v>467</v>
      </c>
      <c r="H1543" s="13">
        <f>SUMIFS('总明细方案二（门店代收）'!L:L,'总明细方案二（门店代收）'!E:E,'总明细（方案一）'!D1543)</f>
        <v>-95</v>
      </c>
      <c r="I1543" s="13">
        <f t="shared" si="27"/>
        <v>38</v>
      </c>
    </row>
    <row r="1544" hidden="1" customHeight="1" spans="1:9">
      <c r="A1544" s="13" t="s">
        <v>8</v>
      </c>
      <c r="B1544" s="14">
        <v>45102</v>
      </c>
      <c r="C1544" s="13" t="s">
        <v>95</v>
      </c>
      <c r="D1544" s="13" t="s">
        <v>1860</v>
      </c>
      <c r="E1544" s="13">
        <v>180</v>
      </c>
      <c r="F1544" s="13">
        <v>-57</v>
      </c>
      <c r="G1544" s="13" t="s">
        <v>467</v>
      </c>
      <c r="H1544" s="13">
        <f>SUMIFS('总明细方案二（门店代收）'!L:L,'总明细方案二（门店代收）'!E:E,'总明细（方案一）'!D1544)</f>
        <v>-95</v>
      </c>
      <c r="I1544" s="13">
        <f t="shared" ref="I1544:I1607" si="28">F1544-H1544</f>
        <v>38</v>
      </c>
    </row>
    <row r="1545" hidden="1" customHeight="1" spans="1:9">
      <c r="A1545" s="13" t="s">
        <v>8</v>
      </c>
      <c r="B1545" s="14">
        <v>45102</v>
      </c>
      <c r="C1545" s="13" t="s">
        <v>95</v>
      </c>
      <c r="D1545" s="13" t="s">
        <v>1861</v>
      </c>
      <c r="E1545" s="13">
        <v>180</v>
      </c>
      <c r="F1545" s="13">
        <v>-57</v>
      </c>
      <c r="G1545" s="13" t="s">
        <v>467</v>
      </c>
      <c r="H1545" s="13">
        <f>SUMIFS('总明细方案二（门店代收）'!L:L,'总明细方案二（门店代收）'!E:E,'总明细（方案一）'!D1545)</f>
        <v>-95</v>
      </c>
      <c r="I1545" s="13">
        <f t="shared" si="28"/>
        <v>38</v>
      </c>
    </row>
    <row r="1546" hidden="1" customHeight="1" spans="1:9">
      <c r="A1546" s="13" t="s">
        <v>8</v>
      </c>
      <c r="B1546" s="14">
        <v>45102.5441435185</v>
      </c>
      <c r="C1546" s="13" t="s">
        <v>95</v>
      </c>
      <c r="D1546" s="13" t="s">
        <v>1862</v>
      </c>
      <c r="E1546" s="13">
        <v>180</v>
      </c>
      <c r="F1546" s="13">
        <v>-57</v>
      </c>
      <c r="G1546" s="13" t="s">
        <v>467</v>
      </c>
      <c r="H1546" s="13">
        <f>SUMIFS('总明细方案二（门店代收）'!L:L,'总明细方案二（门店代收）'!E:E,'总明细（方案一）'!D1546)</f>
        <v>-95</v>
      </c>
      <c r="I1546" s="13">
        <f t="shared" si="28"/>
        <v>38</v>
      </c>
    </row>
    <row r="1547" hidden="1" customHeight="1" spans="1:9">
      <c r="A1547" s="13" t="s">
        <v>8</v>
      </c>
      <c r="B1547" s="14">
        <v>45102</v>
      </c>
      <c r="C1547" s="13" t="s">
        <v>95</v>
      </c>
      <c r="D1547" s="13" t="s">
        <v>1863</v>
      </c>
      <c r="E1547" s="13">
        <v>180</v>
      </c>
      <c r="F1547" s="13">
        <v>-57</v>
      </c>
      <c r="G1547" s="13" t="s">
        <v>467</v>
      </c>
      <c r="H1547" s="13">
        <f>SUMIFS('总明细方案二（门店代收）'!L:L,'总明细方案二（门店代收）'!E:E,'总明细（方案一）'!D1547)</f>
        <v>-95</v>
      </c>
      <c r="I1547" s="13">
        <f t="shared" si="28"/>
        <v>38</v>
      </c>
    </row>
    <row r="1548" hidden="1" customHeight="1" spans="1:9">
      <c r="A1548" s="13" t="s">
        <v>8</v>
      </c>
      <c r="B1548" s="14">
        <v>45102.5441666667</v>
      </c>
      <c r="C1548" s="13" t="s">
        <v>95</v>
      </c>
      <c r="D1548" s="13" t="s">
        <v>1864</v>
      </c>
      <c r="E1548" s="13">
        <v>180</v>
      </c>
      <c r="F1548" s="13">
        <v>-57</v>
      </c>
      <c r="G1548" s="13" t="s">
        <v>467</v>
      </c>
      <c r="H1548" s="13">
        <f>SUMIFS('总明细方案二（门店代收）'!L:L,'总明细方案二（门店代收）'!E:E,'总明细（方案一）'!D1548)</f>
        <v>-95</v>
      </c>
      <c r="I1548" s="13">
        <f t="shared" si="28"/>
        <v>38</v>
      </c>
    </row>
    <row r="1549" hidden="1" customHeight="1" spans="1:9">
      <c r="A1549" s="13" t="s">
        <v>8</v>
      </c>
      <c r="B1549" s="14">
        <v>45102</v>
      </c>
      <c r="C1549" s="13" t="s">
        <v>95</v>
      </c>
      <c r="D1549" s="13" t="s">
        <v>1865</v>
      </c>
      <c r="E1549" s="13">
        <v>180</v>
      </c>
      <c r="F1549" s="13">
        <v>-57</v>
      </c>
      <c r="G1549" s="13" t="s">
        <v>467</v>
      </c>
      <c r="H1549" s="13">
        <f>SUMIFS('总明细方案二（门店代收）'!L:L,'总明细方案二（门店代收）'!E:E,'总明细（方案一）'!D1549)</f>
        <v>-95</v>
      </c>
      <c r="I1549" s="13">
        <f t="shared" si="28"/>
        <v>38</v>
      </c>
    </row>
    <row r="1550" hidden="1" customHeight="1" spans="1:9">
      <c r="A1550" s="13" t="s">
        <v>8</v>
      </c>
      <c r="B1550" s="14">
        <v>45102</v>
      </c>
      <c r="C1550" s="13" t="s">
        <v>95</v>
      </c>
      <c r="D1550" s="13" t="s">
        <v>1866</v>
      </c>
      <c r="E1550" s="13">
        <v>180</v>
      </c>
      <c r="F1550" s="13">
        <v>-57</v>
      </c>
      <c r="G1550" s="13" t="s">
        <v>467</v>
      </c>
      <c r="H1550" s="13">
        <f>SUMIFS('总明细方案二（门店代收）'!L:L,'总明细方案二（门店代收）'!E:E,'总明细（方案一）'!D1550)</f>
        <v>-95</v>
      </c>
      <c r="I1550" s="13">
        <f t="shared" si="28"/>
        <v>38</v>
      </c>
    </row>
    <row r="1551" hidden="1" customHeight="1" spans="1:9">
      <c r="A1551" s="13" t="s">
        <v>8</v>
      </c>
      <c r="B1551" s="14">
        <v>45102</v>
      </c>
      <c r="C1551" s="13" t="s">
        <v>95</v>
      </c>
      <c r="D1551" s="13" t="s">
        <v>1867</v>
      </c>
      <c r="E1551" s="13">
        <v>180</v>
      </c>
      <c r="F1551" s="13">
        <v>-57</v>
      </c>
      <c r="G1551" s="13" t="s">
        <v>467</v>
      </c>
      <c r="H1551" s="13">
        <f>SUMIFS('总明细方案二（门店代收）'!L:L,'总明细方案二（门店代收）'!E:E,'总明细（方案一）'!D1551)</f>
        <v>-95</v>
      </c>
      <c r="I1551" s="13">
        <f t="shared" si="28"/>
        <v>38</v>
      </c>
    </row>
    <row r="1552" hidden="1" customHeight="1" spans="1:9">
      <c r="A1552" s="13" t="s">
        <v>8</v>
      </c>
      <c r="B1552" s="14">
        <v>45102</v>
      </c>
      <c r="C1552" s="13" t="s">
        <v>95</v>
      </c>
      <c r="D1552" s="13" t="s">
        <v>1868</v>
      </c>
      <c r="E1552" s="13">
        <v>180</v>
      </c>
      <c r="F1552" s="13">
        <v>-57</v>
      </c>
      <c r="G1552" s="13" t="s">
        <v>467</v>
      </c>
      <c r="H1552" s="13">
        <f>SUMIFS('总明细方案二（门店代收）'!L:L,'总明细方案二（门店代收）'!E:E,'总明细（方案一）'!D1552)</f>
        <v>-95</v>
      </c>
      <c r="I1552" s="13">
        <f t="shared" si="28"/>
        <v>38</v>
      </c>
    </row>
    <row r="1553" hidden="1" customHeight="1" spans="1:9">
      <c r="A1553" s="13" t="s">
        <v>8</v>
      </c>
      <c r="B1553" s="14">
        <v>45102</v>
      </c>
      <c r="C1553" s="13" t="s">
        <v>95</v>
      </c>
      <c r="D1553" s="13" t="s">
        <v>1869</v>
      </c>
      <c r="E1553" s="13">
        <v>180</v>
      </c>
      <c r="F1553" s="13">
        <v>-57</v>
      </c>
      <c r="G1553" s="13" t="s">
        <v>467</v>
      </c>
      <c r="H1553" s="13">
        <f>SUMIFS('总明细方案二（门店代收）'!L:L,'总明细方案二（门店代收）'!E:E,'总明细（方案一）'!D1553)</f>
        <v>-95</v>
      </c>
      <c r="I1553" s="13">
        <f t="shared" si="28"/>
        <v>38</v>
      </c>
    </row>
    <row r="1554" hidden="1" customHeight="1" spans="1:9">
      <c r="A1554" s="13" t="s">
        <v>8</v>
      </c>
      <c r="B1554" s="14">
        <v>45102</v>
      </c>
      <c r="C1554" s="13" t="s">
        <v>95</v>
      </c>
      <c r="D1554" s="13" t="s">
        <v>1870</v>
      </c>
      <c r="E1554" s="13">
        <v>180</v>
      </c>
      <c r="F1554" s="13">
        <v>-57</v>
      </c>
      <c r="G1554" s="13" t="s">
        <v>467</v>
      </c>
      <c r="H1554" s="13">
        <f>SUMIFS('总明细方案二（门店代收）'!L:L,'总明细方案二（门店代收）'!E:E,'总明细（方案一）'!D1554)</f>
        <v>-95</v>
      </c>
      <c r="I1554" s="13">
        <f t="shared" si="28"/>
        <v>38</v>
      </c>
    </row>
    <row r="1555" hidden="1" customHeight="1" spans="1:9">
      <c r="A1555" s="13" t="s">
        <v>8</v>
      </c>
      <c r="B1555" s="14">
        <v>45102</v>
      </c>
      <c r="C1555" s="13" t="s">
        <v>95</v>
      </c>
      <c r="D1555" s="13" t="s">
        <v>1871</v>
      </c>
      <c r="E1555" s="13">
        <v>180</v>
      </c>
      <c r="F1555" s="13">
        <v>-57</v>
      </c>
      <c r="G1555" s="13" t="s">
        <v>467</v>
      </c>
      <c r="H1555" s="13">
        <f>SUMIFS('总明细方案二（门店代收）'!L:L,'总明细方案二（门店代收）'!E:E,'总明细（方案一）'!D1555)</f>
        <v>-95</v>
      </c>
      <c r="I1555" s="13">
        <f t="shared" si="28"/>
        <v>38</v>
      </c>
    </row>
    <row r="1556" hidden="1" customHeight="1" spans="1:9">
      <c r="A1556" s="13" t="s">
        <v>8</v>
      </c>
      <c r="B1556" s="14">
        <v>45102</v>
      </c>
      <c r="C1556" s="13" t="s">
        <v>95</v>
      </c>
      <c r="D1556" s="13" t="s">
        <v>1872</v>
      </c>
      <c r="E1556" s="13">
        <v>180</v>
      </c>
      <c r="F1556" s="13">
        <v>-57</v>
      </c>
      <c r="G1556" s="13" t="s">
        <v>467</v>
      </c>
      <c r="H1556" s="13">
        <f>SUMIFS('总明细方案二（门店代收）'!L:L,'总明细方案二（门店代收）'!E:E,'总明细（方案一）'!D1556)</f>
        <v>-95</v>
      </c>
      <c r="I1556" s="13">
        <f t="shared" si="28"/>
        <v>38</v>
      </c>
    </row>
    <row r="1557" hidden="1" customHeight="1" spans="1:9">
      <c r="A1557" s="13" t="s">
        <v>8</v>
      </c>
      <c r="B1557" s="14">
        <v>45102</v>
      </c>
      <c r="C1557" s="13" t="s">
        <v>95</v>
      </c>
      <c r="D1557" s="13" t="s">
        <v>1873</v>
      </c>
      <c r="E1557" s="13">
        <v>180</v>
      </c>
      <c r="F1557" s="13">
        <v>-57</v>
      </c>
      <c r="G1557" s="13" t="s">
        <v>467</v>
      </c>
      <c r="H1557" s="13">
        <f>SUMIFS('总明细方案二（门店代收）'!L:L,'总明细方案二（门店代收）'!E:E,'总明细（方案一）'!D1557)</f>
        <v>-95</v>
      </c>
      <c r="I1557" s="13">
        <f t="shared" si="28"/>
        <v>38</v>
      </c>
    </row>
    <row r="1558" hidden="1" customHeight="1" spans="1:9">
      <c r="A1558" s="13" t="s">
        <v>8</v>
      </c>
      <c r="B1558" s="14">
        <v>45102</v>
      </c>
      <c r="C1558" s="13" t="s">
        <v>95</v>
      </c>
      <c r="D1558" s="13" t="s">
        <v>1874</v>
      </c>
      <c r="E1558" s="13">
        <v>180</v>
      </c>
      <c r="F1558" s="13">
        <v>-57</v>
      </c>
      <c r="G1558" s="13" t="s">
        <v>467</v>
      </c>
      <c r="H1558" s="13">
        <f>SUMIFS('总明细方案二（门店代收）'!L:L,'总明细方案二（门店代收）'!E:E,'总明细（方案一）'!D1558)</f>
        <v>-95</v>
      </c>
      <c r="I1558" s="13">
        <f t="shared" si="28"/>
        <v>38</v>
      </c>
    </row>
    <row r="1559" hidden="1" customHeight="1" spans="1:9">
      <c r="A1559" s="13" t="s">
        <v>8</v>
      </c>
      <c r="B1559" s="14">
        <v>45102</v>
      </c>
      <c r="C1559" s="13" t="s">
        <v>95</v>
      </c>
      <c r="D1559" s="13" t="s">
        <v>1875</v>
      </c>
      <c r="E1559" s="13">
        <v>180</v>
      </c>
      <c r="F1559" s="13">
        <v>-57</v>
      </c>
      <c r="G1559" s="13" t="s">
        <v>467</v>
      </c>
      <c r="H1559" s="13">
        <f>SUMIFS('总明细方案二（门店代收）'!L:L,'总明细方案二（门店代收）'!E:E,'总明细（方案一）'!D1559)</f>
        <v>-95</v>
      </c>
      <c r="I1559" s="13">
        <f t="shared" si="28"/>
        <v>38</v>
      </c>
    </row>
    <row r="1560" hidden="1" customHeight="1" spans="1:9">
      <c r="A1560" s="13" t="s">
        <v>8</v>
      </c>
      <c r="B1560" s="14">
        <v>45102</v>
      </c>
      <c r="C1560" s="13" t="s">
        <v>95</v>
      </c>
      <c r="D1560" s="13" t="s">
        <v>1876</v>
      </c>
      <c r="E1560" s="13">
        <v>180</v>
      </c>
      <c r="F1560" s="13">
        <v>-57</v>
      </c>
      <c r="G1560" s="13" t="s">
        <v>467</v>
      </c>
      <c r="H1560" s="13">
        <f>SUMIFS('总明细方案二（门店代收）'!L:L,'总明细方案二（门店代收）'!E:E,'总明细（方案一）'!D1560)</f>
        <v>-95</v>
      </c>
      <c r="I1560" s="13">
        <f t="shared" si="28"/>
        <v>38</v>
      </c>
    </row>
    <row r="1561" hidden="1" customHeight="1" spans="1:9">
      <c r="A1561" s="13" t="s">
        <v>8</v>
      </c>
      <c r="B1561" s="14">
        <v>45102</v>
      </c>
      <c r="C1561" s="13" t="s">
        <v>95</v>
      </c>
      <c r="D1561" s="13" t="s">
        <v>1877</v>
      </c>
      <c r="E1561" s="13">
        <v>180</v>
      </c>
      <c r="F1561" s="13">
        <v>-57</v>
      </c>
      <c r="G1561" s="13" t="s">
        <v>467</v>
      </c>
      <c r="H1561" s="13">
        <f>SUMIFS('总明细方案二（门店代收）'!L:L,'总明细方案二（门店代收）'!E:E,'总明细（方案一）'!D1561)</f>
        <v>-95</v>
      </c>
      <c r="I1561" s="13">
        <f t="shared" si="28"/>
        <v>38</v>
      </c>
    </row>
    <row r="1562" hidden="1" customHeight="1" spans="1:9">
      <c r="A1562" s="13" t="s">
        <v>8</v>
      </c>
      <c r="B1562" s="14">
        <v>45102</v>
      </c>
      <c r="C1562" s="13" t="s">
        <v>95</v>
      </c>
      <c r="D1562" s="13" t="s">
        <v>1878</v>
      </c>
      <c r="E1562" s="13">
        <v>180</v>
      </c>
      <c r="F1562" s="13">
        <v>-57</v>
      </c>
      <c r="G1562" s="13" t="s">
        <v>467</v>
      </c>
      <c r="H1562" s="13">
        <f>SUMIFS('总明细方案二（门店代收）'!L:L,'总明细方案二（门店代收）'!E:E,'总明细（方案一）'!D1562)</f>
        <v>-95</v>
      </c>
      <c r="I1562" s="13">
        <f t="shared" si="28"/>
        <v>38</v>
      </c>
    </row>
    <row r="1563" hidden="1" customHeight="1" spans="1:9">
      <c r="A1563" s="13" t="s">
        <v>8</v>
      </c>
      <c r="B1563" s="14">
        <v>45102.5444097222</v>
      </c>
      <c r="C1563" s="13" t="s">
        <v>95</v>
      </c>
      <c r="D1563" s="13" t="s">
        <v>1879</v>
      </c>
      <c r="E1563" s="13">
        <v>180</v>
      </c>
      <c r="F1563" s="13">
        <v>-57</v>
      </c>
      <c r="G1563" s="13" t="s">
        <v>467</v>
      </c>
      <c r="H1563" s="13">
        <f>SUMIFS('总明细方案二（门店代收）'!L:L,'总明细方案二（门店代收）'!E:E,'总明细（方案一）'!D1563)</f>
        <v>-76</v>
      </c>
      <c r="I1563" s="13">
        <f t="shared" si="28"/>
        <v>19</v>
      </c>
    </row>
    <row r="1564" hidden="1" customHeight="1" spans="1:9">
      <c r="A1564" s="13" t="s">
        <v>8</v>
      </c>
      <c r="B1564" s="14">
        <v>45102</v>
      </c>
      <c r="C1564" s="13" t="s">
        <v>95</v>
      </c>
      <c r="D1564" s="13" t="s">
        <v>1880</v>
      </c>
      <c r="E1564" s="13">
        <v>180</v>
      </c>
      <c r="F1564" s="13">
        <v>-57</v>
      </c>
      <c r="G1564" s="13" t="s">
        <v>467</v>
      </c>
      <c r="H1564" s="13">
        <f>SUMIFS('总明细方案二（门店代收）'!L:L,'总明细方案二（门店代收）'!E:E,'总明细（方案一）'!D1564)</f>
        <v>-76</v>
      </c>
      <c r="I1564" s="13">
        <f t="shared" si="28"/>
        <v>19</v>
      </c>
    </row>
    <row r="1565" hidden="1" customHeight="1" spans="1:9">
      <c r="A1565" s="13" t="s">
        <v>8</v>
      </c>
      <c r="B1565" s="14">
        <v>45106.7517013889</v>
      </c>
      <c r="C1565" s="13" t="s">
        <v>95</v>
      </c>
      <c r="D1565" s="13" t="s">
        <v>1252</v>
      </c>
      <c r="E1565" s="13">
        <v>120</v>
      </c>
      <c r="F1565" s="13">
        <v>-38</v>
      </c>
      <c r="G1565" s="13" t="s">
        <v>467</v>
      </c>
      <c r="H1565" s="13">
        <f>SUMIFS('总明细方案二（门店代收）'!L:L,'总明细方案二（门店代收）'!E:E,'总明细（方案一）'!D1565)</f>
        <v>-38</v>
      </c>
      <c r="I1565" s="13">
        <f t="shared" si="28"/>
        <v>0</v>
      </c>
    </row>
    <row r="1566" hidden="1" customHeight="1" spans="1:9">
      <c r="A1566" s="13" t="s">
        <v>8</v>
      </c>
      <c r="B1566" s="14">
        <v>45102</v>
      </c>
      <c r="C1566" s="13" t="s">
        <v>95</v>
      </c>
      <c r="D1566" s="13" t="s">
        <v>1881</v>
      </c>
      <c r="E1566" s="13">
        <v>180</v>
      </c>
      <c r="F1566" s="13">
        <v>-57</v>
      </c>
      <c r="G1566" s="13" t="s">
        <v>467</v>
      </c>
      <c r="H1566" s="13">
        <f>SUMIFS('总明细方案二（门店代收）'!L:L,'总明细方案二（门店代收）'!E:E,'总明细（方案一）'!D1566)</f>
        <v>-76</v>
      </c>
      <c r="I1566" s="13">
        <f t="shared" si="28"/>
        <v>19</v>
      </c>
    </row>
    <row r="1567" hidden="1" customHeight="1" spans="1:9">
      <c r="A1567" s="13" t="s">
        <v>8</v>
      </c>
      <c r="B1567" s="14">
        <v>45102</v>
      </c>
      <c r="C1567" s="13" t="s">
        <v>95</v>
      </c>
      <c r="D1567" s="13" t="s">
        <v>1882</v>
      </c>
      <c r="E1567" s="13">
        <v>180</v>
      </c>
      <c r="F1567" s="13">
        <v>-57</v>
      </c>
      <c r="G1567" s="13" t="s">
        <v>467</v>
      </c>
      <c r="H1567" s="13">
        <f>SUMIFS('总明细方案二（门店代收）'!L:L,'总明细方案二（门店代收）'!E:E,'总明细（方案一）'!D1567)</f>
        <v>-76</v>
      </c>
      <c r="I1567" s="13">
        <f t="shared" si="28"/>
        <v>19</v>
      </c>
    </row>
    <row r="1568" hidden="1" customHeight="1" spans="1:9">
      <c r="A1568" s="13" t="s">
        <v>8</v>
      </c>
      <c r="B1568" s="14">
        <v>45102</v>
      </c>
      <c r="C1568" s="13" t="s">
        <v>95</v>
      </c>
      <c r="D1568" s="13" t="s">
        <v>1883</v>
      </c>
      <c r="E1568" s="13">
        <v>120</v>
      </c>
      <c r="F1568" s="13">
        <v>-38</v>
      </c>
      <c r="G1568" s="13" t="s">
        <v>467</v>
      </c>
      <c r="H1568" s="13">
        <f>SUMIFS('总明细方案二（门店代收）'!L:L,'总明细方案二（门店代收）'!E:E,'总明细（方案一）'!D1568)</f>
        <v>-76</v>
      </c>
      <c r="I1568" s="13">
        <f t="shared" si="28"/>
        <v>38</v>
      </c>
    </row>
    <row r="1569" hidden="1" customHeight="1" spans="1:9">
      <c r="A1569" s="13" t="s">
        <v>8</v>
      </c>
      <c r="B1569" s="14">
        <v>45102</v>
      </c>
      <c r="C1569" s="13" t="s">
        <v>95</v>
      </c>
      <c r="D1569" s="13" t="s">
        <v>1884</v>
      </c>
      <c r="E1569" s="13">
        <v>120</v>
      </c>
      <c r="F1569" s="13">
        <v>-38</v>
      </c>
      <c r="G1569" s="13" t="s">
        <v>467</v>
      </c>
      <c r="H1569" s="13">
        <f>SUMIFS('总明细方案二（门店代收）'!L:L,'总明细方案二（门店代收）'!E:E,'总明细（方案一）'!D1569)</f>
        <v>-76</v>
      </c>
      <c r="I1569" s="13">
        <f t="shared" si="28"/>
        <v>38</v>
      </c>
    </row>
    <row r="1570" hidden="1" customHeight="1" spans="1:9">
      <c r="A1570" s="13" t="s">
        <v>8</v>
      </c>
      <c r="B1570" s="14">
        <v>45102</v>
      </c>
      <c r="C1570" s="13" t="s">
        <v>95</v>
      </c>
      <c r="D1570" s="13" t="s">
        <v>1885</v>
      </c>
      <c r="E1570" s="13">
        <v>120</v>
      </c>
      <c r="F1570" s="13">
        <v>-38</v>
      </c>
      <c r="G1570" s="13" t="s">
        <v>467</v>
      </c>
      <c r="H1570" s="13">
        <f>SUMIFS('总明细方案二（门店代收）'!L:L,'总明细方案二（门店代收）'!E:E,'总明细（方案一）'!D1570)</f>
        <v>-76</v>
      </c>
      <c r="I1570" s="13">
        <f t="shared" si="28"/>
        <v>38</v>
      </c>
    </row>
    <row r="1571" hidden="1" customHeight="1" spans="1:9">
      <c r="A1571" s="13" t="s">
        <v>8</v>
      </c>
      <c r="B1571" s="14">
        <v>45102</v>
      </c>
      <c r="C1571" s="13" t="s">
        <v>95</v>
      </c>
      <c r="D1571" s="13" t="s">
        <v>1886</v>
      </c>
      <c r="E1571" s="13">
        <v>120</v>
      </c>
      <c r="F1571" s="13">
        <v>-38</v>
      </c>
      <c r="G1571" s="13" t="s">
        <v>467</v>
      </c>
      <c r="H1571" s="13">
        <f>SUMIFS('总明细方案二（门店代收）'!L:L,'总明细方案二（门店代收）'!E:E,'总明细（方案一）'!D1571)</f>
        <v>-76</v>
      </c>
      <c r="I1571" s="13">
        <f t="shared" si="28"/>
        <v>38</v>
      </c>
    </row>
    <row r="1572" hidden="1" customHeight="1" spans="1:9">
      <c r="A1572" s="13" t="s">
        <v>8</v>
      </c>
      <c r="B1572" s="14">
        <v>45102.5445138889</v>
      </c>
      <c r="C1572" s="13" t="s">
        <v>95</v>
      </c>
      <c r="D1572" s="13" t="s">
        <v>1887</v>
      </c>
      <c r="E1572" s="13">
        <v>120</v>
      </c>
      <c r="F1572" s="13">
        <v>-38</v>
      </c>
      <c r="G1572" s="13" t="s">
        <v>467</v>
      </c>
      <c r="H1572" s="13">
        <f>SUMIFS('总明细方案二（门店代收）'!L:L,'总明细方案二（门店代收）'!E:E,'总明细（方案一）'!D1572)</f>
        <v>-76</v>
      </c>
      <c r="I1572" s="13">
        <f t="shared" si="28"/>
        <v>38</v>
      </c>
    </row>
    <row r="1573" hidden="1" customHeight="1" spans="1:9">
      <c r="A1573" s="13" t="s">
        <v>8</v>
      </c>
      <c r="B1573" s="14">
        <v>45102</v>
      </c>
      <c r="C1573" s="13" t="s">
        <v>95</v>
      </c>
      <c r="D1573" s="13" t="s">
        <v>1888</v>
      </c>
      <c r="E1573" s="13">
        <v>120</v>
      </c>
      <c r="F1573" s="13">
        <v>-38</v>
      </c>
      <c r="G1573" s="13" t="s">
        <v>467</v>
      </c>
      <c r="H1573" s="13">
        <f>SUMIFS('总明细方案二（门店代收）'!L:L,'总明细方案二（门店代收）'!E:E,'总明细（方案一）'!D1573)</f>
        <v>-76</v>
      </c>
      <c r="I1573" s="13">
        <f t="shared" si="28"/>
        <v>38</v>
      </c>
    </row>
    <row r="1574" hidden="1" customHeight="1" spans="1:9">
      <c r="A1574" s="13" t="s">
        <v>8</v>
      </c>
      <c r="B1574" s="14">
        <v>45106.7515972222</v>
      </c>
      <c r="C1574" s="13" t="s">
        <v>95</v>
      </c>
      <c r="D1574" s="13" t="s">
        <v>1889</v>
      </c>
      <c r="E1574" s="13">
        <v>120</v>
      </c>
      <c r="F1574" s="13">
        <v>-38</v>
      </c>
      <c r="G1574" s="13" t="s">
        <v>467</v>
      </c>
      <c r="H1574" s="13">
        <f>SUMIFS('总明细方案二（门店代收）'!L:L,'总明细方案二（门店代收）'!E:E,'总明细（方案一）'!D1574)</f>
        <v>-76</v>
      </c>
      <c r="I1574" s="13">
        <f t="shared" si="28"/>
        <v>38</v>
      </c>
    </row>
    <row r="1575" hidden="1" customHeight="1" spans="1:9">
      <c r="A1575" s="13" t="s">
        <v>8</v>
      </c>
      <c r="B1575" s="14">
        <v>45102</v>
      </c>
      <c r="C1575" s="13" t="s">
        <v>95</v>
      </c>
      <c r="D1575" s="13" t="s">
        <v>1890</v>
      </c>
      <c r="E1575" s="13">
        <v>120</v>
      </c>
      <c r="F1575" s="13">
        <v>-38</v>
      </c>
      <c r="G1575" s="13" t="s">
        <v>467</v>
      </c>
      <c r="H1575" s="13">
        <f>SUMIFS('总明细方案二（门店代收）'!L:L,'总明细方案二（门店代收）'!E:E,'总明细（方案一）'!D1575)</f>
        <v>-76</v>
      </c>
      <c r="I1575" s="13">
        <f t="shared" si="28"/>
        <v>38</v>
      </c>
    </row>
    <row r="1576" hidden="1" customHeight="1" spans="1:9">
      <c r="A1576" s="13" t="s">
        <v>8</v>
      </c>
      <c r="B1576" s="14">
        <v>45102</v>
      </c>
      <c r="C1576" s="13" t="s">
        <v>95</v>
      </c>
      <c r="D1576" s="13" t="s">
        <v>1891</v>
      </c>
      <c r="E1576" s="13">
        <v>120</v>
      </c>
      <c r="F1576" s="13">
        <v>-38</v>
      </c>
      <c r="G1576" s="13" t="s">
        <v>467</v>
      </c>
      <c r="H1576" s="13">
        <f>SUMIFS('总明细方案二（门店代收）'!L:L,'总明细方案二（门店代收）'!E:E,'总明细（方案一）'!D1576)</f>
        <v>-76</v>
      </c>
      <c r="I1576" s="13">
        <f t="shared" si="28"/>
        <v>38</v>
      </c>
    </row>
    <row r="1577" hidden="1" customHeight="1" spans="1:9">
      <c r="A1577" s="13" t="s">
        <v>8</v>
      </c>
      <c r="B1577" s="14">
        <v>45102.5445833333</v>
      </c>
      <c r="C1577" s="13" t="s">
        <v>95</v>
      </c>
      <c r="D1577" s="13" t="s">
        <v>1892</v>
      </c>
      <c r="E1577" s="13">
        <v>120</v>
      </c>
      <c r="F1577" s="13">
        <v>-38</v>
      </c>
      <c r="G1577" s="13" t="s">
        <v>467</v>
      </c>
      <c r="H1577" s="13">
        <f>SUMIFS('总明细方案二（门店代收）'!L:L,'总明细方案二（门店代收）'!E:E,'总明细（方案一）'!D1577)</f>
        <v>-76</v>
      </c>
      <c r="I1577" s="13">
        <f t="shared" si="28"/>
        <v>38</v>
      </c>
    </row>
    <row r="1578" hidden="1" customHeight="1" spans="1:9">
      <c r="A1578" s="13" t="s">
        <v>8</v>
      </c>
      <c r="B1578" s="14">
        <v>45102</v>
      </c>
      <c r="C1578" s="13" t="s">
        <v>95</v>
      </c>
      <c r="D1578" s="13" t="s">
        <v>1893</v>
      </c>
      <c r="E1578" s="13">
        <v>120</v>
      </c>
      <c r="F1578" s="13">
        <v>-38</v>
      </c>
      <c r="G1578" s="13" t="s">
        <v>467</v>
      </c>
      <c r="H1578" s="13">
        <f>SUMIFS('总明细方案二（门店代收）'!L:L,'总明细方案二（门店代收）'!E:E,'总明细（方案一）'!D1578)</f>
        <v>-76</v>
      </c>
      <c r="I1578" s="13">
        <f t="shared" si="28"/>
        <v>38</v>
      </c>
    </row>
    <row r="1579" hidden="1" customHeight="1" spans="1:9">
      <c r="A1579" s="13" t="s">
        <v>8</v>
      </c>
      <c r="B1579" s="14">
        <v>45102</v>
      </c>
      <c r="C1579" s="13" t="s">
        <v>95</v>
      </c>
      <c r="D1579" s="13" t="s">
        <v>1894</v>
      </c>
      <c r="E1579" s="13">
        <v>120</v>
      </c>
      <c r="F1579" s="13">
        <v>-38</v>
      </c>
      <c r="G1579" s="13" t="s">
        <v>467</v>
      </c>
      <c r="H1579" s="13">
        <f>SUMIFS('总明细方案二（门店代收）'!L:L,'总明细方案二（门店代收）'!E:E,'总明细（方案一）'!D1579)</f>
        <v>-76</v>
      </c>
      <c r="I1579" s="13">
        <f t="shared" si="28"/>
        <v>38</v>
      </c>
    </row>
    <row r="1580" hidden="1" customHeight="1" spans="1:9">
      <c r="A1580" s="13" t="s">
        <v>8</v>
      </c>
      <c r="B1580" s="14">
        <v>45102</v>
      </c>
      <c r="C1580" s="13" t="s">
        <v>95</v>
      </c>
      <c r="D1580" s="13" t="s">
        <v>1895</v>
      </c>
      <c r="E1580" s="13">
        <v>120</v>
      </c>
      <c r="F1580" s="13">
        <v>-38</v>
      </c>
      <c r="G1580" s="13" t="s">
        <v>467</v>
      </c>
      <c r="H1580" s="13">
        <f>SUMIFS('总明细方案二（门店代收）'!L:L,'总明细方案二（门店代收）'!E:E,'总明细（方案一）'!D1580)</f>
        <v>-76</v>
      </c>
      <c r="I1580" s="13">
        <f t="shared" si="28"/>
        <v>38</v>
      </c>
    </row>
    <row r="1581" hidden="1" customHeight="1" spans="1:9">
      <c r="A1581" s="13" t="s">
        <v>8</v>
      </c>
      <c r="B1581" s="14">
        <v>45102</v>
      </c>
      <c r="C1581" s="13" t="s">
        <v>95</v>
      </c>
      <c r="D1581" s="13" t="s">
        <v>1896</v>
      </c>
      <c r="E1581" s="13">
        <v>120</v>
      </c>
      <c r="F1581" s="13">
        <v>-38</v>
      </c>
      <c r="G1581" s="13" t="s">
        <v>467</v>
      </c>
      <c r="H1581" s="13">
        <f>SUMIFS('总明细方案二（门店代收）'!L:L,'总明细方案二（门店代收）'!E:E,'总明细（方案一）'!D1581)</f>
        <v>-76</v>
      </c>
      <c r="I1581" s="13">
        <f t="shared" si="28"/>
        <v>38</v>
      </c>
    </row>
    <row r="1582" hidden="1" customHeight="1" spans="1:9">
      <c r="A1582" s="13" t="s">
        <v>8</v>
      </c>
      <c r="B1582" s="14">
        <v>45102</v>
      </c>
      <c r="C1582" s="13" t="s">
        <v>95</v>
      </c>
      <c r="D1582" s="13" t="s">
        <v>1897</v>
      </c>
      <c r="E1582" s="13">
        <v>120</v>
      </c>
      <c r="F1582" s="13">
        <v>-38</v>
      </c>
      <c r="G1582" s="13" t="s">
        <v>467</v>
      </c>
      <c r="H1582" s="13">
        <f>SUMIFS('总明细方案二（门店代收）'!L:L,'总明细方案二（门店代收）'!E:E,'总明细（方案一）'!D1582)</f>
        <v>-76</v>
      </c>
      <c r="I1582" s="13">
        <f t="shared" si="28"/>
        <v>38</v>
      </c>
    </row>
    <row r="1583" hidden="1" customHeight="1" spans="1:9">
      <c r="A1583" s="13" t="s">
        <v>8</v>
      </c>
      <c r="B1583" s="14">
        <v>45106.7514930556</v>
      </c>
      <c r="C1583" s="13" t="s">
        <v>95</v>
      </c>
      <c r="D1583" s="13" t="s">
        <v>1242</v>
      </c>
      <c r="E1583" s="13">
        <v>120</v>
      </c>
      <c r="F1583" s="13">
        <v>-38</v>
      </c>
      <c r="G1583" s="13" t="s">
        <v>467</v>
      </c>
      <c r="H1583" s="13">
        <f>SUMIFS('总明细方案二（门店代收）'!L:L,'总明细方案二（门店代收）'!E:E,'总明细（方案一）'!D1583)</f>
        <v>-38</v>
      </c>
      <c r="I1583" s="13">
        <f t="shared" si="28"/>
        <v>0</v>
      </c>
    </row>
    <row r="1584" hidden="1" customHeight="1" spans="1:9">
      <c r="A1584" s="13" t="s">
        <v>8</v>
      </c>
      <c r="B1584" s="14">
        <v>45102</v>
      </c>
      <c r="C1584" s="13" t="s">
        <v>95</v>
      </c>
      <c r="D1584" s="13" t="s">
        <v>1898</v>
      </c>
      <c r="E1584" s="13">
        <v>120</v>
      </c>
      <c r="F1584" s="13">
        <v>-38</v>
      </c>
      <c r="G1584" s="13" t="s">
        <v>467</v>
      </c>
      <c r="H1584" s="13">
        <f>SUMIFS('总明细方案二（门店代收）'!L:L,'总明细方案二（门店代收）'!E:E,'总明细（方案一）'!D1584)</f>
        <v>-76</v>
      </c>
      <c r="I1584" s="13">
        <f t="shared" si="28"/>
        <v>38</v>
      </c>
    </row>
    <row r="1585" hidden="1" customHeight="1" spans="1:9">
      <c r="A1585" s="13" t="s">
        <v>8</v>
      </c>
      <c r="B1585" s="14">
        <v>45102</v>
      </c>
      <c r="C1585" s="13" t="s">
        <v>95</v>
      </c>
      <c r="D1585" s="13" t="s">
        <v>1899</v>
      </c>
      <c r="E1585" s="13">
        <v>120</v>
      </c>
      <c r="F1585" s="13">
        <v>-38</v>
      </c>
      <c r="G1585" s="13" t="s">
        <v>467</v>
      </c>
      <c r="H1585" s="13">
        <f>SUMIFS('总明细方案二（门店代收）'!L:L,'总明细方案二（门店代收）'!E:E,'总明细（方案一）'!D1585)</f>
        <v>-76</v>
      </c>
      <c r="I1585" s="13">
        <f t="shared" si="28"/>
        <v>38</v>
      </c>
    </row>
    <row r="1586" hidden="1" customHeight="1" spans="1:9">
      <c r="A1586" s="13" t="s">
        <v>8</v>
      </c>
      <c r="B1586" s="14">
        <v>45102</v>
      </c>
      <c r="C1586" s="13" t="s">
        <v>95</v>
      </c>
      <c r="D1586" s="13" t="s">
        <v>1900</v>
      </c>
      <c r="E1586" s="13">
        <v>120</v>
      </c>
      <c r="F1586" s="13">
        <v>-38</v>
      </c>
      <c r="G1586" s="13" t="s">
        <v>467</v>
      </c>
      <c r="H1586" s="13">
        <f>SUMIFS('总明细方案二（门店代收）'!L:L,'总明细方案二（门店代收）'!E:E,'总明细（方案一）'!D1586)</f>
        <v>-57</v>
      </c>
      <c r="I1586" s="13">
        <f t="shared" si="28"/>
        <v>19</v>
      </c>
    </row>
    <row r="1587" hidden="1" customHeight="1" spans="1:9">
      <c r="A1587" s="13" t="s">
        <v>8</v>
      </c>
      <c r="B1587" s="14">
        <v>45102</v>
      </c>
      <c r="C1587" s="13" t="s">
        <v>95</v>
      </c>
      <c r="D1587" s="13" t="s">
        <v>1901</v>
      </c>
      <c r="E1587" s="13">
        <v>120</v>
      </c>
      <c r="F1587" s="13">
        <v>-38</v>
      </c>
      <c r="G1587" s="13" t="s">
        <v>467</v>
      </c>
      <c r="H1587" s="13">
        <f>SUMIFS('总明细方案二（门店代收）'!L:L,'总明细方案二（门店代收）'!E:E,'总明细（方案一）'!D1587)</f>
        <v>-76</v>
      </c>
      <c r="I1587" s="13">
        <f t="shared" si="28"/>
        <v>38</v>
      </c>
    </row>
    <row r="1588" hidden="1" customHeight="1" spans="1:9">
      <c r="A1588" s="13" t="s">
        <v>8</v>
      </c>
      <c r="B1588" s="14">
        <v>45102</v>
      </c>
      <c r="C1588" s="13" t="s">
        <v>95</v>
      </c>
      <c r="D1588" s="13" t="s">
        <v>1902</v>
      </c>
      <c r="E1588" s="13">
        <v>120</v>
      </c>
      <c r="F1588" s="13">
        <v>-38</v>
      </c>
      <c r="G1588" s="13" t="s">
        <v>467</v>
      </c>
      <c r="H1588" s="13">
        <f>SUMIFS('总明细方案二（门店代收）'!L:L,'总明细方案二（门店代收）'!E:E,'总明细（方案一）'!D1588)</f>
        <v>-76</v>
      </c>
      <c r="I1588" s="13">
        <f t="shared" si="28"/>
        <v>38</v>
      </c>
    </row>
    <row r="1589" hidden="1" customHeight="1" spans="1:9">
      <c r="A1589" s="13" t="s">
        <v>8</v>
      </c>
      <c r="B1589" s="14">
        <v>45102.5446990741</v>
      </c>
      <c r="C1589" s="13" t="s">
        <v>95</v>
      </c>
      <c r="D1589" s="13" t="s">
        <v>1903</v>
      </c>
      <c r="E1589" s="13">
        <v>120</v>
      </c>
      <c r="F1589" s="13">
        <v>-38</v>
      </c>
      <c r="G1589" s="13" t="s">
        <v>467</v>
      </c>
      <c r="H1589" s="13">
        <f>SUMIFS('总明细方案二（门店代收）'!L:L,'总明细方案二（门店代收）'!E:E,'总明细（方案一）'!D1589)</f>
        <v>-76</v>
      </c>
      <c r="I1589" s="13">
        <f t="shared" si="28"/>
        <v>38</v>
      </c>
    </row>
    <row r="1590" hidden="1" customHeight="1" spans="1:9">
      <c r="A1590" s="13" t="s">
        <v>8</v>
      </c>
      <c r="B1590" s="14">
        <v>45102</v>
      </c>
      <c r="C1590" s="13" t="s">
        <v>95</v>
      </c>
      <c r="D1590" s="13" t="s">
        <v>1904</v>
      </c>
      <c r="E1590" s="13">
        <v>120</v>
      </c>
      <c r="F1590" s="13">
        <v>-38</v>
      </c>
      <c r="G1590" s="13" t="s">
        <v>467</v>
      </c>
      <c r="H1590" s="13">
        <f>SUMIFS('总明细方案二（门店代收）'!L:L,'总明细方案二（门店代收）'!E:E,'总明细（方案一）'!D1590)</f>
        <v>-76</v>
      </c>
      <c r="I1590" s="13">
        <f t="shared" si="28"/>
        <v>38</v>
      </c>
    </row>
    <row r="1591" hidden="1" customHeight="1" spans="1:9">
      <c r="A1591" s="13" t="s">
        <v>8</v>
      </c>
      <c r="B1591" s="14">
        <v>45102.7416087963</v>
      </c>
      <c r="C1591" s="13" t="s">
        <v>95</v>
      </c>
      <c r="D1591" s="13" t="s">
        <v>1905</v>
      </c>
      <c r="E1591" s="13">
        <v>120</v>
      </c>
      <c r="F1591" s="13">
        <v>-38</v>
      </c>
      <c r="G1591" s="13" t="s">
        <v>467</v>
      </c>
      <c r="H1591" s="13">
        <f>SUMIFS('总明细方案二（门店代收）'!L:L,'总明细方案二（门店代收）'!E:E,'总明细（方案一）'!D1591)</f>
        <v>-76</v>
      </c>
      <c r="I1591" s="13">
        <f t="shared" si="28"/>
        <v>38</v>
      </c>
    </row>
    <row r="1592" hidden="1" customHeight="1" spans="1:9">
      <c r="A1592" s="13" t="s">
        <v>8</v>
      </c>
      <c r="B1592" s="14">
        <v>45102.5447222222</v>
      </c>
      <c r="C1592" s="13" t="s">
        <v>95</v>
      </c>
      <c r="D1592" s="13" t="s">
        <v>1906</v>
      </c>
      <c r="E1592" s="13">
        <v>120</v>
      </c>
      <c r="F1592" s="13">
        <v>-38</v>
      </c>
      <c r="G1592" s="13" t="s">
        <v>467</v>
      </c>
      <c r="H1592" s="13">
        <f>SUMIFS('总明细方案二（门店代收）'!L:L,'总明细方案二（门店代收）'!E:E,'总明细（方案一）'!D1592)</f>
        <v>-76</v>
      </c>
      <c r="I1592" s="13">
        <f t="shared" si="28"/>
        <v>38</v>
      </c>
    </row>
    <row r="1593" hidden="1" customHeight="1" spans="1:9">
      <c r="A1593" s="13" t="s">
        <v>8</v>
      </c>
      <c r="B1593" s="14">
        <v>45102</v>
      </c>
      <c r="C1593" s="13" t="s">
        <v>95</v>
      </c>
      <c r="D1593" s="13" t="s">
        <v>1907</v>
      </c>
      <c r="E1593" s="13">
        <v>120</v>
      </c>
      <c r="F1593" s="13">
        <v>-38</v>
      </c>
      <c r="G1593" s="13" t="s">
        <v>467</v>
      </c>
      <c r="H1593" s="13">
        <f>SUMIFS('总明细方案二（门店代收）'!L:L,'总明细方案二（门店代收）'!E:E,'总明细（方案一）'!D1593)</f>
        <v>-76</v>
      </c>
      <c r="I1593" s="13">
        <f t="shared" si="28"/>
        <v>38</v>
      </c>
    </row>
    <row r="1594" hidden="1" customHeight="1" spans="1:9">
      <c r="A1594" s="13" t="s">
        <v>8</v>
      </c>
      <c r="B1594" s="14">
        <v>45102</v>
      </c>
      <c r="C1594" s="13" t="s">
        <v>95</v>
      </c>
      <c r="D1594" s="13" t="s">
        <v>1908</v>
      </c>
      <c r="E1594" s="13">
        <v>120</v>
      </c>
      <c r="F1594" s="13">
        <v>-38</v>
      </c>
      <c r="G1594" s="13" t="s">
        <v>467</v>
      </c>
      <c r="H1594" s="13">
        <f>SUMIFS('总明细方案二（门店代收）'!L:L,'总明细方案二（门店代收）'!E:E,'总明细（方案一）'!D1594)</f>
        <v>-76</v>
      </c>
      <c r="I1594" s="13">
        <f t="shared" si="28"/>
        <v>38</v>
      </c>
    </row>
    <row r="1595" hidden="1" customHeight="1" spans="1:9">
      <c r="A1595" s="13" t="s">
        <v>8</v>
      </c>
      <c r="B1595" s="14">
        <v>45102.5447453704</v>
      </c>
      <c r="C1595" s="13" t="s">
        <v>95</v>
      </c>
      <c r="D1595" s="13" t="s">
        <v>1909</v>
      </c>
      <c r="E1595" s="13">
        <v>120</v>
      </c>
      <c r="F1595" s="13">
        <v>-38</v>
      </c>
      <c r="G1595" s="13" t="s">
        <v>467</v>
      </c>
      <c r="H1595" s="13">
        <f>SUMIFS('总明细方案二（门店代收）'!L:L,'总明细方案二（门店代收）'!E:E,'总明细（方案一）'!D1595)</f>
        <v>-76</v>
      </c>
      <c r="I1595" s="13">
        <f t="shared" si="28"/>
        <v>38</v>
      </c>
    </row>
    <row r="1596" hidden="1" customHeight="1" spans="1:9">
      <c r="A1596" s="13" t="s">
        <v>8</v>
      </c>
      <c r="B1596" s="14">
        <v>45102.5447337963</v>
      </c>
      <c r="C1596" s="13" t="s">
        <v>95</v>
      </c>
      <c r="D1596" s="13" t="s">
        <v>1910</v>
      </c>
      <c r="E1596" s="13">
        <v>120</v>
      </c>
      <c r="F1596" s="13">
        <v>-38</v>
      </c>
      <c r="G1596" s="13" t="s">
        <v>467</v>
      </c>
      <c r="H1596" s="13">
        <f>SUMIFS('总明细方案二（门店代收）'!L:L,'总明细方案二（门店代收）'!E:E,'总明细（方案一）'!D1596)</f>
        <v>-76</v>
      </c>
      <c r="I1596" s="13">
        <f t="shared" si="28"/>
        <v>38</v>
      </c>
    </row>
    <row r="1597" hidden="1" customHeight="1" spans="1:9">
      <c r="A1597" s="13" t="s">
        <v>8</v>
      </c>
      <c r="B1597" s="14">
        <v>45102</v>
      </c>
      <c r="C1597" s="13" t="s">
        <v>95</v>
      </c>
      <c r="D1597" s="13" t="s">
        <v>1911</v>
      </c>
      <c r="E1597" s="13">
        <v>120</v>
      </c>
      <c r="F1597" s="13">
        <v>-38</v>
      </c>
      <c r="G1597" s="13" t="s">
        <v>467</v>
      </c>
      <c r="H1597" s="13">
        <f>SUMIFS('总明细方案二（门店代收）'!L:L,'总明细方案二（门店代收）'!E:E,'总明细（方案一）'!D1597)</f>
        <v>-76</v>
      </c>
      <c r="I1597" s="13">
        <f t="shared" si="28"/>
        <v>38</v>
      </c>
    </row>
    <row r="1598" hidden="1" customHeight="1" spans="1:9">
      <c r="A1598" s="13" t="s">
        <v>8</v>
      </c>
      <c r="B1598" s="14">
        <v>45102.5447800926</v>
      </c>
      <c r="C1598" s="13" t="s">
        <v>95</v>
      </c>
      <c r="D1598" s="13" t="s">
        <v>1912</v>
      </c>
      <c r="E1598" s="13">
        <v>120</v>
      </c>
      <c r="F1598" s="13">
        <v>-38</v>
      </c>
      <c r="G1598" s="13" t="s">
        <v>467</v>
      </c>
      <c r="H1598" s="13">
        <f>SUMIFS('总明细方案二（门店代收）'!L:L,'总明细方案二（门店代收）'!E:E,'总明细（方案一）'!D1598)</f>
        <v>-76</v>
      </c>
      <c r="I1598" s="13">
        <f t="shared" si="28"/>
        <v>38</v>
      </c>
    </row>
    <row r="1599" hidden="1" customHeight="1" spans="1:9">
      <c r="A1599" s="13" t="s">
        <v>8</v>
      </c>
      <c r="B1599" s="14">
        <v>45102</v>
      </c>
      <c r="C1599" s="13" t="s">
        <v>95</v>
      </c>
      <c r="D1599" s="13" t="s">
        <v>1913</v>
      </c>
      <c r="E1599" s="13">
        <v>120</v>
      </c>
      <c r="F1599" s="13">
        <v>-38</v>
      </c>
      <c r="G1599" s="13" t="s">
        <v>467</v>
      </c>
      <c r="H1599" s="13">
        <f>SUMIFS('总明细方案二（门店代收）'!L:L,'总明细方案二（门店代收）'!E:E,'总明细（方案一）'!D1599)</f>
        <v>-76</v>
      </c>
      <c r="I1599" s="13">
        <f t="shared" si="28"/>
        <v>38</v>
      </c>
    </row>
    <row r="1600" hidden="1" customHeight="1" spans="1:9">
      <c r="A1600" s="13" t="s">
        <v>8</v>
      </c>
      <c r="B1600" s="14">
        <v>45102</v>
      </c>
      <c r="C1600" s="13" t="s">
        <v>95</v>
      </c>
      <c r="D1600" s="13" t="s">
        <v>1914</v>
      </c>
      <c r="E1600" s="13">
        <v>120</v>
      </c>
      <c r="F1600" s="13">
        <v>-38</v>
      </c>
      <c r="G1600" s="13" t="s">
        <v>467</v>
      </c>
      <c r="H1600" s="13">
        <f>SUMIFS('总明细方案二（门店代收）'!L:L,'总明细方案二（门店代收）'!E:E,'总明细（方案一）'!D1600)</f>
        <v>-76</v>
      </c>
      <c r="I1600" s="13">
        <f t="shared" si="28"/>
        <v>38</v>
      </c>
    </row>
    <row r="1601" hidden="1" customHeight="1" spans="1:9">
      <c r="A1601" s="13" t="s">
        <v>8</v>
      </c>
      <c r="B1601" s="14">
        <v>45102.7416087963</v>
      </c>
      <c r="C1601" s="13" t="s">
        <v>95</v>
      </c>
      <c r="D1601" s="13" t="s">
        <v>1915</v>
      </c>
      <c r="E1601" s="13">
        <v>120</v>
      </c>
      <c r="F1601" s="13">
        <v>-38</v>
      </c>
      <c r="G1601" s="13" t="s">
        <v>467</v>
      </c>
      <c r="H1601" s="13">
        <f>SUMIFS('总明细方案二（门店代收）'!L:L,'总明细方案二（门店代收）'!E:E,'总明细（方案一）'!D1601)</f>
        <v>-76</v>
      </c>
      <c r="I1601" s="13">
        <f t="shared" si="28"/>
        <v>38</v>
      </c>
    </row>
    <row r="1602" hidden="1" customHeight="1" spans="1:9">
      <c r="A1602" s="13" t="s">
        <v>8</v>
      </c>
      <c r="B1602" s="14">
        <v>45102</v>
      </c>
      <c r="C1602" s="13" t="s">
        <v>95</v>
      </c>
      <c r="D1602" s="13" t="s">
        <v>1916</v>
      </c>
      <c r="E1602" s="13">
        <v>120</v>
      </c>
      <c r="F1602" s="13">
        <v>-38</v>
      </c>
      <c r="G1602" s="13" t="s">
        <v>467</v>
      </c>
      <c r="H1602" s="13">
        <f>SUMIFS('总明细方案二（门店代收）'!L:L,'总明细方案二（门店代收）'!E:E,'总明细（方案一）'!D1602)</f>
        <v>-76</v>
      </c>
      <c r="I1602" s="13">
        <f t="shared" si="28"/>
        <v>38</v>
      </c>
    </row>
    <row r="1603" hidden="1" customHeight="1" spans="1:9">
      <c r="A1603" s="13" t="s">
        <v>8</v>
      </c>
      <c r="B1603" s="14">
        <v>45102</v>
      </c>
      <c r="C1603" s="13" t="s">
        <v>95</v>
      </c>
      <c r="D1603" s="13" t="s">
        <v>1917</v>
      </c>
      <c r="E1603" s="13">
        <v>120</v>
      </c>
      <c r="F1603" s="13">
        <v>-38</v>
      </c>
      <c r="G1603" s="13" t="s">
        <v>467</v>
      </c>
      <c r="H1603" s="13">
        <f>SUMIFS('总明细方案二（门店代收）'!L:L,'总明细方案二（门店代收）'!E:E,'总明细（方案一）'!D1603)</f>
        <v>-76</v>
      </c>
      <c r="I1603" s="13">
        <f t="shared" si="28"/>
        <v>38</v>
      </c>
    </row>
    <row r="1604" hidden="1" customHeight="1" spans="1:9">
      <c r="A1604" s="13" t="s">
        <v>8</v>
      </c>
      <c r="B1604" s="14">
        <v>45102</v>
      </c>
      <c r="C1604" s="13" t="s">
        <v>95</v>
      </c>
      <c r="D1604" s="13" t="s">
        <v>1918</v>
      </c>
      <c r="E1604" s="13">
        <v>120</v>
      </c>
      <c r="F1604" s="13">
        <v>-38</v>
      </c>
      <c r="G1604" s="13" t="s">
        <v>467</v>
      </c>
      <c r="H1604" s="13">
        <f>SUMIFS('总明细方案二（门店代收）'!L:L,'总明细方案二（门店代收）'!E:E,'总明细（方案一）'!D1604)</f>
        <v>-76</v>
      </c>
      <c r="I1604" s="13">
        <f t="shared" si="28"/>
        <v>38</v>
      </c>
    </row>
    <row r="1605" hidden="1" customHeight="1" spans="1:9">
      <c r="A1605" s="13" t="s">
        <v>8</v>
      </c>
      <c r="B1605" s="14">
        <v>45102</v>
      </c>
      <c r="C1605" s="13" t="s">
        <v>95</v>
      </c>
      <c r="D1605" s="13" t="s">
        <v>1919</v>
      </c>
      <c r="E1605" s="13">
        <v>120</v>
      </c>
      <c r="F1605" s="13">
        <v>-38</v>
      </c>
      <c r="G1605" s="13" t="s">
        <v>467</v>
      </c>
      <c r="H1605" s="13">
        <f>SUMIFS('总明细方案二（门店代收）'!L:L,'总明细方案二（门店代收）'!E:E,'总明细（方案一）'!D1605)</f>
        <v>-76</v>
      </c>
      <c r="I1605" s="13">
        <f t="shared" si="28"/>
        <v>38</v>
      </c>
    </row>
    <row r="1606" hidden="1" customHeight="1" spans="1:9">
      <c r="A1606" s="13" t="s">
        <v>8</v>
      </c>
      <c r="B1606" s="14">
        <v>45102</v>
      </c>
      <c r="C1606" s="13" t="s">
        <v>95</v>
      </c>
      <c r="D1606" s="13" t="s">
        <v>1920</v>
      </c>
      <c r="E1606" s="13">
        <v>120</v>
      </c>
      <c r="F1606" s="13">
        <v>-38</v>
      </c>
      <c r="G1606" s="13" t="s">
        <v>467</v>
      </c>
      <c r="H1606" s="13">
        <f>SUMIFS('总明细方案二（门店代收）'!L:L,'总明细方案二（门店代收）'!E:E,'总明细（方案一）'!D1606)</f>
        <v>-76</v>
      </c>
      <c r="I1606" s="13">
        <f t="shared" si="28"/>
        <v>38</v>
      </c>
    </row>
    <row r="1607" hidden="1" customHeight="1" spans="1:9">
      <c r="A1607" s="13" t="s">
        <v>8</v>
      </c>
      <c r="B1607" s="14">
        <v>45102</v>
      </c>
      <c r="C1607" s="13" t="s">
        <v>95</v>
      </c>
      <c r="D1607" s="13" t="s">
        <v>1921</v>
      </c>
      <c r="E1607" s="13">
        <v>120</v>
      </c>
      <c r="F1607" s="13">
        <v>-38</v>
      </c>
      <c r="G1607" s="13" t="s">
        <v>467</v>
      </c>
      <c r="H1607" s="13">
        <f>SUMIFS('总明细方案二（门店代收）'!L:L,'总明细方案二（门店代收）'!E:E,'总明细（方案一）'!D1607)</f>
        <v>-76</v>
      </c>
      <c r="I1607" s="13">
        <f t="shared" si="28"/>
        <v>38</v>
      </c>
    </row>
    <row r="1608" hidden="1" customHeight="1" spans="1:9">
      <c r="A1608" s="13" t="s">
        <v>8</v>
      </c>
      <c r="B1608" s="14">
        <v>45102.5449421296</v>
      </c>
      <c r="C1608" s="13" t="s">
        <v>95</v>
      </c>
      <c r="D1608" s="13" t="s">
        <v>1922</v>
      </c>
      <c r="E1608" s="13">
        <v>120</v>
      </c>
      <c r="F1608" s="13">
        <v>-38</v>
      </c>
      <c r="G1608" s="13" t="s">
        <v>467</v>
      </c>
      <c r="H1608" s="13">
        <f>SUMIFS('总明细方案二（门店代收）'!L:L,'总明细方案二（门店代收）'!E:E,'总明细（方案一）'!D1608)</f>
        <v>-76</v>
      </c>
      <c r="I1608" s="13">
        <f t="shared" ref="I1608:I1671" si="29">F1608-H1608</f>
        <v>38</v>
      </c>
    </row>
    <row r="1609" hidden="1" customHeight="1" spans="1:9">
      <c r="A1609" s="13" t="s">
        <v>8</v>
      </c>
      <c r="B1609" s="14">
        <v>45102.5449421296</v>
      </c>
      <c r="C1609" s="13" t="s">
        <v>95</v>
      </c>
      <c r="D1609" s="13" t="s">
        <v>1923</v>
      </c>
      <c r="E1609" s="13">
        <v>120</v>
      </c>
      <c r="F1609" s="13">
        <v>-38</v>
      </c>
      <c r="G1609" s="13" t="s">
        <v>467</v>
      </c>
      <c r="H1609" s="13">
        <f>SUMIFS('总明细方案二（门店代收）'!L:L,'总明细方案二（门店代收）'!E:E,'总明细（方案一）'!D1609)</f>
        <v>-76</v>
      </c>
      <c r="I1609" s="13">
        <f t="shared" si="29"/>
        <v>38</v>
      </c>
    </row>
    <row r="1610" hidden="1" customHeight="1" spans="1:9">
      <c r="A1610" s="13" t="s">
        <v>8</v>
      </c>
      <c r="B1610" s="14">
        <v>45102.7436574074</v>
      </c>
      <c r="C1610" s="13" t="s">
        <v>95</v>
      </c>
      <c r="D1610" s="13" t="s">
        <v>1924</v>
      </c>
      <c r="E1610" s="13">
        <v>120</v>
      </c>
      <c r="F1610" s="13">
        <v>-38</v>
      </c>
      <c r="G1610" s="13" t="s">
        <v>467</v>
      </c>
      <c r="H1610" s="13">
        <f>SUMIFS('总明细方案二（门店代收）'!L:L,'总明细方案二（门店代收）'!E:E,'总明细（方案一）'!D1610)</f>
        <v>-76</v>
      </c>
      <c r="I1610" s="13">
        <f t="shared" si="29"/>
        <v>38</v>
      </c>
    </row>
    <row r="1611" hidden="1" customHeight="1" spans="1:9">
      <c r="A1611" s="13" t="s">
        <v>8</v>
      </c>
      <c r="B1611" s="14">
        <v>45102.5449537037</v>
      </c>
      <c r="C1611" s="13" t="s">
        <v>95</v>
      </c>
      <c r="D1611" s="13" t="s">
        <v>1925</v>
      </c>
      <c r="E1611" s="13">
        <v>120</v>
      </c>
      <c r="F1611" s="13">
        <v>-38</v>
      </c>
      <c r="G1611" s="13" t="s">
        <v>467</v>
      </c>
      <c r="H1611" s="13">
        <f>SUMIFS('总明细方案二（门店代收）'!L:L,'总明细方案二（门店代收）'!E:E,'总明细（方案一）'!D1611)</f>
        <v>-76</v>
      </c>
      <c r="I1611" s="13">
        <f t="shared" si="29"/>
        <v>38</v>
      </c>
    </row>
    <row r="1612" hidden="1" customHeight="1" spans="1:9">
      <c r="A1612" s="13" t="s">
        <v>8</v>
      </c>
      <c r="B1612" s="14">
        <v>45102</v>
      </c>
      <c r="C1612" s="13" t="s">
        <v>95</v>
      </c>
      <c r="D1612" s="13" t="s">
        <v>1926</v>
      </c>
      <c r="E1612" s="13">
        <v>120</v>
      </c>
      <c r="F1612" s="13">
        <v>-38</v>
      </c>
      <c r="G1612" s="13" t="s">
        <v>467</v>
      </c>
      <c r="H1612" s="13">
        <f>SUMIFS('总明细方案二（门店代收）'!L:L,'总明细方案二（门店代收）'!E:E,'总明细（方案一）'!D1612)</f>
        <v>-76</v>
      </c>
      <c r="I1612" s="13">
        <f t="shared" si="29"/>
        <v>38</v>
      </c>
    </row>
    <row r="1613" hidden="1" customHeight="1" spans="1:9">
      <c r="A1613" s="13" t="s">
        <v>8</v>
      </c>
      <c r="B1613" s="14">
        <v>45102</v>
      </c>
      <c r="C1613" s="13" t="s">
        <v>95</v>
      </c>
      <c r="D1613" s="13" t="s">
        <v>1927</v>
      </c>
      <c r="E1613" s="13">
        <v>120</v>
      </c>
      <c r="F1613" s="13">
        <v>-38</v>
      </c>
      <c r="G1613" s="13" t="s">
        <v>467</v>
      </c>
      <c r="H1613" s="13">
        <f>SUMIFS('总明细方案二（门店代收）'!L:L,'总明细方案二（门店代收）'!E:E,'总明细（方案一）'!D1613)</f>
        <v>-76</v>
      </c>
      <c r="I1613" s="13">
        <f t="shared" si="29"/>
        <v>38</v>
      </c>
    </row>
    <row r="1614" hidden="1" customHeight="1" spans="1:9">
      <c r="A1614" s="13" t="s">
        <v>8</v>
      </c>
      <c r="B1614" s="14">
        <v>45102</v>
      </c>
      <c r="C1614" s="13" t="s">
        <v>95</v>
      </c>
      <c r="D1614" s="13" t="s">
        <v>1928</v>
      </c>
      <c r="E1614" s="13">
        <v>120</v>
      </c>
      <c r="F1614" s="13">
        <v>-38</v>
      </c>
      <c r="G1614" s="13" t="s">
        <v>467</v>
      </c>
      <c r="H1614" s="13">
        <f>SUMIFS('总明细方案二（门店代收）'!L:L,'总明细方案二（门店代收）'!E:E,'总明细（方案一）'!D1614)</f>
        <v>-76</v>
      </c>
      <c r="I1614" s="13">
        <f t="shared" si="29"/>
        <v>38</v>
      </c>
    </row>
    <row r="1615" hidden="1" customHeight="1" spans="1:9">
      <c r="A1615" s="13" t="s">
        <v>8</v>
      </c>
      <c r="B1615" s="14">
        <v>45102</v>
      </c>
      <c r="C1615" s="13" t="s">
        <v>95</v>
      </c>
      <c r="D1615" s="13" t="s">
        <v>1929</v>
      </c>
      <c r="E1615" s="13">
        <v>120</v>
      </c>
      <c r="F1615" s="13">
        <v>-38</v>
      </c>
      <c r="G1615" s="13" t="s">
        <v>467</v>
      </c>
      <c r="H1615" s="13">
        <f>SUMIFS('总明细方案二（门店代收）'!L:L,'总明细方案二（门店代收）'!E:E,'总明细（方案一）'!D1615)</f>
        <v>-57</v>
      </c>
      <c r="I1615" s="13">
        <f t="shared" si="29"/>
        <v>19</v>
      </c>
    </row>
    <row r="1616" hidden="1" customHeight="1" spans="1:9">
      <c r="A1616" s="13" t="s">
        <v>8</v>
      </c>
      <c r="B1616" s="14">
        <v>45102.7436574074</v>
      </c>
      <c r="C1616" s="13" t="s">
        <v>95</v>
      </c>
      <c r="D1616" s="13" t="s">
        <v>1930</v>
      </c>
      <c r="E1616" s="13">
        <v>120</v>
      </c>
      <c r="F1616" s="13">
        <v>-38</v>
      </c>
      <c r="G1616" s="13" t="s">
        <v>467</v>
      </c>
      <c r="H1616" s="13">
        <f>SUMIFS('总明细方案二（门店代收）'!L:L,'总明细方案二（门店代收）'!E:E,'总明细（方案一）'!D1616)</f>
        <v>-57</v>
      </c>
      <c r="I1616" s="13">
        <f t="shared" si="29"/>
        <v>19</v>
      </c>
    </row>
    <row r="1617" hidden="1" customHeight="1" spans="1:9">
      <c r="A1617" s="13" t="s">
        <v>8</v>
      </c>
      <c r="B1617" s="14">
        <v>45102</v>
      </c>
      <c r="C1617" s="13" t="s">
        <v>95</v>
      </c>
      <c r="D1617" s="13" t="s">
        <v>1931</v>
      </c>
      <c r="E1617" s="13">
        <v>120</v>
      </c>
      <c r="F1617" s="13">
        <v>-38</v>
      </c>
      <c r="G1617" s="13" t="s">
        <v>467</v>
      </c>
      <c r="H1617" s="13">
        <f>SUMIFS('总明细方案二（门店代收）'!L:L,'总明细方案二（门店代收）'!E:E,'总明细（方案一）'!D1617)</f>
        <v>-57</v>
      </c>
      <c r="I1617" s="13">
        <f t="shared" si="29"/>
        <v>19</v>
      </c>
    </row>
    <row r="1618" hidden="1" customHeight="1" spans="1:9">
      <c r="A1618" s="13" t="s">
        <v>8</v>
      </c>
      <c r="B1618" s="14">
        <v>45102</v>
      </c>
      <c r="C1618" s="13" t="s">
        <v>95</v>
      </c>
      <c r="D1618" s="13" t="s">
        <v>1932</v>
      </c>
      <c r="E1618" s="13">
        <v>120</v>
      </c>
      <c r="F1618" s="13">
        <v>-38</v>
      </c>
      <c r="G1618" s="13" t="s">
        <v>467</v>
      </c>
      <c r="H1618" s="13">
        <f>SUMIFS('总明细方案二（门店代收）'!L:L,'总明细方案二（门店代收）'!E:E,'总明细（方案一）'!D1618)</f>
        <v>-57</v>
      </c>
      <c r="I1618" s="13">
        <f t="shared" si="29"/>
        <v>19</v>
      </c>
    </row>
    <row r="1619" hidden="1" customHeight="1" spans="1:9">
      <c r="A1619" s="13" t="s">
        <v>8</v>
      </c>
      <c r="B1619" s="14">
        <v>45102.5461111111</v>
      </c>
      <c r="C1619" s="13" t="s">
        <v>95</v>
      </c>
      <c r="D1619" s="13" t="s">
        <v>1933</v>
      </c>
      <c r="E1619" s="13">
        <v>240</v>
      </c>
      <c r="F1619" s="13">
        <v>-76</v>
      </c>
      <c r="G1619" s="13" t="s">
        <v>467</v>
      </c>
      <c r="H1619" s="13">
        <f>SUMIFS('总明细方案二（门店代收）'!L:L,'总明细方案二（门店代收）'!E:E,'总明细（方案一）'!D1619)</f>
        <v>-133</v>
      </c>
      <c r="I1619" s="13">
        <f t="shared" si="29"/>
        <v>57</v>
      </c>
    </row>
    <row r="1620" hidden="1" customHeight="1" spans="1:9">
      <c r="A1620" s="13" t="s">
        <v>8</v>
      </c>
      <c r="B1620" s="14">
        <v>45102</v>
      </c>
      <c r="C1620" s="13" t="s">
        <v>95</v>
      </c>
      <c r="D1620" s="13" t="s">
        <v>1934</v>
      </c>
      <c r="E1620" s="13">
        <v>600</v>
      </c>
      <c r="F1620" s="13">
        <v>-190</v>
      </c>
      <c r="G1620" s="13" t="s">
        <v>467</v>
      </c>
      <c r="H1620" s="13">
        <f>SUMIFS('总明细方案二（门店代收）'!L:L,'总明细方案二（门店代收）'!E:E,'总明细（方案一）'!D1620)</f>
        <v>-228</v>
      </c>
      <c r="I1620" s="13">
        <f t="shared" si="29"/>
        <v>38</v>
      </c>
    </row>
    <row r="1621" hidden="1" customHeight="1" spans="1:9">
      <c r="A1621" s="13" t="s">
        <v>8</v>
      </c>
      <c r="B1621" s="14">
        <v>45102</v>
      </c>
      <c r="C1621" s="13" t="s">
        <v>95</v>
      </c>
      <c r="D1621" s="13" t="s">
        <v>1935</v>
      </c>
      <c r="E1621" s="13">
        <v>360</v>
      </c>
      <c r="F1621" s="13">
        <v>-114</v>
      </c>
      <c r="G1621" s="13" t="s">
        <v>467</v>
      </c>
      <c r="H1621" s="13">
        <f>SUMIFS('总明细方案二（门店代收）'!L:L,'总明细方案二（门店代收）'!E:E,'总明细（方案一）'!D1621)</f>
        <v>-152</v>
      </c>
      <c r="I1621" s="13">
        <f t="shared" si="29"/>
        <v>38</v>
      </c>
    </row>
    <row r="1622" hidden="1" customHeight="1" spans="1:9">
      <c r="A1622" s="13" t="s">
        <v>8</v>
      </c>
      <c r="B1622" s="14">
        <v>45102</v>
      </c>
      <c r="C1622" s="13" t="s">
        <v>95</v>
      </c>
      <c r="D1622" s="13" t="s">
        <v>1936</v>
      </c>
      <c r="E1622" s="13">
        <v>360</v>
      </c>
      <c r="F1622" s="13">
        <v>-114</v>
      </c>
      <c r="G1622" s="13" t="s">
        <v>467</v>
      </c>
      <c r="H1622" s="13">
        <f>SUMIFS('总明细方案二（门店代收）'!L:L,'总明细方案二（门店代收）'!E:E,'总明细（方案一）'!D1622)</f>
        <v>-152</v>
      </c>
      <c r="I1622" s="13">
        <f t="shared" si="29"/>
        <v>38</v>
      </c>
    </row>
    <row r="1623" hidden="1" customHeight="1" spans="1:9">
      <c r="A1623" s="13" t="s">
        <v>8</v>
      </c>
      <c r="B1623" s="14">
        <v>45102</v>
      </c>
      <c r="C1623" s="13" t="s">
        <v>95</v>
      </c>
      <c r="D1623" s="13" t="s">
        <v>1937</v>
      </c>
      <c r="E1623" s="13">
        <v>360</v>
      </c>
      <c r="F1623" s="13">
        <v>-114</v>
      </c>
      <c r="G1623" s="13" t="s">
        <v>467</v>
      </c>
      <c r="H1623" s="13">
        <f>SUMIFS('总明细方案二（门店代收）'!L:L,'总明细方案二（门店代收）'!E:E,'总明细（方案一）'!D1623)</f>
        <v>-152</v>
      </c>
      <c r="I1623" s="13">
        <f t="shared" si="29"/>
        <v>38</v>
      </c>
    </row>
    <row r="1624" hidden="1" customHeight="1" spans="1:9">
      <c r="A1624" s="13" t="s">
        <v>8</v>
      </c>
      <c r="B1624" s="14">
        <v>45102</v>
      </c>
      <c r="C1624" s="13" t="s">
        <v>95</v>
      </c>
      <c r="D1624" s="13" t="s">
        <v>1938</v>
      </c>
      <c r="E1624" s="13">
        <v>360</v>
      </c>
      <c r="F1624" s="13">
        <v>-114</v>
      </c>
      <c r="G1624" s="13" t="s">
        <v>467</v>
      </c>
      <c r="H1624" s="13">
        <f>SUMIFS('总明细方案二（门店代收）'!L:L,'总明细方案二（门店代收）'!E:E,'总明细（方案一）'!D1624)</f>
        <v>-152</v>
      </c>
      <c r="I1624" s="13">
        <f t="shared" si="29"/>
        <v>38</v>
      </c>
    </row>
    <row r="1625" hidden="1" customHeight="1" spans="1:9">
      <c r="A1625" s="13" t="s">
        <v>8</v>
      </c>
      <c r="B1625" s="14">
        <v>45102</v>
      </c>
      <c r="C1625" s="13" t="s">
        <v>95</v>
      </c>
      <c r="D1625" s="13" t="s">
        <v>1939</v>
      </c>
      <c r="E1625" s="13">
        <v>360</v>
      </c>
      <c r="F1625" s="13">
        <v>-114</v>
      </c>
      <c r="G1625" s="13" t="s">
        <v>467</v>
      </c>
      <c r="H1625" s="13">
        <f>SUMIFS('总明细方案二（门店代收）'!L:L,'总明细方案二（门店代收）'!E:E,'总明细（方案一）'!D1625)</f>
        <v>-152</v>
      </c>
      <c r="I1625" s="13">
        <f t="shared" si="29"/>
        <v>38</v>
      </c>
    </row>
    <row r="1626" hidden="1" customHeight="1" spans="1:9">
      <c r="A1626" s="13" t="s">
        <v>8</v>
      </c>
      <c r="B1626" s="14">
        <v>45102</v>
      </c>
      <c r="C1626" s="13" t="s">
        <v>95</v>
      </c>
      <c r="D1626" s="13" t="s">
        <v>1940</v>
      </c>
      <c r="E1626" s="13">
        <v>360</v>
      </c>
      <c r="F1626" s="13">
        <v>-114</v>
      </c>
      <c r="G1626" s="13" t="s">
        <v>467</v>
      </c>
      <c r="H1626" s="13">
        <f>SUMIFS('总明细方案二（门店代收）'!L:L,'总明细方案二（门店代收）'!E:E,'总明细（方案一）'!D1626)</f>
        <v>-152</v>
      </c>
      <c r="I1626" s="13">
        <f t="shared" si="29"/>
        <v>38</v>
      </c>
    </row>
    <row r="1627" hidden="1" customHeight="1" spans="1:9">
      <c r="A1627" s="13" t="s">
        <v>8</v>
      </c>
      <c r="B1627" s="14">
        <v>45102</v>
      </c>
      <c r="C1627" s="13" t="s">
        <v>95</v>
      </c>
      <c r="D1627" s="13" t="s">
        <v>1941</v>
      </c>
      <c r="E1627" s="13">
        <v>360</v>
      </c>
      <c r="F1627" s="13">
        <v>-114</v>
      </c>
      <c r="G1627" s="13" t="s">
        <v>467</v>
      </c>
      <c r="H1627" s="13">
        <f>SUMIFS('总明细方案二（门店代收）'!L:L,'总明细方案二（门店代收）'!E:E,'总明细（方案一）'!D1627)</f>
        <v>-152</v>
      </c>
      <c r="I1627" s="13">
        <f t="shared" si="29"/>
        <v>38</v>
      </c>
    </row>
    <row r="1628" hidden="1" customHeight="1" spans="1:9">
      <c r="A1628" s="13" t="s">
        <v>8</v>
      </c>
      <c r="B1628" s="14">
        <v>45102.7416087963</v>
      </c>
      <c r="C1628" s="13" t="s">
        <v>95</v>
      </c>
      <c r="D1628" s="13" t="s">
        <v>1942</v>
      </c>
      <c r="E1628" s="13">
        <v>360</v>
      </c>
      <c r="F1628" s="13">
        <v>-114</v>
      </c>
      <c r="G1628" s="13" t="s">
        <v>467</v>
      </c>
      <c r="H1628" s="13">
        <f>SUMIFS('总明细方案二（门店代收）'!L:L,'总明细方案二（门店代收）'!E:E,'总明细（方案一）'!D1628)</f>
        <v>-152</v>
      </c>
      <c r="I1628" s="13">
        <f t="shared" si="29"/>
        <v>38</v>
      </c>
    </row>
    <row r="1629" hidden="1" customHeight="1" spans="1:9">
      <c r="A1629" s="13" t="s">
        <v>8</v>
      </c>
      <c r="B1629" s="14">
        <v>45102</v>
      </c>
      <c r="C1629" s="13" t="s">
        <v>95</v>
      </c>
      <c r="D1629" s="13" t="s">
        <v>1943</v>
      </c>
      <c r="E1629" s="13">
        <v>360</v>
      </c>
      <c r="F1629" s="13">
        <v>-114</v>
      </c>
      <c r="G1629" s="13" t="s">
        <v>467</v>
      </c>
      <c r="H1629" s="13">
        <f>SUMIFS('总明细方案二（门店代收）'!L:L,'总明细方案二（门店代收）'!E:E,'总明细（方案一）'!D1629)</f>
        <v>-152</v>
      </c>
      <c r="I1629" s="13">
        <f t="shared" si="29"/>
        <v>38</v>
      </c>
    </row>
    <row r="1630" customHeight="1" spans="1:9">
      <c r="A1630" s="13" t="s">
        <v>7</v>
      </c>
      <c r="B1630" s="14">
        <v>45098.5925925926</v>
      </c>
      <c r="C1630" s="13" t="s">
        <v>95</v>
      </c>
      <c r="D1630" s="13" t="s">
        <v>1944</v>
      </c>
      <c r="E1630" s="13">
        <v>960</v>
      </c>
      <c r="F1630" s="13">
        <v>-480</v>
      </c>
      <c r="G1630" s="13" t="s">
        <v>590</v>
      </c>
      <c r="H1630" s="13">
        <f>SUMIFS('总明细方案二（门店代收）'!L:L,'总明细方案二（门店代收）'!E:E,'总明细（方案一）'!D1630)</f>
        <v>-518</v>
      </c>
      <c r="I1630" s="13">
        <f t="shared" si="29"/>
        <v>38</v>
      </c>
    </row>
    <row r="1631" customHeight="1" spans="1:9">
      <c r="A1631" s="13" t="s">
        <v>7</v>
      </c>
      <c r="B1631" s="14">
        <v>45098.5949537037</v>
      </c>
      <c r="C1631" s="13" t="s">
        <v>95</v>
      </c>
      <c r="D1631" s="13" t="s">
        <v>1945</v>
      </c>
      <c r="E1631" s="13">
        <v>880</v>
      </c>
      <c r="F1631" s="13">
        <v>-440</v>
      </c>
      <c r="G1631" s="13" t="s">
        <v>590</v>
      </c>
      <c r="H1631" s="13">
        <f>SUMIFS('总明细方案二（门店代收）'!L:L,'总明细方案二（门店代收）'!E:E,'总明细（方案一）'!D1631)</f>
        <v>-478</v>
      </c>
      <c r="I1631" s="13">
        <f t="shared" si="29"/>
        <v>38</v>
      </c>
    </row>
    <row r="1632" hidden="1" customHeight="1" spans="1:9">
      <c r="A1632" s="13" t="s">
        <v>8</v>
      </c>
      <c r="B1632" s="14">
        <v>45102.7413425926</v>
      </c>
      <c r="C1632" s="13" t="s">
        <v>95</v>
      </c>
      <c r="D1632" s="13" t="s">
        <v>1185</v>
      </c>
      <c r="E1632" s="13">
        <v>120</v>
      </c>
      <c r="F1632" s="13">
        <v>-38</v>
      </c>
      <c r="G1632" s="13" t="s">
        <v>467</v>
      </c>
      <c r="H1632" s="13">
        <f>SUMIFS('总明细方案二（门店代收）'!L:L,'总明细方案二（门店代收）'!E:E,'总明细（方案一）'!D1632)</f>
        <v>-38</v>
      </c>
      <c r="I1632" s="13">
        <f t="shared" si="29"/>
        <v>0</v>
      </c>
    </row>
    <row r="1633" hidden="1" customHeight="1" spans="1:9">
      <c r="A1633" s="13" t="s">
        <v>8</v>
      </c>
      <c r="B1633" s="14">
        <v>45102.7406712963</v>
      </c>
      <c r="C1633" s="13" t="s">
        <v>95</v>
      </c>
      <c r="D1633" s="13" t="s">
        <v>1016</v>
      </c>
      <c r="E1633" s="13">
        <v>120</v>
      </c>
      <c r="F1633" s="13">
        <v>-38</v>
      </c>
      <c r="G1633" s="13" t="s">
        <v>467</v>
      </c>
      <c r="H1633" s="13">
        <f>SUMIFS('总明细方案二（门店代收）'!L:L,'总明细方案二（门店代收）'!E:E,'总明细（方案一）'!D1633)</f>
        <v>-38</v>
      </c>
      <c r="I1633" s="13">
        <f t="shared" si="29"/>
        <v>0</v>
      </c>
    </row>
    <row r="1634" hidden="1" customHeight="1" spans="1:9">
      <c r="A1634" s="13" t="s">
        <v>8</v>
      </c>
      <c r="B1634" s="14">
        <v>45102.740625</v>
      </c>
      <c r="C1634" s="13" t="s">
        <v>95</v>
      </c>
      <c r="D1634" s="13" t="s">
        <v>1946</v>
      </c>
      <c r="E1634" s="13">
        <v>120</v>
      </c>
      <c r="F1634" s="13">
        <v>-38</v>
      </c>
      <c r="G1634" s="13" t="s">
        <v>467</v>
      </c>
      <c r="H1634" s="13">
        <f>SUMIFS('总明细方案二（门店代收）'!L:L,'总明细方案二（门店代收）'!E:E,'总明细（方案一）'!D1634)</f>
        <v>-38</v>
      </c>
      <c r="I1634" s="13">
        <f t="shared" si="29"/>
        <v>0</v>
      </c>
    </row>
    <row r="1635" hidden="1" customHeight="1" spans="1:9">
      <c r="A1635" s="13" t="s">
        <v>8</v>
      </c>
      <c r="B1635" s="14">
        <v>45102.7406134259</v>
      </c>
      <c r="C1635" s="13" t="s">
        <v>95</v>
      </c>
      <c r="D1635" s="13" t="s">
        <v>1947</v>
      </c>
      <c r="E1635" s="13">
        <v>120</v>
      </c>
      <c r="F1635" s="13">
        <v>-38</v>
      </c>
      <c r="G1635" s="13" t="s">
        <v>467</v>
      </c>
      <c r="H1635" s="13">
        <f>SUMIFS('总明细方案二（门店代收）'!L:L,'总明细方案二（门店代收）'!E:E,'总明细（方案一）'!D1635)</f>
        <v>-38</v>
      </c>
      <c r="I1635" s="13">
        <f t="shared" si="29"/>
        <v>0</v>
      </c>
    </row>
    <row r="1636" hidden="1" customHeight="1" spans="1:9">
      <c r="A1636" s="13" t="s">
        <v>8</v>
      </c>
      <c r="B1636" s="14">
        <v>45102.7406134259</v>
      </c>
      <c r="C1636" s="13" t="s">
        <v>95</v>
      </c>
      <c r="D1636" s="13" t="s">
        <v>1948</v>
      </c>
      <c r="E1636" s="13">
        <v>120</v>
      </c>
      <c r="F1636" s="13">
        <v>-38</v>
      </c>
      <c r="G1636" s="13" t="s">
        <v>467</v>
      </c>
      <c r="H1636" s="13">
        <f>SUMIFS('总明细方案二（门店代收）'!L:L,'总明细方案二（门店代收）'!E:E,'总明细（方案一）'!D1636)</f>
        <v>-38</v>
      </c>
      <c r="I1636" s="13">
        <f t="shared" si="29"/>
        <v>0</v>
      </c>
    </row>
    <row r="1637" hidden="1" customHeight="1" spans="1:9">
      <c r="A1637" s="13" t="s">
        <v>8</v>
      </c>
      <c r="B1637" s="14">
        <v>45102.7406018519</v>
      </c>
      <c r="C1637" s="13" t="s">
        <v>95</v>
      </c>
      <c r="D1637" s="13" t="s">
        <v>1949</v>
      </c>
      <c r="E1637" s="13">
        <v>120</v>
      </c>
      <c r="F1637" s="13">
        <v>-38</v>
      </c>
      <c r="G1637" s="13" t="s">
        <v>467</v>
      </c>
      <c r="H1637" s="13">
        <f>SUMIFS('总明细方案二（门店代收）'!L:L,'总明细方案二（门店代收）'!E:E,'总明细（方案一）'!D1637)</f>
        <v>-38</v>
      </c>
      <c r="I1637" s="13">
        <f t="shared" si="29"/>
        <v>0</v>
      </c>
    </row>
    <row r="1638" hidden="1" customHeight="1" spans="1:9">
      <c r="A1638" s="13" t="s">
        <v>8</v>
      </c>
      <c r="B1638" s="14">
        <v>45102.7405902778</v>
      </c>
      <c r="C1638" s="13" t="s">
        <v>95</v>
      </c>
      <c r="D1638" s="13" t="s">
        <v>1950</v>
      </c>
      <c r="E1638" s="13">
        <v>60</v>
      </c>
      <c r="F1638" s="13">
        <v>-19</v>
      </c>
      <c r="G1638" s="13" t="s">
        <v>467</v>
      </c>
      <c r="H1638" s="13">
        <f>SUMIFS('总明细方案二（门店代收）'!L:L,'总明细方案二（门店代收）'!E:E,'总明细（方案一）'!D1638)</f>
        <v>-38</v>
      </c>
      <c r="I1638" s="13">
        <f t="shared" si="29"/>
        <v>19</v>
      </c>
    </row>
    <row r="1639" hidden="1" customHeight="1" spans="1:9">
      <c r="A1639" s="13" t="s">
        <v>8</v>
      </c>
      <c r="B1639" s="14">
        <v>45102.7405787037</v>
      </c>
      <c r="C1639" s="13" t="s">
        <v>95</v>
      </c>
      <c r="D1639" s="13" t="s">
        <v>1951</v>
      </c>
      <c r="E1639" s="13">
        <v>60</v>
      </c>
      <c r="F1639" s="13">
        <v>-19</v>
      </c>
      <c r="G1639" s="13" t="s">
        <v>467</v>
      </c>
      <c r="H1639" s="13">
        <f>SUMIFS('总明细方案二（门店代收）'!L:L,'总明细方案二（门店代收）'!E:E,'总明细（方案一）'!D1639)</f>
        <v>-38</v>
      </c>
      <c r="I1639" s="13">
        <f t="shared" si="29"/>
        <v>19</v>
      </c>
    </row>
    <row r="1640" hidden="1" customHeight="1" spans="1:9">
      <c r="A1640" s="13" t="s">
        <v>8</v>
      </c>
      <c r="B1640" s="14">
        <v>45102.7405671296</v>
      </c>
      <c r="C1640" s="13" t="s">
        <v>95</v>
      </c>
      <c r="D1640" s="13" t="s">
        <v>1952</v>
      </c>
      <c r="E1640" s="13">
        <v>60</v>
      </c>
      <c r="F1640" s="13">
        <v>-19</v>
      </c>
      <c r="G1640" s="13" t="s">
        <v>467</v>
      </c>
      <c r="H1640" s="13">
        <f>SUMIFS('总明细方案二（门店代收）'!L:L,'总明细方案二（门店代收）'!E:E,'总明细（方案一）'!D1640)</f>
        <v>-19</v>
      </c>
      <c r="I1640" s="13">
        <f t="shared" si="29"/>
        <v>0</v>
      </c>
    </row>
    <row r="1641" hidden="1" customHeight="1" spans="1:9">
      <c r="A1641" s="13" t="s">
        <v>8</v>
      </c>
      <c r="B1641" s="14">
        <v>45102.7405555556</v>
      </c>
      <c r="C1641" s="13" t="s">
        <v>95</v>
      </c>
      <c r="D1641" s="13" t="s">
        <v>1953</v>
      </c>
      <c r="E1641" s="13">
        <v>60</v>
      </c>
      <c r="F1641" s="13">
        <v>-19</v>
      </c>
      <c r="G1641" s="13" t="s">
        <v>467</v>
      </c>
      <c r="H1641" s="13">
        <f>SUMIFS('总明细方案二（门店代收）'!L:L,'总明细方案二（门店代收）'!E:E,'总明细（方案一）'!D1641)</f>
        <v>-19</v>
      </c>
      <c r="I1641" s="13">
        <f t="shared" si="29"/>
        <v>0</v>
      </c>
    </row>
    <row r="1642" hidden="1" customHeight="1" spans="1:9">
      <c r="A1642" s="13" t="s">
        <v>8</v>
      </c>
      <c r="B1642" s="14">
        <v>45102.7405324074</v>
      </c>
      <c r="C1642" s="13" t="s">
        <v>95</v>
      </c>
      <c r="D1642" s="13" t="s">
        <v>1954</v>
      </c>
      <c r="E1642" s="13">
        <v>60</v>
      </c>
      <c r="F1642" s="13">
        <v>-19</v>
      </c>
      <c r="G1642" s="13" t="s">
        <v>467</v>
      </c>
      <c r="H1642" s="13">
        <f>SUMIFS('总明细方案二（门店代收）'!L:L,'总明细方案二（门店代收）'!E:E,'总明细（方案一）'!D1642)</f>
        <v>-19</v>
      </c>
      <c r="I1642" s="13">
        <f t="shared" si="29"/>
        <v>0</v>
      </c>
    </row>
    <row r="1643" hidden="1" customHeight="1" spans="1:9">
      <c r="A1643" s="13" t="s">
        <v>8</v>
      </c>
      <c r="B1643" s="14">
        <v>45102.7405208333</v>
      </c>
      <c r="C1643" s="13" t="s">
        <v>95</v>
      </c>
      <c r="D1643" s="13" t="s">
        <v>1955</v>
      </c>
      <c r="E1643" s="13">
        <v>60</v>
      </c>
      <c r="F1643" s="13">
        <v>-19</v>
      </c>
      <c r="G1643" s="13" t="s">
        <v>467</v>
      </c>
      <c r="H1643" s="13">
        <f>SUMIFS('总明细方案二（门店代收）'!L:L,'总明细方案二（门店代收）'!E:E,'总明细（方案一）'!D1643)</f>
        <v>-19</v>
      </c>
      <c r="I1643" s="13">
        <f t="shared" si="29"/>
        <v>0</v>
      </c>
    </row>
    <row r="1644" hidden="1" customHeight="1" spans="1:9">
      <c r="A1644" s="13" t="s">
        <v>8</v>
      </c>
      <c r="B1644" s="14">
        <v>45102.7405092593</v>
      </c>
      <c r="C1644" s="13" t="s">
        <v>95</v>
      </c>
      <c r="D1644" s="13" t="s">
        <v>1956</v>
      </c>
      <c r="E1644" s="13">
        <v>60</v>
      </c>
      <c r="F1644" s="13">
        <v>-19</v>
      </c>
      <c r="G1644" s="13" t="s">
        <v>467</v>
      </c>
      <c r="H1644" s="13">
        <f>SUMIFS('总明细方案二（门店代收）'!L:L,'总明细方案二（门店代收）'!E:E,'总明细（方案一）'!D1644)</f>
        <v>-19</v>
      </c>
      <c r="I1644" s="13">
        <f t="shared" si="29"/>
        <v>0</v>
      </c>
    </row>
    <row r="1645" hidden="1" customHeight="1" spans="1:9">
      <c r="A1645" s="13" t="s">
        <v>8</v>
      </c>
      <c r="B1645" s="14">
        <v>45102.7404861111</v>
      </c>
      <c r="C1645" s="13" t="s">
        <v>95</v>
      </c>
      <c r="D1645" s="13" t="s">
        <v>1957</v>
      </c>
      <c r="E1645" s="13">
        <v>60</v>
      </c>
      <c r="F1645" s="13">
        <v>-19</v>
      </c>
      <c r="G1645" s="13" t="s">
        <v>467</v>
      </c>
      <c r="H1645" s="13">
        <f>SUMIFS('总明细方案二（门店代收）'!L:L,'总明细方案二（门店代收）'!E:E,'总明细（方案一）'!D1645)</f>
        <v>-19</v>
      </c>
      <c r="I1645" s="13">
        <f t="shared" si="29"/>
        <v>0</v>
      </c>
    </row>
    <row r="1646" hidden="1" customHeight="1" spans="1:9">
      <c r="A1646" s="13" t="s">
        <v>8</v>
      </c>
      <c r="B1646" s="14">
        <v>45102.740474537</v>
      </c>
      <c r="C1646" s="13" t="s">
        <v>95</v>
      </c>
      <c r="D1646" s="13" t="s">
        <v>1164</v>
      </c>
      <c r="E1646" s="13">
        <v>60</v>
      </c>
      <c r="F1646" s="13">
        <v>-19</v>
      </c>
      <c r="G1646" s="13" t="s">
        <v>467</v>
      </c>
      <c r="H1646" s="13">
        <f>SUMIFS('总明细方案二（门店代收）'!L:L,'总明细方案二（门店代收）'!E:E,'总明细（方案一）'!D1646)</f>
        <v>-19</v>
      </c>
      <c r="I1646" s="13">
        <f t="shared" si="29"/>
        <v>0</v>
      </c>
    </row>
    <row r="1647" hidden="1" customHeight="1" spans="1:9">
      <c r="A1647" s="13" t="s">
        <v>8</v>
      </c>
      <c r="B1647" s="14">
        <v>45102.740462963</v>
      </c>
      <c r="C1647" s="13" t="s">
        <v>95</v>
      </c>
      <c r="D1647" s="13" t="s">
        <v>1958</v>
      </c>
      <c r="E1647" s="13">
        <v>60</v>
      </c>
      <c r="F1647" s="13">
        <v>-19</v>
      </c>
      <c r="G1647" s="13" t="s">
        <v>467</v>
      </c>
      <c r="H1647" s="13">
        <f>SUMIFS('总明细方案二（门店代收）'!L:L,'总明细方案二（门店代收）'!E:E,'总明细（方案一）'!D1647)</f>
        <v>-19</v>
      </c>
      <c r="I1647" s="13">
        <f t="shared" si="29"/>
        <v>0</v>
      </c>
    </row>
    <row r="1648" hidden="1" customHeight="1" spans="1:9">
      <c r="A1648" s="13" t="s">
        <v>8</v>
      </c>
      <c r="B1648" s="14">
        <v>45102.7404513889</v>
      </c>
      <c r="C1648" s="13" t="s">
        <v>95</v>
      </c>
      <c r="D1648" s="13" t="s">
        <v>1959</v>
      </c>
      <c r="E1648" s="13">
        <v>60</v>
      </c>
      <c r="F1648" s="13">
        <v>-19</v>
      </c>
      <c r="G1648" s="13" t="s">
        <v>467</v>
      </c>
      <c r="H1648" s="13">
        <f>SUMIFS('总明细方案二（门店代收）'!L:L,'总明细方案二（门店代收）'!E:E,'总明细（方案一）'!D1648)</f>
        <v>-19</v>
      </c>
      <c r="I1648" s="13">
        <f t="shared" si="29"/>
        <v>0</v>
      </c>
    </row>
    <row r="1649" hidden="1" customHeight="1" spans="1:9">
      <c r="A1649" s="13" t="s">
        <v>8</v>
      </c>
      <c r="B1649" s="14">
        <v>45102.7404513889</v>
      </c>
      <c r="C1649" s="13" t="s">
        <v>95</v>
      </c>
      <c r="D1649" s="13" t="s">
        <v>1960</v>
      </c>
      <c r="E1649" s="13">
        <v>60</v>
      </c>
      <c r="F1649" s="13">
        <v>-19</v>
      </c>
      <c r="G1649" s="13" t="s">
        <v>467</v>
      </c>
      <c r="H1649" s="13">
        <f>SUMIFS('总明细方案二（门店代收）'!L:L,'总明细方案二（门店代收）'!E:E,'总明细（方案一）'!D1649)</f>
        <v>-19</v>
      </c>
      <c r="I1649" s="13">
        <f t="shared" si="29"/>
        <v>0</v>
      </c>
    </row>
    <row r="1650" hidden="1" customHeight="1" spans="1:9">
      <c r="A1650" s="13" t="s">
        <v>8</v>
      </c>
      <c r="B1650" s="14">
        <v>45102</v>
      </c>
      <c r="C1650" s="13" t="s">
        <v>95</v>
      </c>
      <c r="D1650" s="13" t="s">
        <v>1961</v>
      </c>
      <c r="E1650" s="13">
        <v>60</v>
      </c>
      <c r="F1650" s="13">
        <v>-19</v>
      </c>
      <c r="G1650" s="13" t="s">
        <v>467</v>
      </c>
      <c r="H1650" s="13">
        <f>SUMIFS('总明细方案二（门店代收）'!L:L,'总明细方案二（门店代收）'!E:E,'总明细（方案一）'!D1650)</f>
        <v>-19</v>
      </c>
      <c r="I1650" s="13">
        <f t="shared" si="29"/>
        <v>0</v>
      </c>
    </row>
    <row r="1651" hidden="1" customHeight="1" spans="1:9">
      <c r="A1651" s="13" t="s">
        <v>8</v>
      </c>
      <c r="B1651" s="14">
        <v>45102</v>
      </c>
      <c r="C1651" s="13" t="s">
        <v>95</v>
      </c>
      <c r="D1651" s="13" t="s">
        <v>1962</v>
      </c>
      <c r="E1651" s="13">
        <v>240</v>
      </c>
      <c r="F1651" s="13">
        <v>-76</v>
      </c>
      <c r="G1651" s="13" t="s">
        <v>467</v>
      </c>
      <c r="H1651" s="13">
        <f>SUMIFS('总明细方案二（门店代收）'!L:L,'总明细方案二（门店代收）'!E:E,'总明细（方案一）'!D1651)</f>
        <v>-76</v>
      </c>
      <c r="I1651" s="13">
        <f t="shared" si="29"/>
        <v>0</v>
      </c>
    </row>
    <row r="1652" hidden="1" customHeight="1" spans="1:9">
      <c r="A1652" s="13" t="s">
        <v>8</v>
      </c>
      <c r="B1652" s="14">
        <v>45102</v>
      </c>
      <c r="C1652" s="13" t="s">
        <v>95</v>
      </c>
      <c r="D1652" s="13" t="s">
        <v>1963</v>
      </c>
      <c r="E1652" s="13">
        <v>360</v>
      </c>
      <c r="F1652" s="13">
        <v>-114</v>
      </c>
      <c r="G1652" s="13" t="s">
        <v>467</v>
      </c>
      <c r="H1652" s="13">
        <f>SUMIFS('总明细方案二（门店代收）'!L:L,'总明细方案二（门店代收）'!E:E,'总明细（方案一）'!D1652)</f>
        <v>-152</v>
      </c>
      <c r="I1652" s="13">
        <f t="shared" si="29"/>
        <v>38</v>
      </c>
    </row>
    <row r="1653" hidden="1" customHeight="1" spans="1:9">
      <c r="A1653" s="13" t="s">
        <v>8</v>
      </c>
      <c r="B1653" s="14">
        <v>45102</v>
      </c>
      <c r="C1653" s="13" t="s">
        <v>95</v>
      </c>
      <c r="D1653" s="13" t="s">
        <v>1964</v>
      </c>
      <c r="E1653" s="13">
        <v>360</v>
      </c>
      <c r="F1653" s="13">
        <v>-114</v>
      </c>
      <c r="G1653" s="13" t="s">
        <v>467</v>
      </c>
      <c r="H1653" s="13">
        <f>SUMIFS('总明细方案二（门店代收）'!L:L,'总明细方案二（门店代收）'!E:E,'总明细（方案一）'!D1653)</f>
        <v>-152</v>
      </c>
      <c r="I1653" s="13">
        <f t="shared" si="29"/>
        <v>38</v>
      </c>
    </row>
    <row r="1654" hidden="1" customHeight="1" spans="1:9">
      <c r="A1654" s="13" t="s">
        <v>8</v>
      </c>
      <c r="B1654" s="14">
        <v>45102</v>
      </c>
      <c r="C1654" s="13" t="s">
        <v>95</v>
      </c>
      <c r="D1654" s="13" t="s">
        <v>1965</v>
      </c>
      <c r="E1654" s="13">
        <v>360</v>
      </c>
      <c r="F1654" s="13">
        <v>-114</v>
      </c>
      <c r="G1654" s="13" t="s">
        <v>467</v>
      </c>
      <c r="H1654" s="13">
        <f>SUMIFS('总明细方案二（门店代收）'!L:L,'总明细方案二（门店代收）'!E:E,'总明细（方案一）'!D1654)</f>
        <v>-152</v>
      </c>
      <c r="I1654" s="13">
        <f t="shared" si="29"/>
        <v>38</v>
      </c>
    </row>
    <row r="1655" hidden="1" customHeight="1" spans="1:9">
      <c r="A1655" s="13" t="s">
        <v>8</v>
      </c>
      <c r="B1655" s="14">
        <v>45102.7436574074</v>
      </c>
      <c r="C1655" s="13" t="s">
        <v>95</v>
      </c>
      <c r="D1655" s="13" t="s">
        <v>1966</v>
      </c>
      <c r="E1655" s="13">
        <v>360</v>
      </c>
      <c r="F1655" s="13">
        <v>-114</v>
      </c>
      <c r="G1655" s="13" t="s">
        <v>467</v>
      </c>
      <c r="H1655" s="13">
        <f>SUMIFS('总明细方案二（门店代收）'!L:L,'总明细方案二（门店代收）'!E:E,'总明细（方案一）'!D1655)</f>
        <v>-152</v>
      </c>
      <c r="I1655" s="13">
        <f t="shared" si="29"/>
        <v>38</v>
      </c>
    </row>
    <row r="1656" hidden="1" customHeight="1" spans="1:9">
      <c r="A1656" s="13" t="s">
        <v>8</v>
      </c>
      <c r="B1656" s="14">
        <v>45102</v>
      </c>
      <c r="C1656" s="13" t="s">
        <v>95</v>
      </c>
      <c r="D1656" s="13" t="s">
        <v>1967</v>
      </c>
      <c r="E1656" s="13">
        <v>360</v>
      </c>
      <c r="F1656" s="13">
        <v>-114</v>
      </c>
      <c r="G1656" s="13" t="s">
        <v>467</v>
      </c>
      <c r="H1656" s="13">
        <f>SUMIFS('总明细方案二（门店代收）'!L:L,'总明细方案二（门店代收）'!E:E,'总明细（方案一）'!D1656)</f>
        <v>-152</v>
      </c>
      <c r="I1656" s="13">
        <f t="shared" si="29"/>
        <v>38</v>
      </c>
    </row>
    <row r="1657" hidden="1" customHeight="1" spans="1:9">
      <c r="A1657" s="13" t="s">
        <v>8</v>
      </c>
      <c r="B1657" s="14">
        <v>45102</v>
      </c>
      <c r="C1657" s="13" t="s">
        <v>95</v>
      </c>
      <c r="D1657" s="13" t="s">
        <v>1968</v>
      </c>
      <c r="E1657" s="13">
        <v>360</v>
      </c>
      <c r="F1657" s="13">
        <v>-114</v>
      </c>
      <c r="G1657" s="13" t="s">
        <v>467</v>
      </c>
      <c r="H1657" s="13">
        <f>SUMIFS('总明细方案二（门店代收）'!L:L,'总明细方案二（门店代收）'!E:E,'总明细（方案一）'!D1657)</f>
        <v>-152</v>
      </c>
      <c r="I1657" s="13">
        <f t="shared" si="29"/>
        <v>38</v>
      </c>
    </row>
    <row r="1658" hidden="1" customHeight="1" spans="1:9">
      <c r="A1658" s="13" t="s">
        <v>8</v>
      </c>
      <c r="B1658" s="14">
        <v>45102</v>
      </c>
      <c r="C1658" s="13" t="s">
        <v>95</v>
      </c>
      <c r="D1658" s="13" t="s">
        <v>1969</v>
      </c>
      <c r="E1658" s="13">
        <v>360</v>
      </c>
      <c r="F1658" s="13">
        <v>-114</v>
      </c>
      <c r="G1658" s="13" t="s">
        <v>467</v>
      </c>
      <c r="H1658" s="13">
        <f>SUMIFS('总明细方案二（门店代收）'!L:L,'总明细方案二（门店代收）'!E:E,'总明细（方案一）'!D1658)</f>
        <v>-152</v>
      </c>
      <c r="I1658" s="13">
        <f t="shared" si="29"/>
        <v>38</v>
      </c>
    </row>
    <row r="1659" hidden="1" customHeight="1" spans="1:9">
      <c r="A1659" s="13" t="s">
        <v>8</v>
      </c>
      <c r="B1659" s="14">
        <v>45102</v>
      </c>
      <c r="C1659" s="13" t="s">
        <v>95</v>
      </c>
      <c r="D1659" s="13" t="s">
        <v>1970</v>
      </c>
      <c r="E1659" s="13">
        <v>360</v>
      </c>
      <c r="F1659" s="13">
        <v>-114</v>
      </c>
      <c r="G1659" s="13" t="s">
        <v>467</v>
      </c>
      <c r="H1659" s="13">
        <f>SUMIFS('总明细方案二（门店代收）'!L:L,'总明细方案二（门店代收）'!E:E,'总明细（方案一）'!D1659)</f>
        <v>-152</v>
      </c>
      <c r="I1659" s="13">
        <f t="shared" si="29"/>
        <v>38</v>
      </c>
    </row>
    <row r="1660" hidden="1" customHeight="1" spans="1:9">
      <c r="A1660" s="13" t="s">
        <v>8</v>
      </c>
      <c r="B1660" s="14">
        <v>45102</v>
      </c>
      <c r="C1660" s="13" t="s">
        <v>95</v>
      </c>
      <c r="D1660" s="13" t="s">
        <v>1971</v>
      </c>
      <c r="E1660" s="13">
        <v>360</v>
      </c>
      <c r="F1660" s="13">
        <v>-114</v>
      </c>
      <c r="G1660" s="13" t="s">
        <v>467</v>
      </c>
      <c r="H1660" s="13">
        <f>SUMIFS('总明细方案二（门店代收）'!L:L,'总明细方案二（门店代收）'!E:E,'总明细（方案一）'!D1660)</f>
        <v>-152</v>
      </c>
      <c r="I1660" s="13">
        <f t="shared" si="29"/>
        <v>38</v>
      </c>
    </row>
    <row r="1661" hidden="1" customHeight="1" spans="1:9">
      <c r="A1661" s="13" t="s">
        <v>8</v>
      </c>
      <c r="B1661" s="14">
        <v>45102</v>
      </c>
      <c r="C1661" s="13" t="s">
        <v>95</v>
      </c>
      <c r="D1661" s="13" t="s">
        <v>1972</v>
      </c>
      <c r="E1661" s="13">
        <v>360</v>
      </c>
      <c r="F1661" s="13">
        <v>-114</v>
      </c>
      <c r="G1661" s="13" t="s">
        <v>467</v>
      </c>
      <c r="H1661" s="13">
        <f>SUMIFS('总明细方案二（门店代收）'!L:L,'总明细方案二（门店代收）'!E:E,'总明细（方案一）'!D1661)</f>
        <v>-152</v>
      </c>
      <c r="I1661" s="13">
        <f t="shared" si="29"/>
        <v>38</v>
      </c>
    </row>
    <row r="1662" hidden="1" customHeight="1" spans="1:9">
      <c r="A1662" s="13" t="s">
        <v>8</v>
      </c>
      <c r="B1662" s="14">
        <v>45102</v>
      </c>
      <c r="C1662" s="13" t="s">
        <v>95</v>
      </c>
      <c r="D1662" s="13" t="s">
        <v>1973</v>
      </c>
      <c r="E1662" s="13">
        <v>360</v>
      </c>
      <c r="F1662" s="13">
        <v>-114</v>
      </c>
      <c r="G1662" s="13" t="s">
        <v>467</v>
      </c>
      <c r="H1662" s="13">
        <f>SUMIFS('总明细方案二（门店代收）'!L:L,'总明细方案二（门店代收）'!E:E,'总明细（方案一）'!D1662)</f>
        <v>-152</v>
      </c>
      <c r="I1662" s="13">
        <f t="shared" si="29"/>
        <v>38</v>
      </c>
    </row>
    <row r="1663" hidden="1" customHeight="1" spans="1:9">
      <c r="A1663" s="13" t="s">
        <v>8</v>
      </c>
      <c r="B1663" s="14">
        <v>45102</v>
      </c>
      <c r="C1663" s="13" t="s">
        <v>95</v>
      </c>
      <c r="D1663" s="13" t="s">
        <v>1974</v>
      </c>
      <c r="E1663" s="13">
        <v>360</v>
      </c>
      <c r="F1663" s="13">
        <v>-114</v>
      </c>
      <c r="G1663" s="13" t="s">
        <v>467</v>
      </c>
      <c r="H1663" s="13">
        <f>SUMIFS('总明细方案二（门店代收）'!L:L,'总明细方案二（门店代收）'!E:E,'总明细（方案一）'!D1663)</f>
        <v>-152</v>
      </c>
      <c r="I1663" s="13">
        <f t="shared" si="29"/>
        <v>38</v>
      </c>
    </row>
    <row r="1664" hidden="1" customHeight="1" spans="1:9">
      <c r="A1664" s="13" t="s">
        <v>8</v>
      </c>
      <c r="B1664" s="14">
        <v>45102</v>
      </c>
      <c r="C1664" s="13" t="s">
        <v>95</v>
      </c>
      <c r="D1664" s="13" t="s">
        <v>1975</v>
      </c>
      <c r="E1664" s="13">
        <v>360</v>
      </c>
      <c r="F1664" s="13">
        <v>-114</v>
      </c>
      <c r="G1664" s="13" t="s">
        <v>467</v>
      </c>
      <c r="H1664" s="13">
        <f>SUMIFS('总明细方案二（门店代收）'!L:L,'总明细方案二（门店代收）'!E:E,'总明细（方案一）'!D1664)</f>
        <v>-152</v>
      </c>
      <c r="I1664" s="13">
        <f t="shared" si="29"/>
        <v>38</v>
      </c>
    </row>
    <row r="1665" hidden="1" customHeight="1" spans="1:9">
      <c r="A1665" s="13" t="s">
        <v>8</v>
      </c>
      <c r="B1665" s="14">
        <v>45102</v>
      </c>
      <c r="C1665" s="13" t="s">
        <v>95</v>
      </c>
      <c r="D1665" s="13" t="s">
        <v>1976</v>
      </c>
      <c r="E1665" s="13">
        <v>360</v>
      </c>
      <c r="F1665" s="13">
        <v>-114</v>
      </c>
      <c r="G1665" s="13" t="s">
        <v>467</v>
      </c>
      <c r="H1665" s="13">
        <f>SUMIFS('总明细方案二（门店代收）'!L:L,'总明细方案二（门店代收）'!E:E,'总明细（方案一）'!D1665)</f>
        <v>-152</v>
      </c>
      <c r="I1665" s="13">
        <f t="shared" si="29"/>
        <v>38</v>
      </c>
    </row>
    <row r="1666" hidden="1" customHeight="1" spans="1:9">
      <c r="A1666" s="13" t="s">
        <v>8</v>
      </c>
      <c r="B1666" s="14">
        <v>45102</v>
      </c>
      <c r="C1666" s="13" t="s">
        <v>95</v>
      </c>
      <c r="D1666" s="13" t="s">
        <v>1977</v>
      </c>
      <c r="E1666" s="13">
        <v>360</v>
      </c>
      <c r="F1666" s="13">
        <v>-114</v>
      </c>
      <c r="G1666" s="13" t="s">
        <v>467</v>
      </c>
      <c r="H1666" s="13">
        <f>SUMIFS('总明细方案二（门店代收）'!L:L,'总明细方案二（门店代收）'!E:E,'总明细（方案一）'!D1666)</f>
        <v>-152</v>
      </c>
      <c r="I1666" s="13">
        <f t="shared" si="29"/>
        <v>38</v>
      </c>
    </row>
    <row r="1667" hidden="1" customHeight="1" spans="1:9">
      <c r="A1667" s="13" t="s">
        <v>8</v>
      </c>
      <c r="B1667" s="14">
        <v>45102</v>
      </c>
      <c r="C1667" s="13" t="s">
        <v>95</v>
      </c>
      <c r="D1667" s="13" t="s">
        <v>1978</v>
      </c>
      <c r="E1667" s="13">
        <v>360</v>
      </c>
      <c r="F1667" s="13">
        <v>-114</v>
      </c>
      <c r="G1667" s="13" t="s">
        <v>467</v>
      </c>
      <c r="H1667" s="13">
        <f>SUMIFS('总明细方案二（门店代收）'!L:L,'总明细方案二（门店代收）'!E:E,'总明细（方案一）'!D1667)</f>
        <v>-152</v>
      </c>
      <c r="I1667" s="13">
        <f t="shared" si="29"/>
        <v>38</v>
      </c>
    </row>
    <row r="1668" hidden="1" customHeight="1" spans="1:9">
      <c r="A1668" s="13" t="s">
        <v>8</v>
      </c>
      <c r="B1668" s="14">
        <v>45102</v>
      </c>
      <c r="C1668" s="13" t="s">
        <v>95</v>
      </c>
      <c r="D1668" s="13" t="s">
        <v>1979</v>
      </c>
      <c r="E1668" s="13">
        <v>360</v>
      </c>
      <c r="F1668" s="13">
        <v>-114</v>
      </c>
      <c r="G1668" s="13" t="s">
        <v>467</v>
      </c>
      <c r="H1668" s="13">
        <f>SUMIFS('总明细方案二（门店代收）'!L:L,'总明细方案二（门店代收）'!E:E,'总明细（方案一）'!D1668)</f>
        <v>-152</v>
      </c>
      <c r="I1668" s="13">
        <f t="shared" si="29"/>
        <v>38</v>
      </c>
    </row>
    <row r="1669" hidden="1" customHeight="1" spans="1:9">
      <c r="A1669" s="13" t="s">
        <v>8</v>
      </c>
      <c r="B1669" s="14">
        <v>45102</v>
      </c>
      <c r="C1669" s="13" t="s">
        <v>95</v>
      </c>
      <c r="D1669" s="13" t="s">
        <v>1980</v>
      </c>
      <c r="E1669" s="13">
        <v>360</v>
      </c>
      <c r="F1669" s="13">
        <v>-114</v>
      </c>
      <c r="G1669" s="13" t="s">
        <v>467</v>
      </c>
      <c r="H1669" s="13">
        <f>SUMIFS('总明细方案二（门店代收）'!L:L,'总明细方案二（门店代收）'!E:E,'总明细（方案一）'!D1669)</f>
        <v>-152</v>
      </c>
      <c r="I1669" s="13">
        <f t="shared" si="29"/>
        <v>38</v>
      </c>
    </row>
    <row r="1670" hidden="1" customHeight="1" spans="1:9">
      <c r="A1670" s="13" t="s">
        <v>8</v>
      </c>
      <c r="B1670" s="14">
        <v>45102</v>
      </c>
      <c r="C1670" s="13" t="s">
        <v>95</v>
      </c>
      <c r="D1670" s="13" t="s">
        <v>1981</v>
      </c>
      <c r="E1670" s="13">
        <v>360</v>
      </c>
      <c r="F1670" s="13">
        <v>-114</v>
      </c>
      <c r="G1670" s="13" t="s">
        <v>467</v>
      </c>
      <c r="H1670" s="13">
        <f>SUMIFS('总明细方案二（门店代收）'!L:L,'总明细方案二（门店代收）'!E:E,'总明细（方案一）'!D1670)</f>
        <v>-152</v>
      </c>
      <c r="I1670" s="13">
        <f t="shared" si="29"/>
        <v>38</v>
      </c>
    </row>
    <row r="1671" hidden="1" customHeight="1" spans="1:9">
      <c r="A1671" s="13" t="s">
        <v>8</v>
      </c>
      <c r="B1671" s="14">
        <v>45102</v>
      </c>
      <c r="C1671" s="13" t="s">
        <v>95</v>
      </c>
      <c r="D1671" s="13" t="s">
        <v>1982</v>
      </c>
      <c r="E1671" s="13">
        <v>360</v>
      </c>
      <c r="F1671" s="13">
        <v>-114</v>
      </c>
      <c r="G1671" s="13" t="s">
        <v>467</v>
      </c>
      <c r="H1671" s="13">
        <f>SUMIFS('总明细方案二（门店代收）'!L:L,'总明细方案二（门店代收）'!E:E,'总明细（方案一）'!D1671)</f>
        <v>-152</v>
      </c>
      <c r="I1671" s="13">
        <f t="shared" si="29"/>
        <v>38</v>
      </c>
    </row>
    <row r="1672" hidden="1" customHeight="1" spans="1:9">
      <c r="A1672" s="13" t="s">
        <v>8</v>
      </c>
      <c r="B1672" s="14">
        <v>45102</v>
      </c>
      <c r="C1672" s="13" t="s">
        <v>95</v>
      </c>
      <c r="D1672" s="13" t="s">
        <v>1983</v>
      </c>
      <c r="E1672" s="13">
        <v>360</v>
      </c>
      <c r="F1672" s="13">
        <v>-114</v>
      </c>
      <c r="G1672" s="13" t="s">
        <v>467</v>
      </c>
      <c r="H1672" s="13">
        <f>SUMIFS('总明细方案二（门店代收）'!L:L,'总明细方案二（门店代收）'!E:E,'总明细（方案一）'!D1672)</f>
        <v>-152</v>
      </c>
      <c r="I1672" s="13">
        <f t="shared" ref="I1672:I1735" si="30">F1672-H1672</f>
        <v>38</v>
      </c>
    </row>
    <row r="1673" hidden="1" customHeight="1" spans="1:9">
      <c r="A1673" s="13" t="s">
        <v>8</v>
      </c>
      <c r="B1673" s="14">
        <v>45102</v>
      </c>
      <c r="C1673" s="13" t="s">
        <v>95</v>
      </c>
      <c r="D1673" s="13" t="s">
        <v>1984</v>
      </c>
      <c r="E1673" s="13">
        <v>360</v>
      </c>
      <c r="F1673" s="13">
        <v>-114</v>
      </c>
      <c r="G1673" s="13" t="s">
        <v>467</v>
      </c>
      <c r="H1673" s="13">
        <f>SUMIFS('总明细方案二（门店代收）'!L:L,'总明细方案二（门店代收）'!E:E,'总明细（方案一）'!D1673)</f>
        <v>-152</v>
      </c>
      <c r="I1673" s="13">
        <f t="shared" si="30"/>
        <v>38</v>
      </c>
    </row>
    <row r="1674" hidden="1" customHeight="1" spans="1:9">
      <c r="A1674" s="13" t="s">
        <v>8</v>
      </c>
      <c r="B1674" s="14">
        <v>45102</v>
      </c>
      <c r="C1674" s="13" t="s">
        <v>95</v>
      </c>
      <c r="D1674" s="13" t="s">
        <v>1985</v>
      </c>
      <c r="E1674" s="13">
        <v>360</v>
      </c>
      <c r="F1674" s="13">
        <v>-114</v>
      </c>
      <c r="G1674" s="13" t="s">
        <v>467</v>
      </c>
      <c r="H1674" s="13">
        <f>SUMIFS('总明细方案二（门店代收）'!L:L,'总明细方案二（门店代收）'!E:E,'总明细（方案一）'!D1674)</f>
        <v>-152</v>
      </c>
      <c r="I1674" s="13">
        <f t="shared" si="30"/>
        <v>38</v>
      </c>
    </row>
    <row r="1675" hidden="1" customHeight="1" spans="1:9">
      <c r="A1675" s="13" t="s">
        <v>8</v>
      </c>
      <c r="B1675" s="14">
        <v>45102.7434259259</v>
      </c>
      <c r="C1675" s="13" t="s">
        <v>95</v>
      </c>
      <c r="D1675" s="13" t="s">
        <v>1986</v>
      </c>
      <c r="E1675" s="13">
        <v>360</v>
      </c>
      <c r="F1675" s="13">
        <v>-114</v>
      </c>
      <c r="G1675" s="13" t="s">
        <v>467</v>
      </c>
      <c r="H1675" s="13">
        <f>SUMIFS('总明细方案二（门店代收）'!L:L,'总明细方案二（门店代收）'!E:E,'总明细（方案一）'!D1675)</f>
        <v>-152</v>
      </c>
      <c r="I1675" s="13">
        <f t="shared" si="30"/>
        <v>38</v>
      </c>
    </row>
    <row r="1676" hidden="1" customHeight="1" spans="1:9">
      <c r="A1676" s="13" t="s">
        <v>8</v>
      </c>
      <c r="B1676" s="14">
        <v>45102</v>
      </c>
      <c r="C1676" s="13" t="s">
        <v>95</v>
      </c>
      <c r="D1676" s="13" t="s">
        <v>1987</v>
      </c>
      <c r="E1676" s="13">
        <v>360</v>
      </c>
      <c r="F1676" s="13">
        <v>-114</v>
      </c>
      <c r="G1676" s="13" t="s">
        <v>467</v>
      </c>
      <c r="H1676" s="13">
        <f>SUMIFS('总明细方案二（门店代收）'!L:L,'总明细方案二（门店代收）'!E:E,'总明细（方案一）'!D1676)</f>
        <v>-152</v>
      </c>
      <c r="I1676" s="13">
        <f t="shared" si="30"/>
        <v>38</v>
      </c>
    </row>
    <row r="1677" hidden="1" customHeight="1" spans="1:9">
      <c r="A1677" s="13" t="s">
        <v>8</v>
      </c>
      <c r="B1677" s="14">
        <v>45102</v>
      </c>
      <c r="C1677" s="13" t="s">
        <v>95</v>
      </c>
      <c r="D1677" s="13" t="s">
        <v>1988</v>
      </c>
      <c r="E1677" s="13">
        <v>360</v>
      </c>
      <c r="F1677" s="13">
        <v>-114</v>
      </c>
      <c r="G1677" s="13" t="s">
        <v>467</v>
      </c>
      <c r="H1677" s="13">
        <f>SUMIFS('总明细方案二（门店代收）'!L:L,'总明细方案二（门店代收）'!E:E,'总明细（方案一）'!D1677)</f>
        <v>-152</v>
      </c>
      <c r="I1677" s="13">
        <f t="shared" si="30"/>
        <v>38</v>
      </c>
    </row>
    <row r="1678" hidden="1" customHeight="1" spans="1:9">
      <c r="A1678" s="13" t="s">
        <v>8</v>
      </c>
      <c r="B1678" s="14">
        <v>45102</v>
      </c>
      <c r="C1678" s="13" t="s">
        <v>95</v>
      </c>
      <c r="D1678" s="13" t="s">
        <v>1989</v>
      </c>
      <c r="E1678" s="13">
        <v>360</v>
      </c>
      <c r="F1678" s="13">
        <v>-114</v>
      </c>
      <c r="G1678" s="13" t="s">
        <v>467</v>
      </c>
      <c r="H1678" s="13">
        <f>SUMIFS('总明细方案二（门店代收）'!L:L,'总明细方案二（门店代收）'!E:E,'总明细（方案一）'!D1678)</f>
        <v>-152</v>
      </c>
      <c r="I1678" s="13">
        <f t="shared" si="30"/>
        <v>38</v>
      </c>
    </row>
    <row r="1679" hidden="1" customHeight="1" spans="1:9">
      <c r="A1679" s="13" t="s">
        <v>8</v>
      </c>
      <c r="B1679" s="14">
        <v>45102</v>
      </c>
      <c r="C1679" s="13" t="s">
        <v>95</v>
      </c>
      <c r="D1679" s="13" t="s">
        <v>1990</v>
      </c>
      <c r="E1679" s="13">
        <v>360</v>
      </c>
      <c r="F1679" s="13">
        <v>-114</v>
      </c>
      <c r="G1679" s="13" t="s">
        <v>467</v>
      </c>
      <c r="H1679" s="13">
        <f>SUMIFS('总明细方案二（门店代收）'!L:L,'总明细方案二（门店代收）'!E:E,'总明细（方案一）'!D1679)</f>
        <v>-152</v>
      </c>
      <c r="I1679" s="13">
        <f t="shared" si="30"/>
        <v>38</v>
      </c>
    </row>
    <row r="1680" hidden="1" customHeight="1" spans="1:9">
      <c r="A1680" s="13" t="s">
        <v>8</v>
      </c>
      <c r="B1680" s="14">
        <v>45102</v>
      </c>
      <c r="C1680" s="13" t="s">
        <v>95</v>
      </c>
      <c r="D1680" s="13" t="s">
        <v>1991</v>
      </c>
      <c r="E1680" s="13">
        <v>360</v>
      </c>
      <c r="F1680" s="13">
        <v>-114</v>
      </c>
      <c r="G1680" s="13" t="s">
        <v>467</v>
      </c>
      <c r="H1680" s="13">
        <f>SUMIFS('总明细方案二（门店代收）'!L:L,'总明细方案二（门店代收）'!E:E,'总明细（方案一）'!D1680)</f>
        <v>-152</v>
      </c>
      <c r="I1680" s="13">
        <f t="shared" si="30"/>
        <v>38</v>
      </c>
    </row>
    <row r="1681" hidden="1" customHeight="1" spans="1:9">
      <c r="A1681" s="13" t="s">
        <v>8</v>
      </c>
      <c r="B1681" s="14">
        <v>45102</v>
      </c>
      <c r="C1681" s="13" t="s">
        <v>95</v>
      </c>
      <c r="D1681" s="13" t="s">
        <v>1992</v>
      </c>
      <c r="E1681" s="13">
        <v>360</v>
      </c>
      <c r="F1681" s="13">
        <v>-114</v>
      </c>
      <c r="G1681" s="13" t="s">
        <v>467</v>
      </c>
      <c r="H1681" s="13">
        <f>SUMIFS('总明细方案二（门店代收）'!L:L,'总明细方案二（门店代收）'!E:E,'总明细（方案一）'!D1681)</f>
        <v>-152</v>
      </c>
      <c r="I1681" s="13">
        <f t="shared" si="30"/>
        <v>38</v>
      </c>
    </row>
    <row r="1682" hidden="1" customHeight="1" spans="1:9">
      <c r="A1682" s="13" t="s">
        <v>8</v>
      </c>
      <c r="B1682" s="14">
        <v>45102</v>
      </c>
      <c r="C1682" s="13" t="s">
        <v>95</v>
      </c>
      <c r="D1682" s="13" t="s">
        <v>1993</v>
      </c>
      <c r="E1682" s="13">
        <v>360</v>
      </c>
      <c r="F1682" s="13">
        <v>-114</v>
      </c>
      <c r="G1682" s="13" t="s">
        <v>467</v>
      </c>
      <c r="H1682" s="13">
        <f>SUMIFS('总明细方案二（门店代收）'!L:L,'总明细方案二（门店代收）'!E:E,'总明细（方案一）'!D1682)</f>
        <v>-152</v>
      </c>
      <c r="I1682" s="13">
        <f t="shared" si="30"/>
        <v>38</v>
      </c>
    </row>
    <row r="1683" hidden="1" customHeight="1" spans="1:9">
      <c r="A1683" s="13" t="s">
        <v>8</v>
      </c>
      <c r="B1683" s="14">
        <v>45102</v>
      </c>
      <c r="C1683" s="13" t="s">
        <v>95</v>
      </c>
      <c r="D1683" s="13" t="s">
        <v>1994</v>
      </c>
      <c r="E1683" s="13">
        <v>360</v>
      </c>
      <c r="F1683" s="13">
        <v>-114</v>
      </c>
      <c r="G1683" s="13" t="s">
        <v>467</v>
      </c>
      <c r="H1683" s="13">
        <f>SUMIFS('总明细方案二（门店代收）'!L:L,'总明细方案二（门店代收）'!E:E,'总明细（方案一）'!D1683)</f>
        <v>-152</v>
      </c>
      <c r="I1683" s="13">
        <f t="shared" si="30"/>
        <v>38</v>
      </c>
    </row>
    <row r="1684" hidden="1" customHeight="1" spans="1:9">
      <c r="A1684" s="13" t="s">
        <v>8</v>
      </c>
      <c r="B1684" s="14">
        <v>45102</v>
      </c>
      <c r="C1684" s="13" t="s">
        <v>95</v>
      </c>
      <c r="D1684" s="13" t="s">
        <v>1995</v>
      </c>
      <c r="E1684" s="13">
        <v>360</v>
      </c>
      <c r="F1684" s="13">
        <v>-114</v>
      </c>
      <c r="G1684" s="13" t="s">
        <v>467</v>
      </c>
      <c r="H1684" s="13">
        <f>SUMIFS('总明细方案二（门店代收）'!L:L,'总明细方案二（门店代收）'!E:E,'总明细（方案一）'!D1684)</f>
        <v>-152</v>
      </c>
      <c r="I1684" s="13">
        <f t="shared" si="30"/>
        <v>38</v>
      </c>
    </row>
    <row r="1685" hidden="1" customHeight="1" spans="1:9">
      <c r="A1685" s="13" t="s">
        <v>8</v>
      </c>
      <c r="B1685" s="14">
        <v>45106.7505324074</v>
      </c>
      <c r="C1685" s="13" t="s">
        <v>95</v>
      </c>
      <c r="D1685" s="13" t="s">
        <v>1996</v>
      </c>
      <c r="E1685" s="13">
        <v>300</v>
      </c>
      <c r="F1685" s="13">
        <v>-95</v>
      </c>
      <c r="G1685" s="13" t="s">
        <v>467</v>
      </c>
      <c r="H1685" s="13">
        <f>SUMIFS('总明细方案二（门店代收）'!L:L,'总明细方案二（门店代收）'!E:E,'总明细（方案一）'!D1685)</f>
        <v>-152</v>
      </c>
      <c r="I1685" s="13">
        <f t="shared" si="30"/>
        <v>57</v>
      </c>
    </row>
    <row r="1686" hidden="1" customHeight="1" spans="1:9">
      <c r="A1686" s="13" t="s">
        <v>8</v>
      </c>
      <c r="B1686" s="14">
        <v>45102</v>
      </c>
      <c r="C1686" s="13" t="s">
        <v>95</v>
      </c>
      <c r="D1686" s="13" t="s">
        <v>1997</v>
      </c>
      <c r="E1686" s="13">
        <v>360</v>
      </c>
      <c r="F1686" s="13">
        <v>-114</v>
      </c>
      <c r="G1686" s="13" t="s">
        <v>467</v>
      </c>
      <c r="H1686" s="13">
        <f>SUMIFS('总明细方案二（门店代收）'!L:L,'总明细方案二（门店代收）'!E:E,'总明细（方案一）'!D1686)</f>
        <v>-152</v>
      </c>
      <c r="I1686" s="13">
        <f t="shared" si="30"/>
        <v>38</v>
      </c>
    </row>
    <row r="1687" hidden="1" customHeight="1" spans="1:9">
      <c r="A1687" s="13" t="s">
        <v>8</v>
      </c>
      <c r="B1687" s="14">
        <v>45102</v>
      </c>
      <c r="C1687" s="13" t="s">
        <v>95</v>
      </c>
      <c r="D1687" s="13" t="s">
        <v>1998</v>
      </c>
      <c r="E1687" s="13">
        <v>360</v>
      </c>
      <c r="F1687" s="13">
        <v>-114</v>
      </c>
      <c r="G1687" s="13" t="s">
        <v>467</v>
      </c>
      <c r="H1687" s="13">
        <f>SUMIFS('总明细方案二（门店代收）'!L:L,'总明细方案二（门店代收）'!E:E,'总明细（方案一）'!D1687)</f>
        <v>-152</v>
      </c>
      <c r="I1687" s="13">
        <f t="shared" si="30"/>
        <v>38</v>
      </c>
    </row>
    <row r="1688" hidden="1" customHeight="1" spans="1:9">
      <c r="A1688" s="13" t="s">
        <v>8</v>
      </c>
      <c r="B1688" s="14">
        <v>45102.5440393519</v>
      </c>
      <c r="C1688" s="13" t="s">
        <v>95</v>
      </c>
      <c r="D1688" s="13" t="s">
        <v>1999</v>
      </c>
      <c r="E1688" s="13">
        <v>360</v>
      </c>
      <c r="F1688" s="13">
        <v>-114</v>
      </c>
      <c r="G1688" s="13" t="s">
        <v>467</v>
      </c>
      <c r="H1688" s="13">
        <f>SUMIFS('总明细方案二（门店代收）'!L:L,'总明细方案二（门店代收）'!E:E,'总明细（方案一）'!D1688)</f>
        <v>-152</v>
      </c>
      <c r="I1688" s="13">
        <f t="shared" si="30"/>
        <v>38</v>
      </c>
    </row>
    <row r="1689" hidden="1" customHeight="1" spans="1:9">
      <c r="A1689" s="13" t="s">
        <v>8</v>
      </c>
      <c r="B1689" s="14">
        <v>45102</v>
      </c>
      <c r="C1689" s="13" t="s">
        <v>95</v>
      </c>
      <c r="D1689" s="13" t="s">
        <v>2000</v>
      </c>
      <c r="E1689" s="13">
        <v>360</v>
      </c>
      <c r="F1689" s="13">
        <v>-114</v>
      </c>
      <c r="G1689" s="13" t="s">
        <v>467</v>
      </c>
      <c r="H1689" s="13">
        <f>SUMIFS('总明细方案二（门店代收）'!L:L,'总明细方案二（门店代收）'!E:E,'总明细（方案一）'!D1689)</f>
        <v>-152</v>
      </c>
      <c r="I1689" s="13">
        <f t="shared" si="30"/>
        <v>38</v>
      </c>
    </row>
    <row r="1690" hidden="1" customHeight="1" spans="1:9">
      <c r="A1690" s="13" t="s">
        <v>8</v>
      </c>
      <c r="B1690" s="14">
        <v>45102</v>
      </c>
      <c r="C1690" s="13" t="s">
        <v>95</v>
      </c>
      <c r="D1690" s="13" t="s">
        <v>2001</v>
      </c>
      <c r="E1690" s="13">
        <v>360</v>
      </c>
      <c r="F1690" s="13">
        <v>-114</v>
      </c>
      <c r="G1690" s="13" t="s">
        <v>467</v>
      </c>
      <c r="H1690" s="13">
        <f>SUMIFS('总明细方案二（门店代收）'!L:L,'总明细方案二（门店代收）'!E:E,'总明细（方案一）'!D1690)</f>
        <v>-152</v>
      </c>
      <c r="I1690" s="13">
        <f t="shared" si="30"/>
        <v>38</v>
      </c>
    </row>
    <row r="1691" hidden="1" customHeight="1" spans="1:9">
      <c r="A1691" s="13" t="s">
        <v>8</v>
      </c>
      <c r="B1691" s="14">
        <v>45102</v>
      </c>
      <c r="C1691" s="13" t="s">
        <v>95</v>
      </c>
      <c r="D1691" s="13" t="s">
        <v>2002</v>
      </c>
      <c r="E1691" s="13">
        <v>360</v>
      </c>
      <c r="F1691" s="13">
        <v>-114</v>
      </c>
      <c r="G1691" s="13" t="s">
        <v>467</v>
      </c>
      <c r="H1691" s="13">
        <f>SUMIFS('总明细方案二（门店代收）'!L:L,'总明细方案二（门店代收）'!E:E,'总明细（方案一）'!D1691)</f>
        <v>-152</v>
      </c>
      <c r="I1691" s="13">
        <f t="shared" si="30"/>
        <v>38</v>
      </c>
    </row>
    <row r="1692" hidden="1" customHeight="1" spans="1:9">
      <c r="A1692" s="13" t="s">
        <v>8</v>
      </c>
      <c r="B1692" s="14">
        <v>45102.5440393519</v>
      </c>
      <c r="C1692" s="13" t="s">
        <v>95</v>
      </c>
      <c r="D1692" s="13" t="s">
        <v>2003</v>
      </c>
      <c r="E1692" s="13">
        <v>360</v>
      </c>
      <c r="F1692" s="13">
        <v>-114</v>
      </c>
      <c r="G1692" s="13" t="s">
        <v>467</v>
      </c>
      <c r="H1692" s="13">
        <f>SUMIFS('总明细方案二（门店代收）'!L:L,'总明细方案二（门店代收）'!E:E,'总明细（方案一）'!D1692)</f>
        <v>-152</v>
      </c>
      <c r="I1692" s="13">
        <f t="shared" si="30"/>
        <v>38</v>
      </c>
    </row>
    <row r="1693" hidden="1" customHeight="1" spans="1:9">
      <c r="A1693" s="13" t="s">
        <v>8</v>
      </c>
      <c r="B1693" s="14">
        <v>45102.5440393519</v>
      </c>
      <c r="C1693" s="13" t="s">
        <v>95</v>
      </c>
      <c r="D1693" s="13" t="s">
        <v>2004</v>
      </c>
      <c r="E1693" s="13">
        <v>360</v>
      </c>
      <c r="F1693" s="13">
        <v>-114</v>
      </c>
      <c r="G1693" s="13" t="s">
        <v>467</v>
      </c>
      <c r="H1693" s="13">
        <f>SUMIFS('总明细方案二（门店代收）'!L:L,'总明细方案二（门店代收）'!E:E,'总明细（方案一）'!D1693)</f>
        <v>-152</v>
      </c>
      <c r="I1693" s="13">
        <f t="shared" si="30"/>
        <v>38</v>
      </c>
    </row>
    <row r="1694" hidden="1" customHeight="1" spans="1:9">
      <c r="A1694" s="13" t="s">
        <v>8</v>
      </c>
      <c r="B1694" s="14">
        <v>45102</v>
      </c>
      <c r="C1694" s="13" t="s">
        <v>95</v>
      </c>
      <c r="D1694" s="13" t="s">
        <v>2005</v>
      </c>
      <c r="E1694" s="13">
        <v>360</v>
      </c>
      <c r="F1694" s="13">
        <v>-114</v>
      </c>
      <c r="G1694" s="13" t="s">
        <v>467</v>
      </c>
      <c r="H1694" s="13">
        <f>SUMIFS('总明细方案二（门店代收）'!L:L,'总明细方案二（门店代收）'!E:E,'总明细（方案一）'!D1694)</f>
        <v>-152</v>
      </c>
      <c r="I1694" s="13">
        <f t="shared" si="30"/>
        <v>38</v>
      </c>
    </row>
    <row r="1695" hidden="1" customHeight="1" spans="1:9">
      <c r="A1695" s="13" t="s">
        <v>8</v>
      </c>
      <c r="B1695" s="14">
        <v>45102</v>
      </c>
      <c r="C1695" s="13" t="s">
        <v>95</v>
      </c>
      <c r="D1695" s="13" t="s">
        <v>2006</v>
      </c>
      <c r="E1695" s="13">
        <v>360</v>
      </c>
      <c r="F1695" s="13">
        <v>-114</v>
      </c>
      <c r="G1695" s="13" t="s">
        <v>467</v>
      </c>
      <c r="H1695" s="13">
        <f>SUMIFS('总明细方案二（门店代收）'!L:L,'总明细方案二（门店代收）'!E:E,'总明细（方案一）'!D1695)</f>
        <v>-152</v>
      </c>
      <c r="I1695" s="13">
        <f t="shared" si="30"/>
        <v>38</v>
      </c>
    </row>
    <row r="1696" hidden="1" customHeight="1" spans="1:9">
      <c r="A1696" s="13" t="s">
        <v>8</v>
      </c>
      <c r="B1696" s="14">
        <v>45102</v>
      </c>
      <c r="C1696" s="13" t="s">
        <v>95</v>
      </c>
      <c r="D1696" s="13" t="s">
        <v>2007</v>
      </c>
      <c r="E1696" s="13">
        <v>360</v>
      </c>
      <c r="F1696" s="13">
        <v>-114</v>
      </c>
      <c r="G1696" s="13" t="s">
        <v>467</v>
      </c>
      <c r="H1696" s="13">
        <f>SUMIFS('总明细方案二（门店代收）'!L:L,'总明细方案二（门店代收）'!E:E,'总明细（方案一）'!D1696)</f>
        <v>-152</v>
      </c>
      <c r="I1696" s="13">
        <f t="shared" si="30"/>
        <v>38</v>
      </c>
    </row>
    <row r="1697" hidden="1" customHeight="1" spans="1:9">
      <c r="A1697" s="13" t="s">
        <v>8</v>
      </c>
      <c r="B1697" s="14">
        <v>45102</v>
      </c>
      <c r="C1697" s="13" t="s">
        <v>95</v>
      </c>
      <c r="D1697" s="13" t="s">
        <v>2008</v>
      </c>
      <c r="E1697" s="13">
        <v>360</v>
      </c>
      <c r="F1697" s="13">
        <v>-114</v>
      </c>
      <c r="G1697" s="13" t="s">
        <v>467</v>
      </c>
      <c r="H1697" s="13">
        <f>SUMIFS('总明细方案二（门店代收）'!L:L,'总明细方案二（门店代收）'!E:E,'总明细（方案一）'!D1697)</f>
        <v>-152</v>
      </c>
      <c r="I1697" s="13">
        <f t="shared" si="30"/>
        <v>38</v>
      </c>
    </row>
    <row r="1698" hidden="1" customHeight="1" spans="1:9">
      <c r="A1698" s="13" t="s">
        <v>8</v>
      </c>
      <c r="B1698" s="14">
        <v>45102.5440393519</v>
      </c>
      <c r="C1698" s="13" t="s">
        <v>95</v>
      </c>
      <c r="D1698" s="13" t="s">
        <v>2009</v>
      </c>
      <c r="E1698" s="13">
        <v>360</v>
      </c>
      <c r="F1698" s="13">
        <v>-114</v>
      </c>
      <c r="G1698" s="13" t="s">
        <v>467</v>
      </c>
      <c r="H1698" s="13">
        <f>SUMIFS('总明细方案二（门店代收）'!L:L,'总明细方案二（门店代收）'!E:E,'总明细（方案一）'!D1698)</f>
        <v>-152</v>
      </c>
      <c r="I1698" s="13">
        <f t="shared" si="30"/>
        <v>38</v>
      </c>
    </row>
    <row r="1699" hidden="1" customHeight="1" spans="1:9">
      <c r="A1699" s="13" t="s">
        <v>8</v>
      </c>
      <c r="B1699" s="14">
        <v>45102</v>
      </c>
      <c r="C1699" s="13" t="s">
        <v>95</v>
      </c>
      <c r="D1699" s="13" t="s">
        <v>2010</v>
      </c>
      <c r="E1699" s="13">
        <v>360</v>
      </c>
      <c r="F1699" s="13">
        <v>-114</v>
      </c>
      <c r="G1699" s="13" t="s">
        <v>467</v>
      </c>
      <c r="H1699" s="13">
        <f>SUMIFS('总明细方案二（门店代收）'!L:L,'总明细方案二（门店代收）'!E:E,'总明细（方案一）'!D1699)</f>
        <v>-152</v>
      </c>
      <c r="I1699" s="13">
        <f t="shared" si="30"/>
        <v>38</v>
      </c>
    </row>
    <row r="1700" hidden="1" customHeight="1" spans="1:9">
      <c r="A1700" s="13" t="s">
        <v>8</v>
      </c>
      <c r="B1700" s="14">
        <v>45102</v>
      </c>
      <c r="C1700" s="13" t="s">
        <v>95</v>
      </c>
      <c r="D1700" s="13" t="s">
        <v>2011</v>
      </c>
      <c r="E1700" s="13">
        <v>360</v>
      </c>
      <c r="F1700" s="13">
        <v>-114</v>
      </c>
      <c r="G1700" s="13" t="s">
        <v>467</v>
      </c>
      <c r="H1700" s="13">
        <f>SUMIFS('总明细方案二（门店代收）'!L:L,'总明细方案二（门店代收）'!E:E,'总明细（方案一）'!D1700)</f>
        <v>-152</v>
      </c>
      <c r="I1700" s="13">
        <f t="shared" si="30"/>
        <v>38</v>
      </c>
    </row>
    <row r="1701" hidden="1" customHeight="1" spans="1:9">
      <c r="A1701" s="13" t="s">
        <v>8</v>
      </c>
      <c r="B1701" s="14">
        <v>45102.5416898148</v>
      </c>
      <c r="C1701" s="13" t="s">
        <v>95</v>
      </c>
      <c r="D1701" s="13" t="s">
        <v>2012</v>
      </c>
      <c r="E1701" s="13">
        <v>360</v>
      </c>
      <c r="F1701" s="13">
        <v>-114</v>
      </c>
      <c r="G1701" s="13" t="s">
        <v>467</v>
      </c>
      <c r="H1701" s="13">
        <f>SUMIFS('总明细方案二（门店代收）'!L:L,'总明细方案二（门店代收）'!E:E,'总明细（方案一）'!D1701)</f>
        <v>-152</v>
      </c>
      <c r="I1701" s="13">
        <f t="shared" si="30"/>
        <v>38</v>
      </c>
    </row>
    <row r="1702" hidden="1" customHeight="1" spans="1:9">
      <c r="A1702" s="13" t="s">
        <v>8</v>
      </c>
      <c r="B1702" s="14">
        <v>45102</v>
      </c>
      <c r="C1702" s="13" t="s">
        <v>95</v>
      </c>
      <c r="D1702" s="13" t="s">
        <v>2013</v>
      </c>
      <c r="E1702" s="13">
        <v>360</v>
      </c>
      <c r="F1702" s="13">
        <v>-114</v>
      </c>
      <c r="G1702" s="13" t="s">
        <v>467</v>
      </c>
      <c r="H1702" s="13">
        <f>SUMIFS('总明细方案二（门店代收）'!L:L,'总明细方案二（门店代收）'!E:E,'总明细（方案一）'!D1702)</f>
        <v>-152</v>
      </c>
      <c r="I1702" s="13">
        <f t="shared" si="30"/>
        <v>38</v>
      </c>
    </row>
    <row r="1703" hidden="1" customHeight="1" spans="1:9">
      <c r="A1703" s="13" t="s">
        <v>8</v>
      </c>
      <c r="B1703" s="14">
        <v>45102</v>
      </c>
      <c r="C1703" s="13" t="s">
        <v>95</v>
      </c>
      <c r="D1703" s="13" t="s">
        <v>2014</v>
      </c>
      <c r="E1703" s="13">
        <v>360</v>
      </c>
      <c r="F1703" s="13">
        <v>-114</v>
      </c>
      <c r="G1703" s="13" t="s">
        <v>467</v>
      </c>
      <c r="H1703" s="13">
        <f>SUMIFS('总明细方案二（门店代收）'!L:L,'总明细方案二（门店代收）'!E:E,'总明细（方案一）'!D1703)</f>
        <v>-152</v>
      </c>
      <c r="I1703" s="13">
        <f t="shared" si="30"/>
        <v>38</v>
      </c>
    </row>
    <row r="1704" hidden="1" customHeight="1" spans="1:9">
      <c r="A1704" s="13" t="s">
        <v>8</v>
      </c>
      <c r="B1704" s="14">
        <v>45102.5440393519</v>
      </c>
      <c r="C1704" s="13" t="s">
        <v>95</v>
      </c>
      <c r="D1704" s="13" t="s">
        <v>2015</v>
      </c>
      <c r="E1704" s="13">
        <v>360</v>
      </c>
      <c r="F1704" s="13">
        <v>-114</v>
      </c>
      <c r="G1704" s="13" t="s">
        <v>467</v>
      </c>
      <c r="H1704" s="13">
        <f>SUMIFS('总明细方案二（门店代收）'!L:L,'总明细方案二（门店代收）'!E:E,'总明细（方案一）'!D1704)</f>
        <v>-152</v>
      </c>
      <c r="I1704" s="13">
        <f t="shared" si="30"/>
        <v>38</v>
      </c>
    </row>
    <row r="1705" hidden="1" customHeight="1" spans="1:9">
      <c r="A1705" s="13" t="s">
        <v>8</v>
      </c>
      <c r="B1705" s="14">
        <v>45102</v>
      </c>
      <c r="C1705" s="13" t="s">
        <v>95</v>
      </c>
      <c r="D1705" s="13" t="s">
        <v>2016</v>
      </c>
      <c r="E1705" s="13">
        <v>360</v>
      </c>
      <c r="F1705" s="13">
        <v>-114</v>
      </c>
      <c r="G1705" s="13" t="s">
        <v>467</v>
      </c>
      <c r="H1705" s="13">
        <f>SUMIFS('总明细方案二（门店代收）'!L:L,'总明细方案二（门店代收）'!E:E,'总明细（方案一）'!D1705)</f>
        <v>-152</v>
      </c>
      <c r="I1705" s="13">
        <f t="shared" si="30"/>
        <v>38</v>
      </c>
    </row>
    <row r="1706" hidden="1" customHeight="1" spans="1:9">
      <c r="A1706" s="13" t="s">
        <v>8</v>
      </c>
      <c r="B1706" s="14">
        <v>45102</v>
      </c>
      <c r="C1706" s="13" t="s">
        <v>95</v>
      </c>
      <c r="D1706" s="13" t="s">
        <v>2017</v>
      </c>
      <c r="E1706" s="13">
        <v>360</v>
      </c>
      <c r="F1706" s="13">
        <v>-114</v>
      </c>
      <c r="G1706" s="13" t="s">
        <v>467</v>
      </c>
      <c r="H1706" s="13">
        <f>SUMIFS('总明细方案二（门店代收）'!L:L,'总明细方案二（门店代收）'!E:E,'总明细（方案一）'!D1706)</f>
        <v>-152</v>
      </c>
      <c r="I1706" s="13">
        <f t="shared" si="30"/>
        <v>38</v>
      </c>
    </row>
    <row r="1707" hidden="1" customHeight="1" spans="1:9">
      <c r="A1707" s="13" t="s">
        <v>8</v>
      </c>
      <c r="B1707" s="14">
        <v>45102</v>
      </c>
      <c r="C1707" s="13" t="s">
        <v>95</v>
      </c>
      <c r="D1707" s="13" t="s">
        <v>2018</v>
      </c>
      <c r="E1707" s="13">
        <v>360</v>
      </c>
      <c r="F1707" s="13">
        <v>-114</v>
      </c>
      <c r="G1707" s="13" t="s">
        <v>467</v>
      </c>
      <c r="H1707" s="13">
        <f>SUMIFS('总明细方案二（门店代收）'!L:L,'总明细方案二（门店代收）'!E:E,'总明细（方案一）'!D1707)</f>
        <v>-152</v>
      </c>
      <c r="I1707" s="13">
        <f t="shared" si="30"/>
        <v>38</v>
      </c>
    </row>
    <row r="1708" hidden="1" customHeight="1" spans="1:9">
      <c r="A1708" s="13" t="s">
        <v>8</v>
      </c>
      <c r="B1708" s="14">
        <v>45102</v>
      </c>
      <c r="C1708" s="13" t="s">
        <v>95</v>
      </c>
      <c r="D1708" s="13" t="s">
        <v>2019</v>
      </c>
      <c r="E1708" s="13">
        <v>360</v>
      </c>
      <c r="F1708" s="13">
        <v>-114</v>
      </c>
      <c r="G1708" s="13" t="s">
        <v>467</v>
      </c>
      <c r="H1708" s="13">
        <f>SUMIFS('总明细方案二（门店代收）'!L:L,'总明细方案二（门店代收）'!E:E,'总明细（方案一）'!D1708)</f>
        <v>-152</v>
      </c>
      <c r="I1708" s="13">
        <f t="shared" si="30"/>
        <v>38</v>
      </c>
    </row>
    <row r="1709" hidden="1" customHeight="1" spans="1:9">
      <c r="A1709" s="13" t="s">
        <v>8</v>
      </c>
      <c r="B1709" s="14">
        <v>45102.5435185185</v>
      </c>
      <c r="C1709" s="13" t="s">
        <v>95</v>
      </c>
      <c r="D1709" s="13" t="s">
        <v>2020</v>
      </c>
      <c r="E1709" s="13">
        <v>360</v>
      </c>
      <c r="F1709" s="13">
        <v>-114</v>
      </c>
      <c r="G1709" s="13" t="s">
        <v>467</v>
      </c>
      <c r="H1709" s="13">
        <f>SUMIFS('总明细方案二（门店代收）'!L:L,'总明细方案二（门店代收）'!E:E,'总明细（方案一）'!D1709)</f>
        <v>-152</v>
      </c>
      <c r="I1709" s="13">
        <f t="shared" si="30"/>
        <v>38</v>
      </c>
    </row>
    <row r="1710" hidden="1" customHeight="1" spans="1:9">
      <c r="A1710" s="13" t="s">
        <v>8</v>
      </c>
      <c r="B1710" s="14">
        <v>45102</v>
      </c>
      <c r="C1710" s="13" t="s">
        <v>95</v>
      </c>
      <c r="D1710" s="13" t="s">
        <v>2021</v>
      </c>
      <c r="E1710" s="13">
        <v>360</v>
      </c>
      <c r="F1710" s="13">
        <v>-114</v>
      </c>
      <c r="G1710" s="13" t="s">
        <v>467</v>
      </c>
      <c r="H1710" s="13">
        <f>SUMIFS('总明细方案二（门店代收）'!L:L,'总明细方案二（门店代收）'!E:E,'总明细（方案一）'!D1710)</f>
        <v>-152</v>
      </c>
      <c r="I1710" s="13">
        <f t="shared" si="30"/>
        <v>38</v>
      </c>
    </row>
    <row r="1711" hidden="1" customHeight="1" spans="1:9">
      <c r="A1711" s="13" t="s">
        <v>8</v>
      </c>
      <c r="B1711" s="14">
        <v>45102.5435185185</v>
      </c>
      <c r="C1711" s="13" t="s">
        <v>95</v>
      </c>
      <c r="D1711" s="13" t="s">
        <v>2022</v>
      </c>
      <c r="E1711" s="13">
        <v>360</v>
      </c>
      <c r="F1711" s="13">
        <v>-114</v>
      </c>
      <c r="G1711" s="13" t="s">
        <v>467</v>
      </c>
      <c r="H1711" s="13">
        <f>SUMIFS('总明细方案二（门店代收）'!L:L,'总明细方案二（门店代收）'!E:E,'总明细（方案一）'!D1711)</f>
        <v>-152</v>
      </c>
      <c r="I1711" s="13">
        <f t="shared" si="30"/>
        <v>38</v>
      </c>
    </row>
    <row r="1712" hidden="1" customHeight="1" spans="1:9">
      <c r="A1712" s="13" t="s">
        <v>8</v>
      </c>
      <c r="B1712" s="14">
        <v>45102.5440393519</v>
      </c>
      <c r="C1712" s="13" t="s">
        <v>95</v>
      </c>
      <c r="D1712" s="13" t="s">
        <v>2023</v>
      </c>
      <c r="E1712" s="13">
        <v>360</v>
      </c>
      <c r="F1712" s="13">
        <v>-114</v>
      </c>
      <c r="G1712" s="13" t="s">
        <v>467</v>
      </c>
      <c r="H1712" s="13">
        <f>SUMIFS('总明细方案二（门店代收）'!L:L,'总明细方案二（门店代收）'!E:E,'总明细（方案一）'!D1712)</f>
        <v>-152</v>
      </c>
      <c r="I1712" s="13">
        <f t="shared" si="30"/>
        <v>38</v>
      </c>
    </row>
    <row r="1713" hidden="1" customHeight="1" spans="1:9">
      <c r="A1713" s="13" t="s">
        <v>8</v>
      </c>
      <c r="B1713" s="14">
        <v>45102.5416898148</v>
      </c>
      <c r="C1713" s="13" t="s">
        <v>95</v>
      </c>
      <c r="D1713" s="13" t="s">
        <v>2024</v>
      </c>
      <c r="E1713" s="13">
        <v>360</v>
      </c>
      <c r="F1713" s="13">
        <v>-114</v>
      </c>
      <c r="G1713" s="13" t="s">
        <v>467</v>
      </c>
      <c r="H1713" s="13">
        <f>SUMIFS('总明细方案二（门店代收）'!L:L,'总明细方案二（门店代收）'!E:E,'总明细（方案一）'!D1713)</f>
        <v>-152</v>
      </c>
      <c r="I1713" s="13">
        <f t="shared" si="30"/>
        <v>38</v>
      </c>
    </row>
    <row r="1714" hidden="1" customHeight="1" spans="1:9">
      <c r="A1714" s="13" t="s">
        <v>8</v>
      </c>
      <c r="B1714" s="14">
        <v>45102</v>
      </c>
      <c r="C1714" s="13" t="s">
        <v>95</v>
      </c>
      <c r="D1714" s="13" t="s">
        <v>2025</v>
      </c>
      <c r="E1714" s="13">
        <v>360</v>
      </c>
      <c r="F1714" s="13">
        <v>-114</v>
      </c>
      <c r="G1714" s="13" t="s">
        <v>467</v>
      </c>
      <c r="H1714" s="13">
        <f>SUMIFS('总明细方案二（门店代收）'!L:L,'总明细方案二（门店代收）'!E:E,'总明细（方案一）'!D1714)</f>
        <v>-152</v>
      </c>
      <c r="I1714" s="13">
        <f t="shared" si="30"/>
        <v>38</v>
      </c>
    </row>
    <row r="1715" hidden="1" customHeight="1" spans="1:9">
      <c r="A1715" s="13" t="s">
        <v>8</v>
      </c>
      <c r="B1715" s="14">
        <v>45102</v>
      </c>
      <c r="C1715" s="13" t="s">
        <v>95</v>
      </c>
      <c r="D1715" s="13" t="s">
        <v>2026</v>
      </c>
      <c r="E1715" s="13">
        <v>360</v>
      </c>
      <c r="F1715" s="13">
        <v>-114</v>
      </c>
      <c r="G1715" s="13" t="s">
        <v>467</v>
      </c>
      <c r="H1715" s="13">
        <f>SUMIFS('总明细方案二（门店代收）'!L:L,'总明细方案二（门店代收）'!E:E,'总明细（方案一）'!D1715)</f>
        <v>-152</v>
      </c>
      <c r="I1715" s="13">
        <f t="shared" si="30"/>
        <v>38</v>
      </c>
    </row>
    <row r="1716" hidden="1" customHeight="1" spans="1:9">
      <c r="A1716" s="13" t="s">
        <v>8</v>
      </c>
      <c r="B1716" s="14">
        <v>45102.5416898148</v>
      </c>
      <c r="C1716" s="13" t="s">
        <v>95</v>
      </c>
      <c r="D1716" s="13" t="s">
        <v>2027</v>
      </c>
      <c r="E1716" s="13">
        <v>360</v>
      </c>
      <c r="F1716" s="13">
        <v>-114</v>
      </c>
      <c r="G1716" s="13" t="s">
        <v>467</v>
      </c>
      <c r="H1716" s="13">
        <f>SUMIFS('总明细方案二（门店代收）'!L:L,'总明细方案二（门店代收）'!E:E,'总明细（方案一）'!D1716)</f>
        <v>-152</v>
      </c>
      <c r="I1716" s="13">
        <f t="shared" si="30"/>
        <v>38</v>
      </c>
    </row>
    <row r="1717" hidden="1" customHeight="1" spans="1:9">
      <c r="A1717" s="13" t="s">
        <v>8</v>
      </c>
      <c r="B1717" s="14">
        <v>45102</v>
      </c>
      <c r="C1717" s="13" t="s">
        <v>95</v>
      </c>
      <c r="D1717" s="13" t="s">
        <v>2028</v>
      </c>
      <c r="E1717" s="13">
        <v>360</v>
      </c>
      <c r="F1717" s="13">
        <v>-114</v>
      </c>
      <c r="G1717" s="13" t="s">
        <v>467</v>
      </c>
      <c r="H1717" s="13">
        <f>SUMIFS('总明细方案二（门店代收）'!L:L,'总明细方案二（门店代收）'!E:E,'总明细（方案一）'!D1717)</f>
        <v>-152</v>
      </c>
      <c r="I1717" s="13">
        <f t="shared" si="30"/>
        <v>38</v>
      </c>
    </row>
    <row r="1718" hidden="1" customHeight="1" spans="1:9">
      <c r="A1718" s="13" t="s">
        <v>8</v>
      </c>
      <c r="B1718" s="14">
        <v>45102</v>
      </c>
      <c r="C1718" s="13" t="s">
        <v>95</v>
      </c>
      <c r="D1718" s="13" t="s">
        <v>2029</v>
      </c>
      <c r="E1718" s="13">
        <v>360</v>
      </c>
      <c r="F1718" s="13">
        <v>-114</v>
      </c>
      <c r="G1718" s="13" t="s">
        <v>467</v>
      </c>
      <c r="H1718" s="13">
        <f>SUMIFS('总明细方案二（门店代收）'!L:L,'总明细方案二（门店代收）'!E:E,'总明细（方案一）'!D1718)</f>
        <v>-152</v>
      </c>
      <c r="I1718" s="13">
        <f t="shared" si="30"/>
        <v>38</v>
      </c>
    </row>
    <row r="1719" hidden="1" customHeight="1" spans="1:9">
      <c r="A1719" s="13" t="s">
        <v>8</v>
      </c>
      <c r="B1719" s="14">
        <v>45102.5435185185</v>
      </c>
      <c r="C1719" s="13" t="s">
        <v>95</v>
      </c>
      <c r="D1719" s="13" t="s">
        <v>2030</v>
      </c>
      <c r="E1719" s="13">
        <v>360</v>
      </c>
      <c r="F1719" s="13">
        <v>-114</v>
      </c>
      <c r="G1719" s="13" t="s">
        <v>467</v>
      </c>
      <c r="H1719" s="13">
        <f>SUMIFS('总明细方案二（门店代收）'!L:L,'总明细方案二（门店代收）'!E:E,'总明细（方案一）'!D1719)</f>
        <v>-152</v>
      </c>
      <c r="I1719" s="13">
        <f t="shared" si="30"/>
        <v>38</v>
      </c>
    </row>
    <row r="1720" hidden="1" customHeight="1" spans="1:9">
      <c r="A1720" s="13" t="s">
        <v>8</v>
      </c>
      <c r="B1720" s="14">
        <v>45102</v>
      </c>
      <c r="C1720" s="13" t="s">
        <v>95</v>
      </c>
      <c r="D1720" s="13" t="s">
        <v>2031</v>
      </c>
      <c r="E1720" s="13">
        <v>360</v>
      </c>
      <c r="F1720" s="13">
        <v>-114</v>
      </c>
      <c r="G1720" s="13" t="s">
        <v>467</v>
      </c>
      <c r="H1720" s="13">
        <f>SUMIFS('总明细方案二（门店代收）'!L:L,'总明细方案二（门店代收）'!E:E,'总明细（方案一）'!D1720)</f>
        <v>-152</v>
      </c>
      <c r="I1720" s="13">
        <f t="shared" si="30"/>
        <v>38</v>
      </c>
    </row>
    <row r="1721" hidden="1" customHeight="1" spans="1:9">
      <c r="A1721" s="13" t="s">
        <v>8</v>
      </c>
      <c r="B1721" s="14">
        <v>45102</v>
      </c>
      <c r="C1721" s="13" t="s">
        <v>95</v>
      </c>
      <c r="D1721" s="13" t="s">
        <v>2032</v>
      </c>
      <c r="E1721" s="13">
        <v>360</v>
      </c>
      <c r="F1721" s="13">
        <v>-114</v>
      </c>
      <c r="G1721" s="13" t="s">
        <v>467</v>
      </c>
      <c r="H1721" s="13">
        <f>SUMIFS('总明细方案二（门店代收）'!L:L,'总明细方案二（门店代收）'!E:E,'总明细（方案一）'!D1721)</f>
        <v>-152</v>
      </c>
      <c r="I1721" s="13">
        <f t="shared" si="30"/>
        <v>38</v>
      </c>
    </row>
    <row r="1722" hidden="1" customHeight="1" spans="1:9">
      <c r="A1722" s="13" t="s">
        <v>8</v>
      </c>
      <c r="B1722" s="14">
        <v>45102</v>
      </c>
      <c r="C1722" s="13" t="s">
        <v>95</v>
      </c>
      <c r="D1722" s="13" t="s">
        <v>2033</v>
      </c>
      <c r="E1722" s="13">
        <v>360</v>
      </c>
      <c r="F1722" s="13">
        <v>-114</v>
      </c>
      <c r="G1722" s="13" t="s">
        <v>467</v>
      </c>
      <c r="H1722" s="13">
        <f>SUMIFS('总明细方案二（门店代收）'!L:L,'总明细方案二（门店代收）'!E:E,'总明细（方案一）'!D1722)</f>
        <v>-152</v>
      </c>
      <c r="I1722" s="13">
        <f t="shared" si="30"/>
        <v>38</v>
      </c>
    </row>
    <row r="1723" hidden="1" customHeight="1" spans="1:9">
      <c r="A1723" s="13" t="s">
        <v>8</v>
      </c>
      <c r="B1723" s="14">
        <v>45102</v>
      </c>
      <c r="C1723" s="13" t="s">
        <v>95</v>
      </c>
      <c r="D1723" s="13" t="s">
        <v>2034</v>
      </c>
      <c r="E1723" s="13">
        <v>360</v>
      </c>
      <c r="F1723" s="13">
        <v>-114</v>
      </c>
      <c r="G1723" s="13" t="s">
        <v>467</v>
      </c>
      <c r="H1723" s="13">
        <f>SUMIFS('总明细方案二（门店代收）'!L:L,'总明细方案二（门店代收）'!E:E,'总明细（方案一）'!D1723)</f>
        <v>-152</v>
      </c>
      <c r="I1723" s="13">
        <f t="shared" si="30"/>
        <v>38</v>
      </c>
    </row>
    <row r="1724" hidden="1" customHeight="1" spans="1:9">
      <c r="A1724" s="13" t="s">
        <v>8</v>
      </c>
      <c r="B1724" s="14">
        <v>45102</v>
      </c>
      <c r="C1724" s="13" t="s">
        <v>95</v>
      </c>
      <c r="D1724" s="13" t="s">
        <v>2035</v>
      </c>
      <c r="E1724" s="13">
        <v>360</v>
      </c>
      <c r="F1724" s="13">
        <v>-114</v>
      </c>
      <c r="G1724" s="13" t="s">
        <v>467</v>
      </c>
      <c r="H1724" s="13">
        <f>SUMIFS('总明细方案二（门店代收）'!L:L,'总明细方案二（门店代收）'!E:E,'总明细（方案一）'!D1724)</f>
        <v>-152</v>
      </c>
      <c r="I1724" s="13">
        <f t="shared" si="30"/>
        <v>38</v>
      </c>
    </row>
    <row r="1725" hidden="1" customHeight="1" spans="1:9">
      <c r="A1725" s="13" t="s">
        <v>8</v>
      </c>
      <c r="B1725" s="14">
        <v>45102</v>
      </c>
      <c r="C1725" s="13" t="s">
        <v>95</v>
      </c>
      <c r="D1725" s="13" t="s">
        <v>2036</v>
      </c>
      <c r="E1725" s="13">
        <v>360</v>
      </c>
      <c r="F1725" s="13">
        <v>-114</v>
      </c>
      <c r="G1725" s="13" t="s">
        <v>467</v>
      </c>
      <c r="H1725" s="13">
        <f>SUMIFS('总明细方案二（门店代收）'!L:L,'总明细方案二（门店代收）'!E:E,'总明细（方案一）'!D1725)</f>
        <v>-152</v>
      </c>
      <c r="I1725" s="13">
        <f t="shared" si="30"/>
        <v>38</v>
      </c>
    </row>
    <row r="1726" hidden="1" customHeight="1" spans="1:9">
      <c r="A1726" s="13" t="s">
        <v>8</v>
      </c>
      <c r="B1726" s="14">
        <v>45102</v>
      </c>
      <c r="C1726" s="13" t="s">
        <v>95</v>
      </c>
      <c r="D1726" s="13" t="s">
        <v>2037</v>
      </c>
      <c r="E1726" s="13">
        <v>360</v>
      </c>
      <c r="F1726" s="13">
        <v>-114</v>
      </c>
      <c r="G1726" s="13" t="s">
        <v>467</v>
      </c>
      <c r="H1726" s="13">
        <f>SUMIFS('总明细方案二（门店代收）'!L:L,'总明细方案二（门店代收）'!E:E,'总明细（方案一）'!D1726)</f>
        <v>-152</v>
      </c>
      <c r="I1726" s="13">
        <f t="shared" si="30"/>
        <v>38</v>
      </c>
    </row>
    <row r="1727" hidden="1" customHeight="1" spans="1:9">
      <c r="A1727" s="13" t="s">
        <v>8</v>
      </c>
      <c r="B1727" s="14">
        <v>45102.5440393519</v>
      </c>
      <c r="C1727" s="13" t="s">
        <v>95</v>
      </c>
      <c r="D1727" s="13" t="s">
        <v>2038</v>
      </c>
      <c r="E1727" s="13">
        <v>360</v>
      </c>
      <c r="F1727" s="13">
        <v>-114</v>
      </c>
      <c r="G1727" s="13" t="s">
        <v>467</v>
      </c>
      <c r="H1727" s="13">
        <f>SUMIFS('总明细方案二（门店代收）'!L:L,'总明细方案二（门店代收）'!E:E,'总明细（方案一）'!D1727)</f>
        <v>-152</v>
      </c>
      <c r="I1727" s="13">
        <f t="shared" si="30"/>
        <v>38</v>
      </c>
    </row>
    <row r="1728" hidden="1" customHeight="1" spans="1:9">
      <c r="A1728" s="13" t="s">
        <v>8</v>
      </c>
      <c r="B1728" s="14">
        <v>45102</v>
      </c>
      <c r="C1728" s="13" t="s">
        <v>95</v>
      </c>
      <c r="D1728" s="13" t="s">
        <v>2039</v>
      </c>
      <c r="E1728" s="13">
        <v>360</v>
      </c>
      <c r="F1728" s="13">
        <v>-114</v>
      </c>
      <c r="G1728" s="13" t="s">
        <v>467</v>
      </c>
      <c r="H1728" s="13">
        <f>SUMIFS('总明细方案二（门店代收）'!L:L,'总明细方案二（门店代收）'!E:E,'总明细（方案一）'!D1728)</f>
        <v>-152</v>
      </c>
      <c r="I1728" s="13">
        <f t="shared" si="30"/>
        <v>38</v>
      </c>
    </row>
    <row r="1729" hidden="1" customHeight="1" spans="1:9">
      <c r="A1729" s="13" t="s">
        <v>8</v>
      </c>
      <c r="B1729" s="14">
        <v>45102.5435185185</v>
      </c>
      <c r="C1729" s="13" t="s">
        <v>95</v>
      </c>
      <c r="D1729" s="13" t="s">
        <v>2040</v>
      </c>
      <c r="E1729" s="13">
        <v>360</v>
      </c>
      <c r="F1729" s="13">
        <v>-114</v>
      </c>
      <c r="G1729" s="13" t="s">
        <v>467</v>
      </c>
      <c r="H1729" s="13">
        <f>SUMIFS('总明细方案二（门店代收）'!L:L,'总明细方案二（门店代收）'!E:E,'总明细（方案一）'!D1729)</f>
        <v>-152</v>
      </c>
      <c r="I1729" s="13">
        <f t="shared" si="30"/>
        <v>38</v>
      </c>
    </row>
    <row r="1730" hidden="1" customHeight="1" spans="1:9">
      <c r="A1730" s="13" t="s">
        <v>8</v>
      </c>
      <c r="B1730" s="14">
        <v>45102</v>
      </c>
      <c r="C1730" s="13" t="s">
        <v>95</v>
      </c>
      <c r="D1730" s="13" t="s">
        <v>2041</v>
      </c>
      <c r="E1730" s="13">
        <v>360</v>
      </c>
      <c r="F1730" s="13">
        <v>-114</v>
      </c>
      <c r="G1730" s="13" t="s">
        <v>467</v>
      </c>
      <c r="H1730" s="13">
        <f>SUMIFS('总明细方案二（门店代收）'!L:L,'总明细方案二（门店代收）'!E:E,'总明细（方案一）'!D1730)</f>
        <v>-152</v>
      </c>
      <c r="I1730" s="13">
        <f t="shared" si="30"/>
        <v>38</v>
      </c>
    </row>
    <row r="1731" hidden="1" customHeight="1" spans="1:9">
      <c r="A1731" s="13" t="s">
        <v>8</v>
      </c>
      <c r="B1731" s="14">
        <v>45102</v>
      </c>
      <c r="C1731" s="13" t="s">
        <v>95</v>
      </c>
      <c r="D1731" s="13" t="s">
        <v>2042</v>
      </c>
      <c r="E1731" s="13">
        <v>360</v>
      </c>
      <c r="F1731" s="13">
        <v>-114</v>
      </c>
      <c r="G1731" s="13" t="s">
        <v>467</v>
      </c>
      <c r="H1731" s="13">
        <f>SUMIFS('总明细方案二（门店代收）'!L:L,'总明细方案二（门店代收）'!E:E,'总明细（方案一）'!D1731)</f>
        <v>-152</v>
      </c>
      <c r="I1731" s="13">
        <f t="shared" si="30"/>
        <v>38</v>
      </c>
    </row>
    <row r="1732" hidden="1" customHeight="1" spans="1:9">
      <c r="A1732" s="13" t="s">
        <v>8</v>
      </c>
      <c r="B1732" s="14">
        <v>45102</v>
      </c>
      <c r="C1732" s="13" t="s">
        <v>95</v>
      </c>
      <c r="D1732" s="13" t="s">
        <v>2043</v>
      </c>
      <c r="E1732" s="13">
        <v>360</v>
      </c>
      <c r="F1732" s="13">
        <v>-114</v>
      </c>
      <c r="G1732" s="13" t="s">
        <v>467</v>
      </c>
      <c r="H1732" s="13">
        <f>SUMIFS('总明细方案二（门店代收）'!L:L,'总明细方案二（门店代收）'!E:E,'总明细（方案一）'!D1732)</f>
        <v>-152</v>
      </c>
      <c r="I1732" s="13">
        <f t="shared" si="30"/>
        <v>38</v>
      </c>
    </row>
    <row r="1733" hidden="1" customHeight="1" spans="1:9">
      <c r="A1733" s="13" t="s">
        <v>8</v>
      </c>
      <c r="B1733" s="14">
        <v>45102.5416898148</v>
      </c>
      <c r="C1733" s="13" t="s">
        <v>95</v>
      </c>
      <c r="D1733" s="13" t="s">
        <v>2044</v>
      </c>
      <c r="E1733" s="13">
        <v>360</v>
      </c>
      <c r="F1733" s="13">
        <v>-114</v>
      </c>
      <c r="G1733" s="13" t="s">
        <v>467</v>
      </c>
      <c r="H1733" s="13">
        <f>SUMIFS('总明细方案二（门店代收）'!L:L,'总明细方案二（门店代收）'!E:E,'总明细（方案一）'!D1733)</f>
        <v>-152</v>
      </c>
      <c r="I1733" s="13">
        <f t="shared" si="30"/>
        <v>38</v>
      </c>
    </row>
    <row r="1734" hidden="1" customHeight="1" spans="1:9">
      <c r="A1734" s="13" t="s">
        <v>8</v>
      </c>
      <c r="B1734" s="14">
        <v>45102.5416898148</v>
      </c>
      <c r="C1734" s="13" t="s">
        <v>95</v>
      </c>
      <c r="D1734" s="13" t="s">
        <v>2045</v>
      </c>
      <c r="E1734" s="13">
        <v>360</v>
      </c>
      <c r="F1734" s="13">
        <v>-114</v>
      </c>
      <c r="G1734" s="13" t="s">
        <v>467</v>
      </c>
      <c r="H1734" s="13">
        <f>SUMIFS('总明细方案二（门店代收）'!L:L,'总明细方案二（门店代收）'!E:E,'总明细（方案一）'!D1734)</f>
        <v>-152</v>
      </c>
      <c r="I1734" s="13">
        <f t="shared" si="30"/>
        <v>38</v>
      </c>
    </row>
    <row r="1735" hidden="1" customHeight="1" spans="1:9">
      <c r="A1735" s="13" t="s">
        <v>8</v>
      </c>
      <c r="B1735" s="14">
        <v>45102</v>
      </c>
      <c r="C1735" s="13" t="s">
        <v>95</v>
      </c>
      <c r="D1735" s="13" t="s">
        <v>2046</v>
      </c>
      <c r="E1735" s="13">
        <v>360</v>
      </c>
      <c r="F1735" s="13">
        <v>-114</v>
      </c>
      <c r="G1735" s="13" t="s">
        <v>467</v>
      </c>
      <c r="H1735" s="13">
        <f>SUMIFS('总明细方案二（门店代收）'!L:L,'总明细方案二（门店代收）'!E:E,'总明细（方案一）'!D1735)</f>
        <v>-152</v>
      </c>
      <c r="I1735" s="13">
        <f t="shared" si="30"/>
        <v>38</v>
      </c>
    </row>
    <row r="1736" hidden="1" customHeight="1" spans="1:9">
      <c r="A1736" s="13" t="s">
        <v>8</v>
      </c>
      <c r="B1736" s="14">
        <v>45102</v>
      </c>
      <c r="C1736" s="13" t="s">
        <v>95</v>
      </c>
      <c r="D1736" s="13" t="s">
        <v>2047</v>
      </c>
      <c r="E1736" s="13">
        <v>360</v>
      </c>
      <c r="F1736" s="13">
        <v>-114</v>
      </c>
      <c r="G1736" s="13" t="s">
        <v>467</v>
      </c>
      <c r="H1736" s="13">
        <f>SUMIFS('总明细方案二（门店代收）'!L:L,'总明细方案二（门店代收）'!E:E,'总明细（方案一）'!D1736)</f>
        <v>-152</v>
      </c>
      <c r="I1736" s="13">
        <f t="shared" ref="I1736:I1799" si="31">F1736-H1736</f>
        <v>38</v>
      </c>
    </row>
    <row r="1737" hidden="1" customHeight="1" spans="1:9">
      <c r="A1737" s="13" t="s">
        <v>8</v>
      </c>
      <c r="B1737" s="14">
        <v>45102</v>
      </c>
      <c r="C1737" s="13" t="s">
        <v>95</v>
      </c>
      <c r="D1737" s="13" t="s">
        <v>2048</v>
      </c>
      <c r="E1737" s="13">
        <v>360</v>
      </c>
      <c r="F1737" s="13">
        <v>-114</v>
      </c>
      <c r="G1737" s="13" t="s">
        <v>467</v>
      </c>
      <c r="H1737" s="13">
        <f>SUMIFS('总明细方案二（门店代收）'!L:L,'总明细方案二（门店代收）'!E:E,'总明细（方案一）'!D1737)</f>
        <v>-152</v>
      </c>
      <c r="I1737" s="13">
        <f t="shared" si="31"/>
        <v>38</v>
      </c>
    </row>
    <row r="1738" hidden="1" customHeight="1" spans="1:9">
      <c r="A1738" s="13" t="s">
        <v>8</v>
      </c>
      <c r="B1738" s="14">
        <v>45102.5435185185</v>
      </c>
      <c r="C1738" s="13" t="s">
        <v>95</v>
      </c>
      <c r="D1738" s="13" t="s">
        <v>2049</v>
      </c>
      <c r="E1738" s="13">
        <v>360</v>
      </c>
      <c r="F1738" s="13">
        <v>-114</v>
      </c>
      <c r="G1738" s="13" t="s">
        <v>467</v>
      </c>
      <c r="H1738" s="13">
        <f>SUMIFS('总明细方案二（门店代收）'!L:L,'总明细方案二（门店代收）'!E:E,'总明细（方案一）'!D1738)</f>
        <v>-152</v>
      </c>
      <c r="I1738" s="13">
        <f t="shared" si="31"/>
        <v>38</v>
      </c>
    </row>
    <row r="1739" hidden="1" customHeight="1" spans="1:9">
      <c r="A1739" s="13" t="s">
        <v>8</v>
      </c>
      <c r="B1739" s="14">
        <v>45102</v>
      </c>
      <c r="C1739" s="13" t="s">
        <v>95</v>
      </c>
      <c r="D1739" s="13" t="s">
        <v>2050</v>
      </c>
      <c r="E1739" s="13">
        <v>360</v>
      </c>
      <c r="F1739" s="13">
        <v>-114</v>
      </c>
      <c r="G1739" s="13" t="s">
        <v>467</v>
      </c>
      <c r="H1739" s="13">
        <f>SUMIFS('总明细方案二（门店代收）'!L:L,'总明细方案二（门店代收）'!E:E,'总明细（方案一）'!D1739)</f>
        <v>-152</v>
      </c>
      <c r="I1739" s="13">
        <f t="shared" si="31"/>
        <v>38</v>
      </c>
    </row>
    <row r="1740" hidden="1" customHeight="1" spans="1:9">
      <c r="A1740" s="13" t="s">
        <v>8</v>
      </c>
      <c r="B1740" s="14">
        <v>45102</v>
      </c>
      <c r="C1740" s="13" t="s">
        <v>95</v>
      </c>
      <c r="D1740" s="13" t="s">
        <v>2051</v>
      </c>
      <c r="E1740" s="13">
        <v>360</v>
      </c>
      <c r="F1740" s="13">
        <v>-114</v>
      </c>
      <c r="G1740" s="13" t="s">
        <v>467</v>
      </c>
      <c r="H1740" s="13">
        <f>SUMIFS('总明细方案二（门店代收）'!L:L,'总明细方案二（门店代收）'!E:E,'总明细（方案一）'!D1740)</f>
        <v>-152</v>
      </c>
      <c r="I1740" s="13">
        <f t="shared" si="31"/>
        <v>38</v>
      </c>
    </row>
    <row r="1741" hidden="1" customHeight="1" spans="1:9">
      <c r="A1741" s="13" t="s">
        <v>8</v>
      </c>
      <c r="B1741" s="14">
        <v>45102.5435185185</v>
      </c>
      <c r="C1741" s="13" t="s">
        <v>95</v>
      </c>
      <c r="D1741" s="13" t="s">
        <v>2052</v>
      </c>
      <c r="E1741" s="13">
        <v>360</v>
      </c>
      <c r="F1741" s="13">
        <v>-114</v>
      </c>
      <c r="G1741" s="13" t="s">
        <v>467</v>
      </c>
      <c r="H1741" s="13">
        <f>SUMIFS('总明细方案二（门店代收）'!L:L,'总明细方案二（门店代收）'!E:E,'总明细（方案一）'!D1741)</f>
        <v>-152</v>
      </c>
      <c r="I1741" s="13">
        <f t="shared" si="31"/>
        <v>38</v>
      </c>
    </row>
    <row r="1742" hidden="1" customHeight="1" spans="1:9">
      <c r="A1742" s="13" t="s">
        <v>8</v>
      </c>
      <c r="B1742" s="14">
        <v>45102</v>
      </c>
      <c r="C1742" s="13" t="s">
        <v>95</v>
      </c>
      <c r="D1742" s="13" t="s">
        <v>2053</v>
      </c>
      <c r="E1742" s="13">
        <v>360</v>
      </c>
      <c r="F1742" s="13">
        <v>-114</v>
      </c>
      <c r="G1742" s="13" t="s">
        <v>467</v>
      </c>
      <c r="H1742" s="13">
        <f>SUMIFS('总明细方案二（门店代收）'!L:L,'总明细方案二（门店代收）'!E:E,'总明细（方案一）'!D1742)</f>
        <v>-152</v>
      </c>
      <c r="I1742" s="13">
        <f t="shared" si="31"/>
        <v>38</v>
      </c>
    </row>
    <row r="1743" hidden="1" customHeight="1" spans="1:9">
      <c r="A1743" s="13" t="s">
        <v>8</v>
      </c>
      <c r="B1743" s="14">
        <v>45102</v>
      </c>
      <c r="C1743" s="13" t="s">
        <v>95</v>
      </c>
      <c r="D1743" s="13" t="s">
        <v>2054</v>
      </c>
      <c r="E1743" s="13">
        <v>360</v>
      </c>
      <c r="F1743" s="13">
        <v>-114</v>
      </c>
      <c r="G1743" s="13" t="s">
        <v>467</v>
      </c>
      <c r="H1743" s="13">
        <f>SUMIFS('总明细方案二（门店代收）'!L:L,'总明细方案二（门店代收）'!E:E,'总明细（方案一）'!D1743)</f>
        <v>-152</v>
      </c>
      <c r="I1743" s="13">
        <f t="shared" si="31"/>
        <v>38</v>
      </c>
    </row>
    <row r="1744" hidden="1" customHeight="1" spans="1:9">
      <c r="A1744" s="13" t="s">
        <v>8</v>
      </c>
      <c r="B1744" s="14">
        <v>45102.5435185185</v>
      </c>
      <c r="C1744" s="13" t="s">
        <v>95</v>
      </c>
      <c r="D1744" s="13" t="s">
        <v>2055</v>
      </c>
      <c r="E1744" s="13">
        <v>360</v>
      </c>
      <c r="F1744" s="13">
        <v>-114</v>
      </c>
      <c r="G1744" s="13" t="s">
        <v>467</v>
      </c>
      <c r="H1744" s="13">
        <f>SUMIFS('总明细方案二（门店代收）'!L:L,'总明细方案二（门店代收）'!E:E,'总明细（方案一）'!D1744)</f>
        <v>-152</v>
      </c>
      <c r="I1744" s="13">
        <f t="shared" si="31"/>
        <v>38</v>
      </c>
    </row>
    <row r="1745" hidden="1" customHeight="1" spans="1:9">
      <c r="A1745" s="13" t="s">
        <v>8</v>
      </c>
      <c r="B1745" s="14">
        <v>45102.5416898148</v>
      </c>
      <c r="C1745" s="13" t="s">
        <v>95</v>
      </c>
      <c r="D1745" s="13" t="s">
        <v>2056</v>
      </c>
      <c r="E1745" s="13">
        <v>360</v>
      </c>
      <c r="F1745" s="13">
        <v>-114</v>
      </c>
      <c r="G1745" s="13" t="s">
        <v>467</v>
      </c>
      <c r="H1745" s="13">
        <f>SUMIFS('总明细方案二（门店代收）'!L:L,'总明细方案二（门店代收）'!E:E,'总明细（方案一）'!D1745)</f>
        <v>-152</v>
      </c>
      <c r="I1745" s="13">
        <f t="shared" si="31"/>
        <v>38</v>
      </c>
    </row>
    <row r="1746" hidden="1" customHeight="1" spans="1:9">
      <c r="A1746" s="13" t="s">
        <v>8</v>
      </c>
      <c r="B1746" s="14">
        <v>45102.5435185185</v>
      </c>
      <c r="C1746" s="13" t="s">
        <v>95</v>
      </c>
      <c r="D1746" s="13" t="s">
        <v>2057</v>
      </c>
      <c r="E1746" s="13">
        <v>360</v>
      </c>
      <c r="F1746" s="13">
        <v>-114</v>
      </c>
      <c r="G1746" s="13" t="s">
        <v>467</v>
      </c>
      <c r="H1746" s="13">
        <f>SUMIFS('总明细方案二（门店代收）'!L:L,'总明细方案二（门店代收）'!E:E,'总明细（方案一）'!D1746)</f>
        <v>-152</v>
      </c>
      <c r="I1746" s="13">
        <f t="shared" si="31"/>
        <v>38</v>
      </c>
    </row>
    <row r="1747" hidden="1" customHeight="1" spans="1:9">
      <c r="A1747" s="13" t="s">
        <v>8</v>
      </c>
      <c r="B1747" s="14">
        <v>45102</v>
      </c>
      <c r="C1747" s="13" t="s">
        <v>95</v>
      </c>
      <c r="D1747" s="13" t="s">
        <v>2058</v>
      </c>
      <c r="E1747" s="13">
        <v>360</v>
      </c>
      <c r="F1747" s="13">
        <v>-114</v>
      </c>
      <c r="G1747" s="13" t="s">
        <v>467</v>
      </c>
      <c r="H1747" s="13">
        <f>SUMIFS('总明细方案二（门店代收）'!L:L,'总明细方案二（门店代收）'!E:E,'总明细（方案一）'!D1747)</f>
        <v>-152</v>
      </c>
      <c r="I1747" s="13">
        <f t="shared" si="31"/>
        <v>38</v>
      </c>
    </row>
    <row r="1748" hidden="1" customHeight="1" spans="1:9">
      <c r="A1748" s="13" t="s">
        <v>8</v>
      </c>
      <c r="B1748" s="14">
        <v>45102</v>
      </c>
      <c r="C1748" s="13" t="s">
        <v>95</v>
      </c>
      <c r="D1748" s="13" t="s">
        <v>2059</v>
      </c>
      <c r="E1748" s="13">
        <v>360</v>
      </c>
      <c r="F1748" s="13">
        <v>-114</v>
      </c>
      <c r="G1748" s="13" t="s">
        <v>467</v>
      </c>
      <c r="H1748" s="13">
        <f>SUMIFS('总明细方案二（门店代收）'!L:L,'总明细方案二（门店代收）'!E:E,'总明细（方案一）'!D1748)</f>
        <v>-152</v>
      </c>
      <c r="I1748" s="13">
        <f t="shared" si="31"/>
        <v>38</v>
      </c>
    </row>
    <row r="1749" hidden="1" customHeight="1" spans="1:9">
      <c r="A1749" s="13" t="s">
        <v>8</v>
      </c>
      <c r="B1749" s="14">
        <v>45102</v>
      </c>
      <c r="C1749" s="13" t="s">
        <v>95</v>
      </c>
      <c r="D1749" s="13" t="s">
        <v>2060</v>
      </c>
      <c r="E1749" s="13">
        <v>360</v>
      </c>
      <c r="F1749" s="13">
        <v>-114</v>
      </c>
      <c r="G1749" s="13" t="s">
        <v>467</v>
      </c>
      <c r="H1749" s="13">
        <f>SUMIFS('总明细方案二（门店代收）'!L:L,'总明细方案二（门店代收）'!E:E,'总明细（方案一）'!D1749)</f>
        <v>-152</v>
      </c>
      <c r="I1749" s="13">
        <f t="shared" si="31"/>
        <v>38</v>
      </c>
    </row>
    <row r="1750" hidden="1" customHeight="1" spans="1:9">
      <c r="A1750" s="13" t="s">
        <v>11</v>
      </c>
      <c r="B1750" s="14">
        <v>45083.6175347222</v>
      </c>
      <c r="C1750" s="13" t="s">
        <v>95</v>
      </c>
      <c r="D1750" s="13" t="s">
        <v>2061</v>
      </c>
      <c r="E1750" s="13">
        <v>540</v>
      </c>
      <c r="F1750" s="13">
        <v>-171</v>
      </c>
      <c r="G1750" s="13" t="s">
        <v>496</v>
      </c>
      <c r="H1750" s="13">
        <f>SUMIFS('总明细方案二（门店代收）'!L:L,'总明细方案二（门店代收）'!E:E,'总明细（方案一）'!D1750)</f>
        <v>-190</v>
      </c>
      <c r="I1750" s="13">
        <f t="shared" si="31"/>
        <v>19</v>
      </c>
    </row>
    <row r="1751" hidden="1" customHeight="1" spans="1:9">
      <c r="A1751" s="13" t="s">
        <v>11</v>
      </c>
      <c r="B1751" s="14">
        <v>45083</v>
      </c>
      <c r="C1751" s="13" t="s">
        <v>95</v>
      </c>
      <c r="D1751" s="13" t="s">
        <v>2062</v>
      </c>
      <c r="E1751" s="13">
        <v>300</v>
      </c>
      <c r="F1751" s="13">
        <v>-95</v>
      </c>
      <c r="G1751" s="13" t="s">
        <v>496</v>
      </c>
      <c r="H1751" s="13">
        <f>SUMIFS('总明细方案二（门店代收）'!L:L,'总明细方案二（门店代收）'!E:E,'总明细（方案一）'!D1751)</f>
        <v>-114</v>
      </c>
      <c r="I1751" s="13">
        <f t="shared" si="31"/>
        <v>19</v>
      </c>
    </row>
    <row r="1752" hidden="1" customHeight="1" spans="1:9">
      <c r="A1752" s="13" t="s">
        <v>11</v>
      </c>
      <c r="B1752" s="14">
        <v>45083.6179050926</v>
      </c>
      <c r="C1752" s="13" t="s">
        <v>95</v>
      </c>
      <c r="D1752" s="13" t="s">
        <v>2063</v>
      </c>
      <c r="E1752" s="13">
        <v>180</v>
      </c>
      <c r="F1752" s="13">
        <v>-57</v>
      </c>
      <c r="G1752" s="13" t="s">
        <v>496</v>
      </c>
      <c r="H1752" s="13">
        <f>SUMIFS('总明细方案二（门店代收）'!L:L,'总明细方案二（门店代收）'!E:E,'总明细（方案一）'!D1752)</f>
        <v>-57</v>
      </c>
      <c r="I1752" s="13">
        <f t="shared" si="31"/>
        <v>0</v>
      </c>
    </row>
    <row r="1753" hidden="1" customHeight="1" spans="1:9">
      <c r="A1753" s="13" t="s">
        <v>11</v>
      </c>
      <c r="B1753" s="14">
        <v>45083.6174537037</v>
      </c>
      <c r="C1753" s="13" t="s">
        <v>95</v>
      </c>
      <c r="D1753" s="13" t="s">
        <v>2064</v>
      </c>
      <c r="E1753" s="13">
        <v>420</v>
      </c>
      <c r="F1753" s="13">
        <v>-133</v>
      </c>
      <c r="G1753" s="13" t="s">
        <v>496</v>
      </c>
      <c r="H1753" s="13">
        <f>SUMIFS('总明细方案二（门店代收）'!L:L,'总明细方案二（门店代收）'!E:E,'总明细（方案一）'!D1753)</f>
        <v>-133</v>
      </c>
      <c r="I1753" s="13">
        <f t="shared" si="31"/>
        <v>0</v>
      </c>
    </row>
    <row r="1754" hidden="1" customHeight="1" spans="1:9">
      <c r="A1754" s="13" t="s">
        <v>11</v>
      </c>
      <c r="B1754" s="14">
        <v>45083</v>
      </c>
      <c r="C1754" s="13" t="s">
        <v>95</v>
      </c>
      <c r="D1754" s="13" t="s">
        <v>2065</v>
      </c>
      <c r="E1754" s="13">
        <v>600</v>
      </c>
      <c r="F1754" s="13">
        <v>-190</v>
      </c>
      <c r="G1754" s="13" t="s">
        <v>496</v>
      </c>
      <c r="H1754" s="13">
        <f>SUMIFS('总明细方案二（门店代收）'!L:L,'总明细方案二（门店代收）'!E:E,'总明细（方案一）'!D1754)</f>
        <v>-209</v>
      </c>
      <c r="I1754" s="13">
        <f t="shared" si="31"/>
        <v>19</v>
      </c>
    </row>
    <row r="1755" hidden="1" customHeight="1" spans="1:9">
      <c r="A1755" s="13" t="s">
        <v>8</v>
      </c>
      <c r="B1755" s="14">
        <v>45102.7328240741</v>
      </c>
      <c r="C1755" s="13" t="s">
        <v>95</v>
      </c>
      <c r="D1755" s="13" t="s">
        <v>2066</v>
      </c>
      <c r="E1755" s="13">
        <v>120</v>
      </c>
      <c r="F1755" s="13">
        <v>-38</v>
      </c>
      <c r="G1755" s="13" t="s">
        <v>467</v>
      </c>
      <c r="H1755" s="13">
        <f>SUMIFS('总明细方案二（门店代收）'!L:L,'总明细方案二（门店代收）'!E:E,'总明细（方案一）'!D1755)</f>
        <v>-38</v>
      </c>
      <c r="I1755" s="13">
        <f t="shared" si="31"/>
        <v>0</v>
      </c>
    </row>
    <row r="1756" hidden="1" customHeight="1" spans="1:9">
      <c r="A1756" s="13" t="s">
        <v>8</v>
      </c>
      <c r="B1756" s="14">
        <v>45102.722037037</v>
      </c>
      <c r="C1756" s="13" t="s">
        <v>95</v>
      </c>
      <c r="D1756" s="13" t="s">
        <v>2067</v>
      </c>
      <c r="E1756" s="13">
        <v>60</v>
      </c>
      <c r="F1756" s="13">
        <v>-19</v>
      </c>
      <c r="G1756" s="13" t="s">
        <v>467</v>
      </c>
      <c r="H1756" s="13">
        <f>SUMIFS('总明细方案二（门店代收）'!L:L,'总明细方案二（门店代收）'!E:E,'总明细（方案一）'!D1756)</f>
        <v>-19</v>
      </c>
      <c r="I1756" s="13">
        <f t="shared" si="31"/>
        <v>0</v>
      </c>
    </row>
    <row r="1757" hidden="1" customHeight="1" spans="1:9">
      <c r="A1757" s="13" t="s">
        <v>8</v>
      </c>
      <c r="B1757" s="14">
        <v>45102.6942361111</v>
      </c>
      <c r="C1757" s="13" t="s">
        <v>95</v>
      </c>
      <c r="D1757" s="13" t="s">
        <v>2068</v>
      </c>
      <c r="E1757" s="13">
        <v>360</v>
      </c>
      <c r="F1757" s="13">
        <v>-114</v>
      </c>
      <c r="G1757" s="13" t="s">
        <v>467</v>
      </c>
      <c r="H1757" s="13">
        <f>SUMIFS('总明细方案二（门店代收）'!L:L,'总明细方案二（门店代收）'!E:E,'总明细（方案一）'!D1757)</f>
        <v>-114</v>
      </c>
      <c r="I1757" s="13">
        <f t="shared" si="31"/>
        <v>0</v>
      </c>
    </row>
    <row r="1758" hidden="1" customHeight="1" spans="1:9">
      <c r="A1758" s="13" t="s">
        <v>8</v>
      </c>
      <c r="B1758" s="14">
        <v>45102.6933101852</v>
      </c>
      <c r="C1758" s="13" t="s">
        <v>95</v>
      </c>
      <c r="D1758" s="13" t="s">
        <v>1262</v>
      </c>
      <c r="E1758" s="13">
        <v>240</v>
      </c>
      <c r="F1758" s="13">
        <v>-76</v>
      </c>
      <c r="G1758" s="13" t="s">
        <v>959</v>
      </c>
      <c r="H1758" s="13">
        <f>SUMIFS('总明细方案二（门店代收）'!L:L,'总明细方案二（门店代收）'!E:E,'总明细（方案一）'!D1758)</f>
        <v>-100</v>
      </c>
      <c r="I1758" s="13">
        <f t="shared" si="31"/>
        <v>24</v>
      </c>
    </row>
    <row r="1759" hidden="1" customHeight="1" spans="1:9">
      <c r="A1759" s="13" t="s">
        <v>8</v>
      </c>
      <c r="B1759" s="14">
        <v>45102.6907523148</v>
      </c>
      <c r="C1759" s="13" t="s">
        <v>95</v>
      </c>
      <c r="D1759" s="13" t="s">
        <v>2069</v>
      </c>
      <c r="E1759" s="13">
        <v>60</v>
      </c>
      <c r="F1759" s="13">
        <v>-19</v>
      </c>
      <c r="G1759" s="13" t="s">
        <v>467</v>
      </c>
      <c r="H1759" s="13">
        <f>SUMIFS('总明细方案二（门店代收）'!L:L,'总明细方案二（门店代收）'!E:E,'总明细（方案一）'!D1759)</f>
        <v>-19</v>
      </c>
      <c r="I1759" s="13">
        <f t="shared" si="31"/>
        <v>0</v>
      </c>
    </row>
    <row r="1760" hidden="1" customHeight="1" spans="1:9">
      <c r="A1760" s="13" t="s">
        <v>8</v>
      </c>
      <c r="B1760" s="14">
        <v>45102.6865856481</v>
      </c>
      <c r="C1760" s="13" t="s">
        <v>95</v>
      </c>
      <c r="D1760" s="13" t="s">
        <v>2070</v>
      </c>
      <c r="E1760" s="13">
        <v>240</v>
      </c>
      <c r="F1760" s="13">
        <v>-76</v>
      </c>
      <c r="G1760" s="13" t="s">
        <v>467</v>
      </c>
      <c r="H1760" s="13">
        <f>SUMIFS('总明细方案二（门店代收）'!L:L,'总明细方案二（门店代收）'!E:E,'总明细（方案一）'!D1760)</f>
        <v>-76</v>
      </c>
      <c r="I1760" s="13">
        <f t="shared" si="31"/>
        <v>0</v>
      </c>
    </row>
    <row r="1761" hidden="1" customHeight="1" spans="1:9">
      <c r="A1761" s="13" t="s">
        <v>8</v>
      </c>
      <c r="B1761" s="14">
        <v>45102.6858101852</v>
      </c>
      <c r="C1761" s="13" t="s">
        <v>95</v>
      </c>
      <c r="D1761" s="13" t="s">
        <v>2071</v>
      </c>
      <c r="E1761" s="13">
        <v>240</v>
      </c>
      <c r="F1761" s="13">
        <v>-76</v>
      </c>
      <c r="G1761" s="13" t="s">
        <v>467</v>
      </c>
      <c r="H1761" s="13">
        <f>SUMIFS('总明细方案二（门店代收）'!L:L,'总明细方案二（门店代收）'!E:E,'总明细（方案一）'!D1761)</f>
        <v>-76</v>
      </c>
      <c r="I1761" s="13">
        <f t="shared" si="31"/>
        <v>0</v>
      </c>
    </row>
    <row r="1762" hidden="1" customHeight="1" spans="1:9">
      <c r="A1762" s="19" t="s">
        <v>12</v>
      </c>
      <c r="B1762" s="20">
        <v>45105.4631597222</v>
      </c>
      <c r="C1762" s="19" t="s">
        <v>95</v>
      </c>
      <c r="D1762" s="19" t="s">
        <v>2072</v>
      </c>
      <c r="E1762" s="19">
        <v>960</v>
      </c>
      <c r="F1762" s="19">
        <v>-480</v>
      </c>
      <c r="G1762" s="19" t="s">
        <v>2073</v>
      </c>
      <c r="H1762" s="13">
        <f>SUMIFS('总明细方案二（门店代收）'!L:L,'总明细方案二（门店代收）'!E:E,'总明细（方案一）'!D1762)</f>
        <v>-228</v>
      </c>
      <c r="I1762" s="13">
        <f t="shared" si="31"/>
        <v>-252</v>
      </c>
    </row>
    <row r="1763" customHeight="1" spans="1:9">
      <c r="A1763" s="13" t="s">
        <v>8</v>
      </c>
      <c r="B1763" s="14">
        <v>45102.543900463</v>
      </c>
      <c r="C1763" s="13" t="s">
        <v>95</v>
      </c>
      <c r="D1763" s="13" t="s">
        <v>2074</v>
      </c>
      <c r="E1763" s="13">
        <v>240</v>
      </c>
      <c r="F1763" s="13">
        <v>-120</v>
      </c>
      <c r="G1763" s="13" t="s">
        <v>1022</v>
      </c>
      <c r="H1763" s="13">
        <f>SUMIFS('总明细方案二（门店代收）'!L:L,'总明细方案二（门店代收）'!E:E,'总明细（方案一）'!D1763)</f>
        <v>-158</v>
      </c>
      <c r="I1763" s="13">
        <f t="shared" si="31"/>
        <v>38</v>
      </c>
    </row>
    <row r="1764" hidden="1" customHeight="1" spans="1:9">
      <c r="A1764" s="13" t="s">
        <v>8</v>
      </c>
      <c r="B1764" s="14">
        <v>45102</v>
      </c>
      <c r="C1764" s="13" t="s">
        <v>95</v>
      </c>
      <c r="D1764" s="13" t="s">
        <v>2075</v>
      </c>
      <c r="E1764" s="13">
        <v>360</v>
      </c>
      <c r="F1764" s="13">
        <v>-114</v>
      </c>
      <c r="G1764" s="13" t="s">
        <v>467</v>
      </c>
      <c r="H1764" s="13">
        <f>SUMIFS('总明细方案二（门店代收）'!L:L,'总明细方案二（门店代收）'!E:E,'总明细（方案一）'!D1764)</f>
        <v>-152</v>
      </c>
      <c r="I1764" s="13">
        <f t="shared" si="31"/>
        <v>38</v>
      </c>
    </row>
    <row r="1765" hidden="1" customHeight="1" spans="1:9">
      <c r="A1765" s="13" t="s">
        <v>8</v>
      </c>
      <c r="B1765" s="14">
        <v>45102</v>
      </c>
      <c r="C1765" s="13" t="s">
        <v>95</v>
      </c>
      <c r="D1765" s="13" t="s">
        <v>2076</v>
      </c>
      <c r="E1765" s="13">
        <v>360</v>
      </c>
      <c r="F1765" s="13">
        <v>-114</v>
      </c>
      <c r="G1765" s="13" t="s">
        <v>467</v>
      </c>
      <c r="H1765" s="13">
        <f>SUMIFS('总明细方案二（门店代收）'!L:L,'总明细方案二（门店代收）'!E:E,'总明细（方案一）'!D1765)</f>
        <v>-152</v>
      </c>
      <c r="I1765" s="13">
        <f t="shared" si="31"/>
        <v>38</v>
      </c>
    </row>
    <row r="1766" hidden="1" customHeight="1" spans="1:9">
      <c r="A1766" s="13" t="s">
        <v>8</v>
      </c>
      <c r="B1766" s="14">
        <v>45102</v>
      </c>
      <c r="C1766" s="13" t="s">
        <v>95</v>
      </c>
      <c r="D1766" s="13" t="s">
        <v>2077</v>
      </c>
      <c r="E1766" s="13">
        <v>360</v>
      </c>
      <c r="F1766" s="13">
        <v>-114</v>
      </c>
      <c r="G1766" s="13" t="s">
        <v>467</v>
      </c>
      <c r="H1766" s="13">
        <f>SUMIFS('总明细方案二（门店代收）'!L:L,'总明细方案二（门店代收）'!E:E,'总明细（方案一）'!D1766)</f>
        <v>-152</v>
      </c>
      <c r="I1766" s="13">
        <f t="shared" si="31"/>
        <v>38</v>
      </c>
    </row>
    <row r="1767" hidden="1" customHeight="1" spans="1:9">
      <c r="A1767" s="13" t="s">
        <v>8</v>
      </c>
      <c r="B1767" s="14">
        <v>45102</v>
      </c>
      <c r="C1767" s="13" t="s">
        <v>95</v>
      </c>
      <c r="D1767" s="13" t="s">
        <v>2078</v>
      </c>
      <c r="E1767" s="13">
        <v>360</v>
      </c>
      <c r="F1767" s="13">
        <v>-114</v>
      </c>
      <c r="G1767" s="13" t="s">
        <v>467</v>
      </c>
      <c r="H1767" s="13">
        <f>SUMIFS('总明细方案二（门店代收）'!L:L,'总明细方案二（门店代收）'!E:E,'总明细（方案一）'!D1767)</f>
        <v>-152</v>
      </c>
      <c r="I1767" s="13">
        <f t="shared" si="31"/>
        <v>38</v>
      </c>
    </row>
    <row r="1768" hidden="1" customHeight="1" spans="1:9">
      <c r="A1768" s="13" t="s">
        <v>8</v>
      </c>
      <c r="B1768" s="14">
        <v>45102</v>
      </c>
      <c r="C1768" s="13" t="s">
        <v>95</v>
      </c>
      <c r="D1768" s="13" t="s">
        <v>2079</v>
      </c>
      <c r="E1768" s="13">
        <v>360</v>
      </c>
      <c r="F1768" s="13">
        <v>-114</v>
      </c>
      <c r="G1768" s="13" t="s">
        <v>467</v>
      </c>
      <c r="H1768" s="13">
        <f>SUMIFS('总明细方案二（门店代收）'!L:L,'总明细方案二（门店代收）'!E:E,'总明细（方案一）'!D1768)</f>
        <v>-152</v>
      </c>
      <c r="I1768" s="13">
        <f t="shared" si="31"/>
        <v>38</v>
      </c>
    </row>
    <row r="1769" hidden="1" customHeight="1" spans="1:9">
      <c r="A1769" s="13" t="s">
        <v>8</v>
      </c>
      <c r="B1769" s="14">
        <v>45102</v>
      </c>
      <c r="C1769" s="13" t="s">
        <v>95</v>
      </c>
      <c r="D1769" s="13" t="s">
        <v>2080</v>
      </c>
      <c r="E1769" s="13">
        <v>360</v>
      </c>
      <c r="F1769" s="13">
        <v>-114</v>
      </c>
      <c r="G1769" s="13" t="s">
        <v>467</v>
      </c>
      <c r="H1769" s="13">
        <f>SUMIFS('总明细方案二（门店代收）'!L:L,'总明细方案二（门店代收）'!E:E,'总明细（方案一）'!D1769)</f>
        <v>-152</v>
      </c>
      <c r="I1769" s="13">
        <f t="shared" si="31"/>
        <v>38</v>
      </c>
    </row>
    <row r="1770" hidden="1" customHeight="1" spans="1:9">
      <c r="A1770" s="13" t="s">
        <v>8</v>
      </c>
      <c r="B1770" s="14">
        <v>45102</v>
      </c>
      <c r="C1770" s="13" t="s">
        <v>95</v>
      </c>
      <c r="D1770" s="13" t="s">
        <v>2081</v>
      </c>
      <c r="E1770" s="13">
        <v>360</v>
      </c>
      <c r="F1770" s="13">
        <v>-114</v>
      </c>
      <c r="G1770" s="13" t="s">
        <v>467</v>
      </c>
      <c r="H1770" s="13">
        <f>SUMIFS('总明细方案二（门店代收）'!L:L,'总明细方案二（门店代收）'!E:E,'总明细（方案一）'!D1770)</f>
        <v>-152</v>
      </c>
      <c r="I1770" s="13">
        <f t="shared" si="31"/>
        <v>38</v>
      </c>
    </row>
    <row r="1771" hidden="1" customHeight="1" spans="1:9">
      <c r="A1771" s="13" t="s">
        <v>8</v>
      </c>
      <c r="B1771" s="14">
        <v>45102</v>
      </c>
      <c r="C1771" s="13" t="s">
        <v>95</v>
      </c>
      <c r="D1771" s="13" t="s">
        <v>2082</v>
      </c>
      <c r="E1771" s="13">
        <v>360</v>
      </c>
      <c r="F1771" s="13">
        <v>-114</v>
      </c>
      <c r="G1771" s="13" t="s">
        <v>467</v>
      </c>
      <c r="H1771" s="13">
        <f>SUMIFS('总明细方案二（门店代收）'!L:L,'总明细方案二（门店代收）'!E:E,'总明细（方案一）'!D1771)</f>
        <v>-152</v>
      </c>
      <c r="I1771" s="13">
        <f t="shared" si="31"/>
        <v>38</v>
      </c>
    </row>
    <row r="1772" hidden="1" customHeight="1" spans="1:9">
      <c r="A1772" s="13" t="s">
        <v>8</v>
      </c>
      <c r="B1772" s="14">
        <v>45102</v>
      </c>
      <c r="C1772" s="13" t="s">
        <v>95</v>
      </c>
      <c r="D1772" s="13" t="s">
        <v>2083</v>
      </c>
      <c r="E1772" s="13">
        <v>360</v>
      </c>
      <c r="F1772" s="13">
        <v>-114</v>
      </c>
      <c r="G1772" s="13" t="s">
        <v>467</v>
      </c>
      <c r="H1772" s="13">
        <f>SUMIFS('总明细方案二（门店代收）'!L:L,'总明细方案二（门店代收）'!E:E,'总明细（方案一）'!D1772)</f>
        <v>-152</v>
      </c>
      <c r="I1772" s="13">
        <f t="shared" si="31"/>
        <v>38</v>
      </c>
    </row>
    <row r="1773" hidden="1" customHeight="1" spans="1:9">
      <c r="A1773" s="13" t="s">
        <v>8</v>
      </c>
      <c r="B1773" s="14">
        <v>45102</v>
      </c>
      <c r="C1773" s="13" t="s">
        <v>95</v>
      </c>
      <c r="D1773" s="13" t="s">
        <v>2084</v>
      </c>
      <c r="E1773" s="13">
        <v>360</v>
      </c>
      <c r="F1773" s="13">
        <v>-114</v>
      </c>
      <c r="G1773" s="13" t="s">
        <v>467</v>
      </c>
      <c r="H1773" s="13">
        <f>SUMIFS('总明细方案二（门店代收）'!L:L,'总明细方案二（门店代收）'!E:E,'总明细（方案一）'!D1773)</f>
        <v>-152</v>
      </c>
      <c r="I1773" s="13">
        <f t="shared" si="31"/>
        <v>38</v>
      </c>
    </row>
    <row r="1774" hidden="1" customHeight="1" spans="1:9">
      <c r="A1774" s="13" t="s">
        <v>8</v>
      </c>
      <c r="B1774" s="14">
        <v>45102</v>
      </c>
      <c r="C1774" s="13" t="s">
        <v>95</v>
      </c>
      <c r="D1774" s="13" t="s">
        <v>2085</v>
      </c>
      <c r="E1774" s="13">
        <v>360</v>
      </c>
      <c r="F1774" s="13">
        <v>-114</v>
      </c>
      <c r="G1774" s="13" t="s">
        <v>467</v>
      </c>
      <c r="H1774" s="13">
        <f>SUMIFS('总明细方案二（门店代收）'!L:L,'总明细方案二（门店代收）'!E:E,'总明细（方案一）'!D1774)</f>
        <v>-152</v>
      </c>
      <c r="I1774" s="13">
        <f t="shared" si="31"/>
        <v>38</v>
      </c>
    </row>
    <row r="1775" hidden="1" customHeight="1" spans="1:9">
      <c r="A1775" s="13" t="s">
        <v>8</v>
      </c>
      <c r="B1775" s="14">
        <v>45102</v>
      </c>
      <c r="C1775" s="13" t="s">
        <v>95</v>
      </c>
      <c r="D1775" s="13" t="s">
        <v>2086</v>
      </c>
      <c r="E1775" s="13">
        <v>360</v>
      </c>
      <c r="F1775" s="13">
        <v>-114</v>
      </c>
      <c r="G1775" s="13" t="s">
        <v>467</v>
      </c>
      <c r="H1775" s="13">
        <f>SUMIFS('总明细方案二（门店代收）'!L:L,'总明细方案二（门店代收）'!E:E,'总明细（方案一）'!D1775)</f>
        <v>-152</v>
      </c>
      <c r="I1775" s="13">
        <f t="shared" si="31"/>
        <v>38</v>
      </c>
    </row>
    <row r="1776" hidden="1" customHeight="1" spans="1:9">
      <c r="A1776" s="13" t="s">
        <v>8</v>
      </c>
      <c r="B1776" s="14">
        <v>45102.5436689815</v>
      </c>
      <c r="C1776" s="13" t="s">
        <v>95</v>
      </c>
      <c r="D1776" s="13" t="s">
        <v>2087</v>
      </c>
      <c r="E1776" s="13">
        <v>360</v>
      </c>
      <c r="F1776" s="13">
        <v>-114</v>
      </c>
      <c r="G1776" s="13" t="s">
        <v>467</v>
      </c>
      <c r="H1776" s="13">
        <f>SUMIFS('总明细方案二（门店代收）'!L:L,'总明细方案二（门店代收）'!E:E,'总明细（方案一）'!D1776)</f>
        <v>-152</v>
      </c>
      <c r="I1776" s="13">
        <f t="shared" si="31"/>
        <v>38</v>
      </c>
    </row>
    <row r="1777" hidden="1" customHeight="1" spans="1:9">
      <c r="A1777" s="13" t="s">
        <v>8</v>
      </c>
      <c r="B1777" s="14">
        <v>45102</v>
      </c>
      <c r="C1777" s="13" t="s">
        <v>95</v>
      </c>
      <c r="D1777" s="13" t="s">
        <v>2088</v>
      </c>
      <c r="E1777" s="13">
        <v>360</v>
      </c>
      <c r="F1777" s="13">
        <v>-114</v>
      </c>
      <c r="G1777" s="13" t="s">
        <v>467</v>
      </c>
      <c r="H1777" s="13">
        <f>SUMIFS('总明细方案二（门店代收）'!L:L,'总明细方案二（门店代收）'!E:E,'总明细（方案一）'!D1777)</f>
        <v>-152</v>
      </c>
      <c r="I1777" s="13">
        <f t="shared" si="31"/>
        <v>38</v>
      </c>
    </row>
    <row r="1778" hidden="1" customHeight="1" spans="1:9">
      <c r="A1778" s="13" t="s">
        <v>8</v>
      </c>
      <c r="B1778" s="14">
        <v>45102</v>
      </c>
      <c r="C1778" s="13" t="s">
        <v>95</v>
      </c>
      <c r="D1778" s="13" t="s">
        <v>2089</v>
      </c>
      <c r="E1778" s="13">
        <v>360</v>
      </c>
      <c r="F1778" s="13">
        <v>-114</v>
      </c>
      <c r="G1778" s="13" t="s">
        <v>467</v>
      </c>
      <c r="H1778" s="13">
        <f>SUMIFS('总明细方案二（门店代收）'!L:L,'总明细方案二（门店代收）'!E:E,'总明细（方案一）'!D1778)</f>
        <v>-152</v>
      </c>
      <c r="I1778" s="13">
        <f t="shared" si="31"/>
        <v>38</v>
      </c>
    </row>
    <row r="1779" hidden="1" customHeight="1" spans="1:9">
      <c r="A1779" s="13" t="s">
        <v>8</v>
      </c>
      <c r="B1779" s="14">
        <v>45102</v>
      </c>
      <c r="C1779" s="13" t="s">
        <v>95</v>
      </c>
      <c r="D1779" s="13" t="s">
        <v>2090</v>
      </c>
      <c r="E1779" s="13">
        <v>360</v>
      </c>
      <c r="F1779" s="13">
        <v>-114</v>
      </c>
      <c r="G1779" s="13" t="s">
        <v>467</v>
      </c>
      <c r="H1779" s="13">
        <f>SUMIFS('总明细方案二（门店代收）'!L:L,'总明细方案二（门店代收）'!E:E,'总明细（方案一）'!D1779)</f>
        <v>-152</v>
      </c>
      <c r="I1779" s="13">
        <f t="shared" si="31"/>
        <v>38</v>
      </c>
    </row>
    <row r="1780" hidden="1" customHeight="1" spans="1:9">
      <c r="A1780" s="13" t="s">
        <v>8</v>
      </c>
      <c r="B1780" s="14">
        <v>45102</v>
      </c>
      <c r="C1780" s="13" t="s">
        <v>95</v>
      </c>
      <c r="D1780" s="13" t="s">
        <v>2091</v>
      </c>
      <c r="E1780" s="13">
        <v>360</v>
      </c>
      <c r="F1780" s="13">
        <v>-114</v>
      </c>
      <c r="G1780" s="13" t="s">
        <v>467</v>
      </c>
      <c r="H1780" s="13">
        <f>SUMIFS('总明细方案二（门店代收）'!L:L,'总明细方案二（门店代收）'!E:E,'总明细（方案一）'!D1780)</f>
        <v>-152</v>
      </c>
      <c r="I1780" s="13">
        <f t="shared" si="31"/>
        <v>38</v>
      </c>
    </row>
    <row r="1781" hidden="1" customHeight="1" spans="1:9">
      <c r="A1781" s="13" t="s">
        <v>8</v>
      </c>
      <c r="B1781" s="14">
        <v>45102.5436689815</v>
      </c>
      <c r="C1781" s="13" t="s">
        <v>95</v>
      </c>
      <c r="D1781" s="13" t="s">
        <v>2092</v>
      </c>
      <c r="E1781" s="13">
        <v>360</v>
      </c>
      <c r="F1781" s="13">
        <v>-114</v>
      </c>
      <c r="G1781" s="13" t="s">
        <v>467</v>
      </c>
      <c r="H1781" s="13">
        <f>SUMIFS('总明细方案二（门店代收）'!L:L,'总明细方案二（门店代收）'!E:E,'总明细（方案一）'!D1781)</f>
        <v>-152</v>
      </c>
      <c r="I1781" s="13">
        <f t="shared" si="31"/>
        <v>38</v>
      </c>
    </row>
    <row r="1782" hidden="1" customHeight="1" spans="1:9">
      <c r="A1782" s="13" t="s">
        <v>8</v>
      </c>
      <c r="B1782" s="14">
        <v>45102</v>
      </c>
      <c r="C1782" s="13" t="s">
        <v>95</v>
      </c>
      <c r="D1782" s="13" t="s">
        <v>2093</v>
      </c>
      <c r="E1782" s="13">
        <v>360</v>
      </c>
      <c r="F1782" s="13">
        <v>-114</v>
      </c>
      <c r="G1782" s="13" t="s">
        <v>467</v>
      </c>
      <c r="H1782" s="13">
        <f>SUMIFS('总明细方案二（门店代收）'!L:L,'总明细方案二（门店代收）'!E:E,'总明细（方案一）'!D1782)</f>
        <v>-152</v>
      </c>
      <c r="I1782" s="13">
        <f t="shared" si="31"/>
        <v>38</v>
      </c>
    </row>
    <row r="1783" hidden="1" customHeight="1" spans="1:9">
      <c r="A1783" s="13" t="s">
        <v>8</v>
      </c>
      <c r="B1783" s="14">
        <v>45102</v>
      </c>
      <c r="C1783" s="13" t="s">
        <v>95</v>
      </c>
      <c r="D1783" s="13" t="s">
        <v>2094</v>
      </c>
      <c r="E1783" s="13">
        <v>360</v>
      </c>
      <c r="F1783" s="13">
        <v>-114</v>
      </c>
      <c r="G1783" s="13" t="s">
        <v>467</v>
      </c>
      <c r="H1783" s="13">
        <f>SUMIFS('总明细方案二（门店代收）'!L:L,'总明细方案二（门店代收）'!E:E,'总明细（方案一）'!D1783)</f>
        <v>-152</v>
      </c>
      <c r="I1783" s="13">
        <f t="shared" si="31"/>
        <v>38</v>
      </c>
    </row>
    <row r="1784" hidden="1" customHeight="1" spans="1:9">
      <c r="A1784" s="13" t="s">
        <v>8</v>
      </c>
      <c r="B1784" s="14">
        <v>45102</v>
      </c>
      <c r="C1784" s="13" t="s">
        <v>95</v>
      </c>
      <c r="D1784" s="13" t="s">
        <v>2095</v>
      </c>
      <c r="E1784" s="13">
        <v>360</v>
      </c>
      <c r="F1784" s="13">
        <v>-114</v>
      </c>
      <c r="G1784" s="13" t="s">
        <v>467</v>
      </c>
      <c r="H1784" s="13">
        <f>SUMIFS('总明细方案二（门店代收）'!L:L,'总明细方案二（门店代收）'!E:E,'总明细（方案一）'!D1784)</f>
        <v>-152</v>
      </c>
      <c r="I1784" s="13">
        <f t="shared" si="31"/>
        <v>38</v>
      </c>
    </row>
    <row r="1785" hidden="1" customHeight="1" spans="1:9">
      <c r="A1785" s="13" t="s">
        <v>8</v>
      </c>
      <c r="B1785" s="14">
        <v>45102</v>
      </c>
      <c r="C1785" s="13" t="s">
        <v>95</v>
      </c>
      <c r="D1785" s="13" t="s">
        <v>2096</v>
      </c>
      <c r="E1785" s="13">
        <v>360</v>
      </c>
      <c r="F1785" s="13">
        <v>-114</v>
      </c>
      <c r="G1785" s="13" t="s">
        <v>467</v>
      </c>
      <c r="H1785" s="13">
        <f>SUMIFS('总明细方案二（门店代收）'!L:L,'总明细方案二（门店代收）'!E:E,'总明细（方案一）'!D1785)</f>
        <v>-152</v>
      </c>
      <c r="I1785" s="13">
        <f t="shared" si="31"/>
        <v>38</v>
      </c>
    </row>
    <row r="1786" hidden="1" customHeight="1" spans="1:9">
      <c r="A1786" s="13" t="s">
        <v>8</v>
      </c>
      <c r="B1786" s="14">
        <v>45102</v>
      </c>
      <c r="C1786" s="13" t="s">
        <v>95</v>
      </c>
      <c r="D1786" s="13" t="s">
        <v>2097</v>
      </c>
      <c r="E1786" s="13">
        <v>360</v>
      </c>
      <c r="F1786" s="13">
        <v>-114</v>
      </c>
      <c r="G1786" s="13" t="s">
        <v>467</v>
      </c>
      <c r="H1786" s="13">
        <f>SUMIFS('总明细方案二（门店代收）'!L:L,'总明细方案二（门店代收）'!E:E,'总明细（方案一）'!D1786)</f>
        <v>-152</v>
      </c>
      <c r="I1786" s="13">
        <f t="shared" si="31"/>
        <v>38</v>
      </c>
    </row>
    <row r="1787" hidden="1" customHeight="1" spans="1:9">
      <c r="A1787" s="13" t="s">
        <v>8</v>
      </c>
      <c r="B1787" s="14">
        <v>45102</v>
      </c>
      <c r="C1787" s="13" t="s">
        <v>95</v>
      </c>
      <c r="D1787" s="13" t="s">
        <v>2098</v>
      </c>
      <c r="E1787" s="13">
        <v>360</v>
      </c>
      <c r="F1787" s="13">
        <v>-114</v>
      </c>
      <c r="G1787" s="13" t="s">
        <v>467</v>
      </c>
      <c r="H1787" s="13">
        <f>SUMIFS('总明细方案二（门店代收）'!L:L,'总明细方案二（门店代收）'!E:E,'总明细（方案一）'!D1787)</f>
        <v>-152</v>
      </c>
      <c r="I1787" s="13">
        <f t="shared" si="31"/>
        <v>38</v>
      </c>
    </row>
    <row r="1788" hidden="1" customHeight="1" spans="1:9">
      <c r="A1788" s="13" t="s">
        <v>8</v>
      </c>
      <c r="B1788" s="14">
        <v>45102</v>
      </c>
      <c r="C1788" s="13" t="s">
        <v>95</v>
      </c>
      <c r="D1788" s="13" t="s">
        <v>2099</v>
      </c>
      <c r="E1788" s="13">
        <v>360</v>
      </c>
      <c r="F1788" s="13">
        <v>-114</v>
      </c>
      <c r="G1788" s="13" t="s">
        <v>467</v>
      </c>
      <c r="H1788" s="13">
        <f>SUMIFS('总明细方案二（门店代收）'!L:L,'总明细方案二（门店代收）'!E:E,'总明细（方案一）'!D1788)</f>
        <v>-152</v>
      </c>
      <c r="I1788" s="13">
        <f t="shared" si="31"/>
        <v>38</v>
      </c>
    </row>
    <row r="1789" hidden="1" customHeight="1" spans="1:9">
      <c r="A1789" s="13" t="s">
        <v>8</v>
      </c>
      <c r="B1789" s="14">
        <v>45102</v>
      </c>
      <c r="C1789" s="13" t="s">
        <v>95</v>
      </c>
      <c r="D1789" s="13" t="s">
        <v>2100</v>
      </c>
      <c r="E1789" s="13">
        <v>360</v>
      </c>
      <c r="F1789" s="13">
        <v>-114</v>
      </c>
      <c r="G1789" s="13" t="s">
        <v>467</v>
      </c>
      <c r="H1789" s="13">
        <f>SUMIFS('总明细方案二（门店代收）'!L:L,'总明细方案二（门店代收）'!E:E,'总明细（方案一）'!D1789)</f>
        <v>-152</v>
      </c>
      <c r="I1789" s="13">
        <f t="shared" si="31"/>
        <v>38</v>
      </c>
    </row>
    <row r="1790" hidden="1" customHeight="1" spans="1:9">
      <c r="A1790" s="13" t="s">
        <v>8</v>
      </c>
      <c r="B1790" s="14">
        <v>45102</v>
      </c>
      <c r="C1790" s="13" t="s">
        <v>95</v>
      </c>
      <c r="D1790" s="13" t="s">
        <v>2101</v>
      </c>
      <c r="E1790" s="13">
        <v>360</v>
      </c>
      <c r="F1790" s="13">
        <v>-114</v>
      </c>
      <c r="G1790" s="13" t="s">
        <v>467</v>
      </c>
      <c r="H1790" s="13">
        <f>SUMIFS('总明细方案二（门店代收）'!L:L,'总明细方案二（门店代收）'!E:E,'总明细（方案一）'!D1790)</f>
        <v>-152</v>
      </c>
      <c r="I1790" s="13">
        <f t="shared" si="31"/>
        <v>38</v>
      </c>
    </row>
    <row r="1791" hidden="1" customHeight="1" spans="1:9">
      <c r="A1791" s="13" t="s">
        <v>8</v>
      </c>
      <c r="B1791" s="14">
        <v>45102</v>
      </c>
      <c r="C1791" s="13" t="s">
        <v>95</v>
      </c>
      <c r="D1791" s="13" t="s">
        <v>2102</v>
      </c>
      <c r="E1791" s="13">
        <v>360</v>
      </c>
      <c r="F1791" s="13">
        <v>-114</v>
      </c>
      <c r="G1791" s="13" t="s">
        <v>467</v>
      </c>
      <c r="H1791" s="13">
        <f>SUMIFS('总明细方案二（门店代收）'!L:L,'总明细方案二（门店代收）'!E:E,'总明细（方案一）'!D1791)</f>
        <v>-152</v>
      </c>
      <c r="I1791" s="13">
        <f t="shared" si="31"/>
        <v>38</v>
      </c>
    </row>
    <row r="1792" hidden="1" customHeight="1" spans="1:9">
      <c r="A1792" s="13" t="s">
        <v>8</v>
      </c>
      <c r="B1792" s="14">
        <v>45102</v>
      </c>
      <c r="C1792" s="13" t="s">
        <v>95</v>
      </c>
      <c r="D1792" s="13" t="s">
        <v>2103</v>
      </c>
      <c r="E1792" s="13">
        <v>360</v>
      </c>
      <c r="F1792" s="13">
        <v>-114</v>
      </c>
      <c r="G1792" s="13" t="s">
        <v>467</v>
      </c>
      <c r="H1792" s="13">
        <f>SUMIFS('总明细方案二（门店代收）'!L:L,'总明细方案二（门店代收）'!E:E,'总明细（方案一）'!D1792)</f>
        <v>-152</v>
      </c>
      <c r="I1792" s="13">
        <f t="shared" si="31"/>
        <v>38</v>
      </c>
    </row>
    <row r="1793" hidden="1" customHeight="1" spans="1:9">
      <c r="A1793" s="13" t="s">
        <v>8</v>
      </c>
      <c r="B1793" s="14">
        <v>45102.5436689815</v>
      </c>
      <c r="C1793" s="13" t="s">
        <v>95</v>
      </c>
      <c r="D1793" s="13" t="s">
        <v>2104</v>
      </c>
      <c r="E1793" s="13">
        <v>360</v>
      </c>
      <c r="F1793" s="13">
        <v>-114</v>
      </c>
      <c r="G1793" s="13" t="s">
        <v>467</v>
      </c>
      <c r="H1793" s="13">
        <f>SUMIFS('总明细方案二（门店代收）'!L:L,'总明细方案二（门店代收）'!E:E,'总明细（方案一）'!D1793)</f>
        <v>-152</v>
      </c>
      <c r="I1793" s="13">
        <f t="shared" si="31"/>
        <v>38</v>
      </c>
    </row>
    <row r="1794" hidden="1" customHeight="1" spans="1:9">
      <c r="A1794" s="13" t="s">
        <v>8</v>
      </c>
      <c r="B1794" s="14">
        <v>45102</v>
      </c>
      <c r="C1794" s="13" t="s">
        <v>95</v>
      </c>
      <c r="D1794" s="13" t="s">
        <v>2105</v>
      </c>
      <c r="E1794" s="13">
        <v>360</v>
      </c>
      <c r="F1794" s="13">
        <v>-114</v>
      </c>
      <c r="G1794" s="13" t="s">
        <v>467</v>
      </c>
      <c r="H1794" s="13">
        <f>SUMIFS('总明细方案二（门店代收）'!L:L,'总明细方案二（门店代收）'!E:E,'总明细（方案一）'!D1794)</f>
        <v>-152</v>
      </c>
      <c r="I1794" s="13">
        <f t="shared" si="31"/>
        <v>38</v>
      </c>
    </row>
    <row r="1795" hidden="1" customHeight="1" spans="1:9">
      <c r="A1795" s="13" t="s">
        <v>8</v>
      </c>
      <c r="B1795" s="14">
        <v>45102</v>
      </c>
      <c r="C1795" s="13" t="s">
        <v>95</v>
      </c>
      <c r="D1795" s="13" t="s">
        <v>2106</v>
      </c>
      <c r="E1795" s="13">
        <v>360</v>
      </c>
      <c r="F1795" s="13">
        <v>-114</v>
      </c>
      <c r="G1795" s="13" t="s">
        <v>467</v>
      </c>
      <c r="H1795" s="13">
        <f>SUMIFS('总明细方案二（门店代收）'!L:L,'总明细方案二（门店代收）'!E:E,'总明细（方案一）'!D1795)</f>
        <v>-152</v>
      </c>
      <c r="I1795" s="13">
        <f t="shared" si="31"/>
        <v>38</v>
      </c>
    </row>
    <row r="1796" hidden="1" customHeight="1" spans="1:9">
      <c r="A1796" s="13" t="s">
        <v>8</v>
      </c>
      <c r="B1796" s="14">
        <v>45102</v>
      </c>
      <c r="C1796" s="13" t="s">
        <v>95</v>
      </c>
      <c r="D1796" s="13" t="s">
        <v>2107</v>
      </c>
      <c r="E1796" s="13">
        <v>360</v>
      </c>
      <c r="F1796" s="13">
        <v>-114</v>
      </c>
      <c r="G1796" s="13" t="s">
        <v>467</v>
      </c>
      <c r="H1796" s="13">
        <f>SUMIFS('总明细方案二（门店代收）'!L:L,'总明细方案二（门店代收）'!E:E,'总明细（方案一）'!D1796)</f>
        <v>-152</v>
      </c>
      <c r="I1796" s="13">
        <f t="shared" si="31"/>
        <v>38</v>
      </c>
    </row>
    <row r="1797" hidden="1" customHeight="1" spans="1:9">
      <c r="A1797" s="13" t="s">
        <v>8</v>
      </c>
      <c r="B1797" s="14">
        <v>45102</v>
      </c>
      <c r="C1797" s="13" t="s">
        <v>95</v>
      </c>
      <c r="D1797" s="13" t="s">
        <v>2108</v>
      </c>
      <c r="E1797" s="13">
        <v>360</v>
      </c>
      <c r="F1797" s="13">
        <v>-114</v>
      </c>
      <c r="G1797" s="13" t="s">
        <v>467</v>
      </c>
      <c r="H1797" s="13">
        <f>SUMIFS('总明细方案二（门店代收）'!L:L,'总明细方案二（门店代收）'!E:E,'总明细（方案一）'!D1797)</f>
        <v>-152</v>
      </c>
      <c r="I1797" s="13">
        <f t="shared" si="31"/>
        <v>38</v>
      </c>
    </row>
    <row r="1798" hidden="1" customHeight="1" spans="1:9">
      <c r="A1798" s="13" t="s">
        <v>8</v>
      </c>
      <c r="B1798" s="14">
        <v>45102</v>
      </c>
      <c r="C1798" s="13" t="s">
        <v>95</v>
      </c>
      <c r="D1798" s="13" t="s">
        <v>2109</v>
      </c>
      <c r="E1798" s="13">
        <v>360</v>
      </c>
      <c r="F1798" s="13">
        <v>-114</v>
      </c>
      <c r="G1798" s="13" t="s">
        <v>467</v>
      </c>
      <c r="H1798" s="13">
        <f>SUMIFS('总明细方案二（门店代收）'!L:L,'总明细方案二（门店代收）'!E:E,'总明细（方案一）'!D1798)</f>
        <v>-152</v>
      </c>
      <c r="I1798" s="13">
        <f t="shared" si="31"/>
        <v>38</v>
      </c>
    </row>
    <row r="1799" hidden="1" customHeight="1" spans="1:9">
      <c r="A1799" s="13" t="s">
        <v>8</v>
      </c>
      <c r="B1799" s="14">
        <v>45102</v>
      </c>
      <c r="C1799" s="13" t="s">
        <v>95</v>
      </c>
      <c r="D1799" s="13" t="s">
        <v>2110</v>
      </c>
      <c r="E1799" s="13">
        <v>360</v>
      </c>
      <c r="F1799" s="13">
        <v>-114</v>
      </c>
      <c r="G1799" s="13" t="s">
        <v>467</v>
      </c>
      <c r="H1799" s="13">
        <f>SUMIFS('总明细方案二（门店代收）'!L:L,'总明细方案二（门店代收）'!E:E,'总明细（方案一）'!D1799)</f>
        <v>-152</v>
      </c>
      <c r="I1799" s="13">
        <f t="shared" si="31"/>
        <v>38</v>
      </c>
    </row>
    <row r="1800" hidden="1" customHeight="1" spans="1:9">
      <c r="A1800" s="13" t="s">
        <v>8</v>
      </c>
      <c r="B1800" s="14">
        <v>45102</v>
      </c>
      <c r="C1800" s="13" t="s">
        <v>95</v>
      </c>
      <c r="D1800" s="13" t="s">
        <v>2111</v>
      </c>
      <c r="E1800" s="13">
        <v>360</v>
      </c>
      <c r="F1800" s="13">
        <v>-114</v>
      </c>
      <c r="G1800" s="13" t="s">
        <v>467</v>
      </c>
      <c r="H1800" s="13">
        <f>SUMIFS('总明细方案二（门店代收）'!L:L,'总明细方案二（门店代收）'!E:E,'总明细（方案一）'!D1800)</f>
        <v>-152</v>
      </c>
      <c r="I1800" s="13">
        <f t="shared" ref="I1800:I1863" si="32">F1800-H1800</f>
        <v>38</v>
      </c>
    </row>
    <row r="1801" hidden="1" customHeight="1" spans="1:9">
      <c r="A1801" s="13" t="s">
        <v>8</v>
      </c>
      <c r="B1801" s="14">
        <v>45102</v>
      </c>
      <c r="C1801" s="13" t="s">
        <v>95</v>
      </c>
      <c r="D1801" s="13" t="s">
        <v>2112</v>
      </c>
      <c r="E1801" s="13">
        <v>360</v>
      </c>
      <c r="F1801" s="13">
        <v>-114</v>
      </c>
      <c r="G1801" s="13" t="s">
        <v>467</v>
      </c>
      <c r="H1801" s="13">
        <f>SUMIFS('总明细方案二（门店代收）'!L:L,'总明细方案二（门店代收）'!E:E,'总明细（方案一）'!D1801)</f>
        <v>-152</v>
      </c>
      <c r="I1801" s="13">
        <f t="shared" si="32"/>
        <v>38</v>
      </c>
    </row>
    <row r="1802" hidden="1" customHeight="1" spans="1:9">
      <c r="A1802" s="13" t="s">
        <v>8</v>
      </c>
      <c r="B1802" s="14">
        <v>45102</v>
      </c>
      <c r="C1802" s="13" t="s">
        <v>95</v>
      </c>
      <c r="D1802" s="13" t="s">
        <v>2113</v>
      </c>
      <c r="E1802" s="13">
        <v>360</v>
      </c>
      <c r="F1802" s="13">
        <v>-114</v>
      </c>
      <c r="G1802" s="13" t="s">
        <v>467</v>
      </c>
      <c r="H1802" s="13">
        <f>SUMIFS('总明细方案二（门店代收）'!L:L,'总明细方案二（门店代收）'!E:E,'总明细（方案一）'!D1802)</f>
        <v>-152</v>
      </c>
      <c r="I1802" s="13">
        <f t="shared" si="32"/>
        <v>38</v>
      </c>
    </row>
    <row r="1803" hidden="1" customHeight="1" spans="1:9">
      <c r="A1803" s="13" t="s">
        <v>8</v>
      </c>
      <c r="B1803" s="14">
        <v>45102</v>
      </c>
      <c r="C1803" s="13" t="s">
        <v>95</v>
      </c>
      <c r="D1803" s="13" t="s">
        <v>2114</v>
      </c>
      <c r="E1803" s="13">
        <v>360</v>
      </c>
      <c r="F1803" s="13">
        <v>-114</v>
      </c>
      <c r="G1803" s="13" t="s">
        <v>467</v>
      </c>
      <c r="H1803" s="13">
        <f>SUMIFS('总明细方案二（门店代收）'!L:L,'总明细方案二（门店代收）'!E:E,'总明细（方案一）'!D1803)</f>
        <v>-152</v>
      </c>
      <c r="I1803" s="13">
        <f t="shared" si="32"/>
        <v>38</v>
      </c>
    </row>
    <row r="1804" hidden="1" customHeight="1" spans="1:9">
      <c r="A1804" s="13" t="s">
        <v>8</v>
      </c>
      <c r="B1804" s="14">
        <v>45102</v>
      </c>
      <c r="C1804" s="13" t="s">
        <v>95</v>
      </c>
      <c r="D1804" s="13" t="s">
        <v>2115</v>
      </c>
      <c r="E1804" s="13">
        <v>360</v>
      </c>
      <c r="F1804" s="13">
        <v>-114</v>
      </c>
      <c r="G1804" s="13" t="s">
        <v>467</v>
      </c>
      <c r="H1804" s="13">
        <f>SUMIFS('总明细方案二（门店代收）'!L:L,'总明细方案二（门店代收）'!E:E,'总明细（方案一）'!D1804)</f>
        <v>-152</v>
      </c>
      <c r="I1804" s="13">
        <f t="shared" si="32"/>
        <v>38</v>
      </c>
    </row>
    <row r="1805" hidden="1" customHeight="1" spans="1:9">
      <c r="A1805" s="13" t="s">
        <v>8</v>
      </c>
      <c r="B1805" s="14">
        <v>45102</v>
      </c>
      <c r="C1805" s="13" t="s">
        <v>95</v>
      </c>
      <c r="D1805" s="13" t="s">
        <v>2116</v>
      </c>
      <c r="E1805" s="13">
        <v>360</v>
      </c>
      <c r="F1805" s="13">
        <v>-114</v>
      </c>
      <c r="G1805" s="13" t="s">
        <v>467</v>
      </c>
      <c r="H1805" s="13">
        <f>SUMIFS('总明细方案二（门店代收）'!L:L,'总明细方案二（门店代收）'!E:E,'总明细（方案一）'!D1805)</f>
        <v>-152</v>
      </c>
      <c r="I1805" s="13">
        <f t="shared" si="32"/>
        <v>38</v>
      </c>
    </row>
    <row r="1806" hidden="1" customHeight="1" spans="1:9">
      <c r="A1806" s="13" t="s">
        <v>8</v>
      </c>
      <c r="B1806" s="14">
        <v>45102.5436689815</v>
      </c>
      <c r="C1806" s="13" t="s">
        <v>95</v>
      </c>
      <c r="D1806" s="13" t="s">
        <v>2117</v>
      </c>
      <c r="E1806" s="13">
        <v>360</v>
      </c>
      <c r="F1806" s="13">
        <v>-114</v>
      </c>
      <c r="G1806" s="13" t="s">
        <v>467</v>
      </c>
      <c r="H1806" s="13">
        <f>SUMIFS('总明细方案二（门店代收）'!L:L,'总明细方案二（门店代收）'!E:E,'总明细（方案一）'!D1806)</f>
        <v>-152</v>
      </c>
      <c r="I1806" s="13">
        <f t="shared" si="32"/>
        <v>38</v>
      </c>
    </row>
    <row r="1807" hidden="1" customHeight="1" spans="1:9">
      <c r="A1807" s="13" t="s">
        <v>8</v>
      </c>
      <c r="B1807" s="14">
        <v>45102</v>
      </c>
      <c r="C1807" s="13" t="s">
        <v>95</v>
      </c>
      <c r="D1807" s="13" t="s">
        <v>2118</v>
      </c>
      <c r="E1807" s="13">
        <v>360</v>
      </c>
      <c r="F1807" s="13">
        <v>-114</v>
      </c>
      <c r="G1807" s="13" t="s">
        <v>467</v>
      </c>
      <c r="H1807" s="13">
        <f>SUMIFS('总明细方案二（门店代收）'!L:L,'总明细方案二（门店代收）'!E:E,'总明细（方案一）'!D1807)</f>
        <v>-152</v>
      </c>
      <c r="I1807" s="13">
        <f t="shared" si="32"/>
        <v>38</v>
      </c>
    </row>
    <row r="1808" hidden="1" customHeight="1" spans="1:9">
      <c r="A1808" s="13" t="s">
        <v>8</v>
      </c>
      <c r="B1808" s="14">
        <v>45102</v>
      </c>
      <c r="C1808" s="13" t="s">
        <v>95</v>
      </c>
      <c r="D1808" s="13" t="s">
        <v>2119</v>
      </c>
      <c r="E1808" s="13">
        <v>360</v>
      </c>
      <c r="F1808" s="13">
        <v>-114</v>
      </c>
      <c r="G1808" s="13" t="s">
        <v>467</v>
      </c>
      <c r="H1808" s="13">
        <f>SUMIFS('总明细方案二（门店代收）'!L:L,'总明细方案二（门店代收）'!E:E,'总明细（方案一）'!D1808)</f>
        <v>-152</v>
      </c>
      <c r="I1808" s="13">
        <f t="shared" si="32"/>
        <v>38</v>
      </c>
    </row>
    <row r="1809" hidden="1" customHeight="1" spans="1:9">
      <c r="A1809" s="13" t="s">
        <v>8</v>
      </c>
      <c r="B1809" s="14">
        <v>45102</v>
      </c>
      <c r="C1809" s="13" t="s">
        <v>95</v>
      </c>
      <c r="D1809" s="13" t="s">
        <v>2120</v>
      </c>
      <c r="E1809" s="13">
        <v>360</v>
      </c>
      <c r="F1809" s="13">
        <v>-114</v>
      </c>
      <c r="G1809" s="13" t="s">
        <v>467</v>
      </c>
      <c r="H1809" s="13">
        <f>SUMIFS('总明细方案二（门店代收）'!L:L,'总明细方案二（门店代收）'!E:E,'总明细（方案一）'!D1809)</f>
        <v>-152</v>
      </c>
      <c r="I1809" s="13">
        <f t="shared" si="32"/>
        <v>38</v>
      </c>
    </row>
    <row r="1810" hidden="1" customHeight="1" spans="1:9">
      <c r="A1810" s="13" t="s">
        <v>8</v>
      </c>
      <c r="B1810" s="14">
        <v>45102</v>
      </c>
      <c r="C1810" s="13" t="s">
        <v>95</v>
      </c>
      <c r="D1810" s="13" t="s">
        <v>2121</v>
      </c>
      <c r="E1810" s="13">
        <v>360</v>
      </c>
      <c r="F1810" s="13">
        <v>-114</v>
      </c>
      <c r="G1810" s="13" t="s">
        <v>467</v>
      </c>
      <c r="H1810" s="13">
        <f>SUMIFS('总明细方案二（门店代收）'!L:L,'总明细方案二（门店代收）'!E:E,'总明细（方案一）'!D1810)</f>
        <v>-152</v>
      </c>
      <c r="I1810" s="13">
        <f t="shared" si="32"/>
        <v>38</v>
      </c>
    </row>
    <row r="1811" hidden="1" customHeight="1" spans="1:9">
      <c r="A1811" s="13" t="s">
        <v>8</v>
      </c>
      <c r="B1811" s="14">
        <v>45102</v>
      </c>
      <c r="C1811" s="13" t="s">
        <v>95</v>
      </c>
      <c r="D1811" s="13" t="s">
        <v>2122</v>
      </c>
      <c r="E1811" s="13">
        <v>360</v>
      </c>
      <c r="F1811" s="13">
        <v>-114</v>
      </c>
      <c r="G1811" s="13" t="s">
        <v>467</v>
      </c>
      <c r="H1811" s="13">
        <f>SUMIFS('总明细方案二（门店代收）'!L:L,'总明细方案二（门店代收）'!E:E,'总明细（方案一）'!D1811)</f>
        <v>-152</v>
      </c>
      <c r="I1811" s="13">
        <f t="shared" si="32"/>
        <v>38</v>
      </c>
    </row>
    <row r="1812" hidden="1" customHeight="1" spans="1:9">
      <c r="A1812" s="13" t="s">
        <v>8</v>
      </c>
      <c r="B1812" s="14">
        <v>45102</v>
      </c>
      <c r="C1812" s="13" t="s">
        <v>95</v>
      </c>
      <c r="D1812" s="13" t="s">
        <v>2123</v>
      </c>
      <c r="E1812" s="13">
        <v>360</v>
      </c>
      <c r="F1812" s="13">
        <v>-114</v>
      </c>
      <c r="G1812" s="13" t="s">
        <v>467</v>
      </c>
      <c r="H1812" s="13">
        <f>SUMIFS('总明细方案二（门店代收）'!L:L,'总明细方案二（门店代收）'!E:E,'总明细（方案一）'!D1812)</f>
        <v>-152</v>
      </c>
      <c r="I1812" s="13">
        <f t="shared" si="32"/>
        <v>38</v>
      </c>
    </row>
    <row r="1813" hidden="1" customHeight="1" spans="1:9">
      <c r="A1813" s="13" t="s">
        <v>8</v>
      </c>
      <c r="B1813" s="14">
        <v>45102.5436689815</v>
      </c>
      <c r="C1813" s="13" t="s">
        <v>95</v>
      </c>
      <c r="D1813" s="13" t="s">
        <v>2124</v>
      </c>
      <c r="E1813" s="13">
        <v>360</v>
      </c>
      <c r="F1813" s="13">
        <v>-114</v>
      </c>
      <c r="G1813" s="13" t="s">
        <v>467</v>
      </c>
      <c r="H1813" s="13">
        <f>SUMIFS('总明细方案二（门店代收）'!L:L,'总明细方案二（门店代收）'!E:E,'总明细（方案一）'!D1813)</f>
        <v>-152</v>
      </c>
      <c r="I1813" s="13">
        <f t="shared" si="32"/>
        <v>38</v>
      </c>
    </row>
    <row r="1814" hidden="1" customHeight="1" spans="1:9">
      <c r="A1814" s="13" t="s">
        <v>8</v>
      </c>
      <c r="B1814" s="14">
        <v>45102</v>
      </c>
      <c r="C1814" s="13" t="s">
        <v>95</v>
      </c>
      <c r="D1814" s="13" t="s">
        <v>2125</v>
      </c>
      <c r="E1814" s="13">
        <v>360</v>
      </c>
      <c r="F1814" s="13">
        <v>-114</v>
      </c>
      <c r="G1814" s="13" t="s">
        <v>467</v>
      </c>
      <c r="H1814" s="13">
        <f>SUMIFS('总明细方案二（门店代收）'!L:L,'总明细方案二（门店代收）'!E:E,'总明细（方案一）'!D1814)</f>
        <v>-152</v>
      </c>
      <c r="I1814" s="13">
        <f t="shared" si="32"/>
        <v>38</v>
      </c>
    </row>
    <row r="1815" hidden="1" customHeight="1" spans="1:9">
      <c r="A1815" s="13" t="s">
        <v>8</v>
      </c>
      <c r="B1815" s="14">
        <v>45102</v>
      </c>
      <c r="C1815" s="13" t="s">
        <v>95</v>
      </c>
      <c r="D1815" s="13" t="s">
        <v>2126</v>
      </c>
      <c r="E1815" s="13">
        <v>360</v>
      </c>
      <c r="F1815" s="13">
        <v>-114</v>
      </c>
      <c r="G1815" s="13" t="s">
        <v>467</v>
      </c>
      <c r="H1815" s="13">
        <f>SUMIFS('总明细方案二（门店代收）'!L:L,'总明细方案二（门店代收）'!E:E,'总明细（方案一）'!D1815)</f>
        <v>-152</v>
      </c>
      <c r="I1815" s="13">
        <f t="shared" si="32"/>
        <v>38</v>
      </c>
    </row>
    <row r="1816" hidden="1" customHeight="1" spans="1:9">
      <c r="A1816" s="13" t="s">
        <v>8</v>
      </c>
      <c r="B1816" s="14">
        <v>45102</v>
      </c>
      <c r="C1816" s="13" t="s">
        <v>95</v>
      </c>
      <c r="D1816" s="13" t="s">
        <v>2127</v>
      </c>
      <c r="E1816" s="13">
        <v>360</v>
      </c>
      <c r="F1816" s="13">
        <v>-114</v>
      </c>
      <c r="G1816" s="13" t="s">
        <v>467</v>
      </c>
      <c r="H1816" s="13">
        <f>SUMIFS('总明细方案二（门店代收）'!L:L,'总明细方案二（门店代收）'!E:E,'总明细（方案一）'!D1816)</f>
        <v>-152</v>
      </c>
      <c r="I1816" s="13">
        <f t="shared" si="32"/>
        <v>38</v>
      </c>
    </row>
    <row r="1817" hidden="1" customHeight="1" spans="1:9">
      <c r="A1817" s="13" t="s">
        <v>8</v>
      </c>
      <c r="B1817" s="14">
        <v>45102</v>
      </c>
      <c r="C1817" s="13" t="s">
        <v>95</v>
      </c>
      <c r="D1817" s="13" t="s">
        <v>2128</v>
      </c>
      <c r="E1817" s="13">
        <v>360</v>
      </c>
      <c r="F1817" s="13">
        <v>-114</v>
      </c>
      <c r="G1817" s="13" t="s">
        <v>467</v>
      </c>
      <c r="H1817" s="13">
        <f>SUMIFS('总明细方案二（门店代收）'!L:L,'总明细方案二（门店代收）'!E:E,'总明细（方案一）'!D1817)</f>
        <v>-152</v>
      </c>
      <c r="I1817" s="13">
        <f t="shared" si="32"/>
        <v>38</v>
      </c>
    </row>
    <row r="1818" hidden="1" customHeight="1" spans="1:9">
      <c r="A1818" s="13" t="s">
        <v>8</v>
      </c>
      <c r="B1818" s="14">
        <v>45102</v>
      </c>
      <c r="C1818" s="13" t="s">
        <v>95</v>
      </c>
      <c r="D1818" s="13" t="s">
        <v>2129</v>
      </c>
      <c r="E1818" s="13">
        <v>360</v>
      </c>
      <c r="F1818" s="13">
        <v>-114</v>
      </c>
      <c r="G1818" s="13" t="s">
        <v>467</v>
      </c>
      <c r="H1818" s="13">
        <f>SUMIFS('总明细方案二（门店代收）'!L:L,'总明细方案二（门店代收）'!E:E,'总明细（方案一）'!D1818)</f>
        <v>-152</v>
      </c>
      <c r="I1818" s="13">
        <f t="shared" si="32"/>
        <v>38</v>
      </c>
    </row>
    <row r="1819" hidden="1" customHeight="1" spans="1:9">
      <c r="A1819" s="13" t="s">
        <v>8</v>
      </c>
      <c r="B1819" s="14">
        <v>45102</v>
      </c>
      <c r="C1819" s="13" t="s">
        <v>95</v>
      </c>
      <c r="D1819" s="13" t="s">
        <v>2130</v>
      </c>
      <c r="E1819" s="13">
        <v>360</v>
      </c>
      <c r="F1819" s="13">
        <v>-114</v>
      </c>
      <c r="G1819" s="13" t="s">
        <v>467</v>
      </c>
      <c r="H1819" s="13">
        <f>SUMIFS('总明细方案二（门店代收）'!L:L,'总明细方案二（门店代收）'!E:E,'总明细（方案一）'!D1819)</f>
        <v>-152</v>
      </c>
      <c r="I1819" s="13">
        <f t="shared" si="32"/>
        <v>38</v>
      </c>
    </row>
    <row r="1820" hidden="1" customHeight="1" spans="1:9">
      <c r="A1820" s="13" t="s">
        <v>8</v>
      </c>
      <c r="B1820" s="14">
        <v>45102</v>
      </c>
      <c r="C1820" s="13" t="s">
        <v>95</v>
      </c>
      <c r="D1820" s="13" t="s">
        <v>2131</v>
      </c>
      <c r="E1820" s="13">
        <v>360</v>
      </c>
      <c r="F1820" s="13">
        <v>-114</v>
      </c>
      <c r="G1820" s="13" t="s">
        <v>467</v>
      </c>
      <c r="H1820" s="13">
        <f>SUMIFS('总明细方案二（门店代收）'!L:L,'总明细方案二（门店代收）'!E:E,'总明细（方案一）'!D1820)</f>
        <v>-152</v>
      </c>
      <c r="I1820" s="13">
        <f t="shared" si="32"/>
        <v>38</v>
      </c>
    </row>
    <row r="1821" hidden="1" customHeight="1" spans="1:9">
      <c r="A1821" s="13" t="s">
        <v>8</v>
      </c>
      <c r="B1821" s="14">
        <v>45102</v>
      </c>
      <c r="C1821" s="13" t="s">
        <v>95</v>
      </c>
      <c r="D1821" s="13" t="s">
        <v>2132</v>
      </c>
      <c r="E1821" s="13">
        <v>360</v>
      </c>
      <c r="F1821" s="13">
        <v>-114</v>
      </c>
      <c r="G1821" s="13" t="s">
        <v>467</v>
      </c>
      <c r="H1821" s="13">
        <f>SUMIFS('总明细方案二（门店代收）'!L:L,'总明细方案二（门店代收）'!E:E,'总明细（方案一）'!D1821)</f>
        <v>-152</v>
      </c>
      <c r="I1821" s="13">
        <f t="shared" si="32"/>
        <v>38</v>
      </c>
    </row>
    <row r="1822" hidden="1" customHeight="1" spans="1:9">
      <c r="A1822" s="13" t="s">
        <v>8</v>
      </c>
      <c r="B1822" s="14">
        <v>45102</v>
      </c>
      <c r="C1822" s="13" t="s">
        <v>95</v>
      </c>
      <c r="D1822" s="13" t="s">
        <v>2133</v>
      </c>
      <c r="E1822" s="13">
        <v>360</v>
      </c>
      <c r="F1822" s="13">
        <v>-114</v>
      </c>
      <c r="G1822" s="13" t="s">
        <v>467</v>
      </c>
      <c r="H1822" s="13">
        <f>SUMIFS('总明细方案二（门店代收）'!L:L,'总明细方案二（门店代收）'!E:E,'总明细（方案一）'!D1822)</f>
        <v>-152</v>
      </c>
      <c r="I1822" s="13">
        <f t="shared" si="32"/>
        <v>38</v>
      </c>
    </row>
    <row r="1823" hidden="1" customHeight="1" spans="1:9">
      <c r="A1823" s="13" t="s">
        <v>8</v>
      </c>
      <c r="B1823" s="14">
        <v>45102</v>
      </c>
      <c r="C1823" s="13" t="s">
        <v>95</v>
      </c>
      <c r="D1823" s="13" t="s">
        <v>2134</v>
      </c>
      <c r="E1823" s="13">
        <v>360</v>
      </c>
      <c r="F1823" s="13">
        <v>-114</v>
      </c>
      <c r="G1823" s="13" t="s">
        <v>467</v>
      </c>
      <c r="H1823" s="13">
        <f>SUMIFS('总明细方案二（门店代收）'!L:L,'总明细方案二（门店代收）'!E:E,'总明细（方案一）'!D1823)</f>
        <v>-152</v>
      </c>
      <c r="I1823" s="13">
        <f t="shared" si="32"/>
        <v>38</v>
      </c>
    </row>
    <row r="1824" hidden="1" customHeight="1" spans="1:9">
      <c r="A1824" s="13" t="s">
        <v>8</v>
      </c>
      <c r="B1824" s="14">
        <v>45102.5436689815</v>
      </c>
      <c r="C1824" s="13" t="s">
        <v>95</v>
      </c>
      <c r="D1824" s="13" t="s">
        <v>2135</v>
      </c>
      <c r="E1824" s="13">
        <v>360</v>
      </c>
      <c r="F1824" s="13">
        <v>-114</v>
      </c>
      <c r="G1824" s="13" t="s">
        <v>467</v>
      </c>
      <c r="H1824" s="13">
        <f>SUMIFS('总明细方案二（门店代收）'!L:L,'总明细方案二（门店代收）'!E:E,'总明细（方案一）'!D1824)</f>
        <v>-152</v>
      </c>
      <c r="I1824" s="13">
        <f t="shared" si="32"/>
        <v>38</v>
      </c>
    </row>
    <row r="1825" hidden="1" customHeight="1" spans="1:9">
      <c r="A1825" s="13" t="s">
        <v>8</v>
      </c>
      <c r="B1825" s="14">
        <v>45102</v>
      </c>
      <c r="C1825" s="13" t="s">
        <v>95</v>
      </c>
      <c r="D1825" s="13" t="s">
        <v>2136</v>
      </c>
      <c r="E1825" s="13">
        <v>360</v>
      </c>
      <c r="F1825" s="13">
        <v>-114</v>
      </c>
      <c r="G1825" s="13" t="s">
        <v>467</v>
      </c>
      <c r="H1825" s="13">
        <f>SUMIFS('总明细方案二（门店代收）'!L:L,'总明细方案二（门店代收）'!E:E,'总明细（方案一）'!D1825)</f>
        <v>-152</v>
      </c>
      <c r="I1825" s="13">
        <f t="shared" si="32"/>
        <v>38</v>
      </c>
    </row>
    <row r="1826" hidden="1" customHeight="1" spans="1:9">
      <c r="A1826" s="13" t="s">
        <v>8</v>
      </c>
      <c r="B1826" s="14">
        <v>45102.5436689815</v>
      </c>
      <c r="C1826" s="13" t="s">
        <v>95</v>
      </c>
      <c r="D1826" s="13" t="s">
        <v>2137</v>
      </c>
      <c r="E1826" s="13">
        <v>360</v>
      </c>
      <c r="F1826" s="13">
        <v>-114</v>
      </c>
      <c r="G1826" s="13" t="s">
        <v>467</v>
      </c>
      <c r="H1826" s="13">
        <f>SUMIFS('总明细方案二（门店代收）'!L:L,'总明细方案二（门店代收）'!E:E,'总明细（方案一）'!D1826)</f>
        <v>-152</v>
      </c>
      <c r="I1826" s="13">
        <f t="shared" si="32"/>
        <v>38</v>
      </c>
    </row>
    <row r="1827" hidden="1" customHeight="1" spans="1:9">
      <c r="A1827" s="13" t="s">
        <v>8</v>
      </c>
      <c r="B1827" s="14">
        <v>45102</v>
      </c>
      <c r="C1827" s="13" t="s">
        <v>95</v>
      </c>
      <c r="D1827" s="13" t="s">
        <v>2138</v>
      </c>
      <c r="E1827" s="13">
        <v>360</v>
      </c>
      <c r="F1827" s="13">
        <v>-114</v>
      </c>
      <c r="G1827" s="13" t="s">
        <v>467</v>
      </c>
      <c r="H1827" s="13">
        <f>SUMIFS('总明细方案二（门店代收）'!L:L,'总明细方案二（门店代收）'!E:E,'总明细（方案一）'!D1827)</f>
        <v>-152</v>
      </c>
      <c r="I1827" s="13">
        <f t="shared" si="32"/>
        <v>38</v>
      </c>
    </row>
    <row r="1828" hidden="1" customHeight="1" spans="1:9">
      <c r="A1828" s="13" t="s">
        <v>8</v>
      </c>
      <c r="B1828" s="14">
        <v>45102</v>
      </c>
      <c r="C1828" s="13" t="s">
        <v>95</v>
      </c>
      <c r="D1828" s="13" t="s">
        <v>2139</v>
      </c>
      <c r="E1828" s="13">
        <v>360</v>
      </c>
      <c r="F1828" s="13">
        <v>-114</v>
      </c>
      <c r="G1828" s="13" t="s">
        <v>467</v>
      </c>
      <c r="H1828" s="13">
        <f>SUMIFS('总明细方案二（门店代收）'!L:L,'总明细方案二（门店代收）'!E:E,'总明细（方案一）'!D1828)</f>
        <v>-152</v>
      </c>
      <c r="I1828" s="13">
        <f t="shared" si="32"/>
        <v>38</v>
      </c>
    </row>
    <row r="1829" hidden="1" customHeight="1" spans="1:9">
      <c r="A1829" s="13" t="s">
        <v>8</v>
      </c>
      <c r="B1829" s="14">
        <v>45102</v>
      </c>
      <c r="C1829" s="13" t="s">
        <v>95</v>
      </c>
      <c r="D1829" s="13" t="s">
        <v>2140</v>
      </c>
      <c r="E1829" s="13">
        <v>360</v>
      </c>
      <c r="F1829" s="13">
        <v>-114</v>
      </c>
      <c r="G1829" s="13" t="s">
        <v>467</v>
      </c>
      <c r="H1829" s="13">
        <f>SUMIFS('总明细方案二（门店代收）'!L:L,'总明细方案二（门店代收）'!E:E,'总明细（方案一）'!D1829)</f>
        <v>-152</v>
      </c>
      <c r="I1829" s="13">
        <f t="shared" si="32"/>
        <v>38</v>
      </c>
    </row>
    <row r="1830" hidden="1" customHeight="1" spans="1:9">
      <c r="A1830" s="13" t="s">
        <v>8</v>
      </c>
      <c r="B1830" s="14">
        <v>45102</v>
      </c>
      <c r="C1830" s="13" t="s">
        <v>95</v>
      </c>
      <c r="D1830" s="13" t="s">
        <v>2141</v>
      </c>
      <c r="E1830" s="13">
        <v>360</v>
      </c>
      <c r="F1830" s="13">
        <v>-114</v>
      </c>
      <c r="G1830" s="13" t="s">
        <v>467</v>
      </c>
      <c r="H1830" s="13">
        <f>SUMIFS('总明细方案二（门店代收）'!L:L,'总明细方案二（门店代收）'!E:E,'总明细（方案一）'!D1830)</f>
        <v>-152</v>
      </c>
      <c r="I1830" s="13">
        <f t="shared" si="32"/>
        <v>38</v>
      </c>
    </row>
    <row r="1831" hidden="1" customHeight="1" spans="1:9">
      <c r="A1831" s="13" t="s">
        <v>8</v>
      </c>
      <c r="B1831" s="14">
        <v>45102</v>
      </c>
      <c r="C1831" s="13" t="s">
        <v>95</v>
      </c>
      <c r="D1831" s="13" t="s">
        <v>2142</v>
      </c>
      <c r="E1831" s="13">
        <v>360</v>
      </c>
      <c r="F1831" s="13">
        <v>-114</v>
      </c>
      <c r="G1831" s="13" t="s">
        <v>467</v>
      </c>
      <c r="H1831" s="13">
        <f>SUMIFS('总明细方案二（门店代收）'!L:L,'总明细方案二（门店代收）'!E:E,'总明细（方案一）'!D1831)</f>
        <v>-152</v>
      </c>
      <c r="I1831" s="13">
        <f t="shared" si="32"/>
        <v>38</v>
      </c>
    </row>
    <row r="1832" hidden="1" customHeight="1" spans="1:9">
      <c r="A1832" s="13" t="s">
        <v>8</v>
      </c>
      <c r="B1832" s="14">
        <v>45102</v>
      </c>
      <c r="C1832" s="13" t="s">
        <v>95</v>
      </c>
      <c r="D1832" s="13" t="s">
        <v>2143</v>
      </c>
      <c r="E1832" s="13">
        <v>360</v>
      </c>
      <c r="F1832" s="13">
        <v>-114</v>
      </c>
      <c r="G1832" s="13" t="s">
        <v>467</v>
      </c>
      <c r="H1832" s="13">
        <f>SUMIFS('总明细方案二（门店代收）'!L:L,'总明细方案二（门店代收）'!E:E,'总明细（方案一）'!D1832)</f>
        <v>-152</v>
      </c>
      <c r="I1832" s="13">
        <f t="shared" si="32"/>
        <v>38</v>
      </c>
    </row>
    <row r="1833" hidden="1" customHeight="1" spans="1:9">
      <c r="A1833" s="13" t="s">
        <v>8</v>
      </c>
      <c r="B1833" s="14">
        <v>45102</v>
      </c>
      <c r="C1833" s="13" t="s">
        <v>95</v>
      </c>
      <c r="D1833" s="13" t="s">
        <v>2144</v>
      </c>
      <c r="E1833" s="13">
        <v>360</v>
      </c>
      <c r="F1833" s="13">
        <v>-114</v>
      </c>
      <c r="G1833" s="13" t="s">
        <v>467</v>
      </c>
      <c r="H1833" s="13">
        <f>SUMIFS('总明细方案二（门店代收）'!L:L,'总明细方案二（门店代收）'!E:E,'总明细（方案一）'!D1833)</f>
        <v>-152</v>
      </c>
      <c r="I1833" s="13">
        <f t="shared" si="32"/>
        <v>38</v>
      </c>
    </row>
    <row r="1834" hidden="1" customHeight="1" spans="1:9">
      <c r="A1834" s="13" t="s">
        <v>8</v>
      </c>
      <c r="B1834" s="14">
        <v>45102</v>
      </c>
      <c r="C1834" s="13" t="s">
        <v>95</v>
      </c>
      <c r="D1834" s="13" t="s">
        <v>2145</v>
      </c>
      <c r="E1834" s="13">
        <v>360</v>
      </c>
      <c r="F1834" s="13">
        <v>-114</v>
      </c>
      <c r="G1834" s="13" t="s">
        <v>467</v>
      </c>
      <c r="H1834" s="13">
        <f>SUMIFS('总明细方案二（门店代收）'!L:L,'总明细方案二（门店代收）'!E:E,'总明细（方案一）'!D1834)</f>
        <v>-152</v>
      </c>
      <c r="I1834" s="13">
        <f t="shared" si="32"/>
        <v>38</v>
      </c>
    </row>
    <row r="1835" hidden="1" customHeight="1" spans="1:9">
      <c r="A1835" s="13" t="s">
        <v>8</v>
      </c>
      <c r="B1835" s="14">
        <v>45102</v>
      </c>
      <c r="C1835" s="13" t="s">
        <v>95</v>
      </c>
      <c r="D1835" s="13" t="s">
        <v>2146</v>
      </c>
      <c r="E1835" s="13">
        <v>360</v>
      </c>
      <c r="F1835" s="13">
        <v>-114</v>
      </c>
      <c r="G1835" s="13" t="s">
        <v>467</v>
      </c>
      <c r="H1835" s="13">
        <f>SUMIFS('总明细方案二（门店代收）'!L:L,'总明细方案二（门店代收）'!E:E,'总明细（方案一）'!D1835)</f>
        <v>-152</v>
      </c>
      <c r="I1835" s="13">
        <f t="shared" si="32"/>
        <v>38</v>
      </c>
    </row>
    <row r="1836" hidden="1" customHeight="1" spans="1:9">
      <c r="A1836" s="13" t="s">
        <v>8</v>
      </c>
      <c r="B1836" s="14">
        <v>45102.5416898148</v>
      </c>
      <c r="C1836" s="13" t="s">
        <v>95</v>
      </c>
      <c r="D1836" s="13" t="s">
        <v>2147</v>
      </c>
      <c r="E1836" s="13">
        <v>360</v>
      </c>
      <c r="F1836" s="13">
        <v>-114</v>
      </c>
      <c r="G1836" s="13" t="s">
        <v>467</v>
      </c>
      <c r="H1836" s="13">
        <f>SUMIFS('总明细方案二（门店代收）'!L:L,'总明细方案二（门店代收）'!E:E,'总明细（方案一）'!D1836)</f>
        <v>-152</v>
      </c>
      <c r="I1836" s="13">
        <f t="shared" si="32"/>
        <v>38</v>
      </c>
    </row>
    <row r="1837" hidden="1" customHeight="1" spans="1:9">
      <c r="A1837" s="13" t="s">
        <v>8</v>
      </c>
      <c r="B1837" s="14">
        <v>45102.5436689815</v>
      </c>
      <c r="C1837" s="13" t="s">
        <v>95</v>
      </c>
      <c r="D1837" s="13" t="s">
        <v>2148</v>
      </c>
      <c r="E1837" s="13">
        <v>360</v>
      </c>
      <c r="F1837" s="13">
        <v>-114</v>
      </c>
      <c r="G1837" s="13" t="s">
        <v>467</v>
      </c>
      <c r="H1837" s="13">
        <f>SUMIFS('总明细方案二（门店代收）'!L:L,'总明细方案二（门店代收）'!E:E,'总明细（方案一）'!D1837)</f>
        <v>-152</v>
      </c>
      <c r="I1837" s="13">
        <f t="shared" si="32"/>
        <v>38</v>
      </c>
    </row>
    <row r="1838" hidden="1" customHeight="1" spans="1:9">
      <c r="A1838" s="13" t="s">
        <v>8</v>
      </c>
      <c r="B1838" s="14">
        <v>45102.7416087963</v>
      </c>
      <c r="C1838" s="13" t="s">
        <v>95</v>
      </c>
      <c r="D1838" s="13" t="s">
        <v>2149</v>
      </c>
      <c r="E1838" s="13">
        <v>360</v>
      </c>
      <c r="F1838" s="13">
        <v>-114</v>
      </c>
      <c r="G1838" s="13" t="s">
        <v>467</v>
      </c>
      <c r="H1838" s="13">
        <f>SUMIFS('总明细方案二（门店代收）'!L:L,'总明细方案二（门店代收）'!E:E,'总明细（方案一）'!D1838)</f>
        <v>-152</v>
      </c>
      <c r="I1838" s="13">
        <f t="shared" si="32"/>
        <v>38</v>
      </c>
    </row>
    <row r="1839" hidden="1" customHeight="1" spans="1:9">
      <c r="A1839" s="13" t="s">
        <v>8</v>
      </c>
      <c r="B1839" s="14">
        <v>45102</v>
      </c>
      <c r="C1839" s="13" t="s">
        <v>95</v>
      </c>
      <c r="D1839" s="13" t="s">
        <v>2150</v>
      </c>
      <c r="E1839" s="13">
        <v>360</v>
      </c>
      <c r="F1839" s="13">
        <v>-114</v>
      </c>
      <c r="G1839" s="13" t="s">
        <v>467</v>
      </c>
      <c r="H1839" s="13">
        <f>SUMIFS('总明细方案二（门店代收）'!L:L,'总明细方案二（门店代收）'!E:E,'总明细（方案一）'!D1839)</f>
        <v>-152</v>
      </c>
      <c r="I1839" s="13">
        <f t="shared" si="32"/>
        <v>38</v>
      </c>
    </row>
    <row r="1840" hidden="1" customHeight="1" spans="1:9">
      <c r="A1840" s="13" t="s">
        <v>8</v>
      </c>
      <c r="B1840" s="14">
        <v>45102</v>
      </c>
      <c r="C1840" s="13" t="s">
        <v>95</v>
      </c>
      <c r="D1840" s="13" t="s">
        <v>2151</v>
      </c>
      <c r="E1840" s="13">
        <v>360</v>
      </c>
      <c r="F1840" s="13">
        <v>-114</v>
      </c>
      <c r="G1840" s="13" t="s">
        <v>467</v>
      </c>
      <c r="H1840" s="13">
        <f>SUMIFS('总明细方案二（门店代收）'!L:L,'总明细方案二（门店代收）'!E:E,'总明细（方案一）'!D1840)</f>
        <v>-152</v>
      </c>
      <c r="I1840" s="13">
        <f t="shared" si="32"/>
        <v>38</v>
      </c>
    </row>
    <row r="1841" hidden="1" customHeight="1" spans="1:9">
      <c r="A1841" s="13" t="s">
        <v>8</v>
      </c>
      <c r="B1841" s="14">
        <v>45102</v>
      </c>
      <c r="C1841" s="13" t="s">
        <v>95</v>
      </c>
      <c r="D1841" s="13" t="s">
        <v>2152</v>
      </c>
      <c r="E1841" s="13">
        <v>360</v>
      </c>
      <c r="F1841" s="13">
        <v>-114</v>
      </c>
      <c r="G1841" s="13" t="s">
        <v>467</v>
      </c>
      <c r="H1841" s="13">
        <f>SUMIFS('总明细方案二（门店代收）'!L:L,'总明细方案二（门店代收）'!E:E,'总明细（方案一）'!D1841)</f>
        <v>-152</v>
      </c>
      <c r="I1841" s="13">
        <f t="shared" si="32"/>
        <v>38</v>
      </c>
    </row>
    <row r="1842" hidden="1" customHeight="1" spans="1:9">
      <c r="A1842" s="13" t="s">
        <v>8</v>
      </c>
      <c r="B1842" s="14">
        <v>45102</v>
      </c>
      <c r="C1842" s="13" t="s">
        <v>95</v>
      </c>
      <c r="D1842" s="13" t="s">
        <v>2153</v>
      </c>
      <c r="E1842" s="13">
        <v>360</v>
      </c>
      <c r="F1842" s="13">
        <v>-114</v>
      </c>
      <c r="G1842" s="13" t="s">
        <v>467</v>
      </c>
      <c r="H1842" s="13">
        <f>SUMIFS('总明细方案二（门店代收）'!L:L,'总明细方案二（门店代收）'!E:E,'总明细（方案一）'!D1842)</f>
        <v>-152</v>
      </c>
      <c r="I1842" s="13">
        <f t="shared" si="32"/>
        <v>38</v>
      </c>
    </row>
    <row r="1843" hidden="1" customHeight="1" spans="1:9">
      <c r="A1843" s="13" t="s">
        <v>8</v>
      </c>
      <c r="B1843" s="14">
        <v>45102.5435185185</v>
      </c>
      <c r="C1843" s="13" t="s">
        <v>95</v>
      </c>
      <c r="D1843" s="13" t="s">
        <v>2154</v>
      </c>
      <c r="E1843" s="13">
        <v>360</v>
      </c>
      <c r="F1843" s="13">
        <v>-114</v>
      </c>
      <c r="G1843" s="13" t="s">
        <v>467</v>
      </c>
      <c r="H1843" s="13">
        <f>SUMIFS('总明细方案二（门店代收）'!L:L,'总明细方案二（门店代收）'!E:E,'总明细（方案一）'!D1843)</f>
        <v>-152</v>
      </c>
      <c r="I1843" s="13">
        <f t="shared" si="32"/>
        <v>38</v>
      </c>
    </row>
    <row r="1844" hidden="1" customHeight="1" spans="1:9">
      <c r="A1844" s="13" t="s">
        <v>8</v>
      </c>
      <c r="B1844" s="14">
        <v>45102</v>
      </c>
      <c r="C1844" s="13" t="s">
        <v>95</v>
      </c>
      <c r="D1844" s="13" t="s">
        <v>2155</v>
      </c>
      <c r="E1844" s="13">
        <v>360</v>
      </c>
      <c r="F1844" s="13">
        <v>-114</v>
      </c>
      <c r="G1844" s="13" t="s">
        <v>467</v>
      </c>
      <c r="H1844" s="13">
        <f>SUMIFS('总明细方案二（门店代收）'!L:L,'总明细方案二（门店代收）'!E:E,'总明细（方案一）'!D1844)</f>
        <v>-152</v>
      </c>
      <c r="I1844" s="13">
        <f t="shared" si="32"/>
        <v>38</v>
      </c>
    </row>
    <row r="1845" hidden="1" customHeight="1" spans="1:9">
      <c r="A1845" s="13" t="s">
        <v>8</v>
      </c>
      <c r="B1845" s="14">
        <v>45102.5416898148</v>
      </c>
      <c r="C1845" s="13" t="s">
        <v>95</v>
      </c>
      <c r="D1845" s="13" t="s">
        <v>2156</v>
      </c>
      <c r="E1845" s="13">
        <v>360</v>
      </c>
      <c r="F1845" s="13">
        <v>-114</v>
      </c>
      <c r="G1845" s="13" t="s">
        <v>467</v>
      </c>
      <c r="H1845" s="13">
        <f>SUMIFS('总明细方案二（门店代收）'!L:L,'总明细方案二（门店代收）'!E:E,'总明细（方案一）'!D1845)</f>
        <v>-152</v>
      </c>
      <c r="I1845" s="13">
        <f t="shared" si="32"/>
        <v>38</v>
      </c>
    </row>
    <row r="1846" hidden="1" customHeight="1" spans="1:9">
      <c r="A1846" s="13" t="s">
        <v>8</v>
      </c>
      <c r="B1846" s="14">
        <v>45102</v>
      </c>
      <c r="C1846" s="13" t="s">
        <v>95</v>
      </c>
      <c r="D1846" s="13" t="s">
        <v>2157</v>
      </c>
      <c r="E1846" s="13">
        <v>360</v>
      </c>
      <c r="F1846" s="13">
        <v>-114</v>
      </c>
      <c r="G1846" s="13" t="s">
        <v>467</v>
      </c>
      <c r="H1846" s="13">
        <f>SUMIFS('总明细方案二（门店代收）'!L:L,'总明细方案二（门店代收）'!E:E,'总明细（方案一）'!D1846)</f>
        <v>-152</v>
      </c>
      <c r="I1846" s="13">
        <f t="shared" si="32"/>
        <v>38</v>
      </c>
    </row>
    <row r="1847" hidden="1" customHeight="1" spans="1:9">
      <c r="A1847" s="13" t="s">
        <v>8</v>
      </c>
      <c r="B1847" s="14">
        <v>45102</v>
      </c>
      <c r="C1847" s="13" t="s">
        <v>95</v>
      </c>
      <c r="D1847" s="13" t="s">
        <v>2158</v>
      </c>
      <c r="E1847" s="13">
        <v>360</v>
      </c>
      <c r="F1847" s="13">
        <v>-114</v>
      </c>
      <c r="G1847" s="13" t="s">
        <v>467</v>
      </c>
      <c r="H1847" s="13">
        <f>SUMIFS('总明细方案二（门店代收）'!L:L,'总明细方案二（门店代收）'!E:E,'总明细（方案一）'!D1847)</f>
        <v>-152</v>
      </c>
      <c r="I1847" s="13">
        <f t="shared" si="32"/>
        <v>38</v>
      </c>
    </row>
    <row r="1848" hidden="1" customHeight="1" spans="1:9">
      <c r="A1848" s="13" t="s">
        <v>8</v>
      </c>
      <c r="B1848" s="14">
        <v>45102.5435185185</v>
      </c>
      <c r="C1848" s="13" t="s">
        <v>95</v>
      </c>
      <c r="D1848" s="13" t="s">
        <v>2159</v>
      </c>
      <c r="E1848" s="13">
        <v>360</v>
      </c>
      <c r="F1848" s="13">
        <v>-114</v>
      </c>
      <c r="G1848" s="13" t="s">
        <v>467</v>
      </c>
      <c r="H1848" s="13">
        <f>SUMIFS('总明细方案二（门店代收）'!L:L,'总明细方案二（门店代收）'!E:E,'总明细（方案一）'!D1848)</f>
        <v>-152</v>
      </c>
      <c r="I1848" s="13">
        <f t="shared" si="32"/>
        <v>38</v>
      </c>
    </row>
    <row r="1849" hidden="1" customHeight="1" spans="1:9">
      <c r="A1849" s="13" t="s">
        <v>8</v>
      </c>
      <c r="B1849" s="14">
        <v>45102</v>
      </c>
      <c r="C1849" s="13" t="s">
        <v>95</v>
      </c>
      <c r="D1849" s="13" t="s">
        <v>2160</v>
      </c>
      <c r="E1849" s="13">
        <v>360</v>
      </c>
      <c r="F1849" s="13">
        <v>-114</v>
      </c>
      <c r="G1849" s="13" t="s">
        <v>467</v>
      </c>
      <c r="H1849" s="13">
        <f>SUMIFS('总明细方案二（门店代收）'!L:L,'总明细方案二（门店代收）'!E:E,'总明细（方案一）'!D1849)</f>
        <v>-152</v>
      </c>
      <c r="I1849" s="13">
        <f t="shared" si="32"/>
        <v>38</v>
      </c>
    </row>
    <row r="1850" hidden="1" customHeight="1" spans="1:9">
      <c r="A1850" s="13" t="s">
        <v>8</v>
      </c>
      <c r="B1850" s="14">
        <v>45102</v>
      </c>
      <c r="C1850" s="13" t="s">
        <v>95</v>
      </c>
      <c r="D1850" s="13" t="s">
        <v>2161</v>
      </c>
      <c r="E1850" s="13">
        <v>360</v>
      </c>
      <c r="F1850" s="13">
        <v>-114</v>
      </c>
      <c r="G1850" s="13" t="s">
        <v>467</v>
      </c>
      <c r="H1850" s="13">
        <f>SUMIFS('总明细方案二（门店代收）'!L:L,'总明细方案二（门店代收）'!E:E,'总明细（方案一）'!D1850)</f>
        <v>-152</v>
      </c>
      <c r="I1850" s="13">
        <f t="shared" si="32"/>
        <v>38</v>
      </c>
    </row>
    <row r="1851" hidden="1" customHeight="1" spans="1:9">
      <c r="A1851" s="13" t="s">
        <v>8</v>
      </c>
      <c r="B1851" s="14">
        <v>45102</v>
      </c>
      <c r="C1851" s="13" t="s">
        <v>95</v>
      </c>
      <c r="D1851" s="13" t="s">
        <v>2162</v>
      </c>
      <c r="E1851" s="13">
        <v>360</v>
      </c>
      <c r="F1851" s="13">
        <v>-114</v>
      </c>
      <c r="G1851" s="13" t="s">
        <v>467</v>
      </c>
      <c r="H1851" s="13">
        <f>SUMIFS('总明细方案二（门店代收）'!L:L,'总明细方案二（门店代收）'!E:E,'总明细（方案一）'!D1851)</f>
        <v>-152</v>
      </c>
      <c r="I1851" s="13">
        <f t="shared" si="32"/>
        <v>38</v>
      </c>
    </row>
    <row r="1852" hidden="1" customHeight="1" spans="1:9">
      <c r="A1852" s="13" t="s">
        <v>8</v>
      </c>
      <c r="B1852" s="14">
        <v>45102.5416898148</v>
      </c>
      <c r="C1852" s="13" t="s">
        <v>95</v>
      </c>
      <c r="D1852" s="13" t="s">
        <v>2163</v>
      </c>
      <c r="E1852" s="13">
        <v>360</v>
      </c>
      <c r="F1852" s="13">
        <v>-114</v>
      </c>
      <c r="G1852" s="13" t="s">
        <v>467</v>
      </c>
      <c r="H1852" s="13">
        <f>SUMIFS('总明细方案二（门店代收）'!L:L,'总明细方案二（门店代收）'!E:E,'总明细（方案一）'!D1852)</f>
        <v>-152</v>
      </c>
      <c r="I1852" s="13">
        <f t="shared" si="32"/>
        <v>38</v>
      </c>
    </row>
    <row r="1853" hidden="1" customHeight="1" spans="1:9">
      <c r="A1853" s="13" t="s">
        <v>8</v>
      </c>
      <c r="B1853" s="14">
        <v>45102</v>
      </c>
      <c r="C1853" s="13" t="s">
        <v>95</v>
      </c>
      <c r="D1853" s="13" t="s">
        <v>2164</v>
      </c>
      <c r="E1853" s="13">
        <v>360</v>
      </c>
      <c r="F1853" s="13">
        <v>-114</v>
      </c>
      <c r="G1853" s="13" t="s">
        <v>467</v>
      </c>
      <c r="H1853" s="13">
        <f>SUMIFS('总明细方案二（门店代收）'!L:L,'总明细方案二（门店代收）'!E:E,'总明细（方案一）'!D1853)</f>
        <v>-152</v>
      </c>
      <c r="I1853" s="13">
        <f t="shared" si="32"/>
        <v>38</v>
      </c>
    </row>
    <row r="1854" hidden="1" customHeight="1" spans="1:9">
      <c r="A1854" s="13" t="s">
        <v>8</v>
      </c>
      <c r="B1854" s="14">
        <v>45102</v>
      </c>
      <c r="C1854" s="13" t="s">
        <v>95</v>
      </c>
      <c r="D1854" s="13" t="s">
        <v>2165</v>
      </c>
      <c r="E1854" s="13">
        <v>360</v>
      </c>
      <c r="F1854" s="13">
        <v>-114</v>
      </c>
      <c r="G1854" s="13" t="s">
        <v>467</v>
      </c>
      <c r="H1854" s="13">
        <f>SUMIFS('总明细方案二（门店代收）'!L:L,'总明细方案二（门店代收）'!E:E,'总明细（方案一）'!D1854)</f>
        <v>-152</v>
      </c>
      <c r="I1854" s="13">
        <f t="shared" si="32"/>
        <v>38</v>
      </c>
    </row>
    <row r="1855" hidden="1" customHeight="1" spans="1:9">
      <c r="A1855" s="13" t="s">
        <v>8</v>
      </c>
      <c r="B1855" s="14">
        <v>45102.5416898148</v>
      </c>
      <c r="C1855" s="13" t="s">
        <v>95</v>
      </c>
      <c r="D1855" s="13" t="s">
        <v>2166</v>
      </c>
      <c r="E1855" s="13">
        <v>360</v>
      </c>
      <c r="F1855" s="13">
        <v>-114</v>
      </c>
      <c r="G1855" s="13" t="s">
        <v>467</v>
      </c>
      <c r="H1855" s="13">
        <f>SUMIFS('总明细方案二（门店代收）'!L:L,'总明细方案二（门店代收）'!E:E,'总明细（方案一）'!D1855)</f>
        <v>-152</v>
      </c>
      <c r="I1855" s="13">
        <f t="shared" si="32"/>
        <v>38</v>
      </c>
    </row>
    <row r="1856" hidden="1" customHeight="1" spans="1:9">
      <c r="A1856" s="13" t="s">
        <v>8</v>
      </c>
      <c r="B1856" s="14">
        <v>45102</v>
      </c>
      <c r="C1856" s="13" t="s">
        <v>95</v>
      </c>
      <c r="D1856" s="13" t="s">
        <v>2167</v>
      </c>
      <c r="E1856" s="13">
        <v>360</v>
      </c>
      <c r="F1856" s="13">
        <v>-114</v>
      </c>
      <c r="G1856" s="13" t="s">
        <v>467</v>
      </c>
      <c r="H1856" s="13">
        <f>SUMIFS('总明细方案二（门店代收）'!L:L,'总明细方案二（门店代收）'!E:E,'总明细（方案一）'!D1856)</f>
        <v>-152</v>
      </c>
      <c r="I1856" s="13">
        <f t="shared" si="32"/>
        <v>38</v>
      </c>
    </row>
    <row r="1857" hidden="1" customHeight="1" spans="1:9">
      <c r="A1857" s="13" t="s">
        <v>8</v>
      </c>
      <c r="B1857" s="14">
        <v>45102</v>
      </c>
      <c r="C1857" s="13" t="s">
        <v>95</v>
      </c>
      <c r="D1857" s="13" t="s">
        <v>2168</v>
      </c>
      <c r="E1857" s="13">
        <v>360</v>
      </c>
      <c r="F1857" s="13">
        <v>-114</v>
      </c>
      <c r="G1857" s="13" t="s">
        <v>467</v>
      </c>
      <c r="H1857" s="13">
        <f>SUMIFS('总明细方案二（门店代收）'!L:L,'总明细方案二（门店代收）'!E:E,'总明细（方案一）'!D1857)</f>
        <v>-152</v>
      </c>
      <c r="I1857" s="13">
        <f t="shared" si="32"/>
        <v>38</v>
      </c>
    </row>
    <row r="1858" hidden="1" customHeight="1" spans="1:9">
      <c r="A1858" s="13" t="s">
        <v>8</v>
      </c>
      <c r="B1858" s="14">
        <v>45102.5416898148</v>
      </c>
      <c r="C1858" s="13" t="s">
        <v>95</v>
      </c>
      <c r="D1858" s="13" t="s">
        <v>2169</v>
      </c>
      <c r="E1858" s="13">
        <v>360</v>
      </c>
      <c r="F1858" s="13">
        <v>-114</v>
      </c>
      <c r="G1858" s="13" t="s">
        <v>467</v>
      </c>
      <c r="H1858" s="13">
        <f>SUMIFS('总明细方案二（门店代收）'!L:L,'总明细方案二（门店代收）'!E:E,'总明细（方案一）'!D1858)</f>
        <v>-152</v>
      </c>
      <c r="I1858" s="13">
        <f t="shared" si="32"/>
        <v>38</v>
      </c>
    </row>
    <row r="1859" hidden="1" customHeight="1" spans="1:9">
      <c r="A1859" s="13" t="s">
        <v>8</v>
      </c>
      <c r="B1859" s="14">
        <v>45102</v>
      </c>
      <c r="C1859" s="13" t="s">
        <v>95</v>
      </c>
      <c r="D1859" s="13" t="s">
        <v>2170</v>
      </c>
      <c r="E1859" s="13">
        <v>300</v>
      </c>
      <c r="F1859" s="13">
        <v>-95</v>
      </c>
      <c r="G1859" s="13" t="s">
        <v>467</v>
      </c>
      <c r="H1859" s="13">
        <f>SUMIFS('总明细方案二（门店代收）'!L:L,'总明细方案二（门店代收）'!E:E,'总明细（方案一）'!D1859)</f>
        <v>-133</v>
      </c>
      <c r="I1859" s="13">
        <f t="shared" si="32"/>
        <v>38</v>
      </c>
    </row>
    <row r="1860" hidden="1" customHeight="1" spans="1:9">
      <c r="A1860" s="13" t="s">
        <v>8</v>
      </c>
      <c r="B1860" s="14">
        <v>45102.7389583333</v>
      </c>
      <c r="C1860" s="13" t="s">
        <v>95</v>
      </c>
      <c r="D1860" s="13" t="s">
        <v>2171</v>
      </c>
      <c r="E1860" s="13">
        <v>300</v>
      </c>
      <c r="F1860" s="13">
        <v>-95</v>
      </c>
      <c r="G1860" s="13" t="s">
        <v>467</v>
      </c>
      <c r="H1860" s="13">
        <f>SUMIFS('总明细方案二（门店代收）'!L:L,'总明细方案二（门店代收）'!E:E,'总明细（方案一）'!D1860)</f>
        <v>-228</v>
      </c>
      <c r="I1860" s="13">
        <f t="shared" si="32"/>
        <v>133</v>
      </c>
    </row>
    <row r="1861" hidden="1" customHeight="1" spans="1:9">
      <c r="A1861" s="13" t="s">
        <v>8</v>
      </c>
      <c r="B1861" s="14">
        <v>45102</v>
      </c>
      <c r="C1861" s="13" t="s">
        <v>95</v>
      </c>
      <c r="D1861" s="13" t="s">
        <v>2172</v>
      </c>
      <c r="E1861" s="13">
        <v>300</v>
      </c>
      <c r="F1861" s="13">
        <v>-95</v>
      </c>
      <c r="G1861" s="13" t="s">
        <v>467</v>
      </c>
      <c r="H1861" s="13">
        <f>SUMIFS('总明细方案二（门店代收）'!L:L,'总明细方案二（门店代收）'!E:E,'总明细（方案一）'!D1861)</f>
        <v>-133</v>
      </c>
      <c r="I1861" s="13">
        <f t="shared" si="32"/>
        <v>38</v>
      </c>
    </row>
    <row r="1862" hidden="1" customHeight="1" spans="1:9">
      <c r="A1862" s="13" t="s">
        <v>12</v>
      </c>
      <c r="B1862" s="14">
        <v>45085</v>
      </c>
      <c r="C1862" s="13" t="s">
        <v>95</v>
      </c>
      <c r="D1862" s="13" t="s">
        <v>2173</v>
      </c>
      <c r="E1862" s="13">
        <v>360</v>
      </c>
      <c r="F1862" s="13">
        <v>-114</v>
      </c>
      <c r="G1862" s="13" t="s">
        <v>490</v>
      </c>
      <c r="H1862" s="13">
        <f>SUMIFS('总明细方案二（门店代收）'!L:L,'总明细方案二（门店代收）'!E:E,'总明细（方案一）'!D1862)</f>
        <v>-114</v>
      </c>
      <c r="I1862" s="13">
        <f t="shared" si="32"/>
        <v>0</v>
      </c>
    </row>
    <row r="1863" hidden="1" customHeight="1" spans="1:9">
      <c r="A1863" s="13" t="s">
        <v>14</v>
      </c>
      <c r="B1863" s="14">
        <v>45085</v>
      </c>
      <c r="C1863" s="13" t="s">
        <v>95</v>
      </c>
      <c r="D1863" s="13" t="s">
        <v>2174</v>
      </c>
      <c r="E1863" s="13">
        <v>180</v>
      </c>
      <c r="F1863" s="13">
        <v>-57</v>
      </c>
      <c r="G1863" s="13" t="s">
        <v>484</v>
      </c>
      <c r="H1863" s="13">
        <f>SUMIFS('总明细方案二（门店代收）'!L:L,'总明细方案二（门店代收）'!E:E,'总明细（方案一）'!D1863)</f>
        <v>-57</v>
      </c>
      <c r="I1863" s="13">
        <f t="shared" si="32"/>
        <v>0</v>
      </c>
    </row>
    <row r="1864" hidden="1" customHeight="1" spans="1:9">
      <c r="A1864" s="13" t="s">
        <v>8</v>
      </c>
      <c r="B1864" s="14">
        <v>45102.6854976852</v>
      </c>
      <c r="C1864" s="13" t="s">
        <v>95</v>
      </c>
      <c r="D1864" s="13" t="s">
        <v>2175</v>
      </c>
      <c r="E1864" s="13">
        <v>180</v>
      </c>
      <c r="F1864" s="13">
        <v>-57</v>
      </c>
      <c r="G1864" s="13" t="s">
        <v>467</v>
      </c>
      <c r="H1864" s="13">
        <f>SUMIFS('总明细方案二（门店代收）'!L:L,'总明细方案二（门店代收）'!E:E,'总明细（方案一）'!D1864)</f>
        <v>-57</v>
      </c>
      <c r="I1864" s="13">
        <f t="shared" ref="I1864:I1927" si="33">F1864-H1864</f>
        <v>0</v>
      </c>
    </row>
    <row r="1865" hidden="1" customHeight="1" spans="1:9">
      <c r="A1865" s="13" t="s">
        <v>8</v>
      </c>
      <c r="B1865" s="14">
        <v>45102.6851736111</v>
      </c>
      <c r="C1865" s="13" t="s">
        <v>95</v>
      </c>
      <c r="D1865" s="13" t="s">
        <v>2176</v>
      </c>
      <c r="E1865" s="13">
        <v>360</v>
      </c>
      <c r="F1865" s="13">
        <v>-114</v>
      </c>
      <c r="G1865" s="13" t="s">
        <v>467</v>
      </c>
      <c r="H1865" s="13">
        <f>SUMIFS('总明细方案二（门店代收）'!L:L,'总明细方案二（门店代收）'!E:E,'总明细（方案一）'!D1865)</f>
        <v>-114</v>
      </c>
      <c r="I1865" s="13">
        <f t="shared" si="33"/>
        <v>0</v>
      </c>
    </row>
    <row r="1866" hidden="1" customHeight="1" spans="1:9">
      <c r="A1866" s="13" t="s">
        <v>8</v>
      </c>
      <c r="B1866" s="14">
        <v>45102.6845949074</v>
      </c>
      <c r="C1866" s="13" t="s">
        <v>95</v>
      </c>
      <c r="D1866" s="13" t="s">
        <v>2177</v>
      </c>
      <c r="E1866" s="13">
        <v>240</v>
      </c>
      <c r="F1866" s="13">
        <v>-76</v>
      </c>
      <c r="G1866" s="13" t="s">
        <v>467</v>
      </c>
      <c r="H1866" s="13">
        <f>SUMIFS('总明细方案二（门店代收）'!L:L,'总明细方案二（门店代收）'!E:E,'总明细（方案一）'!D1866)</f>
        <v>-76</v>
      </c>
      <c r="I1866" s="13">
        <f t="shared" si="33"/>
        <v>0</v>
      </c>
    </row>
    <row r="1867" hidden="1" customHeight="1" spans="1:9">
      <c r="A1867" s="13" t="s">
        <v>10</v>
      </c>
      <c r="B1867" s="14">
        <v>45082</v>
      </c>
      <c r="C1867" s="13" t="s">
        <v>95</v>
      </c>
      <c r="D1867" s="13" t="s">
        <v>2178</v>
      </c>
      <c r="E1867" s="13">
        <v>120</v>
      </c>
      <c r="F1867" s="13">
        <v>-38</v>
      </c>
      <c r="G1867" s="13" t="s">
        <v>476</v>
      </c>
      <c r="H1867" s="13">
        <f>SUMIFS('总明细方案二（门店代收）'!L:L,'总明细方案二（门店代收）'!E:E,'总明细（方案一）'!D1867)</f>
        <v>-38</v>
      </c>
      <c r="I1867" s="13">
        <f t="shared" si="33"/>
        <v>0</v>
      </c>
    </row>
    <row r="1868" hidden="1" customHeight="1" spans="1:9">
      <c r="A1868" s="13" t="s">
        <v>8</v>
      </c>
      <c r="B1868" s="14">
        <v>45102</v>
      </c>
      <c r="C1868" s="13" t="s">
        <v>95</v>
      </c>
      <c r="D1868" s="13" t="s">
        <v>2179</v>
      </c>
      <c r="E1868" s="13">
        <v>300</v>
      </c>
      <c r="F1868" s="13">
        <v>-95</v>
      </c>
      <c r="G1868" s="13" t="s">
        <v>467</v>
      </c>
      <c r="H1868" s="13">
        <f>SUMIFS('总明细方案二（门店代收）'!L:L,'总明细方案二（门店代收）'!E:E,'总明细（方案一）'!D1868)</f>
        <v>-133</v>
      </c>
      <c r="I1868" s="13">
        <f t="shared" si="33"/>
        <v>38</v>
      </c>
    </row>
    <row r="1869" hidden="1" customHeight="1" spans="1:9">
      <c r="A1869" s="13" t="s">
        <v>8</v>
      </c>
      <c r="B1869" s="14">
        <v>45102.7413310185</v>
      </c>
      <c r="C1869" s="13" t="s">
        <v>95</v>
      </c>
      <c r="D1869" s="13" t="s">
        <v>2180</v>
      </c>
      <c r="E1869" s="13">
        <v>300</v>
      </c>
      <c r="F1869" s="13">
        <v>-95</v>
      </c>
      <c r="G1869" s="13" t="s">
        <v>467</v>
      </c>
      <c r="H1869" s="13">
        <f>SUMIFS('总明细方案二（门店代收）'!L:L,'总明细方案二（门店代收）'!E:E,'总明细（方案一）'!D1869)</f>
        <v>-133</v>
      </c>
      <c r="I1869" s="13">
        <f t="shared" si="33"/>
        <v>38</v>
      </c>
    </row>
    <row r="1870" hidden="1" customHeight="1" spans="1:9">
      <c r="A1870" s="13" t="s">
        <v>8</v>
      </c>
      <c r="B1870" s="14">
        <v>45102.7413194444</v>
      </c>
      <c r="C1870" s="13" t="s">
        <v>95</v>
      </c>
      <c r="D1870" s="13" t="s">
        <v>2181</v>
      </c>
      <c r="E1870" s="13">
        <v>300</v>
      </c>
      <c r="F1870" s="13">
        <v>-95</v>
      </c>
      <c r="G1870" s="13" t="s">
        <v>467</v>
      </c>
      <c r="H1870" s="13">
        <f>SUMIFS('总明细方案二（门店代收）'!L:L,'总明细方案二（门店代收）'!E:E,'总明细（方案一）'!D1870)</f>
        <v>-133</v>
      </c>
      <c r="I1870" s="13">
        <f t="shared" si="33"/>
        <v>38</v>
      </c>
    </row>
    <row r="1871" hidden="1" customHeight="1" spans="1:9">
      <c r="A1871" s="13" t="s">
        <v>8</v>
      </c>
      <c r="B1871" s="14">
        <v>45102.7412962963</v>
      </c>
      <c r="C1871" s="13" t="s">
        <v>95</v>
      </c>
      <c r="D1871" s="13" t="s">
        <v>2182</v>
      </c>
      <c r="E1871" s="13">
        <v>300</v>
      </c>
      <c r="F1871" s="13">
        <v>-95</v>
      </c>
      <c r="G1871" s="13" t="s">
        <v>467</v>
      </c>
      <c r="H1871" s="13">
        <f>SUMIFS('总明细方案二（门店代收）'!L:L,'总明细方案二（门店代收）'!E:E,'总明细（方案一）'!D1871)</f>
        <v>-133</v>
      </c>
      <c r="I1871" s="13">
        <f t="shared" si="33"/>
        <v>38</v>
      </c>
    </row>
    <row r="1872" hidden="1" customHeight="1" spans="1:9">
      <c r="A1872" s="13" t="s">
        <v>8</v>
      </c>
      <c r="B1872" s="14">
        <v>45102</v>
      </c>
      <c r="C1872" s="13" t="s">
        <v>95</v>
      </c>
      <c r="D1872" s="13" t="s">
        <v>2183</v>
      </c>
      <c r="E1872" s="13">
        <v>300</v>
      </c>
      <c r="F1872" s="13">
        <v>-95</v>
      </c>
      <c r="G1872" s="13" t="s">
        <v>467</v>
      </c>
      <c r="H1872" s="13">
        <f>SUMIFS('总明细方案二（门店代收）'!L:L,'总明细方案二（门店代收）'!E:E,'总明细（方案一）'!D1872)</f>
        <v>-114</v>
      </c>
      <c r="I1872" s="13">
        <f t="shared" si="33"/>
        <v>19</v>
      </c>
    </row>
    <row r="1873" hidden="1" customHeight="1" spans="1:9">
      <c r="A1873" s="13" t="s">
        <v>8</v>
      </c>
      <c r="B1873" s="14">
        <v>45102</v>
      </c>
      <c r="C1873" s="13" t="s">
        <v>95</v>
      </c>
      <c r="D1873" s="13" t="s">
        <v>2184</v>
      </c>
      <c r="E1873" s="13">
        <v>300</v>
      </c>
      <c r="F1873" s="13">
        <v>-95</v>
      </c>
      <c r="G1873" s="13" t="s">
        <v>467</v>
      </c>
      <c r="H1873" s="13">
        <f>SUMIFS('总明细方案二（门店代收）'!L:L,'总明细方案二（门店代收）'!E:E,'总明细（方案一）'!D1873)</f>
        <v>-114</v>
      </c>
      <c r="I1873" s="13">
        <f t="shared" si="33"/>
        <v>19</v>
      </c>
    </row>
    <row r="1874" hidden="1" customHeight="1" spans="1:9">
      <c r="A1874" s="13" t="s">
        <v>8</v>
      </c>
      <c r="B1874" s="14">
        <v>45102</v>
      </c>
      <c r="C1874" s="13" t="s">
        <v>95</v>
      </c>
      <c r="D1874" s="13" t="s">
        <v>2185</v>
      </c>
      <c r="E1874" s="13">
        <v>300</v>
      </c>
      <c r="F1874" s="13">
        <v>-95</v>
      </c>
      <c r="G1874" s="13" t="s">
        <v>467</v>
      </c>
      <c r="H1874" s="13">
        <f>SUMIFS('总明细方案二（门店代收）'!L:L,'总明细方案二（门店代收）'!E:E,'总明细（方案一）'!D1874)</f>
        <v>-114</v>
      </c>
      <c r="I1874" s="13">
        <f t="shared" si="33"/>
        <v>19</v>
      </c>
    </row>
    <row r="1875" hidden="1" customHeight="1" spans="1:9">
      <c r="A1875" s="13" t="s">
        <v>8</v>
      </c>
      <c r="B1875" s="14">
        <v>45102</v>
      </c>
      <c r="C1875" s="13" t="s">
        <v>95</v>
      </c>
      <c r="D1875" s="13" t="s">
        <v>2186</v>
      </c>
      <c r="E1875" s="13">
        <v>300</v>
      </c>
      <c r="F1875" s="13">
        <v>-95</v>
      </c>
      <c r="G1875" s="13" t="s">
        <v>467</v>
      </c>
      <c r="H1875" s="13">
        <f>SUMIFS('总明细方案二（门店代收）'!L:L,'总明细方案二（门店代收）'!E:E,'总明细（方案一）'!D1875)</f>
        <v>-114</v>
      </c>
      <c r="I1875" s="13">
        <f t="shared" si="33"/>
        <v>19</v>
      </c>
    </row>
    <row r="1876" hidden="1" customHeight="1" spans="1:9">
      <c r="A1876" s="13" t="s">
        <v>8</v>
      </c>
      <c r="B1876" s="14">
        <v>45102</v>
      </c>
      <c r="C1876" s="13" t="s">
        <v>95</v>
      </c>
      <c r="D1876" s="13" t="s">
        <v>2187</v>
      </c>
      <c r="E1876" s="13">
        <v>300</v>
      </c>
      <c r="F1876" s="13">
        <v>-95</v>
      </c>
      <c r="G1876" s="13" t="s">
        <v>467</v>
      </c>
      <c r="H1876" s="13">
        <f>SUMIFS('总明细方案二（门店代收）'!L:L,'总明细方案二（门店代收）'!E:E,'总明细（方案一）'!D1876)</f>
        <v>-114</v>
      </c>
      <c r="I1876" s="13">
        <f t="shared" si="33"/>
        <v>19</v>
      </c>
    </row>
    <row r="1877" hidden="1" customHeight="1" spans="1:9">
      <c r="A1877" s="13" t="s">
        <v>8</v>
      </c>
      <c r="B1877" s="14">
        <v>45102</v>
      </c>
      <c r="C1877" s="13" t="s">
        <v>95</v>
      </c>
      <c r="D1877" s="13" t="s">
        <v>2188</v>
      </c>
      <c r="E1877" s="13">
        <v>300</v>
      </c>
      <c r="F1877" s="13">
        <v>-95</v>
      </c>
      <c r="G1877" s="13" t="s">
        <v>467</v>
      </c>
      <c r="H1877" s="13">
        <f>SUMIFS('总明细方案二（门店代收）'!L:L,'总明细方案二（门店代收）'!E:E,'总明细（方案一）'!D1877)</f>
        <v>-114</v>
      </c>
      <c r="I1877" s="13">
        <f t="shared" si="33"/>
        <v>19</v>
      </c>
    </row>
    <row r="1878" hidden="1" customHeight="1" spans="1:9">
      <c r="A1878" s="13" t="s">
        <v>8</v>
      </c>
      <c r="B1878" s="14">
        <v>45102</v>
      </c>
      <c r="C1878" s="13" t="s">
        <v>95</v>
      </c>
      <c r="D1878" s="13" t="s">
        <v>2189</v>
      </c>
      <c r="E1878" s="13">
        <v>240</v>
      </c>
      <c r="F1878" s="13">
        <v>-76</v>
      </c>
      <c r="G1878" s="13" t="s">
        <v>467</v>
      </c>
      <c r="H1878" s="13">
        <f>SUMIFS('总明细方案二（门店代收）'!L:L,'总明细方案二（门店代收）'!E:E,'总明细（方案一）'!D1878)</f>
        <v>-114</v>
      </c>
      <c r="I1878" s="13">
        <f t="shared" si="33"/>
        <v>38</v>
      </c>
    </row>
    <row r="1879" hidden="1" customHeight="1" spans="1:9">
      <c r="A1879" s="13" t="s">
        <v>8</v>
      </c>
      <c r="B1879" s="14">
        <v>45102.7412037037</v>
      </c>
      <c r="C1879" s="13" t="s">
        <v>95</v>
      </c>
      <c r="D1879" s="13" t="s">
        <v>2190</v>
      </c>
      <c r="E1879" s="13">
        <v>240</v>
      </c>
      <c r="F1879" s="13">
        <v>-76</v>
      </c>
      <c r="G1879" s="13" t="s">
        <v>467</v>
      </c>
      <c r="H1879" s="13">
        <f>SUMIFS('总明细方案二（门店代收）'!L:L,'总明细方案二（门店代收）'!E:E,'总明细（方案一）'!D1879)</f>
        <v>-114</v>
      </c>
      <c r="I1879" s="13">
        <f t="shared" si="33"/>
        <v>38</v>
      </c>
    </row>
    <row r="1880" hidden="1" customHeight="1" spans="1:9">
      <c r="A1880" s="13" t="s">
        <v>8</v>
      </c>
      <c r="B1880" s="14">
        <v>45102</v>
      </c>
      <c r="C1880" s="13" t="s">
        <v>95</v>
      </c>
      <c r="D1880" s="13" t="s">
        <v>2191</v>
      </c>
      <c r="E1880" s="13">
        <v>240</v>
      </c>
      <c r="F1880" s="13">
        <v>-76</v>
      </c>
      <c r="G1880" s="13" t="s">
        <v>467</v>
      </c>
      <c r="H1880" s="13">
        <f>SUMIFS('总明细方案二（门店代收）'!L:L,'总明细方案二（门店代收）'!E:E,'总明细（方案一）'!D1880)</f>
        <v>-114</v>
      </c>
      <c r="I1880" s="13">
        <f t="shared" si="33"/>
        <v>38</v>
      </c>
    </row>
    <row r="1881" hidden="1" customHeight="1" spans="1:9">
      <c r="A1881" s="13" t="s">
        <v>8</v>
      </c>
      <c r="B1881" s="14">
        <v>45102</v>
      </c>
      <c r="C1881" s="13" t="s">
        <v>95</v>
      </c>
      <c r="D1881" s="13" t="s">
        <v>2192</v>
      </c>
      <c r="E1881" s="13">
        <v>240</v>
      </c>
      <c r="F1881" s="13">
        <v>-76</v>
      </c>
      <c r="G1881" s="13" t="s">
        <v>467</v>
      </c>
      <c r="H1881" s="13">
        <f>SUMIFS('总明细方案二（门店代收）'!L:L,'总明细方案二（门店代收）'!E:E,'总明细（方案一）'!D1881)</f>
        <v>-114</v>
      </c>
      <c r="I1881" s="13">
        <f t="shared" si="33"/>
        <v>38</v>
      </c>
    </row>
    <row r="1882" hidden="1" customHeight="1" spans="1:9">
      <c r="A1882" s="13" t="s">
        <v>8</v>
      </c>
      <c r="B1882" s="14">
        <v>45102</v>
      </c>
      <c r="C1882" s="13" t="s">
        <v>95</v>
      </c>
      <c r="D1882" s="13" t="s">
        <v>2193</v>
      </c>
      <c r="E1882" s="13">
        <v>240</v>
      </c>
      <c r="F1882" s="13">
        <v>-76</v>
      </c>
      <c r="G1882" s="13" t="s">
        <v>467</v>
      </c>
      <c r="H1882" s="13">
        <f>SUMIFS('总明细方案二（门店代收）'!L:L,'总明细方案二（门店代收）'!E:E,'总明细（方案一）'!D1882)</f>
        <v>-114</v>
      </c>
      <c r="I1882" s="13">
        <f t="shared" si="33"/>
        <v>38</v>
      </c>
    </row>
    <row r="1883" hidden="1" customHeight="1" spans="1:9">
      <c r="A1883" s="13" t="s">
        <v>8</v>
      </c>
      <c r="B1883" s="14">
        <v>45102</v>
      </c>
      <c r="C1883" s="13" t="s">
        <v>95</v>
      </c>
      <c r="D1883" s="13" t="s">
        <v>2194</v>
      </c>
      <c r="E1883" s="13">
        <v>240</v>
      </c>
      <c r="F1883" s="13">
        <v>-76</v>
      </c>
      <c r="G1883" s="13" t="s">
        <v>467</v>
      </c>
      <c r="H1883" s="13">
        <f>SUMIFS('总明细方案二（门店代收）'!L:L,'总明细方案二（门店代收）'!E:E,'总明细（方案一）'!D1883)</f>
        <v>-114</v>
      </c>
      <c r="I1883" s="13">
        <f t="shared" si="33"/>
        <v>38</v>
      </c>
    </row>
    <row r="1884" hidden="1" customHeight="1" spans="1:9">
      <c r="A1884" s="13" t="s">
        <v>8</v>
      </c>
      <c r="B1884" s="14">
        <v>45102</v>
      </c>
      <c r="C1884" s="13" t="s">
        <v>95</v>
      </c>
      <c r="D1884" s="13" t="s">
        <v>2195</v>
      </c>
      <c r="E1884" s="13">
        <v>240</v>
      </c>
      <c r="F1884" s="13">
        <v>-76</v>
      </c>
      <c r="G1884" s="13" t="s">
        <v>467</v>
      </c>
      <c r="H1884" s="13">
        <f>SUMIFS('总明细方案二（门店代收）'!L:L,'总明细方案二（门店代收）'!E:E,'总明细（方案一）'!D1884)</f>
        <v>-114</v>
      </c>
      <c r="I1884" s="13">
        <f t="shared" si="33"/>
        <v>38</v>
      </c>
    </row>
    <row r="1885" hidden="1" customHeight="1" spans="1:9">
      <c r="A1885" s="13" t="s">
        <v>8</v>
      </c>
      <c r="B1885" s="14">
        <v>45102</v>
      </c>
      <c r="C1885" s="13" t="s">
        <v>95</v>
      </c>
      <c r="D1885" s="13" t="s">
        <v>2196</v>
      </c>
      <c r="E1885" s="13">
        <v>240</v>
      </c>
      <c r="F1885" s="13">
        <v>-76</v>
      </c>
      <c r="G1885" s="13" t="s">
        <v>467</v>
      </c>
      <c r="H1885" s="13">
        <f>SUMIFS('总明细方案二（门店代收）'!L:L,'总明细方案二（门店代收）'!E:E,'总明细（方案一）'!D1885)</f>
        <v>-114</v>
      </c>
      <c r="I1885" s="13">
        <f t="shared" si="33"/>
        <v>38</v>
      </c>
    </row>
    <row r="1886" hidden="1" customHeight="1" spans="1:9">
      <c r="A1886" s="13" t="s">
        <v>8</v>
      </c>
      <c r="B1886" s="14">
        <v>45102</v>
      </c>
      <c r="C1886" s="13" t="s">
        <v>95</v>
      </c>
      <c r="D1886" s="13" t="s">
        <v>2197</v>
      </c>
      <c r="E1886" s="13">
        <v>240</v>
      </c>
      <c r="F1886" s="13">
        <v>-76</v>
      </c>
      <c r="G1886" s="13" t="s">
        <v>467</v>
      </c>
      <c r="H1886" s="13">
        <f>SUMIFS('总明细方案二（门店代收）'!L:L,'总明细方案二（门店代收）'!E:E,'总明细（方案一）'!D1886)</f>
        <v>-114</v>
      </c>
      <c r="I1886" s="13">
        <f t="shared" si="33"/>
        <v>38</v>
      </c>
    </row>
    <row r="1887" hidden="1" customHeight="1" spans="1:9">
      <c r="A1887" s="13" t="s">
        <v>8</v>
      </c>
      <c r="B1887" s="14">
        <v>45102</v>
      </c>
      <c r="C1887" s="13" t="s">
        <v>95</v>
      </c>
      <c r="D1887" s="13" t="s">
        <v>2198</v>
      </c>
      <c r="E1887" s="13">
        <v>240</v>
      </c>
      <c r="F1887" s="13">
        <v>-76</v>
      </c>
      <c r="G1887" s="13" t="s">
        <v>467</v>
      </c>
      <c r="H1887" s="13">
        <f>SUMIFS('总明细方案二（门店代收）'!L:L,'总明细方案二（门店代收）'!E:E,'总明细（方案一）'!D1887)</f>
        <v>-114</v>
      </c>
      <c r="I1887" s="13">
        <f t="shared" si="33"/>
        <v>38</v>
      </c>
    </row>
    <row r="1888" hidden="1" customHeight="1" spans="1:9">
      <c r="A1888" s="13" t="s">
        <v>8</v>
      </c>
      <c r="B1888" s="14">
        <v>45102</v>
      </c>
      <c r="C1888" s="13" t="s">
        <v>95</v>
      </c>
      <c r="D1888" s="13" t="s">
        <v>2199</v>
      </c>
      <c r="E1888" s="13">
        <v>240</v>
      </c>
      <c r="F1888" s="13">
        <v>-76</v>
      </c>
      <c r="G1888" s="13" t="s">
        <v>467</v>
      </c>
      <c r="H1888" s="13">
        <f>SUMIFS('总明细方案二（门店代收）'!L:L,'总明细方案二（门店代收）'!E:E,'总明细（方案一）'!D1888)</f>
        <v>-114</v>
      </c>
      <c r="I1888" s="13">
        <f t="shared" si="33"/>
        <v>38</v>
      </c>
    </row>
    <row r="1889" hidden="1" customHeight="1" spans="1:9">
      <c r="A1889" s="13" t="s">
        <v>8</v>
      </c>
      <c r="B1889" s="14">
        <v>45102</v>
      </c>
      <c r="C1889" s="13" t="s">
        <v>95</v>
      </c>
      <c r="D1889" s="13" t="s">
        <v>2200</v>
      </c>
      <c r="E1889" s="13">
        <v>240</v>
      </c>
      <c r="F1889" s="13">
        <v>-76</v>
      </c>
      <c r="G1889" s="13" t="s">
        <v>467</v>
      </c>
      <c r="H1889" s="13">
        <f>SUMIFS('总明细方案二（门店代收）'!L:L,'总明细方案二（门店代收）'!E:E,'总明细（方案一）'!D1889)</f>
        <v>-114</v>
      </c>
      <c r="I1889" s="13">
        <f t="shared" si="33"/>
        <v>38</v>
      </c>
    </row>
    <row r="1890" hidden="1" customHeight="1" spans="1:9">
      <c r="A1890" s="13" t="s">
        <v>8</v>
      </c>
      <c r="B1890" s="14">
        <v>45102</v>
      </c>
      <c r="C1890" s="13" t="s">
        <v>95</v>
      </c>
      <c r="D1890" s="13" t="s">
        <v>2201</v>
      </c>
      <c r="E1890" s="13">
        <v>240</v>
      </c>
      <c r="F1890" s="13">
        <v>-76</v>
      </c>
      <c r="G1890" s="13" t="s">
        <v>467</v>
      </c>
      <c r="H1890" s="13">
        <f>SUMIFS('总明细方案二（门店代收）'!L:L,'总明细方案二（门店代收）'!E:E,'总明细（方案一）'!D1890)</f>
        <v>-114</v>
      </c>
      <c r="I1890" s="13">
        <f t="shared" si="33"/>
        <v>38</v>
      </c>
    </row>
    <row r="1891" hidden="1" customHeight="1" spans="1:9">
      <c r="A1891" s="13" t="s">
        <v>8</v>
      </c>
      <c r="B1891" s="14">
        <v>45102</v>
      </c>
      <c r="C1891" s="13" t="s">
        <v>95</v>
      </c>
      <c r="D1891" s="13" t="s">
        <v>2202</v>
      </c>
      <c r="E1891" s="13">
        <v>240</v>
      </c>
      <c r="F1891" s="13">
        <v>-76</v>
      </c>
      <c r="G1891" s="13" t="s">
        <v>467</v>
      </c>
      <c r="H1891" s="13">
        <f>SUMIFS('总明细方案二（门店代收）'!L:L,'总明细方案二（门店代收）'!E:E,'总明细（方案一）'!D1891)</f>
        <v>-114</v>
      </c>
      <c r="I1891" s="13">
        <f t="shared" si="33"/>
        <v>38</v>
      </c>
    </row>
    <row r="1892" hidden="1" customHeight="1" spans="1:9">
      <c r="A1892" s="13" t="s">
        <v>8</v>
      </c>
      <c r="B1892" s="14">
        <v>45106.7483796296</v>
      </c>
      <c r="C1892" s="13" t="s">
        <v>95</v>
      </c>
      <c r="D1892" s="13" t="s">
        <v>1236</v>
      </c>
      <c r="E1892" s="13">
        <v>240</v>
      </c>
      <c r="F1892" s="13">
        <v>-76</v>
      </c>
      <c r="G1892" s="13" t="s">
        <v>959</v>
      </c>
      <c r="H1892" s="13">
        <f>SUMIFS('总明细方案二（门店代收）'!L:L,'总明细方案二（门店代收）'!E:E,'总明细（方案一）'!D1892)</f>
        <v>-100</v>
      </c>
      <c r="I1892" s="13">
        <f t="shared" si="33"/>
        <v>24</v>
      </c>
    </row>
    <row r="1893" hidden="1" customHeight="1" spans="1:9">
      <c r="A1893" s="13" t="s">
        <v>8</v>
      </c>
      <c r="B1893" s="14">
        <v>45102</v>
      </c>
      <c r="C1893" s="13" t="s">
        <v>95</v>
      </c>
      <c r="D1893" s="13" t="s">
        <v>2203</v>
      </c>
      <c r="E1893" s="13">
        <v>240</v>
      </c>
      <c r="F1893" s="13">
        <v>-76</v>
      </c>
      <c r="G1893" s="13" t="s">
        <v>467</v>
      </c>
      <c r="H1893" s="13">
        <f>SUMIFS('总明细方案二（门店代收）'!L:L,'总明细方案二（门店代收）'!E:E,'总明细（方案一）'!D1893)</f>
        <v>-114</v>
      </c>
      <c r="I1893" s="13">
        <f t="shared" si="33"/>
        <v>38</v>
      </c>
    </row>
    <row r="1894" hidden="1" customHeight="1" spans="1:9">
      <c r="A1894" s="13" t="s">
        <v>8</v>
      </c>
      <c r="B1894" s="14">
        <v>45102</v>
      </c>
      <c r="C1894" s="13" t="s">
        <v>95</v>
      </c>
      <c r="D1894" s="13" t="s">
        <v>2204</v>
      </c>
      <c r="E1894" s="13">
        <v>240</v>
      </c>
      <c r="F1894" s="13">
        <v>-76</v>
      </c>
      <c r="G1894" s="13" t="s">
        <v>467</v>
      </c>
      <c r="H1894" s="13">
        <f>SUMIFS('总明细方案二（门店代收）'!L:L,'总明细方案二（门店代收）'!E:E,'总明细（方案一）'!D1894)</f>
        <v>-114</v>
      </c>
      <c r="I1894" s="13">
        <f t="shared" si="33"/>
        <v>38</v>
      </c>
    </row>
    <row r="1895" hidden="1" customHeight="1" spans="1:9">
      <c r="A1895" s="13" t="s">
        <v>8</v>
      </c>
      <c r="B1895" s="14">
        <v>45102.5433912037</v>
      </c>
      <c r="C1895" s="13" t="s">
        <v>95</v>
      </c>
      <c r="D1895" s="13" t="s">
        <v>2205</v>
      </c>
      <c r="E1895" s="13">
        <v>240</v>
      </c>
      <c r="F1895" s="13">
        <v>-76</v>
      </c>
      <c r="G1895" s="13" t="s">
        <v>467</v>
      </c>
      <c r="H1895" s="13">
        <f>SUMIFS('总明细方案二（门店代收）'!L:L,'总明细方案二（门店代收）'!E:E,'总明细（方案一）'!D1895)</f>
        <v>-114</v>
      </c>
      <c r="I1895" s="13">
        <f t="shared" si="33"/>
        <v>38</v>
      </c>
    </row>
    <row r="1896" hidden="1" customHeight="1" spans="1:9">
      <c r="A1896" s="13" t="s">
        <v>8</v>
      </c>
      <c r="B1896" s="14">
        <v>45102</v>
      </c>
      <c r="C1896" s="13" t="s">
        <v>95</v>
      </c>
      <c r="D1896" s="13" t="s">
        <v>2206</v>
      </c>
      <c r="E1896" s="13">
        <v>240</v>
      </c>
      <c r="F1896" s="13">
        <v>-76</v>
      </c>
      <c r="G1896" s="13" t="s">
        <v>467</v>
      </c>
      <c r="H1896" s="13">
        <f>SUMIFS('总明细方案二（门店代收）'!L:L,'总明细方案二（门店代收）'!E:E,'总明细（方案一）'!D1896)</f>
        <v>-114</v>
      </c>
      <c r="I1896" s="13">
        <f t="shared" si="33"/>
        <v>38</v>
      </c>
    </row>
    <row r="1897" hidden="1" customHeight="1" spans="1:9">
      <c r="A1897" s="13" t="s">
        <v>8</v>
      </c>
      <c r="B1897" s="14">
        <v>45102</v>
      </c>
      <c r="C1897" s="13" t="s">
        <v>95</v>
      </c>
      <c r="D1897" s="13" t="s">
        <v>2207</v>
      </c>
      <c r="E1897" s="13">
        <v>240</v>
      </c>
      <c r="F1897" s="13">
        <v>-76</v>
      </c>
      <c r="G1897" s="13" t="s">
        <v>467</v>
      </c>
      <c r="H1897" s="13">
        <f>SUMIFS('总明细方案二（门店代收）'!L:L,'总明细方案二（门店代收）'!E:E,'总明细（方案一）'!D1897)</f>
        <v>-114</v>
      </c>
      <c r="I1897" s="13">
        <f t="shared" si="33"/>
        <v>38</v>
      </c>
    </row>
    <row r="1898" hidden="1" customHeight="1" spans="1:9">
      <c r="A1898" s="13" t="s">
        <v>8</v>
      </c>
      <c r="B1898" s="14">
        <v>45102</v>
      </c>
      <c r="C1898" s="13" t="s">
        <v>95</v>
      </c>
      <c r="D1898" s="13" t="s">
        <v>2208</v>
      </c>
      <c r="E1898" s="13">
        <v>240</v>
      </c>
      <c r="F1898" s="13">
        <v>-76</v>
      </c>
      <c r="G1898" s="13" t="s">
        <v>467</v>
      </c>
      <c r="H1898" s="13">
        <f>SUMIFS('总明细方案二（门店代收）'!L:L,'总明细方案二（门店代收）'!E:E,'总明细（方案一）'!D1898)</f>
        <v>-114</v>
      </c>
      <c r="I1898" s="13">
        <f t="shared" si="33"/>
        <v>38</v>
      </c>
    </row>
    <row r="1899" hidden="1" customHeight="1" spans="1:9">
      <c r="A1899" s="13" t="s">
        <v>8</v>
      </c>
      <c r="B1899" s="14">
        <v>45102</v>
      </c>
      <c r="C1899" s="13" t="s">
        <v>95</v>
      </c>
      <c r="D1899" s="13" t="s">
        <v>2209</v>
      </c>
      <c r="E1899" s="13">
        <v>240</v>
      </c>
      <c r="F1899" s="13">
        <v>-76</v>
      </c>
      <c r="G1899" s="13" t="s">
        <v>467</v>
      </c>
      <c r="H1899" s="13">
        <f>SUMIFS('总明细方案二（门店代收）'!L:L,'总明细方案二（门店代收）'!E:E,'总明细（方案一）'!D1899)</f>
        <v>-95</v>
      </c>
      <c r="I1899" s="13">
        <f t="shared" si="33"/>
        <v>19</v>
      </c>
    </row>
    <row r="1900" hidden="1" customHeight="1" spans="1:9">
      <c r="A1900" s="13" t="s">
        <v>8</v>
      </c>
      <c r="B1900" s="14">
        <v>45102</v>
      </c>
      <c r="C1900" s="13" t="s">
        <v>95</v>
      </c>
      <c r="D1900" s="13" t="s">
        <v>2210</v>
      </c>
      <c r="E1900" s="13">
        <v>240</v>
      </c>
      <c r="F1900" s="13">
        <v>-76</v>
      </c>
      <c r="G1900" s="13" t="s">
        <v>467</v>
      </c>
      <c r="H1900" s="13">
        <f>SUMIFS('总明细方案二（门店代收）'!L:L,'总明细方案二（门店代收）'!E:E,'总明细（方案一）'!D1900)</f>
        <v>-95</v>
      </c>
      <c r="I1900" s="13">
        <f t="shared" si="33"/>
        <v>19</v>
      </c>
    </row>
    <row r="1901" hidden="1" customHeight="1" spans="1:9">
      <c r="A1901" s="13" t="s">
        <v>8</v>
      </c>
      <c r="B1901" s="14">
        <v>45102</v>
      </c>
      <c r="C1901" s="13" t="s">
        <v>95</v>
      </c>
      <c r="D1901" s="13" t="s">
        <v>2211</v>
      </c>
      <c r="E1901" s="13">
        <v>180</v>
      </c>
      <c r="F1901" s="13">
        <v>-57</v>
      </c>
      <c r="G1901" s="13" t="s">
        <v>467</v>
      </c>
      <c r="H1901" s="13">
        <f>SUMIFS('总明细方案二（门店代收）'!L:L,'总明细方案二（门店代收）'!E:E,'总明细（方案一）'!D1901)</f>
        <v>-95</v>
      </c>
      <c r="I1901" s="13">
        <f t="shared" si="33"/>
        <v>38</v>
      </c>
    </row>
    <row r="1902" hidden="1" customHeight="1" spans="1:9">
      <c r="A1902" s="13" t="s">
        <v>8</v>
      </c>
      <c r="B1902" s="14">
        <v>45102</v>
      </c>
      <c r="C1902" s="13" t="s">
        <v>95</v>
      </c>
      <c r="D1902" s="13" t="s">
        <v>2212</v>
      </c>
      <c r="E1902" s="13">
        <v>180</v>
      </c>
      <c r="F1902" s="13">
        <v>-57</v>
      </c>
      <c r="G1902" s="13" t="s">
        <v>467</v>
      </c>
      <c r="H1902" s="13">
        <f>SUMIFS('总明细方案二（门店代收）'!L:L,'总明细方案二（门店代收）'!E:E,'总明细（方案一）'!D1902)</f>
        <v>-95</v>
      </c>
      <c r="I1902" s="13">
        <f t="shared" si="33"/>
        <v>38</v>
      </c>
    </row>
    <row r="1903" hidden="1" customHeight="1" spans="1:9">
      <c r="A1903" s="13" t="s">
        <v>8</v>
      </c>
      <c r="B1903" s="14">
        <v>45102</v>
      </c>
      <c r="C1903" s="13" t="s">
        <v>95</v>
      </c>
      <c r="D1903" s="13" t="s">
        <v>2213</v>
      </c>
      <c r="E1903" s="13">
        <v>180</v>
      </c>
      <c r="F1903" s="13">
        <v>-57</v>
      </c>
      <c r="G1903" s="13" t="s">
        <v>467</v>
      </c>
      <c r="H1903" s="13">
        <f>SUMIFS('总明细方案二（门店代收）'!L:L,'总明细方案二（门店代收）'!E:E,'总明细（方案一）'!D1903)</f>
        <v>-95</v>
      </c>
      <c r="I1903" s="13">
        <f t="shared" si="33"/>
        <v>38</v>
      </c>
    </row>
    <row r="1904" hidden="1" customHeight="1" spans="1:9">
      <c r="A1904" s="13" t="s">
        <v>8</v>
      </c>
      <c r="B1904" s="14">
        <v>45102.5433912037</v>
      </c>
      <c r="C1904" s="13" t="s">
        <v>95</v>
      </c>
      <c r="D1904" s="13" t="s">
        <v>2214</v>
      </c>
      <c r="E1904" s="13">
        <v>180</v>
      </c>
      <c r="F1904" s="13">
        <v>-57</v>
      </c>
      <c r="G1904" s="13" t="s">
        <v>467</v>
      </c>
      <c r="H1904" s="13">
        <f>SUMIFS('总明细方案二（门店代收）'!L:L,'总明细方案二（门店代收）'!E:E,'总明细（方案一）'!D1904)</f>
        <v>-95</v>
      </c>
      <c r="I1904" s="13">
        <f t="shared" si="33"/>
        <v>38</v>
      </c>
    </row>
    <row r="1905" hidden="1" customHeight="1" spans="1:9">
      <c r="A1905" s="13" t="s">
        <v>8</v>
      </c>
      <c r="B1905" s="14">
        <v>45102</v>
      </c>
      <c r="C1905" s="13" t="s">
        <v>95</v>
      </c>
      <c r="D1905" s="13" t="s">
        <v>2215</v>
      </c>
      <c r="E1905" s="13">
        <v>180</v>
      </c>
      <c r="F1905" s="13">
        <v>-57</v>
      </c>
      <c r="G1905" s="13" t="s">
        <v>467</v>
      </c>
      <c r="H1905" s="13">
        <f>SUMIFS('总明细方案二（门店代收）'!L:L,'总明细方案二（门店代收）'!E:E,'总明细（方案一）'!D1905)</f>
        <v>-95</v>
      </c>
      <c r="I1905" s="13">
        <f t="shared" si="33"/>
        <v>38</v>
      </c>
    </row>
    <row r="1906" hidden="1" customHeight="1" spans="1:9">
      <c r="A1906" s="13" t="s">
        <v>8</v>
      </c>
      <c r="B1906" s="14">
        <v>45102.7407523148</v>
      </c>
      <c r="C1906" s="13" t="s">
        <v>95</v>
      </c>
      <c r="D1906" s="13" t="s">
        <v>2216</v>
      </c>
      <c r="E1906" s="13">
        <v>180</v>
      </c>
      <c r="F1906" s="13">
        <v>-57</v>
      </c>
      <c r="G1906" s="13" t="s">
        <v>467</v>
      </c>
      <c r="H1906" s="13">
        <f>SUMIFS('总明细方案二（门店代收）'!L:L,'总明细方案二（门店代收）'!E:E,'总明细（方案一）'!D1906)</f>
        <v>-76</v>
      </c>
      <c r="I1906" s="13">
        <f t="shared" si="33"/>
        <v>19</v>
      </c>
    </row>
    <row r="1907" hidden="1" customHeight="1" spans="1:9">
      <c r="A1907" s="13" t="s">
        <v>8</v>
      </c>
      <c r="B1907" s="14">
        <v>45102</v>
      </c>
      <c r="C1907" s="13" t="s">
        <v>95</v>
      </c>
      <c r="D1907" s="13" t="s">
        <v>2217</v>
      </c>
      <c r="E1907" s="13">
        <v>180</v>
      </c>
      <c r="F1907" s="13">
        <v>-57</v>
      </c>
      <c r="G1907" s="13" t="s">
        <v>467</v>
      </c>
      <c r="H1907" s="13">
        <f>SUMIFS('总明细方案二（门店代收）'!L:L,'总明细方案二（门店代收）'!E:E,'总明细（方案一）'!D1907)</f>
        <v>-76</v>
      </c>
      <c r="I1907" s="13">
        <f t="shared" si="33"/>
        <v>19</v>
      </c>
    </row>
    <row r="1908" hidden="1" customHeight="1" spans="1:9">
      <c r="A1908" s="13" t="s">
        <v>8</v>
      </c>
      <c r="B1908" s="14">
        <v>45102</v>
      </c>
      <c r="C1908" s="13" t="s">
        <v>95</v>
      </c>
      <c r="D1908" s="13" t="s">
        <v>2218</v>
      </c>
      <c r="E1908" s="13">
        <v>120</v>
      </c>
      <c r="F1908" s="13">
        <v>-38</v>
      </c>
      <c r="G1908" s="13" t="s">
        <v>467</v>
      </c>
      <c r="H1908" s="13">
        <f>SUMIFS('总明细方案二（门店代收）'!L:L,'总明细方案二（门店代收）'!E:E,'总明细（方案一）'!D1908)</f>
        <v>-76</v>
      </c>
      <c r="I1908" s="13">
        <f t="shared" si="33"/>
        <v>38</v>
      </c>
    </row>
    <row r="1909" hidden="1" customHeight="1" spans="1:9">
      <c r="A1909" s="13" t="s">
        <v>8</v>
      </c>
      <c r="B1909" s="14">
        <v>45102</v>
      </c>
      <c r="C1909" s="13" t="s">
        <v>95</v>
      </c>
      <c r="D1909" s="13" t="s">
        <v>2219</v>
      </c>
      <c r="E1909" s="13">
        <v>120</v>
      </c>
      <c r="F1909" s="13">
        <v>-38</v>
      </c>
      <c r="G1909" s="13" t="s">
        <v>467</v>
      </c>
      <c r="H1909" s="13">
        <f>SUMIFS('总明细方案二（门店代收）'!L:L,'总明细方案二（门店代收）'!E:E,'总明细（方案一）'!D1909)</f>
        <v>-76</v>
      </c>
      <c r="I1909" s="13">
        <f t="shared" si="33"/>
        <v>38</v>
      </c>
    </row>
    <row r="1910" hidden="1" customHeight="1" spans="1:9">
      <c r="A1910" s="13" t="s">
        <v>8</v>
      </c>
      <c r="B1910" s="14">
        <v>45102.7407175926</v>
      </c>
      <c r="C1910" s="13" t="s">
        <v>95</v>
      </c>
      <c r="D1910" s="13" t="s">
        <v>2220</v>
      </c>
      <c r="E1910" s="13">
        <v>120</v>
      </c>
      <c r="F1910" s="13">
        <v>-38</v>
      </c>
      <c r="G1910" s="13" t="s">
        <v>467</v>
      </c>
      <c r="H1910" s="13">
        <f>SUMIFS('总明细方案二（门店代收）'!L:L,'总明细方案二（门店代收）'!E:E,'总明细（方案一）'!D1910)</f>
        <v>-76</v>
      </c>
      <c r="I1910" s="13">
        <f t="shared" si="33"/>
        <v>38</v>
      </c>
    </row>
    <row r="1911" hidden="1" customHeight="1" spans="1:9">
      <c r="A1911" s="13" t="s">
        <v>8</v>
      </c>
      <c r="B1911" s="14">
        <v>45102</v>
      </c>
      <c r="C1911" s="13" t="s">
        <v>95</v>
      </c>
      <c r="D1911" s="13" t="s">
        <v>2221</v>
      </c>
      <c r="E1911" s="13">
        <v>120</v>
      </c>
      <c r="F1911" s="13">
        <v>-38</v>
      </c>
      <c r="G1911" s="13" t="s">
        <v>467</v>
      </c>
      <c r="H1911" s="13">
        <f>SUMIFS('总明细方案二（门店代收）'!L:L,'总明细方案二（门店代收）'!E:E,'总明细（方案一）'!D1911)</f>
        <v>-76</v>
      </c>
      <c r="I1911" s="13">
        <f t="shared" si="33"/>
        <v>38</v>
      </c>
    </row>
    <row r="1912" hidden="1" customHeight="1" spans="1:9">
      <c r="A1912" s="13" t="s">
        <v>8</v>
      </c>
      <c r="B1912" s="14">
        <v>45102.7406944444</v>
      </c>
      <c r="C1912" s="13" t="s">
        <v>95</v>
      </c>
      <c r="D1912" s="13" t="s">
        <v>2222</v>
      </c>
      <c r="E1912" s="13">
        <v>120</v>
      </c>
      <c r="F1912" s="13">
        <v>-38</v>
      </c>
      <c r="G1912" s="13" t="s">
        <v>467</v>
      </c>
      <c r="H1912" s="13">
        <f>SUMIFS('总明细方案二（门店代收）'!L:L,'总明细方案二（门店代收）'!E:E,'总明细（方案一）'!D1912)</f>
        <v>-76</v>
      </c>
      <c r="I1912" s="13">
        <f t="shared" si="33"/>
        <v>38</v>
      </c>
    </row>
    <row r="1913" hidden="1" customHeight="1" spans="1:9">
      <c r="A1913" s="13" t="s">
        <v>8</v>
      </c>
      <c r="B1913" s="14">
        <v>45102</v>
      </c>
      <c r="C1913" s="13" t="s">
        <v>95</v>
      </c>
      <c r="D1913" s="13" t="s">
        <v>2223</v>
      </c>
      <c r="E1913" s="13">
        <v>120</v>
      </c>
      <c r="F1913" s="13">
        <v>-38</v>
      </c>
      <c r="G1913" s="13" t="s">
        <v>467</v>
      </c>
      <c r="H1913" s="13">
        <f>SUMIFS('总明细方案二（门店代收）'!L:L,'总明细方案二（门店代收）'!E:E,'总明细（方案一）'!D1913)</f>
        <v>-76</v>
      </c>
      <c r="I1913" s="13">
        <f t="shared" si="33"/>
        <v>38</v>
      </c>
    </row>
    <row r="1914" hidden="1" customHeight="1" spans="1:9">
      <c r="A1914" s="13" t="s">
        <v>8</v>
      </c>
      <c r="B1914" s="14">
        <v>45102</v>
      </c>
      <c r="C1914" s="13" t="s">
        <v>95</v>
      </c>
      <c r="D1914" s="13" t="s">
        <v>2224</v>
      </c>
      <c r="E1914" s="13">
        <v>120</v>
      </c>
      <c r="F1914" s="13">
        <v>-38</v>
      </c>
      <c r="G1914" s="13" t="s">
        <v>467</v>
      </c>
      <c r="H1914" s="13">
        <f>SUMIFS('总明细方案二（门店代收）'!L:L,'总明细方案二（门店代收）'!E:E,'总明细（方案一）'!D1914)</f>
        <v>-76</v>
      </c>
      <c r="I1914" s="13">
        <f t="shared" si="33"/>
        <v>38</v>
      </c>
    </row>
    <row r="1915" hidden="1" customHeight="1" spans="1:9">
      <c r="A1915" s="13" t="s">
        <v>8</v>
      </c>
      <c r="B1915" s="14">
        <v>45102</v>
      </c>
      <c r="C1915" s="13" t="s">
        <v>95</v>
      </c>
      <c r="D1915" s="13" t="s">
        <v>2225</v>
      </c>
      <c r="E1915" s="13">
        <v>120</v>
      </c>
      <c r="F1915" s="13">
        <v>-38</v>
      </c>
      <c r="G1915" s="13" t="s">
        <v>467</v>
      </c>
      <c r="H1915" s="13">
        <f>SUMIFS('总明细方案二（门店代收）'!L:L,'总明细方案二（门店代收）'!E:E,'总明细（方案一）'!D1915)</f>
        <v>-76</v>
      </c>
      <c r="I1915" s="13">
        <f t="shared" si="33"/>
        <v>38</v>
      </c>
    </row>
    <row r="1916" hidden="1" customHeight="1" spans="1:9">
      <c r="A1916" s="13" t="s">
        <v>7</v>
      </c>
      <c r="B1916" s="14">
        <v>45098.5939236111</v>
      </c>
      <c r="C1916" s="13" t="s">
        <v>95</v>
      </c>
      <c r="D1916" s="13" t="s">
        <v>2226</v>
      </c>
      <c r="E1916" s="13">
        <v>1200</v>
      </c>
      <c r="F1916" s="13">
        <v>-380</v>
      </c>
      <c r="G1916" s="13" t="s">
        <v>465</v>
      </c>
      <c r="H1916" s="13">
        <f>SUMIFS('总明细方案二（门店代收）'!L:L,'总明细方案二（门店代收）'!E:E,'总明细（方案一）'!D1916)</f>
        <v>-418</v>
      </c>
      <c r="I1916" s="13">
        <f t="shared" si="33"/>
        <v>38</v>
      </c>
    </row>
    <row r="1917" hidden="1" customHeight="1" spans="1:9">
      <c r="A1917" s="13" t="s">
        <v>7</v>
      </c>
      <c r="B1917" s="14">
        <v>45098.5926273148</v>
      </c>
      <c r="C1917" s="13" t="s">
        <v>95</v>
      </c>
      <c r="D1917" s="13" t="s">
        <v>2227</v>
      </c>
      <c r="E1917" s="13">
        <v>900</v>
      </c>
      <c r="F1917" s="13">
        <v>-285</v>
      </c>
      <c r="G1917" s="13" t="s">
        <v>465</v>
      </c>
      <c r="H1917" s="13">
        <f>SUMIFS('总明细方案二（门店代收）'!L:L,'总明细方案二（门店代收）'!E:E,'总明细（方案一）'!D1917)</f>
        <v>-323</v>
      </c>
      <c r="I1917" s="13">
        <f t="shared" si="33"/>
        <v>38</v>
      </c>
    </row>
    <row r="1918" hidden="1" customHeight="1" spans="1:9">
      <c r="A1918" s="13" t="s">
        <v>7</v>
      </c>
      <c r="B1918" s="14">
        <v>45098.5925347222</v>
      </c>
      <c r="C1918" s="13" t="s">
        <v>95</v>
      </c>
      <c r="D1918" s="13" t="s">
        <v>2228</v>
      </c>
      <c r="E1918" s="13">
        <v>900</v>
      </c>
      <c r="F1918" s="13">
        <v>-285</v>
      </c>
      <c r="G1918" s="13" t="s">
        <v>465</v>
      </c>
      <c r="H1918" s="13">
        <f>SUMIFS('总明细方案二（门店代收）'!L:L,'总明细方案二（门店代收）'!E:E,'总明细（方案一）'!D1918)</f>
        <v>-323</v>
      </c>
      <c r="I1918" s="13">
        <f t="shared" si="33"/>
        <v>38</v>
      </c>
    </row>
    <row r="1919" hidden="1" customHeight="1" spans="1:9">
      <c r="A1919" s="13" t="s">
        <v>7</v>
      </c>
      <c r="B1919" s="14">
        <v>45098.5928587963</v>
      </c>
      <c r="C1919" s="13" t="s">
        <v>95</v>
      </c>
      <c r="D1919" s="13" t="s">
        <v>2229</v>
      </c>
      <c r="E1919" s="13">
        <v>780</v>
      </c>
      <c r="F1919" s="13">
        <v>-247</v>
      </c>
      <c r="G1919" s="13" t="s">
        <v>465</v>
      </c>
      <c r="H1919" s="13">
        <f>SUMIFS('总明细方案二（门店代收）'!L:L,'总明细方案二（门店代收）'!E:E,'总明细（方案一）'!D1919)</f>
        <v>-285</v>
      </c>
      <c r="I1919" s="13">
        <f t="shared" si="33"/>
        <v>38</v>
      </c>
    </row>
    <row r="1920" hidden="1" customHeight="1" spans="1:9">
      <c r="A1920" s="13" t="s">
        <v>14</v>
      </c>
      <c r="B1920" s="14">
        <v>45085.6582523148</v>
      </c>
      <c r="C1920" s="13" t="s">
        <v>95</v>
      </c>
      <c r="D1920" s="13" t="s">
        <v>2230</v>
      </c>
      <c r="E1920" s="13">
        <v>660</v>
      </c>
      <c r="F1920" s="13">
        <v>-209</v>
      </c>
      <c r="G1920" s="13" t="s">
        <v>484</v>
      </c>
      <c r="H1920" s="13">
        <f>SUMIFS('总明细方案二（门店代收）'!L:L,'总明细方案二（门店代收）'!E:E,'总明细（方案一）'!D1920)</f>
        <v>-380</v>
      </c>
      <c r="I1920" s="13">
        <f t="shared" si="33"/>
        <v>171</v>
      </c>
    </row>
    <row r="1921" hidden="1" customHeight="1" spans="1:9">
      <c r="A1921" s="13" t="s">
        <v>7</v>
      </c>
      <c r="B1921" s="14">
        <v>45098.5924305556</v>
      </c>
      <c r="C1921" s="13" t="s">
        <v>95</v>
      </c>
      <c r="D1921" s="13" t="s">
        <v>2231</v>
      </c>
      <c r="E1921" s="13">
        <v>720</v>
      </c>
      <c r="F1921" s="13">
        <v>-228</v>
      </c>
      <c r="G1921" s="13" t="s">
        <v>465</v>
      </c>
      <c r="H1921" s="13">
        <f>SUMIFS('总明细方案二（门店代收）'!L:L,'总明细方案二（门店代收）'!E:E,'总明细（方案一）'!D1921)</f>
        <v>-266</v>
      </c>
      <c r="I1921" s="13">
        <f t="shared" si="33"/>
        <v>38</v>
      </c>
    </row>
    <row r="1922" hidden="1" customHeight="1" spans="1:9">
      <c r="A1922" s="13" t="s">
        <v>7</v>
      </c>
      <c r="B1922" s="14">
        <v>45098.5925115741</v>
      </c>
      <c r="C1922" s="13" t="s">
        <v>95</v>
      </c>
      <c r="D1922" s="13" t="s">
        <v>2232</v>
      </c>
      <c r="E1922" s="13">
        <v>720</v>
      </c>
      <c r="F1922" s="13">
        <v>-228</v>
      </c>
      <c r="G1922" s="13" t="s">
        <v>465</v>
      </c>
      <c r="H1922" s="13">
        <f>SUMIFS('总明细方案二（门店代收）'!L:L,'总明细方案二（门店代收）'!E:E,'总明细（方案一）'!D1922)</f>
        <v>-266</v>
      </c>
      <c r="I1922" s="13">
        <f t="shared" si="33"/>
        <v>38</v>
      </c>
    </row>
    <row r="1923" hidden="1" customHeight="1" spans="1:9">
      <c r="A1923" s="13" t="s">
        <v>7</v>
      </c>
      <c r="B1923" s="14">
        <v>45098.5925347222</v>
      </c>
      <c r="C1923" s="13" t="s">
        <v>95</v>
      </c>
      <c r="D1923" s="13" t="s">
        <v>2233</v>
      </c>
      <c r="E1923" s="13">
        <v>720</v>
      </c>
      <c r="F1923" s="13">
        <v>-228</v>
      </c>
      <c r="G1923" s="13" t="s">
        <v>465</v>
      </c>
      <c r="H1923" s="13">
        <f>SUMIFS('总明细方案二（门店代收）'!L:L,'总明细方案二（门店代收）'!E:E,'总明细（方案一）'!D1923)</f>
        <v>-266</v>
      </c>
      <c r="I1923" s="13">
        <f t="shared" si="33"/>
        <v>38</v>
      </c>
    </row>
    <row r="1924" hidden="1" customHeight="1" spans="1:9">
      <c r="A1924" s="13" t="s">
        <v>7</v>
      </c>
      <c r="B1924" s="14">
        <v>45098.5924884259</v>
      </c>
      <c r="C1924" s="13" t="s">
        <v>95</v>
      </c>
      <c r="D1924" s="13" t="s">
        <v>2234</v>
      </c>
      <c r="E1924" s="13">
        <v>720</v>
      </c>
      <c r="F1924" s="13">
        <v>-228</v>
      </c>
      <c r="G1924" s="13" t="s">
        <v>465</v>
      </c>
      <c r="H1924" s="13">
        <f>SUMIFS('总明细方案二（门店代收）'!L:L,'总明细方案二（门店代收）'!E:E,'总明细（方案一）'!D1924)</f>
        <v>-247</v>
      </c>
      <c r="I1924" s="13">
        <f t="shared" si="33"/>
        <v>19</v>
      </c>
    </row>
    <row r="1925" hidden="1" customHeight="1" spans="1:9">
      <c r="A1925" s="13" t="s">
        <v>7</v>
      </c>
      <c r="B1925" s="14">
        <v>45098.5925925926</v>
      </c>
      <c r="C1925" s="13" t="s">
        <v>95</v>
      </c>
      <c r="D1925" s="13" t="s">
        <v>2235</v>
      </c>
      <c r="E1925" s="13">
        <v>720</v>
      </c>
      <c r="F1925" s="13">
        <v>-228</v>
      </c>
      <c r="G1925" s="13" t="s">
        <v>465</v>
      </c>
      <c r="H1925" s="13">
        <f>SUMIFS('总明细方案二（门店代收）'!L:L,'总明细方案二（门店代收）'!E:E,'总明细（方案一）'!D1925)</f>
        <v>-247</v>
      </c>
      <c r="I1925" s="13">
        <f t="shared" si="33"/>
        <v>19</v>
      </c>
    </row>
    <row r="1926" hidden="1" customHeight="1" spans="1:9">
      <c r="A1926" s="13" t="s">
        <v>7</v>
      </c>
      <c r="B1926" s="14">
        <v>45098.5928935185</v>
      </c>
      <c r="C1926" s="13" t="s">
        <v>95</v>
      </c>
      <c r="D1926" s="13" t="s">
        <v>2236</v>
      </c>
      <c r="E1926" s="13">
        <v>720</v>
      </c>
      <c r="F1926" s="13">
        <v>-228</v>
      </c>
      <c r="G1926" s="13" t="s">
        <v>465</v>
      </c>
      <c r="H1926" s="13">
        <f>SUMIFS('总明细方案二（门店代收）'!L:L,'总明细方案二（门店代收）'!E:E,'总明细（方案一）'!D1926)</f>
        <v>-247</v>
      </c>
      <c r="I1926" s="13">
        <f t="shared" si="33"/>
        <v>19</v>
      </c>
    </row>
    <row r="1927" hidden="1" customHeight="1" spans="1:9">
      <c r="A1927" s="13" t="s">
        <v>7</v>
      </c>
      <c r="B1927" s="14">
        <v>45098.5927199074</v>
      </c>
      <c r="C1927" s="13" t="s">
        <v>95</v>
      </c>
      <c r="D1927" s="13" t="s">
        <v>2237</v>
      </c>
      <c r="E1927" s="13">
        <v>720</v>
      </c>
      <c r="F1927" s="13">
        <v>-228</v>
      </c>
      <c r="G1927" s="13" t="s">
        <v>465</v>
      </c>
      <c r="H1927" s="13">
        <f>SUMIFS('总明细方案二（门店代收）'!L:L,'总明细方案二（门店代收）'!E:E,'总明细（方案一）'!D1927)</f>
        <v>-247</v>
      </c>
      <c r="I1927" s="13">
        <f t="shared" si="33"/>
        <v>19</v>
      </c>
    </row>
    <row r="1928" hidden="1" customHeight="1" spans="1:9">
      <c r="A1928" s="13" t="s">
        <v>7</v>
      </c>
      <c r="B1928" s="14">
        <v>45098.5926273148</v>
      </c>
      <c r="C1928" s="13" t="s">
        <v>95</v>
      </c>
      <c r="D1928" s="13" t="s">
        <v>2238</v>
      </c>
      <c r="E1928" s="13">
        <v>720</v>
      </c>
      <c r="F1928" s="13">
        <v>-228</v>
      </c>
      <c r="G1928" s="13" t="s">
        <v>465</v>
      </c>
      <c r="H1928" s="13">
        <f>SUMIFS('总明细方案二（门店代收）'!L:L,'总明细方案二（门店代收）'!E:E,'总明细（方案一）'!D1928)</f>
        <v>-247</v>
      </c>
      <c r="I1928" s="13">
        <f t="shared" ref="I1928:I1991" si="34">F1928-H1928</f>
        <v>19</v>
      </c>
    </row>
    <row r="1929" hidden="1" customHeight="1" spans="1:9">
      <c r="A1929" s="13" t="s">
        <v>7</v>
      </c>
      <c r="B1929" s="14">
        <v>45098.5924884259</v>
      </c>
      <c r="C1929" s="13" t="s">
        <v>95</v>
      </c>
      <c r="D1929" s="13" t="s">
        <v>2239</v>
      </c>
      <c r="E1929" s="13">
        <v>720</v>
      </c>
      <c r="F1929" s="13">
        <v>-228</v>
      </c>
      <c r="G1929" s="13" t="s">
        <v>465</v>
      </c>
      <c r="H1929" s="13">
        <f>SUMIFS('总明细方案二（门店代收）'!L:L,'总明细方案二（门店代收）'!E:E,'总明细（方案一）'!D1929)</f>
        <v>-247</v>
      </c>
      <c r="I1929" s="13">
        <f t="shared" si="34"/>
        <v>19</v>
      </c>
    </row>
    <row r="1930" hidden="1" customHeight="1" spans="1:9">
      <c r="A1930" s="13" t="s">
        <v>7</v>
      </c>
      <c r="B1930" s="14">
        <v>45098.5941203704</v>
      </c>
      <c r="C1930" s="13" t="s">
        <v>95</v>
      </c>
      <c r="D1930" s="13" t="s">
        <v>2240</v>
      </c>
      <c r="E1930" s="13">
        <v>660</v>
      </c>
      <c r="F1930" s="13">
        <v>-209</v>
      </c>
      <c r="G1930" s="13" t="s">
        <v>465</v>
      </c>
      <c r="H1930" s="13">
        <f>SUMIFS('总明细方案二（门店代收）'!L:L,'总明细方案二（门店代收）'!E:E,'总明细（方案一）'!D1930)</f>
        <v>-247</v>
      </c>
      <c r="I1930" s="13">
        <f t="shared" si="34"/>
        <v>38</v>
      </c>
    </row>
    <row r="1931" hidden="1" customHeight="1" spans="1:9">
      <c r="A1931" s="13" t="s">
        <v>7</v>
      </c>
      <c r="B1931" s="14">
        <v>45098.5939236111</v>
      </c>
      <c r="C1931" s="13" t="s">
        <v>95</v>
      </c>
      <c r="D1931" s="13" t="s">
        <v>2241</v>
      </c>
      <c r="E1931" s="13">
        <v>660</v>
      </c>
      <c r="F1931" s="13">
        <v>-209</v>
      </c>
      <c r="G1931" s="13" t="s">
        <v>465</v>
      </c>
      <c r="H1931" s="13">
        <f>SUMIFS('总明细方案二（门店代收）'!L:L,'总明细方案二（门店代收）'!E:E,'总明细（方案一）'!D1931)</f>
        <v>-247</v>
      </c>
      <c r="I1931" s="13">
        <f t="shared" si="34"/>
        <v>38</v>
      </c>
    </row>
    <row r="1932" hidden="1" customHeight="1" spans="1:9">
      <c r="A1932" s="13" t="s">
        <v>7</v>
      </c>
      <c r="B1932" s="14">
        <v>45098.5924305556</v>
      </c>
      <c r="C1932" s="13" t="s">
        <v>95</v>
      </c>
      <c r="D1932" s="13" t="s">
        <v>2242</v>
      </c>
      <c r="E1932" s="13">
        <v>660</v>
      </c>
      <c r="F1932" s="13">
        <v>-209</v>
      </c>
      <c r="G1932" s="13" t="s">
        <v>465</v>
      </c>
      <c r="H1932" s="13">
        <f>SUMIFS('总明细方案二（门店代收）'!L:L,'总明细方案二（门店代收）'!E:E,'总明细（方案一）'!D1932)</f>
        <v>-247</v>
      </c>
      <c r="I1932" s="13">
        <f t="shared" si="34"/>
        <v>38</v>
      </c>
    </row>
    <row r="1933" hidden="1" customHeight="1" spans="1:9">
      <c r="A1933" s="13" t="s">
        <v>7</v>
      </c>
      <c r="B1933" s="14">
        <v>45098.5925810185</v>
      </c>
      <c r="C1933" s="13" t="s">
        <v>95</v>
      </c>
      <c r="D1933" s="13" t="s">
        <v>2243</v>
      </c>
      <c r="E1933" s="13">
        <v>660</v>
      </c>
      <c r="F1933" s="13">
        <v>-209</v>
      </c>
      <c r="G1933" s="13" t="s">
        <v>465</v>
      </c>
      <c r="H1933" s="13">
        <f>SUMIFS('总明细方案二（门店代收）'!L:L,'总明细方案二（门店代收）'!E:E,'总明细（方案一）'!D1933)</f>
        <v>-247</v>
      </c>
      <c r="I1933" s="13">
        <f t="shared" si="34"/>
        <v>38</v>
      </c>
    </row>
    <row r="1934" hidden="1" customHeight="1" spans="1:9">
      <c r="A1934" s="13" t="s">
        <v>7</v>
      </c>
      <c r="B1934" s="14">
        <v>45098.5928819444</v>
      </c>
      <c r="C1934" s="13" t="s">
        <v>95</v>
      </c>
      <c r="D1934" s="13" t="s">
        <v>2244</v>
      </c>
      <c r="E1934" s="13">
        <v>660</v>
      </c>
      <c r="F1934" s="13">
        <v>-209</v>
      </c>
      <c r="G1934" s="13" t="s">
        <v>465</v>
      </c>
      <c r="H1934" s="13">
        <f>SUMIFS('总明细方案二（门店代收）'!L:L,'总明细方案二（门店代收）'!E:E,'总明细（方案一）'!D1934)</f>
        <v>-247</v>
      </c>
      <c r="I1934" s="13">
        <f t="shared" si="34"/>
        <v>38</v>
      </c>
    </row>
    <row r="1935" hidden="1" customHeight="1" spans="1:9">
      <c r="A1935" s="13" t="s">
        <v>7</v>
      </c>
      <c r="B1935" s="14">
        <v>45098.5925810185</v>
      </c>
      <c r="C1935" s="13" t="s">
        <v>95</v>
      </c>
      <c r="D1935" s="13" t="s">
        <v>2245</v>
      </c>
      <c r="E1935" s="13">
        <v>660</v>
      </c>
      <c r="F1935" s="13">
        <v>-209</v>
      </c>
      <c r="G1935" s="13" t="s">
        <v>465</v>
      </c>
      <c r="H1935" s="13">
        <f>SUMIFS('总明细方案二（门店代收）'!L:L,'总明细方案二（门店代收）'!E:E,'总明细（方案一）'!D1935)</f>
        <v>-247</v>
      </c>
      <c r="I1935" s="13">
        <f t="shared" si="34"/>
        <v>38</v>
      </c>
    </row>
    <row r="1936" hidden="1" customHeight="1" spans="1:9">
      <c r="A1936" s="13" t="s">
        <v>7</v>
      </c>
      <c r="B1936" s="14">
        <v>45098.5924421296</v>
      </c>
      <c r="C1936" s="13" t="s">
        <v>95</v>
      </c>
      <c r="D1936" s="13" t="s">
        <v>2246</v>
      </c>
      <c r="E1936" s="13">
        <v>660</v>
      </c>
      <c r="F1936" s="13">
        <v>-209</v>
      </c>
      <c r="G1936" s="13" t="s">
        <v>465</v>
      </c>
      <c r="H1936" s="13">
        <f>SUMIFS('总明细方案二（门店代收）'!L:L,'总明细方案二（门店代收）'!E:E,'总明细（方案一）'!D1936)</f>
        <v>-247</v>
      </c>
      <c r="I1936" s="13">
        <f t="shared" si="34"/>
        <v>38</v>
      </c>
    </row>
    <row r="1937" hidden="1" customHeight="1" spans="1:9">
      <c r="A1937" s="13" t="s">
        <v>7</v>
      </c>
      <c r="B1937" s="14">
        <v>45098.5925115741</v>
      </c>
      <c r="C1937" s="13" t="s">
        <v>95</v>
      </c>
      <c r="D1937" s="13" t="s">
        <v>2247</v>
      </c>
      <c r="E1937" s="13">
        <v>660</v>
      </c>
      <c r="F1937" s="13">
        <v>-209</v>
      </c>
      <c r="G1937" s="13" t="s">
        <v>465</v>
      </c>
      <c r="H1937" s="13">
        <f>SUMIFS('总明细方案二（门店代收）'!L:L,'总明细方案二（门店代收）'!E:E,'总明细（方案一）'!D1937)</f>
        <v>-247</v>
      </c>
      <c r="I1937" s="13">
        <f t="shared" si="34"/>
        <v>38</v>
      </c>
    </row>
    <row r="1938" hidden="1" customHeight="1" spans="1:9">
      <c r="A1938" s="13" t="s">
        <v>7</v>
      </c>
      <c r="B1938" s="14">
        <v>45098.5937152778</v>
      </c>
      <c r="C1938" s="13" t="s">
        <v>95</v>
      </c>
      <c r="D1938" s="13" t="s">
        <v>2248</v>
      </c>
      <c r="E1938" s="13">
        <v>660</v>
      </c>
      <c r="F1938" s="13">
        <v>-209</v>
      </c>
      <c r="G1938" s="13" t="s">
        <v>465</v>
      </c>
      <c r="H1938" s="13">
        <f>SUMIFS('总明细方案二（门店代收）'!L:L,'总明细方案二（门店代收）'!E:E,'总明细（方案一）'!D1938)</f>
        <v>-247</v>
      </c>
      <c r="I1938" s="13">
        <f t="shared" si="34"/>
        <v>38</v>
      </c>
    </row>
    <row r="1939" hidden="1" customHeight="1" spans="1:9">
      <c r="A1939" s="13" t="s">
        <v>7</v>
      </c>
      <c r="B1939" s="14">
        <v>45098.5928587963</v>
      </c>
      <c r="C1939" s="13" t="s">
        <v>95</v>
      </c>
      <c r="D1939" s="13" t="s">
        <v>2249</v>
      </c>
      <c r="E1939" s="13">
        <v>660</v>
      </c>
      <c r="F1939" s="13">
        <v>-209</v>
      </c>
      <c r="G1939" s="13" t="s">
        <v>465</v>
      </c>
      <c r="H1939" s="13">
        <f>SUMIFS('总明细方案二（门店代收）'!L:L,'总明细方案二（门店代收）'!E:E,'总明细（方案一）'!D1939)</f>
        <v>-247</v>
      </c>
      <c r="I1939" s="13">
        <f t="shared" si="34"/>
        <v>38</v>
      </c>
    </row>
    <row r="1940" hidden="1" customHeight="1" spans="1:9">
      <c r="A1940" s="13" t="s">
        <v>7</v>
      </c>
      <c r="B1940" s="14">
        <v>45098.5926273148</v>
      </c>
      <c r="C1940" s="13" t="s">
        <v>95</v>
      </c>
      <c r="D1940" s="13" t="s">
        <v>2250</v>
      </c>
      <c r="E1940" s="13">
        <v>660</v>
      </c>
      <c r="F1940" s="13">
        <v>-209</v>
      </c>
      <c r="G1940" s="13" t="s">
        <v>465</v>
      </c>
      <c r="H1940" s="13">
        <f>SUMIFS('总明细方案二（门店代收）'!L:L,'总明细方案二（门店代收）'!E:E,'总明细（方案一）'!D1940)</f>
        <v>-228</v>
      </c>
      <c r="I1940" s="13">
        <f t="shared" si="34"/>
        <v>19</v>
      </c>
    </row>
    <row r="1941" hidden="1" customHeight="1" spans="1:9">
      <c r="A1941" s="13" t="s">
        <v>7</v>
      </c>
      <c r="B1941" s="14">
        <v>45098.5941203704</v>
      </c>
      <c r="C1941" s="13" t="s">
        <v>95</v>
      </c>
      <c r="D1941" s="13" t="s">
        <v>2251</v>
      </c>
      <c r="E1941" s="13">
        <v>660</v>
      </c>
      <c r="F1941" s="13">
        <v>-209</v>
      </c>
      <c r="G1941" s="13" t="s">
        <v>465</v>
      </c>
      <c r="H1941" s="13">
        <f>SUMIFS('总明细方案二（门店代收）'!L:L,'总明细方案二（门店代收）'!E:E,'总明细（方案一）'!D1941)</f>
        <v>-228</v>
      </c>
      <c r="I1941" s="13">
        <f t="shared" si="34"/>
        <v>19</v>
      </c>
    </row>
    <row r="1942" hidden="1" customHeight="1" spans="1:9">
      <c r="A1942" s="13" t="s">
        <v>7</v>
      </c>
      <c r="B1942" s="14">
        <v>45098.5924421296</v>
      </c>
      <c r="C1942" s="13" t="s">
        <v>95</v>
      </c>
      <c r="D1942" s="13" t="s">
        <v>2252</v>
      </c>
      <c r="E1942" s="13">
        <v>660</v>
      </c>
      <c r="F1942" s="13">
        <v>-209</v>
      </c>
      <c r="G1942" s="13" t="s">
        <v>465</v>
      </c>
      <c r="H1942" s="13">
        <f>SUMIFS('总明细方案二（门店代收）'!L:L,'总明细方案二（门店代收）'!E:E,'总明细（方案一）'!D1942)</f>
        <v>-228</v>
      </c>
      <c r="I1942" s="13">
        <f t="shared" si="34"/>
        <v>19</v>
      </c>
    </row>
    <row r="1943" hidden="1" customHeight="1" spans="1:9">
      <c r="A1943" s="13" t="s">
        <v>7</v>
      </c>
      <c r="B1943" s="14">
        <v>45098.5924421296</v>
      </c>
      <c r="C1943" s="13" t="s">
        <v>95</v>
      </c>
      <c r="D1943" s="13" t="s">
        <v>2253</v>
      </c>
      <c r="E1943" s="13">
        <v>600</v>
      </c>
      <c r="F1943" s="13">
        <v>-190</v>
      </c>
      <c r="G1943" s="13" t="s">
        <v>465</v>
      </c>
      <c r="H1943" s="13">
        <f>SUMIFS('总明细方案二（门店代收）'!L:L,'总明细方案二（门店代收）'!E:E,'总明细（方案一）'!D1943)</f>
        <v>-228</v>
      </c>
      <c r="I1943" s="13">
        <f t="shared" si="34"/>
        <v>38</v>
      </c>
    </row>
    <row r="1944" hidden="1" customHeight="1" spans="1:9">
      <c r="A1944" s="13" t="s">
        <v>7</v>
      </c>
      <c r="B1944" s="14">
        <v>45098.5939236111</v>
      </c>
      <c r="C1944" s="13" t="s">
        <v>95</v>
      </c>
      <c r="D1944" s="13" t="s">
        <v>2254</v>
      </c>
      <c r="E1944" s="13">
        <v>600</v>
      </c>
      <c r="F1944" s="13">
        <v>-190</v>
      </c>
      <c r="G1944" s="13" t="s">
        <v>465</v>
      </c>
      <c r="H1944" s="13">
        <f>SUMIFS('总明细方案二（门店代收）'!L:L,'总明细方案二（门店代收）'!E:E,'总明细（方案一）'!D1944)</f>
        <v>-228</v>
      </c>
      <c r="I1944" s="13">
        <f t="shared" si="34"/>
        <v>38</v>
      </c>
    </row>
    <row r="1945" hidden="1" customHeight="1" spans="1:9">
      <c r="A1945" s="13" t="s">
        <v>7</v>
      </c>
      <c r="B1945" s="14">
        <v>45098.5928819444</v>
      </c>
      <c r="C1945" s="13" t="s">
        <v>95</v>
      </c>
      <c r="D1945" s="13" t="s">
        <v>2255</v>
      </c>
      <c r="E1945" s="13">
        <v>600</v>
      </c>
      <c r="F1945" s="13">
        <v>-190</v>
      </c>
      <c r="G1945" s="13" t="s">
        <v>465</v>
      </c>
      <c r="H1945" s="13">
        <f>SUMIFS('总明细方案二（门店代收）'!L:L,'总明细方案二（门店代收）'!E:E,'总明细（方案一）'!D1945)</f>
        <v>-228</v>
      </c>
      <c r="I1945" s="13">
        <f t="shared" si="34"/>
        <v>38</v>
      </c>
    </row>
    <row r="1946" hidden="1" customHeight="1" spans="1:9">
      <c r="A1946" s="13" t="s">
        <v>7</v>
      </c>
      <c r="B1946" s="14">
        <v>45098.5941550926</v>
      </c>
      <c r="C1946" s="13" t="s">
        <v>95</v>
      </c>
      <c r="D1946" s="13" t="s">
        <v>2256</v>
      </c>
      <c r="E1946" s="13">
        <v>600</v>
      </c>
      <c r="F1946" s="13">
        <v>-190</v>
      </c>
      <c r="G1946" s="13" t="s">
        <v>465</v>
      </c>
      <c r="H1946" s="13">
        <f>SUMIFS('总明细方案二（门店代收）'!L:L,'总明细方案二（门店代收）'!E:E,'总明细（方案一）'!D1946)</f>
        <v>-228</v>
      </c>
      <c r="I1946" s="13">
        <f t="shared" si="34"/>
        <v>38</v>
      </c>
    </row>
    <row r="1947" hidden="1" customHeight="1" spans="1:9">
      <c r="A1947" s="13" t="s">
        <v>7</v>
      </c>
      <c r="B1947" s="14">
        <v>45098.5927199074</v>
      </c>
      <c r="C1947" s="13" t="s">
        <v>95</v>
      </c>
      <c r="D1947" s="13" t="s">
        <v>2257</v>
      </c>
      <c r="E1947" s="13">
        <v>600</v>
      </c>
      <c r="F1947" s="13">
        <v>-190</v>
      </c>
      <c r="G1947" s="13" t="s">
        <v>465</v>
      </c>
      <c r="H1947" s="13">
        <f>SUMIFS('总明细方案二（门店代收）'!L:L,'总明细方案二（门店代收）'!E:E,'总明细（方案一）'!D1947)</f>
        <v>-228</v>
      </c>
      <c r="I1947" s="13">
        <f t="shared" si="34"/>
        <v>38</v>
      </c>
    </row>
    <row r="1948" hidden="1" customHeight="1" spans="1:9">
      <c r="A1948" s="13" t="s">
        <v>7</v>
      </c>
      <c r="B1948" s="14">
        <v>45098.5941550926</v>
      </c>
      <c r="C1948" s="13" t="s">
        <v>95</v>
      </c>
      <c r="D1948" s="13" t="s">
        <v>2258</v>
      </c>
      <c r="E1948" s="13">
        <v>600</v>
      </c>
      <c r="F1948" s="13">
        <v>-190</v>
      </c>
      <c r="G1948" s="13" t="s">
        <v>465</v>
      </c>
      <c r="H1948" s="13">
        <f>SUMIFS('总明细方案二（门店代收）'!L:L,'总明细方案二（门店代收）'!E:E,'总明细（方案一）'!D1948)</f>
        <v>-228</v>
      </c>
      <c r="I1948" s="13">
        <f t="shared" si="34"/>
        <v>38</v>
      </c>
    </row>
    <row r="1949" hidden="1" customHeight="1" spans="1:9">
      <c r="A1949" s="13" t="s">
        <v>7</v>
      </c>
      <c r="B1949" s="14">
        <v>45098.5928819444</v>
      </c>
      <c r="C1949" s="13" t="s">
        <v>95</v>
      </c>
      <c r="D1949" s="13" t="s">
        <v>2259</v>
      </c>
      <c r="E1949" s="13">
        <v>600</v>
      </c>
      <c r="F1949" s="13">
        <v>-190</v>
      </c>
      <c r="G1949" s="13" t="s">
        <v>465</v>
      </c>
      <c r="H1949" s="13">
        <f>SUMIFS('总明细方案二（门店代收）'!L:L,'总明细方案二（门店代收）'!E:E,'总明细（方案一）'!D1949)</f>
        <v>-228</v>
      </c>
      <c r="I1949" s="13">
        <f t="shared" si="34"/>
        <v>38</v>
      </c>
    </row>
    <row r="1950" hidden="1" customHeight="1" spans="1:9">
      <c r="A1950" s="13" t="s">
        <v>7</v>
      </c>
      <c r="B1950" s="14">
        <v>45098.5924305556</v>
      </c>
      <c r="C1950" s="13" t="s">
        <v>95</v>
      </c>
      <c r="D1950" s="13" t="s">
        <v>2260</v>
      </c>
      <c r="E1950" s="13">
        <v>600</v>
      </c>
      <c r="F1950" s="13">
        <v>-190</v>
      </c>
      <c r="G1950" s="13" t="s">
        <v>465</v>
      </c>
      <c r="H1950" s="13">
        <f>SUMIFS('总明细方案二（门店代收）'!L:L,'总明细方案二（门店代收）'!E:E,'总明细（方案一）'!D1950)</f>
        <v>-228</v>
      </c>
      <c r="I1950" s="13">
        <f t="shared" si="34"/>
        <v>38</v>
      </c>
    </row>
    <row r="1951" hidden="1" customHeight="1" spans="1:9">
      <c r="A1951" s="13" t="s">
        <v>7</v>
      </c>
      <c r="B1951" s="14">
        <v>45098.5925925926</v>
      </c>
      <c r="C1951" s="13" t="s">
        <v>95</v>
      </c>
      <c r="D1951" s="13" t="s">
        <v>2261</v>
      </c>
      <c r="E1951" s="13">
        <v>600</v>
      </c>
      <c r="F1951" s="13">
        <v>-190</v>
      </c>
      <c r="G1951" s="13" t="s">
        <v>465</v>
      </c>
      <c r="H1951" s="13">
        <f>SUMIFS('总明细方案二（门店代收）'!L:L,'总明细方案二（门店代收）'!E:E,'总明细（方案一）'!D1951)</f>
        <v>-228</v>
      </c>
      <c r="I1951" s="13">
        <f t="shared" si="34"/>
        <v>38</v>
      </c>
    </row>
    <row r="1952" hidden="1" customHeight="1" spans="1:9">
      <c r="A1952" s="13" t="s">
        <v>7</v>
      </c>
      <c r="B1952" s="14">
        <v>45098.5928009259</v>
      </c>
      <c r="C1952" s="13" t="s">
        <v>95</v>
      </c>
      <c r="D1952" s="13" t="s">
        <v>2262</v>
      </c>
      <c r="E1952" s="13">
        <v>600</v>
      </c>
      <c r="F1952" s="13">
        <v>-190</v>
      </c>
      <c r="G1952" s="13" t="s">
        <v>465</v>
      </c>
      <c r="H1952" s="13">
        <f>SUMIFS('总明细方案二（门店代收）'!L:L,'总明细方案二（门店代收）'!E:E,'总明细（方案一）'!D1952)</f>
        <v>-228</v>
      </c>
      <c r="I1952" s="13">
        <f t="shared" si="34"/>
        <v>38</v>
      </c>
    </row>
    <row r="1953" hidden="1" customHeight="1" spans="1:9">
      <c r="A1953" s="13" t="s">
        <v>7</v>
      </c>
      <c r="B1953" s="14">
        <v>45098.5925810185</v>
      </c>
      <c r="C1953" s="13" t="s">
        <v>95</v>
      </c>
      <c r="D1953" s="13" t="s">
        <v>2263</v>
      </c>
      <c r="E1953" s="13">
        <v>600</v>
      </c>
      <c r="F1953" s="13">
        <v>-190</v>
      </c>
      <c r="G1953" s="13" t="s">
        <v>465</v>
      </c>
      <c r="H1953" s="13">
        <f>SUMIFS('总明细方案二（门店代收）'!L:L,'总明细方案二（门店代收）'!E:E,'总明细（方案一）'!D1953)</f>
        <v>-228</v>
      </c>
      <c r="I1953" s="13">
        <f t="shared" si="34"/>
        <v>38</v>
      </c>
    </row>
    <row r="1954" hidden="1" customHeight="1" spans="1:9">
      <c r="A1954" s="13" t="s">
        <v>7</v>
      </c>
      <c r="B1954" s="14">
        <v>45098.5925115741</v>
      </c>
      <c r="C1954" s="13" t="s">
        <v>95</v>
      </c>
      <c r="D1954" s="13" t="s">
        <v>2264</v>
      </c>
      <c r="E1954" s="13">
        <v>600</v>
      </c>
      <c r="F1954" s="13">
        <v>-190</v>
      </c>
      <c r="G1954" s="13" t="s">
        <v>465</v>
      </c>
      <c r="H1954" s="13">
        <f>SUMIFS('总明细方案二（门店代收）'!L:L,'总明细方案二（门店代收）'!E:E,'总明细（方案一）'!D1954)</f>
        <v>-228</v>
      </c>
      <c r="I1954" s="13">
        <f t="shared" si="34"/>
        <v>38</v>
      </c>
    </row>
    <row r="1955" hidden="1" customHeight="1" spans="1:9">
      <c r="A1955" s="13" t="s">
        <v>7</v>
      </c>
      <c r="B1955" s="14">
        <v>45098.5946759259</v>
      </c>
      <c r="C1955" s="13" t="s">
        <v>95</v>
      </c>
      <c r="D1955" s="13" t="s">
        <v>2265</v>
      </c>
      <c r="E1955" s="13">
        <v>600</v>
      </c>
      <c r="F1955" s="13">
        <v>-190</v>
      </c>
      <c r="G1955" s="13" t="s">
        <v>465</v>
      </c>
      <c r="H1955" s="13">
        <f>SUMIFS('总明细方案二（门店代收）'!L:L,'总明细方案二（门店代收）'!E:E,'总明细（方案一）'!D1955)</f>
        <v>-209</v>
      </c>
      <c r="I1955" s="13">
        <f t="shared" si="34"/>
        <v>19</v>
      </c>
    </row>
    <row r="1956" hidden="1" customHeight="1" spans="1:9">
      <c r="A1956" s="13" t="s">
        <v>7</v>
      </c>
      <c r="B1956" s="14">
        <v>45098.5925925926</v>
      </c>
      <c r="C1956" s="13" t="s">
        <v>95</v>
      </c>
      <c r="D1956" s="13" t="s">
        <v>2266</v>
      </c>
      <c r="E1956" s="13">
        <v>540</v>
      </c>
      <c r="F1956" s="13">
        <v>-171</v>
      </c>
      <c r="G1956" s="13" t="s">
        <v>465</v>
      </c>
      <c r="H1956" s="13">
        <f>SUMIFS('总明细方案二（门店代收）'!L:L,'总明细方案二（门店代收）'!E:E,'总明细（方案一）'!D1956)</f>
        <v>-209</v>
      </c>
      <c r="I1956" s="13">
        <f t="shared" si="34"/>
        <v>38</v>
      </c>
    </row>
    <row r="1957" hidden="1" customHeight="1" spans="1:9">
      <c r="A1957" s="13" t="s">
        <v>7</v>
      </c>
      <c r="B1957" s="14">
        <v>45098.5928819444</v>
      </c>
      <c r="C1957" s="13" t="s">
        <v>95</v>
      </c>
      <c r="D1957" s="13" t="s">
        <v>2267</v>
      </c>
      <c r="E1957" s="13">
        <v>540</v>
      </c>
      <c r="F1957" s="13">
        <v>-171</v>
      </c>
      <c r="G1957" s="13" t="s">
        <v>465</v>
      </c>
      <c r="H1957" s="13">
        <f>SUMIFS('总明细方案二（门店代收）'!L:L,'总明细方案二（门店代收）'!E:E,'总明细（方案一）'!D1957)</f>
        <v>-209</v>
      </c>
      <c r="I1957" s="13">
        <f t="shared" si="34"/>
        <v>38</v>
      </c>
    </row>
    <row r="1958" hidden="1" customHeight="1" spans="1:9">
      <c r="A1958" s="13" t="s">
        <v>7</v>
      </c>
      <c r="B1958" s="14">
        <v>45098.5925694444</v>
      </c>
      <c r="C1958" s="13" t="s">
        <v>95</v>
      </c>
      <c r="D1958" s="13" t="s">
        <v>2268</v>
      </c>
      <c r="E1958" s="13">
        <v>540</v>
      </c>
      <c r="F1958" s="13">
        <v>-171</v>
      </c>
      <c r="G1958" s="13" t="s">
        <v>465</v>
      </c>
      <c r="H1958" s="13">
        <f>SUMIFS('总明细方案二（门店代收）'!L:L,'总明细方案二（门店代收）'!E:E,'总明细（方案一）'!D1958)</f>
        <v>-209</v>
      </c>
      <c r="I1958" s="13">
        <f t="shared" si="34"/>
        <v>38</v>
      </c>
    </row>
    <row r="1959" hidden="1" customHeight="1" spans="1:9">
      <c r="A1959" s="13" t="s">
        <v>7</v>
      </c>
      <c r="B1959" s="14">
        <v>45098.5924421296</v>
      </c>
      <c r="C1959" s="13" t="s">
        <v>95</v>
      </c>
      <c r="D1959" s="13" t="s">
        <v>2269</v>
      </c>
      <c r="E1959" s="13">
        <v>540</v>
      </c>
      <c r="F1959" s="13">
        <v>-171</v>
      </c>
      <c r="G1959" s="13" t="s">
        <v>465</v>
      </c>
      <c r="H1959" s="13">
        <f>SUMIFS('总明细方案二（门店代收）'!L:L,'总明细方案二（门店代收）'!E:E,'总明细（方案一）'!D1959)</f>
        <v>-209</v>
      </c>
      <c r="I1959" s="13">
        <f t="shared" si="34"/>
        <v>38</v>
      </c>
    </row>
    <row r="1960" hidden="1" customHeight="1" spans="1:9">
      <c r="A1960" s="13" t="s">
        <v>7</v>
      </c>
      <c r="B1960" s="14">
        <v>45098.5926851852</v>
      </c>
      <c r="C1960" s="13" t="s">
        <v>95</v>
      </c>
      <c r="D1960" s="13" t="s">
        <v>2270</v>
      </c>
      <c r="E1960" s="13">
        <v>540</v>
      </c>
      <c r="F1960" s="13">
        <v>-171</v>
      </c>
      <c r="G1960" s="13" t="s">
        <v>465</v>
      </c>
      <c r="H1960" s="13">
        <f>SUMIFS('总明细方案二（门店代收）'!L:L,'总明细方案二（门店代收）'!E:E,'总明细（方案一）'!D1960)</f>
        <v>-209</v>
      </c>
      <c r="I1960" s="13">
        <f t="shared" si="34"/>
        <v>38</v>
      </c>
    </row>
    <row r="1961" hidden="1" customHeight="1" spans="1:9">
      <c r="A1961" s="13" t="s">
        <v>7</v>
      </c>
      <c r="B1961" s="14">
        <v>45098.5937152778</v>
      </c>
      <c r="C1961" s="13" t="s">
        <v>95</v>
      </c>
      <c r="D1961" s="13" t="s">
        <v>2271</v>
      </c>
      <c r="E1961" s="13">
        <v>540</v>
      </c>
      <c r="F1961" s="13">
        <v>-171</v>
      </c>
      <c r="G1961" s="13" t="s">
        <v>465</v>
      </c>
      <c r="H1961" s="13">
        <f>SUMIFS('总明细方案二（门店代收）'!L:L,'总明细方案二（门店代收）'!E:E,'总明细（方案一）'!D1961)</f>
        <v>-209</v>
      </c>
      <c r="I1961" s="13">
        <f t="shared" si="34"/>
        <v>38</v>
      </c>
    </row>
    <row r="1962" hidden="1" customHeight="1" spans="1:9">
      <c r="A1962" s="13" t="s">
        <v>7</v>
      </c>
      <c r="B1962" s="14">
        <v>45098.5937152778</v>
      </c>
      <c r="C1962" s="13" t="s">
        <v>95</v>
      </c>
      <c r="D1962" s="13" t="s">
        <v>2272</v>
      </c>
      <c r="E1962" s="13">
        <v>540</v>
      </c>
      <c r="F1962" s="13">
        <v>-171</v>
      </c>
      <c r="G1962" s="13" t="s">
        <v>465</v>
      </c>
      <c r="H1962" s="13">
        <f>SUMIFS('总明细方案二（门店代收）'!L:L,'总明细方案二（门店代收）'!E:E,'总明细（方案一）'!D1962)</f>
        <v>-209</v>
      </c>
      <c r="I1962" s="13">
        <f t="shared" si="34"/>
        <v>38</v>
      </c>
    </row>
    <row r="1963" hidden="1" customHeight="1" spans="1:9">
      <c r="A1963" s="13" t="s">
        <v>7</v>
      </c>
      <c r="B1963" s="14">
        <v>45098.5926851852</v>
      </c>
      <c r="C1963" s="13" t="s">
        <v>95</v>
      </c>
      <c r="D1963" s="13" t="s">
        <v>2273</v>
      </c>
      <c r="E1963" s="13">
        <v>540</v>
      </c>
      <c r="F1963" s="13">
        <v>-171</v>
      </c>
      <c r="G1963" s="13" t="s">
        <v>465</v>
      </c>
      <c r="H1963" s="13">
        <f>SUMIFS('总明细方案二（门店代收）'!L:L,'总明细方案二（门店代收）'!E:E,'总明细（方案一）'!D1963)</f>
        <v>-209</v>
      </c>
      <c r="I1963" s="13">
        <f t="shared" si="34"/>
        <v>38</v>
      </c>
    </row>
    <row r="1964" hidden="1" customHeight="1" spans="1:9">
      <c r="A1964" s="13" t="s">
        <v>7</v>
      </c>
      <c r="B1964" s="14">
        <v>45098.5927199074</v>
      </c>
      <c r="C1964" s="13" t="s">
        <v>95</v>
      </c>
      <c r="D1964" s="13" t="s">
        <v>2274</v>
      </c>
      <c r="E1964" s="13">
        <v>540</v>
      </c>
      <c r="F1964" s="13">
        <v>-171</v>
      </c>
      <c r="G1964" s="13" t="s">
        <v>465</v>
      </c>
      <c r="H1964" s="13">
        <f>SUMIFS('总明细方案二（门店代收）'!L:L,'总明细方案二（门店代收）'!E:E,'总明细（方案一）'!D1964)</f>
        <v>-209</v>
      </c>
      <c r="I1964" s="13">
        <f t="shared" si="34"/>
        <v>38</v>
      </c>
    </row>
    <row r="1965" hidden="1" customHeight="1" spans="1:9">
      <c r="A1965" s="13" t="s">
        <v>7</v>
      </c>
      <c r="B1965" s="14">
        <v>45098.5941550926</v>
      </c>
      <c r="C1965" s="13" t="s">
        <v>95</v>
      </c>
      <c r="D1965" s="13" t="s">
        <v>2275</v>
      </c>
      <c r="E1965" s="13">
        <v>540</v>
      </c>
      <c r="F1965" s="13">
        <v>-171</v>
      </c>
      <c r="G1965" s="13" t="s">
        <v>465</v>
      </c>
      <c r="H1965" s="13">
        <f>SUMIFS('总明细方案二（门店代收）'!L:L,'总明细方案二（门店代收）'!E:E,'总明细（方案一）'!D1965)</f>
        <v>-209</v>
      </c>
      <c r="I1965" s="13">
        <f t="shared" si="34"/>
        <v>38</v>
      </c>
    </row>
    <row r="1966" hidden="1" customHeight="1" spans="1:9">
      <c r="A1966" s="13" t="s">
        <v>7</v>
      </c>
      <c r="B1966" s="14">
        <v>45098.592974537</v>
      </c>
      <c r="C1966" s="13" t="s">
        <v>95</v>
      </c>
      <c r="D1966" s="13" t="s">
        <v>2276</v>
      </c>
      <c r="E1966" s="13">
        <v>540</v>
      </c>
      <c r="F1966" s="13">
        <v>-171</v>
      </c>
      <c r="G1966" s="13" t="s">
        <v>465</v>
      </c>
      <c r="H1966" s="13">
        <f>SUMIFS('总明细方案二（门店代收）'!L:L,'总明细方案二（门店代收）'!E:E,'总明细（方案一）'!D1966)</f>
        <v>-209</v>
      </c>
      <c r="I1966" s="13">
        <f t="shared" si="34"/>
        <v>38</v>
      </c>
    </row>
    <row r="1967" hidden="1" customHeight="1" spans="1:9">
      <c r="A1967" s="13" t="s">
        <v>7</v>
      </c>
      <c r="B1967" s="14">
        <v>45098.5928819444</v>
      </c>
      <c r="C1967" s="13" t="s">
        <v>95</v>
      </c>
      <c r="D1967" s="13" t="s">
        <v>2277</v>
      </c>
      <c r="E1967" s="13">
        <v>540</v>
      </c>
      <c r="F1967" s="13">
        <v>-171</v>
      </c>
      <c r="G1967" s="13" t="s">
        <v>465</v>
      </c>
      <c r="H1967" s="13">
        <f>SUMIFS('总明细方案二（门店代收）'!L:L,'总明细方案二（门店代收）'!E:E,'总明细（方案一）'!D1967)</f>
        <v>-209</v>
      </c>
      <c r="I1967" s="13">
        <f t="shared" si="34"/>
        <v>38</v>
      </c>
    </row>
    <row r="1968" hidden="1" customHeight="1" spans="1:9">
      <c r="A1968" s="13" t="s">
        <v>7</v>
      </c>
      <c r="B1968" s="14">
        <v>45098.5926273148</v>
      </c>
      <c r="C1968" s="13" t="s">
        <v>95</v>
      </c>
      <c r="D1968" s="13" t="s">
        <v>2278</v>
      </c>
      <c r="E1968" s="13">
        <v>540</v>
      </c>
      <c r="F1968" s="13">
        <v>-171</v>
      </c>
      <c r="G1968" s="13" t="s">
        <v>465</v>
      </c>
      <c r="H1968" s="13">
        <f>SUMIFS('总明细方案二（门店代收）'!L:L,'总明细方案二（门店代收）'!E:E,'总明细（方案一）'!D1968)</f>
        <v>-209</v>
      </c>
      <c r="I1968" s="13">
        <f t="shared" si="34"/>
        <v>38</v>
      </c>
    </row>
    <row r="1969" hidden="1" customHeight="1" spans="1:9">
      <c r="A1969" s="13" t="s">
        <v>7</v>
      </c>
      <c r="B1969" s="14">
        <v>45098.5925347222</v>
      </c>
      <c r="C1969" s="13" t="s">
        <v>95</v>
      </c>
      <c r="D1969" s="13" t="s">
        <v>2279</v>
      </c>
      <c r="E1969" s="13">
        <v>540</v>
      </c>
      <c r="F1969" s="13">
        <v>-171</v>
      </c>
      <c r="G1969" s="13" t="s">
        <v>465</v>
      </c>
      <c r="H1969" s="13">
        <f>SUMIFS('总明细方案二（门店代收）'!L:L,'总明细方案二（门店代收）'!E:E,'总明细（方案一）'!D1969)</f>
        <v>-209</v>
      </c>
      <c r="I1969" s="13">
        <f t="shared" si="34"/>
        <v>38</v>
      </c>
    </row>
    <row r="1970" hidden="1" customHeight="1" spans="1:9">
      <c r="A1970" s="13" t="s">
        <v>7</v>
      </c>
      <c r="B1970" s="14">
        <v>45098.5939236111</v>
      </c>
      <c r="C1970" s="13" t="s">
        <v>95</v>
      </c>
      <c r="D1970" s="13" t="s">
        <v>2280</v>
      </c>
      <c r="E1970" s="13">
        <v>540</v>
      </c>
      <c r="F1970" s="13">
        <v>-171</v>
      </c>
      <c r="G1970" s="13" t="s">
        <v>465</v>
      </c>
      <c r="H1970" s="13">
        <f>SUMIFS('总明细方案二（门店代收）'!L:L,'总明细方案二（门店代收）'!E:E,'总明细（方案一）'!D1970)</f>
        <v>-209</v>
      </c>
      <c r="I1970" s="13">
        <f t="shared" si="34"/>
        <v>38</v>
      </c>
    </row>
    <row r="1971" hidden="1" customHeight="1" spans="1:9">
      <c r="A1971" s="13" t="s">
        <v>7</v>
      </c>
      <c r="B1971" s="14">
        <v>45098.5937152778</v>
      </c>
      <c r="C1971" s="13" t="s">
        <v>95</v>
      </c>
      <c r="D1971" s="13" t="s">
        <v>2281</v>
      </c>
      <c r="E1971" s="13">
        <v>540</v>
      </c>
      <c r="F1971" s="13">
        <v>-171</v>
      </c>
      <c r="G1971" s="13" t="s">
        <v>465</v>
      </c>
      <c r="H1971" s="13">
        <f>SUMIFS('总明细方案二（门店代收）'!L:L,'总明细方案二（门店代收）'!E:E,'总明细（方案一）'!D1971)</f>
        <v>-209</v>
      </c>
      <c r="I1971" s="13">
        <f t="shared" si="34"/>
        <v>38</v>
      </c>
    </row>
    <row r="1972" hidden="1" customHeight="1" spans="1:9">
      <c r="A1972" s="13" t="s">
        <v>7</v>
      </c>
      <c r="B1972" s="14">
        <v>45098.5926273148</v>
      </c>
      <c r="C1972" s="13" t="s">
        <v>95</v>
      </c>
      <c r="D1972" s="13" t="s">
        <v>2282</v>
      </c>
      <c r="E1972" s="13">
        <v>540</v>
      </c>
      <c r="F1972" s="13">
        <v>-171</v>
      </c>
      <c r="G1972" s="13" t="s">
        <v>465</v>
      </c>
      <c r="H1972" s="13">
        <f>SUMIFS('总明细方案二（门店代收）'!L:L,'总明细方案二（门店代收）'!E:E,'总明细（方案一）'!D1972)</f>
        <v>-209</v>
      </c>
      <c r="I1972" s="13">
        <f t="shared" si="34"/>
        <v>38</v>
      </c>
    </row>
    <row r="1973" hidden="1" customHeight="1" spans="1:9">
      <c r="A1973" s="13" t="s">
        <v>7</v>
      </c>
      <c r="B1973" s="14">
        <v>45098.5943981481</v>
      </c>
      <c r="C1973" s="13" t="s">
        <v>95</v>
      </c>
      <c r="D1973" s="13" t="s">
        <v>2283</v>
      </c>
      <c r="E1973" s="13">
        <v>540</v>
      </c>
      <c r="F1973" s="13">
        <v>-171</v>
      </c>
      <c r="G1973" s="13" t="s">
        <v>465</v>
      </c>
      <c r="H1973" s="13">
        <f>SUMIFS('总明细方案二（门店代收）'!L:L,'总明细方案二（门店代收）'!E:E,'总明细（方案一）'!D1973)</f>
        <v>-209</v>
      </c>
      <c r="I1973" s="13">
        <f t="shared" si="34"/>
        <v>38</v>
      </c>
    </row>
    <row r="1974" hidden="1" customHeight="1" spans="1:9">
      <c r="A1974" s="13" t="s">
        <v>7</v>
      </c>
      <c r="B1974" s="14">
        <v>45098.5926851852</v>
      </c>
      <c r="C1974" s="13" t="s">
        <v>95</v>
      </c>
      <c r="D1974" s="13" t="s">
        <v>2284</v>
      </c>
      <c r="E1974" s="13">
        <v>540</v>
      </c>
      <c r="F1974" s="13">
        <v>-171</v>
      </c>
      <c r="G1974" s="13" t="s">
        <v>465</v>
      </c>
      <c r="H1974" s="13">
        <f>SUMIFS('总明细方案二（门店代收）'!L:L,'总明细方案二（门店代收）'!E:E,'总明细（方案一）'!D1974)</f>
        <v>-209</v>
      </c>
      <c r="I1974" s="13">
        <f t="shared" si="34"/>
        <v>38</v>
      </c>
    </row>
    <row r="1975" hidden="1" customHeight="1" spans="1:9">
      <c r="A1975" s="13" t="s">
        <v>7</v>
      </c>
      <c r="B1975" s="14">
        <v>45098.5928587963</v>
      </c>
      <c r="C1975" s="13" t="s">
        <v>95</v>
      </c>
      <c r="D1975" s="13" t="s">
        <v>2285</v>
      </c>
      <c r="E1975" s="13">
        <v>540</v>
      </c>
      <c r="F1975" s="13">
        <v>-171</v>
      </c>
      <c r="G1975" s="13" t="s">
        <v>465</v>
      </c>
      <c r="H1975" s="13">
        <f>SUMIFS('总明细方案二（门店代收）'!L:L,'总明细方案二（门店代收）'!E:E,'总明细（方案一）'!D1975)</f>
        <v>-190</v>
      </c>
      <c r="I1975" s="13">
        <f t="shared" si="34"/>
        <v>19</v>
      </c>
    </row>
    <row r="1976" hidden="1" customHeight="1" spans="1:9">
      <c r="A1976" s="13" t="s">
        <v>7</v>
      </c>
      <c r="B1976" s="14">
        <v>45098.5924884259</v>
      </c>
      <c r="C1976" s="13" t="s">
        <v>95</v>
      </c>
      <c r="D1976" s="13" t="s">
        <v>2286</v>
      </c>
      <c r="E1976" s="13">
        <v>540</v>
      </c>
      <c r="F1976" s="13">
        <v>-171</v>
      </c>
      <c r="G1976" s="13" t="s">
        <v>465</v>
      </c>
      <c r="H1976" s="13">
        <f>SUMIFS('总明细方案二（门店代收）'!L:L,'总明细方案二（门店代收）'!E:E,'总明细（方案一）'!D1976)</f>
        <v>-190</v>
      </c>
      <c r="I1976" s="13">
        <f t="shared" si="34"/>
        <v>19</v>
      </c>
    </row>
    <row r="1977" hidden="1" customHeight="1" spans="1:9">
      <c r="A1977" s="13" t="s">
        <v>7</v>
      </c>
      <c r="B1977" s="14">
        <v>45098.5926851852</v>
      </c>
      <c r="C1977" s="13" t="s">
        <v>95</v>
      </c>
      <c r="D1977" s="13" t="s">
        <v>2287</v>
      </c>
      <c r="E1977" s="13">
        <v>540</v>
      </c>
      <c r="F1977" s="13">
        <v>-171</v>
      </c>
      <c r="G1977" s="13" t="s">
        <v>465</v>
      </c>
      <c r="H1977" s="13">
        <f>SUMIFS('总明细方案二（门店代收）'!L:L,'总明细方案二（门店代收）'!E:E,'总明细（方案一）'!D1977)</f>
        <v>-190</v>
      </c>
      <c r="I1977" s="13">
        <f t="shared" si="34"/>
        <v>19</v>
      </c>
    </row>
    <row r="1978" hidden="1" customHeight="1" spans="1:9">
      <c r="A1978" s="13" t="s">
        <v>7</v>
      </c>
      <c r="B1978" s="14">
        <v>45098.592974537</v>
      </c>
      <c r="C1978" s="13" t="s">
        <v>95</v>
      </c>
      <c r="D1978" s="13" t="s">
        <v>2288</v>
      </c>
      <c r="E1978" s="13">
        <v>540</v>
      </c>
      <c r="F1978" s="13">
        <v>-171</v>
      </c>
      <c r="G1978" s="13" t="s">
        <v>465</v>
      </c>
      <c r="H1978" s="13">
        <f>SUMIFS('总明细方案二（门店代收）'!L:L,'总明细方案二（门店代收）'!E:E,'总明细（方案一）'!D1978)</f>
        <v>-190</v>
      </c>
      <c r="I1978" s="13">
        <f t="shared" si="34"/>
        <v>19</v>
      </c>
    </row>
    <row r="1979" hidden="1" customHeight="1" spans="1:9">
      <c r="A1979" s="13" t="s">
        <v>7</v>
      </c>
      <c r="B1979" s="14">
        <v>45098.5928587963</v>
      </c>
      <c r="C1979" s="13" t="s">
        <v>95</v>
      </c>
      <c r="D1979" s="13" t="s">
        <v>2289</v>
      </c>
      <c r="E1979" s="13">
        <v>540</v>
      </c>
      <c r="F1979" s="13">
        <v>-171</v>
      </c>
      <c r="G1979" s="13" t="s">
        <v>465</v>
      </c>
      <c r="H1979" s="13">
        <f>SUMIFS('总明细方案二（门店代收）'!L:L,'总明细方案二（门店代收）'!E:E,'总明细（方案一）'!D1979)</f>
        <v>-190</v>
      </c>
      <c r="I1979" s="13">
        <f t="shared" si="34"/>
        <v>19</v>
      </c>
    </row>
    <row r="1980" hidden="1" customHeight="1" spans="1:9">
      <c r="A1980" s="13" t="s">
        <v>7</v>
      </c>
      <c r="B1980" s="14">
        <v>45098.5925810185</v>
      </c>
      <c r="C1980" s="13" t="s">
        <v>95</v>
      </c>
      <c r="D1980" s="13" t="s">
        <v>2290</v>
      </c>
      <c r="E1980" s="13">
        <v>480</v>
      </c>
      <c r="F1980" s="13">
        <v>-152</v>
      </c>
      <c r="G1980" s="13" t="s">
        <v>465</v>
      </c>
      <c r="H1980" s="13">
        <f>SUMIFS('总明细方案二（门店代收）'!L:L,'总明细方案二（门店代收）'!E:E,'总明细（方案一）'!D1980)</f>
        <v>-190</v>
      </c>
      <c r="I1980" s="13">
        <f t="shared" si="34"/>
        <v>38</v>
      </c>
    </row>
    <row r="1981" hidden="1" customHeight="1" spans="1:9">
      <c r="A1981" s="13" t="s">
        <v>7</v>
      </c>
      <c r="B1981" s="14">
        <v>45098.5925115741</v>
      </c>
      <c r="C1981" s="13" t="s">
        <v>95</v>
      </c>
      <c r="D1981" s="13" t="s">
        <v>2291</v>
      </c>
      <c r="E1981" s="13">
        <v>480</v>
      </c>
      <c r="F1981" s="13">
        <v>-152</v>
      </c>
      <c r="G1981" s="13" t="s">
        <v>465</v>
      </c>
      <c r="H1981" s="13">
        <f>SUMIFS('总明细方案二（门店代收）'!L:L,'总明细方案二（门店代收）'!E:E,'总明细（方案一）'!D1981)</f>
        <v>-190</v>
      </c>
      <c r="I1981" s="13">
        <f t="shared" si="34"/>
        <v>38</v>
      </c>
    </row>
    <row r="1982" hidden="1" customHeight="1" spans="1:9">
      <c r="A1982" s="13" t="s">
        <v>7</v>
      </c>
      <c r="B1982" s="14">
        <v>45098.5926273148</v>
      </c>
      <c r="C1982" s="13" t="s">
        <v>95</v>
      </c>
      <c r="D1982" s="13" t="s">
        <v>2292</v>
      </c>
      <c r="E1982" s="13">
        <v>480</v>
      </c>
      <c r="F1982" s="13">
        <v>-152</v>
      </c>
      <c r="G1982" s="13" t="s">
        <v>465</v>
      </c>
      <c r="H1982" s="13">
        <f>SUMIFS('总明细方案二（门店代收）'!L:L,'总明细方案二（门店代收）'!E:E,'总明细（方案一）'!D1982)</f>
        <v>-190</v>
      </c>
      <c r="I1982" s="13">
        <f t="shared" si="34"/>
        <v>38</v>
      </c>
    </row>
    <row r="1983" hidden="1" customHeight="1" spans="1:9">
      <c r="A1983" s="13" t="s">
        <v>7</v>
      </c>
      <c r="B1983" s="14">
        <v>45098.5928009259</v>
      </c>
      <c r="C1983" s="13" t="s">
        <v>95</v>
      </c>
      <c r="D1983" s="13" t="s">
        <v>2293</v>
      </c>
      <c r="E1983" s="13">
        <v>480</v>
      </c>
      <c r="F1983" s="13">
        <v>-152</v>
      </c>
      <c r="G1983" s="13" t="s">
        <v>465</v>
      </c>
      <c r="H1983" s="13">
        <f>SUMIFS('总明细方案二（门店代收）'!L:L,'总明细方案二（门店代收）'!E:E,'总明细（方案一）'!D1983)</f>
        <v>-190</v>
      </c>
      <c r="I1983" s="13">
        <f t="shared" si="34"/>
        <v>38</v>
      </c>
    </row>
    <row r="1984" hidden="1" customHeight="1" spans="1:9">
      <c r="A1984" s="13" t="s">
        <v>7</v>
      </c>
      <c r="B1984" s="14">
        <v>45098.593125</v>
      </c>
      <c r="C1984" s="13" t="s">
        <v>95</v>
      </c>
      <c r="D1984" s="13" t="s">
        <v>2294</v>
      </c>
      <c r="E1984" s="13">
        <v>480</v>
      </c>
      <c r="F1984" s="13">
        <v>-152</v>
      </c>
      <c r="G1984" s="13" t="s">
        <v>465</v>
      </c>
      <c r="H1984" s="13">
        <f>SUMIFS('总明细方案二（门店代收）'!L:L,'总明细方案二（门店代收）'!E:E,'总明细（方案一）'!D1984)</f>
        <v>-190</v>
      </c>
      <c r="I1984" s="13">
        <f t="shared" si="34"/>
        <v>38</v>
      </c>
    </row>
    <row r="1985" hidden="1" customHeight="1" spans="1:9">
      <c r="A1985" s="13" t="s">
        <v>7</v>
      </c>
      <c r="B1985" s="14">
        <v>45098.5928819444</v>
      </c>
      <c r="C1985" s="13" t="s">
        <v>95</v>
      </c>
      <c r="D1985" s="13" t="s">
        <v>2295</v>
      </c>
      <c r="E1985" s="13">
        <v>480</v>
      </c>
      <c r="F1985" s="13">
        <v>-152</v>
      </c>
      <c r="G1985" s="13" t="s">
        <v>465</v>
      </c>
      <c r="H1985" s="13">
        <f>SUMIFS('总明细方案二（门店代收）'!L:L,'总明细方案二（门店代收）'!E:E,'总明细（方案一）'!D1985)</f>
        <v>-190</v>
      </c>
      <c r="I1985" s="13">
        <f t="shared" si="34"/>
        <v>38</v>
      </c>
    </row>
    <row r="1986" hidden="1" customHeight="1" spans="1:9">
      <c r="A1986" s="13" t="s">
        <v>7</v>
      </c>
      <c r="B1986" s="14">
        <v>45098.594224537</v>
      </c>
      <c r="C1986" s="13" t="s">
        <v>95</v>
      </c>
      <c r="D1986" s="13" t="s">
        <v>2296</v>
      </c>
      <c r="E1986" s="13">
        <v>480</v>
      </c>
      <c r="F1986" s="13">
        <v>-152</v>
      </c>
      <c r="G1986" s="13" t="s">
        <v>465</v>
      </c>
      <c r="H1986" s="13">
        <f>SUMIFS('总明细方案二（门店代收）'!L:L,'总明细方案二（门店代收）'!E:E,'总明细（方案一）'!D1986)</f>
        <v>-171</v>
      </c>
      <c r="I1986" s="13">
        <f t="shared" si="34"/>
        <v>19</v>
      </c>
    </row>
    <row r="1987" hidden="1" customHeight="1" spans="1:9">
      <c r="A1987" s="13" t="s">
        <v>7</v>
      </c>
      <c r="B1987" s="14">
        <v>45098.5927199074</v>
      </c>
      <c r="C1987" s="13" t="s">
        <v>95</v>
      </c>
      <c r="D1987" s="13" t="s">
        <v>2297</v>
      </c>
      <c r="E1987" s="13">
        <v>480</v>
      </c>
      <c r="F1987" s="13">
        <v>-152</v>
      </c>
      <c r="G1987" s="13" t="s">
        <v>465</v>
      </c>
      <c r="H1987" s="13">
        <f>SUMIFS('总明细方案二（门店代收）'!L:L,'总明细方案二（门店代收）'!E:E,'总明细（方案一）'!D1987)</f>
        <v>-171</v>
      </c>
      <c r="I1987" s="13">
        <f t="shared" si="34"/>
        <v>19</v>
      </c>
    </row>
    <row r="1988" hidden="1" customHeight="1" spans="1:9">
      <c r="A1988" s="13" t="s">
        <v>7</v>
      </c>
      <c r="B1988" s="14">
        <v>45098.5925347222</v>
      </c>
      <c r="C1988" s="13" t="s">
        <v>95</v>
      </c>
      <c r="D1988" s="13" t="s">
        <v>2298</v>
      </c>
      <c r="E1988" s="13">
        <v>420</v>
      </c>
      <c r="F1988" s="13">
        <v>-133</v>
      </c>
      <c r="G1988" s="13" t="s">
        <v>465</v>
      </c>
      <c r="H1988" s="13">
        <f>SUMIFS('总明细方案二（门店代收）'!L:L,'总明细方案二（门店代收）'!E:E,'总明细（方案一）'!D1988)</f>
        <v>-171</v>
      </c>
      <c r="I1988" s="13">
        <f t="shared" si="34"/>
        <v>38</v>
      </c>
    </row>
    <row r="1989" hidden="1" customHeight="1" spans="1:9">
      <c r="A1989" s="13" t="s">
        <v>7</v>
      </c>
      <c r="B1989" s="14">
        <v>45098.5925925926</v>
      </c>
      <c r="C1989" s="13" t="s">
        <v>95</v>
      </c>
      <c r="D1989" s="13" t="s">
        <v>2299</v>
      </c>
      <c r="E1989" s="13">
        <v>360</v>
      </c>
      <c r="F1989" s="13">
        <v>-114</v>
      </c>
      <c r="G1989" s="13" t="s">
        <v>465</v>
      </c>
      <c r="H1989" s="13">
        <f>SUMIFS('总明细方案二（门店代收）'!L:L,'总明细方案二（门店代收）'!E:E,'总明细（方案一）'!D1989)</f>
        <v>-152</v>
      </c>
      <c r="I1989" s="13">
        <f t="shared" si="34"/>
        <v>38</v>
      </c>
    </row>
    <row r="1990" hidden="1" customHeight="1" spans="1:9">
      <c r="A1990" s="13" t="s">
        <v>7</v>
      </c>
      <c r="B1990" s="14">
        <v>45098.5925694444</v>
      </c>
      <c r="C1990" s="13" t="s">
        <v>95</v>
      </c>
      <c r="D1990" s="13" t="s">
        <v>2300</v>
      </c>
      <c r="E1990" s="13">
        <v>360</v>
      </c>
      <c r="F1990" s="13">
        <v>-114</v>
      </c>
      <c r="G1990" s="13" t="s">
        <v>465</v>
      </c>
      <c r="H1990" s="13">
        <f>SUMIFS('总明细方案二（门店代收）'!L:L,'总明细方案二（门店代收）'!E:E,'总明细（方案一）'!D1990)</f>
        <v>-152</v>
      </c>
      <c r="I1990" s="13">
        <f t="shared" si="34"/>
        <v>38</v>
      </c>
    </row>
    <row r="1991" hidden="1" customHeight="1" spans="1:9">
      <c r="A1991" s="13" t="s">
        <v>7</v>
      </c>
      <c r="B1991" s="14">
        <v>45098.5941550926</v>
      </c>
      <c r="C1991" s="13" t="s">
        <v>95</v>
      </c>
      <c r="D1991" s="13" t="s">
        <v>2301</v>
      </c>
      <c r="E1991" s="13">
        <v>360</v>
      </c>
      <c r="F1991" s="13">
        <v>-114</v>
      </c>
      <c r="G1991" s="13" t="s">
        <v>465</v>
      </c>
      <c r="H1991" s="13">
        <f>SUMIFS('总明细方案二（门店代收）'!L:L,'总明细方案二（门店代收）'!E:E,'总明细（方案一）'!D1991)</f>
        <v>-152</v>
      </c>
      <c r="I1991" s="13">
        <f t="shared" si="34"/>
        <v>38</v>
      </c>
    </row>
    <row r="1992" hidden="1" customHeight="1" spans="1:9">
      <c r="A1992" s="13" t="s">
        <v>7</v>
      </c>
      <c r="B1992" s="14">
        <v>45098.5927199074</v>
      </c>
      <c r="C1992" s="13" t="s">
        <v>95</v>
      </c>
      <c r="D1992" s="13" t="s">
        <v>2302</v>
      </c>
      <c r="E1992" s="13">
        <v>360</v>
      </c>
      <c r="F1992" s="13">
        <v>-114</v>
      </c>
      <c r="G1992" s="13" t="s">
        <v>465</v>
      </c>
      <c r="H1992" s="13">
        <f>SUMIFS('总明细方案二（门店代收）'!L:L,'总明细方案二（门店代收）'!E:E,'总明细（方案一）'!D1992)</f>
        <v>-152</v>
      </c>
      <c r="I1992" s="13">
        <f t="shared" ref="I1992:I2055" si="35">F1992-H1992</f>
        <v>38</v>
      </c>
    </row>
    <row r="1993" hidden="1" customHeight="1" spans="1:9">
      <c r="A1993" s="13" t="s">
        <v>7</v>
      </c>
      <c r="B1993" s="14">
        <v>45098.5928935185</v>
      </c>
      <c r="C1993" s="13" t="s">
        <v>95</v>
      </c>
      <c r="D1993" s="13" t="s">
        <v>2303</v>
      </c>
      <c r="E1993" s="13">
        <v>360</v>
      </c>
      <c r="F1993" s="13">
        <v>-114</v>
      </c>
      <c r="G1993" s="13" t="s">
        <v>465</v>
      </c>
      <c r="H1993" s="13">
        <f>SUMIFS('总明细方案二（门店代收）'!L:L,'总明细方案二（门店代收）'!E:E,'总明细（方案一）'!D1993)</f>
        <v>-152</v>
      </c>
      <c r="I1993" s="13">
        <f t="shared" si="35"/>
        <v>38</v>
      </c>
    </row>
    <row r="1994" hidden="1" customHeight="1" spans="1:9">
      <c r="A1994" s="13" t="s">
        <v>7</v>
      </c>
      <c r="B1994" s="14">
        <v>45098.5941203704</v>
      </c>
      <c r="C1994" s="13" t="s">
        <v>95</v>
      </c>
      <c r="D1994" s="13" t="s">
        <v>2304</v>
      </c>
      <c r="E1994" s="13">
        <v>360</v>
      </c>
      <c r="F1994" s="13">
        <v>-114</v>
      </c>
      <c r="G1994" s="13" t="s">
        <v>465</v>
      </c>
      <c r="H1994" s="13">
        <f>SUMIFS('总明细方案二（门店代收）'!L:L,'总明细方案二（门店代收）'!E:E,'总明细（方案一）'!D1994)</f>
        <v>-152</v>
      </c>
      <c r="I1994" s="13">
        <f t="shared" si="35"/>
        <v>38</v>
      </c>
    </row>
    <row r="1995" hidden="1" customHeight="1" spans="1:9">
      <c r="A1995" s="13" t="s">
        <v>7</v>
      </c>
      <c r="B1995" s="14">
        <v>45098.5946759259</v>
      </c>
      <c r="C1995" s="13" t="s">
        <v>95</v>
      </c>
      <c r="D1995" s="13" t="s">
        <v>2305</v>
      </c>
      <c r="E1995" s="13">
        <v>360</v>
      </c>
      <c r="F1995" s="13">
        <v>-114</v>
      </c>
      <c r="G1995" s="13" t="s">
        <v>465</v>
      </c>
      <c r="H1995" s="13">
        <f>SUMIFS('总明细方案二（门店代收）'!L:L,'总明细方案二（门店代收）'!E:E,'总明细（方案一）'!D1995)</f>
        <v>-152</v>
      </c>
      <c r="I1995" s="13">
        <f t="shared" si="35"/>
        <v>38</v>
      </c>
    </row>
    <row r="1996" hidden="1" customHeight="1" spans="1:9">
      <c r="A1996" s="13" t="s">
        <v>7</v>
      </c>
      <c r="B1996" s="14">
        <v>45098.5928819444</v>
      </c>
      <c r="C1996" s="13" t="s">
        <v>95</v>
      </c>
      <c r="D1996" s="13" t="s">
        <v>2306</v>
      </c>
      <c r="E1996" s="13">
        <v>360</v>
      </c>
      <c r="F1996" s="13">
        <v>-114</v>
      </c>
      <c r="G1996" s="13" t="s">
        <v>465</v>
      </c>
      <c r="H1996" s="13">
        <f>SUMIFS('总明细方案二（门店代收）'!L:L,'总明细方案二（门店代收）'!E:E,'总明细（方案一）'!D1996)</f>
        <v>-152</v>
      </c>
      <c r="I1996" s="13">
        <f t="shared" si="35"/>
        <v>38</v>
      </c>
    </row>
    <row r="1997" hidden="1" customHeight="1" spans="1:9">
      <c r="A1997" s="13" t="s">
        <v>7</v>
      </c>
      <c r="B1997" s="14">
        <v>45098.5928009259</v>
      </c>
      <c r="C1997" s="13" t="s">
        <v>95</v>
      </c>
      <c r="D1997" s="13" t="s">
        <v>2307</v>
      </c>
      <c r="E1997" s="13">
        <v>360</v>
      </c>
      <c r="F1997" s="13">
        <v>-114</v>
      </c>
      <c r="G1997" s="13" t="s">
        <v>465</v>
      </c>
      <c r="H1997" s="13">
        <f>SUMIFS('总明细方案二（门店代收）'!L:L,'总明细方案二（门店代收）'!E:E,'总明细（方案一）'!D1997)</f>
        <v>-152</v>
      </c>
      <c r="I1997" s="13">
        <f t="shared" si="35"/>
        <v>38</v>
      </c>
    </row>
    <row r="1998" hidden="1" customHeight="1" spans="1:9">
      <c r="A1998" s="13" t="s">
        <v>7</v>
      </c>
      <c r="B1998" s="14">
        <v>45098.5928587963</v>
      </c>
      <c r="C1998" s="13" t="s">
        <v>95</v>
      </c>
      <c r="D1998" s="13" t="s">
        <v>2308</v>
      </c>
      <c r="E1998" s="13">
        <v>360</v>
      </c>
      <c r="F1998" s="13">
        <v>-114</v>
      </c>
      <c r="G1998" s="13" t="s">
        <v>465</v>
      </c>
      <c r="H1998" s="13">
        <f>SUMIFS('总明细方案二（门店代收）'!L:L,'总明细方案二（门店代收）'!E:E,'总明细（方案一）'!D1998)</f>
        <v>-152</v>
      </c>
      <c r="I1998" s="13">
        <f t="shared" si="35"/>
        <v>38</v>
      </c>
    </row>
    <row r="1999" hidden="1" customHeight="1" spans="1:9">
      <c r="A1999" s="13" t="s">
        <v>7</v>
      </c>
      <c r="B1999" s="14">
        <v>45098.5927199074</v>
      </c>
      <c r="C1999" s="13" t="s">
        <v>95</v>
      </c>
      <c r="D1999" s="13" t="s">
        <v>2309</v>
      </c>
      <c r="E1999" s="13">
        <v>360</v>
      </c>
      <c r="F1999" s="13">
        <v>-114</v>
      </c>
      <c r="G1999" s="13" t="s">
        <v>465</v>
      </c>
      <c r="H1999" s="13">
        <f>SUMIFS('总明细方案二（门店代收）'!L:L,'总明细方案二（门店代收）'!E:E,'总明细（方案一）'!D1999)</f>
        <v>-152</v>
      </c>
      <c r="I1999" s="13">
        <f t="shared" si="35"/>
        <v>38</v>
      </c>
    </row>
    <row r="2000" hidden="1" customHeight="1" spans="1:9">
      <c r="A2000" s="13" t="s">
        <v>7</v>
      </c>
      <c r="B2000" s="14">
        <v>45098.5928009259</v>
      </c>
      <c r="C2000" s="13" t="s">
        <v>95</v>
      </c>
      <c r="D2000" s="13" t="s">
        <v>2310</v>
      </c>
      <c r="E2000" s="13">
        <v>360</v>
      </c>
      <c r="F2000" s="13">
        <v>-114</v>
      </c>
      <c r="G2000" s="13" t="s">
        <v>465</v>
      </c>
      <c r="H2000" s="13">
        <f>SUMIFS('总明细方案二（门店代收）'!L:L,'总明细方案二（门店代收）'!E:E,'总明细（方案一）'!D2000)</f>
        <v>-152</v>
      </c>
      <c r="I2000" s="13">
        <f t="shared" si="35"/>
        <v>38</v>
      </c>
    </row>
    <row r="2001" hidden="1" customHeight="1" spans="1:9">
      <c r="A2001" s="13" t="s">
        <v>7</v>
      </c>
      <c r="B2001" s="14">
        <v>45098.5925694444</v>
      </c>
      <c r="C2001" s="13" t="s">
        <v>95</v>
      </c>
      <c r="D2001" s="13" t="s">
        <v>2311</v>
      </c>
      <c r="E2001" s="13">
        <v>360</v>
      </c>
      <c r="F2001" s="13">
        <v>-114</v>
      </c>
      <c r="G2001" s="13" t="s">
        <v>465</v>
      </c>
      <c r="H2001" s="13">
        <f>SUMIFS('总明细方案二（门店代收）'!L:L,'总明细方案二（门店代收）'!E:E,'总明细（方案一）'!D2001)</f>
        <v>-152</v>
      </c>
      <c r="I2001" s="13">
        <f t="shared" si="35"/>
        <v>38</v>
      </c>
    </row>
    <row r="2002" hidden="1" customHeight="1" spans="1:9">
      <c r="A2002" s="13" t="s">
        <v>7</v>
      </c>
      <c r="B2002" s="14">
        <v>45098.5925810185</v>
      </c>
      <c r="C2002" s="13" t="s">
        <v>95</v>
      </c>
      <c r="D2002" s="13" t="s">
        <v>2312</v>
      </c>
      <c r="E2002" s="13">
        <v>360</v>
      </c>
      <c r="F2002" s="13">
        <v>-114</v>
      </c>
      <c r="G2002" s="13" t="s">
        <v>465</v>
      </c>
      <c r="H2002" s="13">
        <f>SUMIFS('总明细方案二（门店代收）'!L:L,'总明细方案二（门店代收）'!E:E,'总明细（方案一）'!D2002)</f>
        <v>-152</v>
      </c>
      <c r="I2002" s="13">
        <f t="shared" si="35"/>
        <v>38</v>
      </c>
    </row>
    <row r="2003" hidden="1" customHeight="1" spans="1:9">
      <c r="A2003" s="13" t="s">
        <v>7</v>
      </c>
      <c r="B2003" s="14">
        <v>45098.5928819444</v>
      </c>
      <c r="C2003" s="13" t="s">
        <v>95</v>
      </c>
      <c r="D2003" s="13" t="s">
        <v>2313</v>
      </c>
      <c r="E2003" s="13">
        <v>360</v>
      </c>
      <c r="F2003" s="13">
        <v>-114</v>
      </c>
      <c r="G2003" s="13" t="s">
        <v>465</v>
      </c>
      <c r="H2003" s="13">
        <f>SUMIFS('总明细方案二（门店代收）'!L:L,'总明细方案二（门店代收）'!E:E,'总明细（方案一）'!D2003)</f>
        <v>-152</v>
      </c>
      <c r="I2003" s="13">
        <f t="shared" si="35"/>
        <v>38</v>
      </c>
    </row>
    <row r="2004" hidden="1" customHeight="1" spans="1:9">
      <c r="A2004" s="13" t="s">
        <v>7</v>
      </c>
      <c r="B2004" s="14">
        <v>45098.5924421296</v>
      </c>
      <c r="C2004" s="13" t="s">
        <v>95</v>
      </c>
      <c r="D2004" s="13" t="s">
        <v>2314</v>
      </c>
      <c r="E2004" s="13">
        <v>360</v>
      </c>
      <c r="F2004" s="13">
        <v>-114</v>
      </c>
      <c r="G2004" s="13" t="s">
        <v>465</v>
      </c>
      <c r="H2004" s="13">
        <f>SUMIFS('总明细方案二（门店代收）'!L:L,'总明细方案二（门店代收）'!E:E,'总明细（方案一）'!D2004)</f>
        <v>-152</v>
      </c>
      <c r="I2004" s="13">
        <f t="shared" si="35"/>
        <v>38</v>
      </c>
    </row>
    <row r="2005" hidden="1" customHeight="1" spans="1:9">
      <c r="A2005" s="13" t="s">
        <v>7</v>
      </c>
      <c r="B2005" s="14">
        <v>45098.5939583333</v>
      </c>
      <c r="C2005" s="13" t="s">
        <v>95</v>
      </c>
      <c r="D2005" s="13" t="s">
        <v>2315</v>
      </c>
      <c r="E2005" s="13">
        <v>360</v>
      </c>
      <c r="F2005" s="13">
        <v>-114</v>
      </c>
      <c r="G2005" s="13" t="s">
        <v>465</v>
      </c>
      <c r="H2005" s="13">
        <f>SUMIFS('总明细方案二（门店代收）'!L:L,'总明细方案二（门店代收）'!E:E,'总明细（方案一）'!D2005)</f>
        <v>-152</v>
      </c>
      <c r="I2005" s="13">
        <f t="shared" si="35"/>
        <v>38</v>
      </c>
    </row>
    <row r="2006" hidden="1" customHeight="1" spans="1:9">
      <c r="A2006" s="13" t="s">
        <v>7</v>
      </c>
      <c r="B2006" s="14">
        <v>45098.5926851852</v>
      </c>
      <c r="C2006" s="13" t="s">
        <v>95</v>
      </c>
      <c r="D2006" s="13" t="s">
        <v>2316</v>
      </c>
      <c r="E2006" s="13">
        <v>360</v>
      </c>
      <c r="F2006" s="13">
        <v>-114</v>
      </c>
      <c r="G2006" s="13" t="s">
        <v>465</v>
      </c>
      <c r="H2006" s="13">
        <f>SUMIFS('总明细方案二（门店代收）'!L:L,'总明细方案二（门店代收）'!E:E,'总明细（方案一）'!D2006)</f>
        <v>-152</v>
      </c>
      <c r="I2006" s="13">
        <f t="shared" si="35"/>
        <v>38</v>
      </c>
    </row>
    <row r="2007" hidden="1" customHeight="1" spans="1:9">
      <c r="A2007" s="13" t="s">
        <v>7</v>
      </c>
      <c r="B2007" s="14">
        <v>45098.5939236111</v>
      </c>
      <c r="C2007" s="13" t="s">
        <v>95</v>
      </c>
      <c r="D2007" s="13" t="s">
        <v>2317</v>
      </c>
      <c r="E2007" s="13">
        <v>360</v>
      </c>
      <c r="F2007" s="13">
        <v>-114</v>
      </c>
      <c r="G2007" s="13" t="s">
        <v>465</v>
      </c>
      <c r="H2007" s="13">
        <f>SUMIFS('总明细方案二（门店代收）'!L:L,'总明细方案二（门店代收）'!E:E,'总明细（方案一）'!D2007)</f>
        <v>-152</v>
      </c>
      <c r="I2007" s="13">
        <f t="shared" si="35"/>
        <v>38</v>
      </c>
    </row>
    <row r="2008" hidden="1" customHeight="1" spans="1:9">
      <c r="A2008" s="13" t="s">
        <v>7</v>
      </c>
      <c r="B2008" s="14">
        <v>45098.5924305556</v>
      </c>
      <c r="C2008" s="13" t="s">
        <v>95</v>
      </c>
      <c r="D2008" s="13" t="s">
        <v>2318</v>
      </c>
      <c r="E2008" s="13">
        <v>360</v>
      </c>
      <c r="F2008" s="13">
        <v>-114</v>
      </c>
      <c r="G2008" s="13" t="s">
        <v>465</v>
      </c>
      <c r="H2008" s="13">
        <f>SUMIFS('总明细方案二（门店代收）'!L:L,'总明细方案二（门店代收）'!E:E,'总明细（方案一）'!D2008)</f>
        <v>-133</v>
      </c>
      <c r="I2008" s="13">
        <f t="shared" si="35"/>
        <v>19</v>
      </c>
    </row>
    <row r="2009" hidden="1" customHeight="1" spans="1:9">
      <c r="A2009" s="13" t="s">
        <v>7</v>
      </c>
      <c r="B2009" s="14">
        <v>45098.5927199074</v>
      </c>
      <c r="C2009" s="13" t="s">
        <v>95</v>
      </c>
      <c r="D2009" s="13" t="s">
        <v>2319</v>
      </c>
      <c r="E2009" s="13">
        <v>360</v>
      </c>
      <c r="F2009" s="13">
        <v>-114</v>
      </c>
      <c r="G2009" s="13" t="s">
        <v>465</v>
      </c>
      <c r="H2009" s="13">
        <f>SUMIFS('总明细方案二（门店代收）'!L:L,'总明细方案二（门店代收）'!E:E,'总明细（方案一）'!D2009)</f>
        <v>-133</v>
      </c>
      <c r="I2009" s="13">
        <f t="shared" si="35"/>
        <v>19</v>
      </c>
    </row>
    <row r="2010" hidden="1" customHeight="1" spans="1:9">
      <c r="A2010" s="13" t="s">
        <v>7</v>
      </c>
      <c r="B2010" s="14">
        <v>45098.5941550926</v>
      </c>
      <c r="C2010" s="13" t="s">
        <v>95</v>
      </c>
      <c r="D2010" s="13" t="s">
        <v>2320</v>
      </c>
      <c r="E2010" s="13">
        <v>360</v>
      </c>
      <c r="F2010" s="13">
        <v>-114</v>
      </c>
      <c r="G2010" s="13" t="s">
        <v>465</v>
      </c>
      <c r="H2010" s="13">
        <f>SUMIFS('总明细方案二（门店代收）'!L:L,'总明细方案二（门店代收）'!E:E,'总明细（方案一）'!D2010)</f>
        <v>-133</v>
      </c>
      <c r="I2010" s="13">
        <f t="shared" si="35"/>
        <v>19</v>
      </c>
    </row>
    <row r="2011" hidden="1" customHeight="1" spans="1:9">
      <c r="A2011" s="13" t="s">
        <v>7</v>
      </c>
      <c r="B2011" s="14">
        <v>45098.5928819444</v>
      </c>
      <c r="C2011" s="13" t="s">
        <v>95</v>
      </c>
      <c r="D2011" s="13" t="s">
        <v>2321</v>
      </c>
      <c r="E2011" s="13">
        <v>360</v>
      </c>
      <c r="F2011" s="13">
        <v>-114</v>
      </c>
      <c r="G2011" s="13" t="s">
        <v>465</v>
      </c>
      <c r="H2011" s="13">
        <f>SUMIFS('总明细方案二（门店代收）'!L:L,'总明细方案二（门店代收）'!E:E,'总明细（方案一）'!D2011)</f>
        <v>-133</v>
      </c>
      <c r="I2011" s="13">
        <f t="shared" si="35"/>
        <v>19</v>
      </c>
    </row>
    <row r="2012" hidden="1" customHeight="1" spans="1:9">
      <c r="A2012" s="13" t="s">
        <v>7</v>
      </c>
      <c r="B2012" s="14">
        <v>45098.5939236111</v>
      </c>
      <c r="C2012" s="13" t="s">
        <v>95</v>
      </c>
      <c r="D2012" s="13" t="s">
        <v>2322</v>
      </c>
      <c r="E2012" s="13">
        <v>360</v>
      </c>
      <c r="F2012" s="13">
        <v>-114</v>
      </c>
      <c r="G2012" s="13" t="s">
        <v>465</v>
      </c>
      <c r="H2012" s="13">
        <f>SUMIFS('总明细方案二（门店代收）'!L:L,'总明细方案二（门店代收）'!E:E,'总明细（方案一）'!D2012)</f>
        <v>-133</v>
      </c>
      <c r="I2012" s="13">
        <f t="shared" si="35"/>
        <v>19</v>
      </c>
    </row>
    <row r="2013" hidden="1" customHeight="1" spans="1:9">
      <c r="A2013" s="13" t="s">
        <v>7</v>
      </c>
      <c r="B2013" s="14">
        <v>45098.5924305556</v>
      </c>
      <c r="C2013" s="13" t="s">
        <v>95</v>
      </c>
      <c r="D2013" s="13" t="s">
        <v>2323</v>
      </c>
      <c r="E2013" s="13">
        <v>300</v>
      </c>
      <c r="F2013" s="13">
        <v>-95</v>
      </c>
      <c r="G2013" s="13" t="s">
        <v>465</v>
      </c>
      <c r="H2013" s="13">
        <f>SUMIFS('总明细方案二（门店代收）'!L:L,'总明细方案二（门店代收）'!E:E,'总明细（方案一）'!D2013)</f>
        <v>-133</v>
      </c>
      <c r="I2013" s="13">
        <f t="shared" si="35"/>
        <v>38</v>
      </c>
    </row>
    <row r="2014" hidden="1" customHeight="1" spans="1:9">
      <c r="A2014" s="13" t="s">
        <v>7</v>
      </c>
      <c r="B2014" s="14">
        <v>45098.5925347222</v>
      </c>
      <c r="C2014" s="13" t="s">
        <v>95</v>
      </c>
      <c r="D2014" s="13" t="s">
        <v>2324</v>
      </c>
      <c r="E2014" s="13">
        <v>300</v>
      </c>
      <c r="F2014" s="13">
        <v>-95</v>
      </c>
      <c r="G2014" s="13" t="s">
        <v>465</v>
      </c>
      <c r="H2014" s="13">
        <f>SUMIFS('总明细方案二（门店代收）'!L:L,'总明细方案二（门店代收）'!E:E,'总明细（方案一）'!D2014)</f>
        <v>-133</v>
      </c>
      <c r="I2014" s="13">
        <f t="shared" si="35"/>
        <v>38</v>
      </c>
    </row>
    <row r="2015" hidden="1" customHeight="1" spans="1:9">
      <c r="A2015" s="13" t="s">
        <v>7</v>
      </c>
      <c r="B2015" s="14">
        <v>45098.5928935185</v>
      </c>
      <c r="C2015" s="13" t="s">
        <v>95</v>
      </c>
      <c r="D2015" s="13" t="s">
        <v>2325</v>
      </c>
      <c r="E2015" s="13">
        <v>300</v>
      </c>
      <c r="F2015" s="13">
        <v>-95</v>
      </c>
      <c r="G2015" s="13" t="s">
        <v>465</v>
      </c>
      <c r="H2015" s="13">
        <f>SUMIFS('总明细方案二（门店代收）'!L:L,'总明细方案二（门店代收）'!E:E,'总明细（方案一）'!D2015)</f>
        <v>-133</v>
      </c>
      <c r="I2015" s="13">
        <f t="shared" si="35"/>
        <v>38</v>
      </c>
    </row>
    <row r="2016" hidden="1" customHeight="1" spans="1:9">
      <c r="A2016" s="13" t="s">
        <v>7</v>
      </c>
      <c r="B2016" s="14">
        <v>45098.5925925926</v>
      </c>
      <c r="C2016" s="13" t="s">
        <v>95</v>
      </c>
      <c r="D2016" s="13" t="s">
        <v>2326</v>
      </c>
      <c r="E2016" s="13">
        <v>300</v>
      </c>
      <c r="F2016" s="13">
        <v>-95</v>
      </c>
      <c r="G2016" s="13" t="s">
        <v>465</v>
      </c>
      <c r="H2016" s="13">
        <f>SUMIFS('总明细方案二（门店代收）'!L:L,'总明细方案二（门店代收）'!E:E,'总明细（方案一）'!D2016)</f>
        <v>-133</v>
      </c>
      <c r="I2016" s="13">
        <f t="shared" si="35"/>
        <v>38</v>
      </c>
    </row>
    <row r="2017" hidden="1" customHeight="1" spans="1:9">
      <c r="A2017" s="13" t="s">
        <v>7</v>
      </c>
      <c r="B2017" s="14">
        <v>45098.592974537</v>
      </c>
      <c r="C2017" s="13" t="s">
        <v>95</v>
      </c>
      <c r="D2017" s="13" t="s">
        <v>2327</v>
      </c>
      <c r="E2017" s="13">
        <v>300</v>
      </c>
      <c r="F2017" s="13">
        <v>-95</v>
      </c>
      <c r="G2017" s="13" t="s">
        <v>465</v>
      </c>
      <c r="H2017" s="13">
        <f>SUMIFS('总明细方案二（门店代收）'!L:L,'总明细方案二（门店代收）'!E:E,'总明细（方案一）'!D2017)</f>
        <v>-133</v>
      </c>
      <c r="I2017" s="13">
        <f t="shared" si="35"/>
        <v>38</v>
      </c>
    </row>
    <row r="2018" hidden="1" customHeight="1" spans="1:9">
      <c r="A2018" s="13" t="s">
        <v>7</v>
      </c>
      <c r="B2018" s="14">
        <v>45098.5924421296</v>
      </c>
      <c r="C2018" s="13" t="s">
        <v>95</v>
      </c>
      <c r="D2018" s="13" t="s">
        <v>2328</v>
      </c>
      <c r="E2018" s="13">
        <v>300</v>
      </c>
      <c r="F2018" s="13">
        <v>-95</v>
      </c>
      <c r="G2018" s="13" t="s">
        <v>465</v>
      </c>
      <c r="H2018" s="13">
        <f>SUMIFS('总明细方案二（门店代收）'!L:L,'总明细方案二（门店代收）'!E:E,'总明细（方案一）'!D2018)</f>
        <v>-133</v>
      </c>
      <c r="I2018" s="13">
        <f t="shared" si="35"/>
        <v>38</v>
      </c>
    </row>
    <row r="2019" hidden="1" customHeight="1" spans="1:9">
      <c r="A2019" s="13" t="s">
        <v>7</v>
      </c>
      <c r="B2019" s="14">
        <v>45098.5937152778</v>
      </c>
      <c r="C2019" s="13" t="s">
        <v>95</v>
      </c>
      <c r="D2019" s="13" t="s">
        <v>2329</v>
      </c>
      <c r="E2019" s="13">
        <v>300</v>
      </c>
      <c r="F2019" s="13">
        <v>-95</v>
      </c>
      <c r="G2019" s="13" t="s">
        <v>465</v>
      </c>
      <c r="H2019" s="13">
        <f>SUMIFS('总明细方案二（门店代收）'!L:L,'总明细方案二（门店代收）'!E:E,'总明细（方案一）'!D2019)</f>
        <v>-133</v>
      </c>
      <c r="I2019" s="13">
        <f t="shared" si="35"/>
        <v>38</v>
      </c>
    </row>
    <row r="2020" hidden="1" customHeight="1" spans="1:9">
      <c r="A2020" s="13" t="s">
        <v>7</v>
      </c>
      <c r="B2020" s="14">
        <v>45098.5946759259</v>
      </c>
      <c r="C2020" s="13" t="s">
        <v>95</v>
      </c>
      <c r="D2020" s="13" t="s">
        <v>2330</v>
      </c>
      <c r="E2020" s="13">
        <v>300</v>
      </c>
      <c r="F2020" s="13">
        <v>-95</v>
      </c>
      <c r="G2020" s="13" t="s">
        <v>465</v>
      </c>
      <c r="H2020" s="13">
        <f>SUMIFS('总明细方案二（门店代收）'!L:L,'总明细方案二（门店代收）'!E:E,'总明细（方案一）'!D2020)</f>
        <v>-133</v>
      </c>
      <c r="I2020" s="13">
        <f t="shared" si="35"/>
        <v>38</v>
      </c>
    </row>
    <row r="2021" hidden="1" customHeight="1" spans="1:9">
      <c r="A2021" s="13" t="s">
        <v>8</v>
      </c>
      <c r="B2021" s="14">
        <v>45102.545787037</v>
      </c>
      <c r="C2021" s="13" t="s">
        <v>95</v>
      </c>
      <c r="D2021" s="13" t="s">
        <v>2331</v>
      </c>
      <c r="E2021" s="13">
        <v>60</v>
      </c>
      <c r="F2021" s="13">
        <v>-19</v>
      </c>
      <c r="G2021" s="13" t="s">
        <v>467</v>
      </c>
      <c r="H2021" s="13">
        <f>SUMIFS('总明细方案二（门店代收）'!L:L,'总明细方案二（门店代收）'!E:E,'总明细（方案一）'!D2021)</f>
        <v>-19</v>
      </c>
      <c r="I2021" s="13">
        <f t="shared" si="35"/>
        <v>0</v>
      </c>
    </row>
    <row r="2022" hidden="1" customHeight="1" spans="1:9">
      <c r="A2022" s="13" t="s">
        <v>8</v>
      </c>
      <c r="B2022" s="14">
        <v>45102.545775463</v>
      </c>
      <c r="C2022" s="13" t="s">
        <v>95</v>
      </c>
      <c r="D2022" s="13" t="s">
        <v>2332</v>
      </c>
      <c r="E2022" s="13">
        <v>60</v>
      </c>
      <c r="F2022" s="13">
        <v>-19</v>
      </c>
      <c r="G2022" s="13" t="s">
        <v>467</v>
      </c>
      <c r="H2022" s="13">
        <f>SUMIFS('总明细方案二（门店代收）'!L:L,'总明细方案二（门店代收）'!E:E,'总明细（方案一）'!D2022)</f>
        <v>-19</v>
      </c>
      <c r="I2022" s="13">
        <f t="shared" si="35"/>
        <v>0</v>
      </c>
    </row>
    <row r="2023" hidden="1" customHeight="1" spans="1:9">
      <c r="A2023" s="13" t="s">
        <v>8</v>
      </c>
      <c r="B2023" s="14">
        <v>45102.5457638889</v>
      </c>
      <c r="C2023" s="13" t="s">
        <v>95</v>
      </c>
      <c r="D2023" s="13" t="s">
        <v>2333</v>
      </c>
      <c r="E2023" s="13">
        <v>60</v>
      </c>
      <c r="F2023" s="13">
        <v>-19</v>
      </c>
      <c r="G2023" s="13" t="s">
        <v>467</v>
      </c>
      <c r="H2023" s="13">
        <f>SUMIFS('总明细方案二（门店代收）'!L:L,'总明细方案二（门店代收）'!E:E,'总明细（方案一）'!D2023)</f>
        <v>-19</v>
      </c>
      <c r="I2023" s="13">
        <f t="shared" si="35"/>
        <v>0</v>
      </c>
    </row>
    <row r="2024" hidden="1" customHeight="1" spans="1:9">
      <c r="A2024" s="13" t="s">
        <v>8</v>
      </c>
      <c r="B2024" s="14">
        <v>45102.5457638889</v>
      </c>
      <c r="C2024" s="13" t="s">
        <v>95</v>
      </c>
      <c r="D2024" s="13" t="s">
        <v>2334</v>
      </c>
      <c r="E2024" s="13">
        <v>60</v>
      </c>
      <c r="F2024" s="13">
        <v>-19</v>
      </c>
      <c r="G2024" s="13" t="s">
        <v>467</v>
      </c>
      <c r="H2024" s="13">
        <f>SUMIFS('总明细方案二（门店代收）'!L:L,'总明细方案二（门店代收）'!E:E,'总明细（方案一）'!D2024)</f>
        <v>-19</v>
      </c>
      <c r="I2024" s="13">
        <f t="shared" si="35"/>
        <v>0</v>
      </c>
    </row>
    <row r="2025" hidden="1" customHeight="1" spans="1:9">
      <c r="A2025" s="13" t="s">
        <v>8</v>
      </c>
      <c r="B2025" s="14">
        <v>45102.5457523148</v>
      </c>
      <c r="C2025" s="13" t="s">
        <v>95</v>
      </c>
      <c r="D2025" s="13" t="s">
        <v>2335</v>
      </c>
      <c r="E2025" s="13">
        <v>60</v>
      </c>
      <c r="F2025" s="13">
        <v>-19</v>
      </c>
      <c r="G2025" s="13" t="s">
        <v>467</v>
      </c>
      <c r="H2025" s="13">
        <f>SUMIFS('总明细方案二（门店代收）'!L:L,'总明细方案二（门店代收）'!E:E,'总明细（方案一）'!D2025)</f>
        <v>-19</v>
      </c>
      <c r="I2025" s="13">
        <f t="shared" si="35"/>
        <v>0</v>
      </c>
    </row>
    <row r="2026" hidden="1" customHeight="1" spans="1:9">
      <c r="A2026" s="13" t="s">
        <v>8</v>
      </c>
      <c r="B2026" s="14">
        <v>45102.5457407407</v>
      </c>
      <c r="C2026" s="13" t="s">
        <v>95</v>
      </c>
      <c r="D2026" s="13" t="s">
        <v>2336</v>
      </c>
      <c r="E2026" s="13">
        <v>60</v>
      </c>
      <c r="F2026" s="13">
        <v>-19</v>
      </c>
      <c r="G2026" s="13" t="s">
        <v>467</v>
      </c>
      <c r="H2026" s="13">
        <f>SUMIFS('总明细方案二（门店代收）'!L:L,'总明细方案二（门店代收）'!E:E,'总明细（方案一）'!D2026)</f>
        <v>-19</v>
      </c>
      <c r="I2026" s="13">
        <f t="shared" si="35"/>
        <v>0</v>
      </c>
    </row>
    <row r="2027" hidden="1" customHeight="1" spans="1:9">
      <c r="A2027" s="13" t="s">
        <v>8</v>
      </c>
      <c r="B2027" s="14">
        <v>45102.5457291667</v>
      </c>
      <c r="C2027" s="13" t="s">
        <v>95</v>
      </c>
      <c r="D2027" s="13" t="s">
        <v>2337</v>
      </c>
      <c r="E2027" s="13">
        <v>60</v>
      </c>
      <c r="F2027" s="13">
        <v>-19</v>
      </c>
      <c r="G2027" s="13" t="s">
        <v>467</v>
      </c>
      <c r="H2027" s="13">
        <f>SUMIFS('总明细方案二（门店代收）'!L:L,'总明细方案二（门店代收）'!E:E,'总明细（方案一）'!D2027)</f>
        <v>-19</v>
      </c>
      <c r="I2027" s="13">
        <f t="shared" si="35"/>
        <v>0</v>
      </c>
    </row>
    <row r="2028" hidden="1" customHeight="1" spans="1:9">
      <c r="A2028" s="13" t="s">
        <v>8</v>
      </c>
      <c r="B2028" s="14">
        <v>45102.5457175926</v>
      </c>
      <c r="C2028" s="13" t="s">
        <v>95</v>
      </c>
      <c r="D2028" s="13" t="s">
        <v>1269</v>
      </c>
      <c r="E2028" s="13">
        <v>60</v>
      </c>
      <c r="F2028" s="13">
        <v>-19</v>
      </c>
      <c r="G2028" s="13" t="s">
        <v>467</v>
      </c>
      <c r="H2028" s="13">
        <f>SUMIFS('总明细方案二（门店代收）'!L:L,'总明细方案二（门店代收）'!E:E,'总明细（方案一）'!D2028)</f>
        <v>-19</v>
      </c>
      <c r="I2028" s="13">
        <f t="shared" si="35"/>
        <v>0</v>
      </c>
    </row>
    <row r="2029" hidden="1" customHeight="1" spans="1:9">
      <c r="A2029" s="13" t="s">
        <v>8</v>
      </c>
      <c r="B2029" s="14">
        <v>45102.5457060185</v>
      </c>
      <c r="C2029" s="13" t="s">
        <v>95</v>
      </c>
      <c r="D2029" s="13" t="s">
        <v>2338</v>
      </c>
      <c r="E2029" s="13">
        <v>60</v>
      </c>
      <c r="F2029" s="13">
        <v>-19</v>
      </c>
      <c r="G2029" s="13" t="s">
        <v>467</v>
      </c>
      <c r="H2029" s="13">
        <f>SUMIFS('总明细方案二（门店代收）'!L:L,'总明细方案二（门店代收）'!E:E,'总明细（方案一）'!D2029)</f>
        <v>-19</v>
      </c>
      <c r="I2029" s="13">
        <f t="shared" si="35"/>
        <v>0</v>
      </c>
    </row>
    <row r="2030" hidden="1" customHeight="1" spans="1:9">
      <c r="A2030" s="13" t="s">
        <v>8</v>
      </c>
      <c r="B2030" s="14">
        <v>45102.5457060185</v>
      </c>
      <c r="C2030" s="13" t="s">
        <v>95</v>
      </c>
      <c r="D2030" s="13" t="s">
        <v>2339</v>
      </c>
      <c r="E2030" s="13">
        <v>60</v>
      </c>
      <c r="F2030" s="13">
        <v>-19</v>
      </c>
      <c r="G2030" s="13" t="s">
        <v>467</v>
      </c>
      <c r="H2030" s="13">
        <f>SUMIFS('总明细方案二（门店代收）'!L:L,'总明细方案二（门店代收）'!E:E,'总明细（方案一）'!D2030)</f>
        <v>-19</v>
      </c>
      <c r="I2030" s="13">
        <f t="shared" si="35"/>
        <v>0</v>
      </c>
    </row>
    <row r="2031" hidden="1" customHeight="1" spans="1:9">
      <c r="A2031" s="13" t="s">
        <v>8</v>
      </c>
      <c r="B2031" s="14">
        <v>45102.5456944444</v>
      </c>
      <c r="C2031" s="13" t="s">
        <v>95</v>
      </c>
      <c r="D2031" s="13" t="s">
        <v>2340</v>
      </c>
      <c r="E2031" s="13">
        <v>60</v>
      </c>
      <c r="F2031" s="13">
        <v>-19</v>
      </c>
      <c r="G2031" s="13" t="s">
        <v>467</v>
      </c>
      <c r="H2031" s="13">
        <f>SUMIFS('总明细方案二（门店代收）'!L:L,'总明细方案二（门店代收）'!E:E,'总明细（方案一）'!D2031)</f>
        <v>-19</v>
      </c>
      <c r="I2031" s="13">
        <f t="shared" si="35"/>
        <v>0</v>
      </c>
    </row>
    <row r="2032" hidden="1" customHeight="1" spans="1:9">
      <c r="A2032" s="13" t="s">
        <v>8</v>
      </c>
      <c r="B2032" s="14">
        <v>45102.5456828704</v>
      </c>
      <c r="C2032" s="13" t="s">
        <v>95</v>
      </c>
      <c r="D2032" s="13" t="s">
        <v>2341</v>
      </c>
      <c r="E2032" s="13">
        <v>60</v>
      </c>
      <c r="F2032" s="13">
        <v>-19</v>
      </c>
      <c r="G2032" s="13" t="s">
        <v>467</v>
      </c>
      <c r="H2032" s="13">
        <f>SUMIFS('总明细方案二（门店代收）'!L:L,'总明细方案二（门店代收）'!E:E,'总明细（方案一）'!D2032)</f>
        <v>-19</v>
      </c>
      <c r="I2032" s="13">
        <f t="shared" si="35"/>
        <v>0</v>
      </c>
    </row>
    <row r="2033" hidden="1" customHeight="1" spans="1:9">
      <c r="A2033" s="13" t="s">
        <v>8</v>
      </c>
      <c r="B2033" s="14">
        <v>45102.5456481481</v>
      </c>
      <c r="C2033" s="13" t="s">
        <v>95</v>
      </c>
      <c r="D2033" s="13" t="s">
        <v>2342</v>
      </c>
      <c r="E2033" s="13">
        <v>60</v>
      </c>
      <c r="F2033" s="13">
        <v>-19</v>
      </c>
      <c r="G2033" s="13" t="s">
        <v>467</v>
      </c>
      <c r="H2033" s="13">
        <f>SUMIFS('总明细方案二（门店代收）'!L:L,'总明细方案二（门店代收）'!E:E,'总明细（方案一）'!D2033)</f>
        <v>-19</v>
      </c>
      <c r="I2033" s="13">
        <f t="shared" si="35"/>
        <v>0</v>
      </c>
    </row>
    <row r="2034" hidden="1" customHeight="1" spans="1:9">
      <c r="A2034" s="13" t="s">
        <v>8</v>
      </c>
      <c r="B2034" s="14">
        <v>45102.545625</v>
      </c>
      <c r="C2034" s="13" t="s">
        <v>95</v>
      </c>
      <c r="D2034" s="13" t="s">
        <v>2343</v>
      </c>
      <c r="E2034" s="13">
        <v>60</v>
      </c>
      <c r="F2034" s="13">
        <v>-19</v>
      </c>
      <c r="G2034" s="13" t="s">
        <v>467</v>
      </c>
      <c r="H2034" s="13">
        <f>SUMIFS('总明细方案二（门店代收）'!L:L,'总明细方案二（门店代收）'!E:E,'总明细（方案一）'!D2034)</f>
        <v>-19</v>
      </c>
      <c r="I2034" s="13">
        <f t="shared" si="35"/>
        <v>0</v>
      </c>
    </row>
    <row r="2035" hidden="1" customHeight="1" spans="1:9">
      <c r="A2035" s="13" t="s">
        <v>8</v>
      </c>
      <c r="B2035" s="14">
        <v>45102.545625</v>
      </c>
      <c r="C2035" s="13" t="s">
        <v>95</v>
      </c>
      <c r="D2035" s="13" t="s">
        <v>2344</v>
      </c>
      <c r="E2035" s="13">
        <v>60</v>
      </c>
      <c r="F2035" s="13">
        <v>-19</v>
      </c>
      <c r="G2035" s="13" t="s">
        <v>467</v>
      </c>
      <c r="H2035" s="13">
        <f>SUMIFS('总明细方案二（门店代收）'!L:L,'总明细方案二（门店代收）'!E:E,'总明细（方案一）'!D2035)</f>
        <v>-19</v>
      </c>
      <c r="I2035" s="13">
        <f t="shared" si="35"/>
        <v>0</v>
      </c>
    </row>
    <row r="2036" hidden="1" customHeight="1" spans="1:9">
      <c r="A2036" s="13" t="s">
        <v>8</v>
      </c>
      <c r="B2036" s="14">
        <v>45102.5456018519</v>
      </c>
      <c r="C2036" s="13" t="s">
        <v>95</v>
      </c>
      <c r="D2036" s="13" t="s">
        <v>2345</v>
      </c>
      <c r="E2036" s="13">
        <v>60</v>
      </c>
      <c r="F2036" s="13">
        <v>-19</v>
      </c>
      <c r="G2036" s="13" t="s">
        <v>467</v>
      </c>
      <c r="H2036" s="13">
        <f>SUMIFS('总明细方案二（门店代收）'!L:L,'总明细方案二（门店代收）'!E:E,'总明细（方案一）'!D2036)</f>
        <v>-19</v>
      </c>
      <c r="I2036" s="13">
        <f t="shared" si="35"/>
        <v>0</v>
      </c>
    </row>
    <row r="2037" hidden="1" customHeight="1" spans="1:9">
      <c r="A2037" s="13" t="s">
        <v>8</v>
      </c>
      <c r="B2037" s="14">
        <v>45102.5456018519</v>
      </c>
      <c r="C2037" s="13" t="s">
        <v>95</v>
      </c>
      <c r="D2037" s="13" t="s">
        <v>2346</v>
      </c>
      <c r="E2037" s="13">
        <v>60</v>
      </c>
      <c r="F2037" s="13">
        <v>-19</v>
      </c>
      <c r="G2037" s="13" t="s">
        <v>467</v>
      </c>
      <c r="H2037" s="13">
        <f>SUMIFS('总明细方案二（门店代收）'!L:L,'总明细方案二（门店代收）'!E:E,'总明细（方案一）'!D2037)</f>
        <v>-19</v>
      </c>
      <c r="I2037" s="13">
        <f t="shared" si="35"/>
        <v>0</v>
      </c>
    </row>
    <row r="2038" hidden="1" customHeight="1" spans="1:9">
      <c r="A2038" s="13" t="s">
        <v>8</v>
      </c>
      <c r="B2038" s="14">
        <v>45102.5455902778</v>
      </c>
      <c r="C2038" s="13" t="s">
        <v>95</v>
      </c>
      <c r="D2038" s="13" t="s">
        <v>2347</v>
      </c>
      <c r="E2038" s="13">
        <v>60</v>
      </c>
      <c r="F2038" s="13">
        <v>-19</v>
      </c>
      <c r="G2038" s="13" t="s">
        <v>467</v>
      </c>
      <c r="H2038" s="13">
        <f>SUMIFS('总明细方案二（门店代收）'!L:L,'总明细方案二（门店代收）'!E:E,'总明细（方案一）'!D2038)</f>
        <v>-19</v>
      </c>
      <c r="I2038" s="13">
        <f t="shared" si="35"/>
        <v>0</v>
      </c>
    </row>
    <row r="2039" hidden="1" customHeight="1" spans="1:9">
      <c r="A2039" s="13" t="s">
        <v>8</v>
      </c>
      <c r="B2039" s="14">
        <v>45102.5455787037</v>
      </c>
      <c r="C2039" s="13" t="s">
        <v>95</v>
      </c>
      <c r="D2039" s="13" t="s">
        <v>2348</v>
      </c>
      <c r="E2039" s="13">
        <v>60</v>
      </c>
      <c r="F2039" s="13">
        <v>-19</v>
      </c>
      <c r="G2039" s="13" t="s">
        <v>467</v>
      </c>
      <c r="H2039" s="13">
        <f>SUMIFS('总明细方案二（门店代收）'!L:L,'总明细方案二（门店代收）'!E:E,'总明细（方案一）'!D2039)</f>
        <v>-19</v>
      </c>
      <c r="I2039" s="13">
        <f t="shared" si="35"/>
        <v>0</v>
      </c>
    </row>
    <row r="2040" hidden="1" customHeight="1" spans="1:9">
      <c r="A2040" s="13" t="s">
        <v>8</v>
      </c>
      <c r="B2040" s="14">
        <v>45102.5455671296</v>
      </c>
      <c r="C2040" s="13" t="s">
        <v>95</v>
      </c>
      <c r="D2040" s="13" t="s">
        <v>2349</v>
      </c>
      <c r="E2040" s="13">
        <v>60</v>
      </c>
      <c r="F2040" s="13">
        <v>-19</v>
      </c>
      <c r="G2040" s="13" t="s">
        <v>467</v>
      </c>
      <c r="H2040" s="13">
        <f>SUMIFS('总明细方案二（门店代收）'!L:L,'总明细方案二（门店代收）'!E:E,'总明细（方案一）'!D2040)</f>
        <v>-19</v>
      </c>
      <c r="I2040" s="13">
        <f t="shared" si="35"/>
        <v>0</v>
      </c>
    </row>
    <row r="2041" hidden="1" customHeight="1" spans="1:9">
      <c r="A2041" s="13" t="s">
        <v>8</v>
      </c>
      <c r="B2041" s="14">
        <v>45102.5455555556</v>
      </c>
      <c r="C2041" s="13" t="s">
        <v>95</v>
      </c>
      <c r="D2041" s="13" t="s">
        <v>2350</v>
      </c>
      <c r="E2041" s="13">
        <v>60</v>
      </c>
      <c r="F2041" s="13">
        <v>-19</v>
      </c>
      <c r="G2041" s="13" t="s">
        <v>467</v>
      </c>
      <c r="H2041" s="13">
        <f>SUMIFS('总明细方案二（门店代收）'!L:L,'总明细方案二（门店代收）'!E:E,'总明细（方案一）'!D2041)</f>
        <v>-19</v>
      </c>
      <c r="I2041" s="13">
        <f t="shared" si="35"/>
        <v>0</v>
      </c>
    </row>
    <row r="2042" hidden="1" customHeight="1" spans="1:9">
      <c r="A2042" s="13" t="s">
        <v>8</v>
      </c>
      <c r="B2042" s="14">
        <v>45102.5455439815</v>
      </c>
      <c r="C2042" s="13" t="s">
        <v>95</v>
      </c>
      <c r="D2042" s="13" t="s">
        <v>2351</v>
      </c>
      <c r="E2042" s="13">
        <v>60</v>
      </c>
      <c r="F2042" s="13">
        <v>-19</v>
      </c>
      <c r="G2042" s="13" t="s">
        <v>467</v>
      </c>
      <c r="H2042" s="13">
        <f>SUMIFS('总明细方案二（门店代收）'!L:L,'总明细方案二（门店代收）'!E:E,'总明细（方案一）'!D2042)</f>
        <v>-19</v>
      </c>
      <c r="I2042" s="13">
        <f t="shared" si="35"/>
        <v>0</v>
      </c>
    </row>
    <row r="2043" hidden="1" customHeight="1" spans="1:9">
      <c r="A2043" s="13" t="s">
        <v>8</v>
      </c>
      <c r="B2043" s="14">
        <v>45102.5455208333</v>
      </c>
      <c r="C2043" s="13" t="s">
        <v>95</v>
      </c>
      <c r="D2043" s="13" t="s">
        <v>2352</v>
      </c>
      <c r="E2043" s="13">
        <v>60</v>
      </c>
      <c r="F2043" s="13">
        <v>-19</v>
      </c>
      <c r="G2043" s="13" t="s">
        <v>467</v>
      </c>
      <c r="H2043" s="13">
        <f>SUMIFS('总明细方案二（门店代收）'!L:L,'总明细方案二（门店代收）'!E:E,'总明细（方案一）'!D2043)</f>
        <v>-19</v>
      </c>
      <c r="I2043" s="13">
        <f t="shared" si="35"/>
        <v>0</v>
      </c>
    </row>
    <row r="2044" hidden="1" customHeight="1" spans="1:9">
      <c r="A2044" s="13" t="s">
        <v>8</v>
      </c>
      <c r="B2044" s="14">
        <v>45102.5454976852</v>
      </c>
      <c r="C2044" s="13" t="s">
        <v>95</v>
      </c>
      <c r="D2044" s="13" t="s">
        <v>2353</v>
      </c>
      <c r="E2044" s="13">
        <v>60</v>
      </c>
      <c r="F2044" s="13">
        <v>-19</v>
      </c>
      <c r="G2044" s="13" t="s">
        <v>467</v>
      </c>
      <c r="H2044" s="13">
        <f>SUMIFS('总明细方案二（门店代收）'!L:L,'总明细方案二（门店代收）'!E:E,'总明细（方案一）'!D2044)</f>
        <v>-19</v>
      </c>
      <c r="I2044" s="13">
        <f t="shared" si="35"/>
        <v>0</v>
      </c>
    </row>
    <row r="2045" hidden="1" customHeight="1" spans="1:9">
      <c r="A2045" s="13" t="s">
        <v>8</v>
      </c>
      <c r="B2045" s="14">
        <v>45102.5454861111</v>
      </c>
      <c r="C2045" s="13" t="s">
        <v>95</v>
      </c>
      <c r="D2045" s="13" t="s">
        <v>2354</v>
      </c>
      <c r="E2045" s="13">
        <v>60</v>
      </c>
      <c r="F2045" s="13">
        <v>-19</v>
      </c>
      <c r="G2045" s="13" t="s">
        <v>467</v>
      </c>
      <c r="H2045" s="13">
        <f>SUMIFS('总明细方案二（门店代收）'!L:L,'总明细方案二（门店代收）'!E:E,'总明细（方案一）'!D2045)</f>
        <v>-19</v>
      </c>
      <c r="I2045" s="13">
        <f t="shared" si="35"/>
        <v>0</v>
      </c>
    </row>
    <row r="2046" hidden="1" customHeight="1" spans="1:9">
      <c r="A2046" s="13" t="s">
        <v>8</v>
      </c>
      <c r="B2046" s="14">
        <v>45102.545474537</v>
      </c>
      <c r="C2046" s="13" t="s">
        <v>95</v>
      </c>
      <c r="D2046" s="13" t="s">
        <v>2355</v>
      </c>
      <c r="E2046" s="13">
        <v>60</v>
      </c>
      <c r="F2046" s="13">
        <v>-19</v>
      </c>
      <c r="G2046" s="13" t="s">
        <v>467</v>
      </c>
      <c r="H2046" s="13">
        <f>SUMIFS('总明细方案二（门店代收）'!L:L,'总明细方案二（门店代收）'!E:E,'总明细（方案一）'!D2046)</f>
        <v>-19</v>
      </c>
      <c r="I2046" s="13">
        <f t="shared" si="35"/>
        <v>0</v>
      </c>
    </row>
    <row r="2047" hidden="1" customHeight="1" spans="1:9">
      <c r="A2047" s="13" t="s">
        <v>8</v>
      </c>
      <c r="B2047" s="14">
        <v>45102</v>
      </c>
      <c r="C2047" s="13" t="s">
        <v>95</v>
      </c>
      <c r="D2047" s="13" t="s">
        <v>2356</v>
      </c>
      <c r="E2047" s="13">
        <v>60</v>
      </c>
      <c r="F2047" s="13">
        <v>-19</v>
      </c>
      <c r="G2047" s="13" t="s">
        <v>467</v>
      </c>
      <c r="H2047" s="13">
        <f>SUMIFS('总明细方案二（门店代收）'!L:L,'总明细方案二（门店代收）'!E:E,'总明细（方案一）'!D2047)</f>
        <v>-19</v>
      </c>
      <c r="I2047" s="13">
        <f t="shared" si="35"/>
        <v>0</v>
      </c>
    </row>
    <row r="2048" hidden="1" customHeight="1" spans="1:9">
      <c r="A2048" s="13" t="s">
        <v>8</v>
      </c>
      <c r="B2048" s="14">
        <v>45102.545462963</v>
      </c>
      <c r="C2048" s="13" t="s">
        <v>95</v>
      </c>
      <c r="D2048" s="13" t="s">
        <v>2357</v>
      </c>
      <c r="E2048" s="13">
        <v>60</v>
      </c>
      <c r="F2048" s="13">
        <v>-19</v>
      </c>
      <c r="G2048" s="13" t="s">
        <v>467</v>
      </c>
      <c r="H2048" s="13">
        <f>SUMIFS('总明细方案二（门店代收）'!L:L,'总明细方案二（门店代收）'!E:E,'总明细（方案一）'!D2048)</f>
        <v>-19</v>
      </c>
      <c r="I2048" s="13">
        <f t="shared" si="35"/>
        <v>0</v>
      </c>
    </row>
    <row r="2049" hidden="1" customHeight="1" spans="1:9">
      <c r="A2049" s="13" t="s">
        <v>8</v>
      </c>
      <c r="B2049" s="14">
        <v>45102.5454513889</v>
      </c>
      <c r="C2049" s="13" t="s">
        <v>95</v>
      </c>
      <c r="D2049" s="13" t="s">
        <v>2358</v>
      </c>
      <c r="E2049" s="13">
        <v>60</v>
      </c>
      <c r="F2049" s="13">
        <v>-19</v>
      </c>
      <c r="G2049" s="13" t="s">
        <v>467</v>
      </c>
      <c r="H2049" s="13">
        <f>SUMIFS('总明细方案二（门店代收）'!L:L,'总明细方案二（门店代收）'!E:E,'总明细（方案一）'!D2049)</f>
        <v>-19</v>
      </c>
      <c r="I2049" s="13">
        <f t="shared" si="35"/>
        <v>0</v>
      </c>
    </row>
    <row r="2050" hidden="1" customHeight="1" spans="1:9">
      <c r="A2050" s="13" t="s">
        <v>8</v>
      </c>
      <c r="B2050" s="14">
        <v>45102.5454398148</v>
      </c>
      <c r="C2050" s="13" t="s">
        <v>95</v>
      </c>
      <c r="D2050" s="13" t="s">
        <v>2359</v>
      </c>
      <c r="E2050" s="13">
        <v>60</v>
      </c>
      <c r="F2050" s="13">
        <v>-19</v>
      </c>
      <c r="G2050" s="13" t="s">
        <v>467</v>
      </c>
      <c r="H2050" s="13">
        <f>SUMIFS('总明细方案二（门店代收）'!L:L,'总明细方案二（门店代收）'!E:E,'总明细（方案一）'!D2050)</f>
        <v>-19</v>
      </c>
      <c r="I2050" s="13">
        <f t="shared" si="35"/>
        <v>0</v>
      </c>
    </row>
    <row r="2051" hidden="1" customHeight="1" spans="1:9">
      <c r="A2051" s="13" t="s">
        <v>8</v>
      </c>
      <c r="B2051" s="14">
        <v>45102.5454282407</v>
      </c>
      <c r="C2051" s="13" t="s">
        <v>95</v>
      </c>
      <c r="D2051" s="13" t="s">
        <v>2360</v>
      </c>
      <c r="E2051" s="13">
        <v>60</v>
      </c>
      <c r="F2051" s="13">
        <v>-19</v>
      </c>
      <c r="G2051" s="13" t="s">
        <v>467</v>
      </c>
      <c r="H2051" s="13">
        <f>SUMIFS('总明细方案二（门店代收）'!L:L,'总明细方案二（门店代收）'!E:E,'总明细（方案一）'!D2051)</f>
        <v>-19</v>
      </c>
      <c r="I2051" s="13">
        <f t="shared" si="35"/>
        <v>0</v>
      </c>
    </row>
    <row r="2052" hidden="1" customHeight="1" spans="1:9">
      <c r="A2052" s="13" t="s">
        <v>8</v>
      </c>
      <c r="B2052" s="14">
        <v>45102.5454166667</v>
      </c>
      <c r="C2052" s="13" t="s">
        <v>95</v>
      </c>
      <c r="D2052" s="13" t="s">
        <v>2361</v>
      </c>
      <c r="E2052" s="13">
        <v>60</v>
      </c>
      <c r="F2052" s="13">
        <v>-19</v>
      </c>
      <c r="G2052" s="13" t="s">
        <v>467</v>
      </c>
      <c r="H2052" s="13">
        <f>SUMIFS('总明细方案二（门店代收）'!L:L,'总明细方案二（门店代收）'!E:E,'总明细（方案一）'!D2052)</f>
        <v>-19</v>
      </c>
      <c r="I2052" s="13">
        <f t="shared" si="35"/>
        <v>0</v>
      </c>
    </row>
    <row r="2053" hidden="1" customHeight="1" spans="1:9">
      <c r="A2053" s="13" t="s">
        <v>8</v>
      </c>
      <c r="B2053" s="14">
        <v>45102.5454050926</v>
      </c>
      <c r="C2053" s="13" t="s">
        <v>95</v>
      </c>
      <c r="D2053" s="13" t="s">
        <v>2362</v>
      </c>
      <c r="E2053" s="13">
        <v>60</v>
      </c>
      <c r="F2053" s="13">
        <v>-19</v>
      </c>
      <c r="G2053" s="13" t="s">
        <v>467</v>
      </c>
      <c r="H2053" s="13">
        <f>SUMIFS('总明细方案二（门店代收）'!L:L,'总明细方案二（门店代收）'!E:E,'总明细（方案一）'!D2053)</f>
        <v>-19</v>
      </c>
      <c r="I2053" s="13">
        <f t="shared" si="35"/>
        <v>0</v>
      </c>
    </row>
    <row r="2054" hidden="1" customHeight="1" spans="1:9">
      <c r="A2054" s="13" t="s">
        <v>8</v>
      </c>
      <c r="B2054" s="14">
        <v>45102.5453935185</v>
      </c>
      <c r="C2054" s="13" t="s">
        <v>95</v>
      </c>
      <c r="D2054" s="13" t="s">
        <v>2363</v>
      </c>
      <c r="E2054" s="13">
        <v>60</v>
      </c>
      <c r="F2054" s="13">
        <v>-19</v>
      </c>
      <c r="G2054" s="13" t="s">
        <v>467</v>
      </c>
      <c r="H2054" s="13">
        <f>SUMIFS('总明细方案二（门店代收）'!L:L,'总明细方案二（门店代收）'!E:E,'总明细（方案一）'!D2054)</f>
        <v>-19</v>
      </c>
      <c r="I2054" s="13">
        <f t="shared" si="35"/>
        <v>0</v>
      </c>
    </row>
    <row r="2055" hidden="1" customHeight="1" spans="1:9">
      <c r="A2055" s="13" t="s">
        <v>8</v>
      </c>
      <c r="B2055" s="14">
        <v>45102.5453935185</v>
      </c>
      <c r="C2055" s="13" t="s">
        <v>95</v>
      </c>
      <c r="D2055" s="13" t="s">
        <v>2364</v>
      </c>
      <c r="E2055" s="13">
        <v>60</v>
      </c>
      <c r="F2055" s="13">
        <v>-19</v>
      </c>
      <c r="G2055" s="13" t="s">
        <v>467</v>
      </c>
      <c r="H2055" s="13">
        <f>SUMIFS('总明细方案二（门店代收）'!L:L,'总明细方案二（门店代收）'!E:E,'总明细（方案一）'!D2055)</f>
        <v>-19</v>
      </c>
      <c r="I2055" s="13">
        <f t="shared" si="35"/>
        <v>0</v>
      </c>
    </row>
    <row r="2056" hidden="1" customHeight="1" spans="1:9">
      <c r="A2056" s="13" t="s">
        <v>8</v>
      </c>
      <c r="B2056" s="14">
        <v>45102.5453819444</v>
      </c>
      <c r="C2056" s="13" t="s">
        <v>95</v>
      </c>
      <c r="D2056" s="13" t="s">
        <v>2365</v>
      </c>
      <c r="E2056" s="13">
        <v>60</v>
      </c>
      <c r="F2056" s="13">
        <v>-19</v>
      </c>
      <c r="G2056" s="13" t="s">
        <v>467</v>
      </c>
      <c r="H2056" s="13">
        <f>SUMIFS('总明细方案二（门店代收）'!L:L,'总明细方案二（门店代收）'!E:E,'总明细（方案一）'!D2056)</f>
        <v>-19</v>
      </c>
      <c r="I2056" s="13">
        <f t="shared" ref="I2056:I2119" si="36">F2056-H2056</f>
        <v>0</v>
      </c>
    </row>
    <row r="2057" hidden="1" customHeight="1" spans="1:9">
      <c r="A2057" s="13" t="s">
        <v>8</v>
      </c>
      <c r="B2057" s="14">
        <v>45102.5453819444</v>
      </c>
      <c r="C2057" s="13" t="s">
        <v>95</v>
      </c>
      <c r="D2057" s="13" t="s">
        <v>2366</v>
      </c>
      <c r="E2057" s="13">
        <v>60</v>
      </c>
      <c r="F2057" s="13">
        <v>-19</v>
      </c>
      <c r="G2057" s="13" t="s">
        <v>467</v>
      </c>
      <c r="H2057" s="13">
        <f>SUMIFS('总明细方案二（门店代收）'!L:L,'总明细方案二（门店代收）'!E:E,'总明细（方案一）'!D2057)</f>
        <v>-19</v>
      </c>
      <c r="I2057" s="13">
        <f t="shared" si="36"/>
        <v>0</v>
      </c>
    </row>
    <row r="2058" hidden="1" customHeight="1" spans="1:9">
      <c r="A2058" s="13" t="s">
        <v>8</v>
      </c>
      <c r="B2058" s="14">
        <v>45102.5453587963</v>
      </c>
      <c r="C2058" s="13" t="s">
        <v>95</v>
      </c>
      <c r="D2058" s="13" t="s">
        <v>2367</v>
      </c>
      <c r="E2058" s="13">
        <v>60</v>
      </c>
      <c r="F2058" s="13">
        <v>-19</v>
      </c>
      <c r="G2058" s="13" t="s">
        <v>467</v>
      </c>
      <c r="H2058" s="13">
        <f>SUMIFS('总明细方案二（门店代收）'!L:L,'总明细方案二（门店代收）'!E:E,'总明细（方案一）'!D2058)</f>
        <v>-19</v>
      </c>
      <c r="I2058" s="13">
        <f t="shared" si="36"/>
        <v>0</v>
      </c>
    </row>
    <row r="2059" hidden="1" customHeight="1" spans="1:9">
      <c r="A2059" s="13" t="s">
        <v>8</v>
      </c>
      <c r="B2059" s="14">
        <v>45102.5453472222</v>
      </c>
      <c r="C2059" s="13" t="s">
        <v>95</v>
      </c>
      <c r="D2059" s="13" t="s">
        <v>2368</v>
      </c>
      <c r="E2059" s="13">
        <v>60</v>
      </c>
      <c r="F2059" s="13">
        <v>-19</v>
      </c>
      <c r="G2059" s="13" t="s">
        <v>467</v>
      </c>
      <c r="H2059" s="13">
        <f>SUMIFS('总明细方案二（门店代收）'!L:L,'总明细方案二（门店代收）'!E:E,'总明细（方案一）'!D2059)</f>
        <v>-19</v>
      </c>
      <c r="I2059" s="13">
        <f t="shared" si="36"/>
        <v>0</v>
      </c>
    </row>
    <row r="2060" hidden="1" customHeight="1" spans="1:9">
      <c r="A2060" s="13" t="s">
        <v>8</v>
      </c>
      <c r="B2060" s="14">
        <v>45102.5453240741</v>
      </c>
      <c r="C2060" s="13" t="s">
        <v>95</v>
      </c>
      <c r="D2060" s="13" t="s">
        <v>2369</v>
      </c>
      <c r="E2060" s="13">
        <v>60</v>
      </c>
      <c r="F2060" s="13">
        <v>-19</v>
      </c>
      <c r="G2060" s="13" t="s">
        <v>467</v>
      </c>
      <c r="H2060" s="13">
        <f>SUMIFS('总明细方案二（门店代收）'!L:L,'总明细方案二（门店代收）'!E:E,'总明细（方案一）'!D2060)</f>
        <v>-19</v>
      </c>
      <c r="I2060" s="13">
        <f t="shared" si="36"/>
        <v>0</v>
      </c>
    </row>
    <row r="2061" hidden="1" customHeight="1" spans="1:9">
      <c r="A2061" s="13" t="s">
        <v>7</v>
      </c>
      <c r="B2061" s="14">
        <v>45098.5924421296</v>
      </c>
      <c r="C2061" s="13" t="s">
        <v>95</v>
      </c>
      <c r="D2061" s="13" t="s">
        <v>2370</v>
      </c>
      <c r="E2061" s="13">
        <v>300</v>
      </c>
      <c r="F2061" s="13">
        <v>-95</v>
      </c>
      <c r="G2061" s="13" t="s">
        <v>465</v>
      </c>
      <c r="H2061" s="13">
        <f>SUMIFS('总明细方案二（门店代收）'!L:L,'总明细方案二（门店代收）'!E:E,'总明细（方案一）'!D2061)</f>
        <v>-133</v>
      </c>
      <c r="I2061" s="13">
        <f t="shared" si="36"/>
        <v>38</v>
      </c>
    </row>
    <row r="2062" hidden="1" customHeight="1" spans="1:9">
      <c r="A2062" s="13" t="s">
        <v>8</v>
      </c>
      <c r="B2062" s="14">
        <v>45102.5453240741</v>
      </c>
      <c r="C2062" s="13" t="s">
        <v>95</v>
      </c>
      <c r="D2062" s="13" t="s">
        <v>2371</v>
      </c>
      <c r="E2062" s="13">
        <v>60</v>
      </c>
      <c r="F2062" s="13">
        <v>-19</v>
      </c>
      <c r="G2062" s="13" t="s">
        <v>467</v>
      </c>
      <c r="H2062" s="13">
        <f>SUMIFS('总明细方案二（门店代收）'!L:L,'总明细方案二（门店代收）'!E:E,'总明细（方案一）'!D2062)</f>
        <v>-19</v>
      </c>
      <c r="I2062" s="13">
        <f t="shared" si="36"/>
        <v>0</v>
      </c>
    </row>
    <row r="2063" hidden="1" customHeight="1" spans="1:9">
      <c r="A2063" s="13" t="s">
        <v>7</v>
      </c>
      <c r="B2063" s="14">
        <v>45098.5939236111</v>
      </c>
      <c r="C2063" s="13" t="s">
        <v>95</v>
      </c>
      <c r="D2063" s="13" t="s">
        <v>2372</v>
      </c>
      <c r="E2063" s="13">
        <v>300</v>
      </c>
      <c r="F2063" s="13">
        <v>-95</v>
      </c>
      <c r="G2063" s="13" t="s">
        <v>465</v>
      </c>
      <c r="H2063" s="13">
        <f>SUMIFS('总明细方案二（门店代收）'!L:L,'总明细方案二（门店代收）'!E:E,'总明细（方案一）'!D2063)</f>
        <v>-133</v>
      </c>
      <c r="I2063" s="13">
        <f t="shared" si="36"/>
        <v>38</v>
      </c>
    </row>
    <row r="2064" hidden="1" customHeight="1" spans="1:9">
      <c r="A2064" s="13" t="s">
        <v>8</v>
      </c>
      <c r="B2064" s="14">
        <v>45102.5453125</v>
      </c>
      <c r="C2064" s="13" t="s">
        <v>95</v>
      </c>
      <c r="D2064" s="13" t="s">
        <v>2373</v>
      </c>
      <c r="E2064" s="13">
        <v>60</v>
      </c>
      <c r="F2064" s="13">
        <v>-19</v>
      </c>
      <c r="G2064" s="13" t="s">
        <v>467</v>
      </c>
      <c r="H2064" s="13">
        <f>SUMIFS('总明细方案二（门店代收）'!L:L,'总明细方案二（门店代收）'!E:E,'总明细（方案一）'!D2064)</f>
        <v>-19</v>
      </c>
      <c r="I2064" s="13">
        <f t="shared" si="36"/>
        <v>0</v>
      </c>
    </row>
    <row r="2065" hidden="1" customHeight="1" spans="1:9">
      <c r="A2065" s="13" t="s">
        <v>7</v>
      </c>
      <c r="B2065" s="14">
        <v>45098.5928819444</v>
      </c>
      <c r="C2065" s="13" t="s">
        <v>95</v>
      </c>
      <c r="D2065" s="13" t="s">
        <v>2374</v>
      </c>
      <c r="E2065" s="13">
        <v>300</v>
      </c>
      <c r="F2065" s="13">
        <v>-95</v>
      </c>
      <c r="G2065" s="13" t="s">
        <v>465</v>
      </c>
      <c r="H2065" s="13">
        <f>SUMIFS('总明细方案二（门店代收）'!L:L,'总明细方案二（门店代收）'!E:E,'总明细（方案一）'!D2065)</f>
        <v>-133</v>
      </c>
      <c r="I2065" s="13">
        <f t="shared" si="36"/>
        <v>38</v>
      </c>
    </row>
    <row r="2066" hidden="1" customHeight="1" spans="1:9">
      <c r="A2066" s="13" t="s">
        <v>8</v>
      </c>
      <c r="B2066" s="14">
        <v>45102.5453125</v>
      </c>
      <c r="C2066" s="13" t="s">
        <v>95</v>
      </c>
      <c r="D2066" s="13" t="s">
        <v>1097</v>
      </c>
      <c r="E2066" s="13">
        <v>60</v>
      </c>
      <c r="F2066" s="13">
        <v>-19</v>
      </c>
      <c r="G2066" s="13" t="s">
        <v>467</v>
      </c>
      <c r="H2066" s="13">
        <f>SUMIFS('总明细方案二（门店代收）'!L:L,'总明细方案二（门店代收）'!E:E,'总明细（方案一）'!D2066)</f>
        <v>-19</v>
      </c>
      <c r="I2066" s="13">
        <f t="shared" si="36"/>
        <v>0</v>
      </c>
    </row>
    <row r="2067" hidden="1" customHeight="1" spans="1:9">
      <c r="A2067" s="13" t="s">
        <v>7</v>
      </c>
      <c r="B2067" s="14">
        <v>45098.5928819444</v>
      </c>
      <c r="C2067" s="13" t="s">
        <v>95</v>
      </c>
      <c r="D2067" s="13" t="s">
        <v>2375</v>
      </c>
      <c r="E2067" s="13">
        <v>300</v>
      </c>
      <c r="F2067" s="13">
        <v>-95</v>
      </c>
      <c r="G2067" s="13" t="s">
        <v>465</v>
      </c>
      <c r="H2067" s="13">
        <f>SUMIFS('总明细方案二（门店代收）'!L:L,'总明细方案二（门店代收）'!E:E,'总明细（方案一）'!D2067)</f>
        <v>-133</v>
      </c>
      <c r="I2067" s="13">
        <f t="shared" si="36"/>
        <v>38</v>
      </c>
    </row>
    <row r="2068" hidden="1" customHeight="1" spans="1:9">
      <c r="A2068" s="13" t="s">
        <v>8</v>
      </c>
      <c r="B2068" s="14">
        <v>45102.5453009259</v>
      </c>
      <c r="C2068" s="13" t="s">
        <v>95</v>
      </c>
      <c r="D2068" s="13" t="s">
        <v>2376</v>
      </c>
      <c r="E2068" s="13">
        <v>60</v>
      </c>
      <c r="F2068" s="13">
        <v>-19</v>
      </c>
      <c r="G2068" s="13" t="s">
        <v>467</v>
      </c>
      <c r="H2068" s="13">
        <f>SUMIFS('总明细方案二（门店代收）'!L:L,'总明细方案二（门店代收）'!E:E,'总明细（方案一）'!D2068)</f>
        <v>-19</v>
      </c>
      <c r="I2068" s="13">
        <f t="shared" si="36"/>
        <v>0</v>
      </c>
    </row>
    <row r="2069" hidden="1" customHeight="1" spans="1:9">
      <c r="A2069" s="13" t="s">
        <v>7</v>
      </c>
      <c r="B2069" s="14">
        <v>45098.5924305556</v>
      </c>
      <c r="C2069" s="13" t="s">
        <v>95</v>
      </c>
      <c r="D2069" s="13" t="s">
        <v>2377</v>
      </c>
      <c r="E2069" s="13">
        <v>300</v>
      </c>
      <c r="F2069" s="13">
        <v>-95</v>
      </c>
      <c r="G2069" s="13" t="s">
        <v>465</v>
      </c>
      <c r="H2069" s="13">
        <f>SUMIFS('总明细方案二（门店代收）'!L:L,'总明细方案二（门店代收）'!E:E,'总明细（方案一）'!D2069)</f>
        <v>-133</v>
      </c>
      <c r="I2069" s="13">
        <f t="shared" si="36"/>
        <v>38</v>
      </c>
    </row>
    <row r="2070" hidden="1" customHeight="1" spans="1:9">
      <c r="A2070" s="13" t="s">
        <v>8</v>
      </c>
      <c r="B2070" s="14">
        <v>45102.5452893519</v>
      </c>
      <c r="C2070" s="13" t="s">
        <v>95</v>
      </c>
      <c r="D2070" s="13" t="s">
        <v>2378</v>
      </c>
      <c r="E2070" s="13">
        <v>60</v>
      </c>
      <c r="F2070" s="13">
        <v>-19</v>
      </c>
      <c r="G2070" s="13" t="s">
        <v>467</v>
      </c>
      <c r="H2070" s="13">
        <f>SUMIFS('总明细方案二（门店代收）'!L:L,'总明细方案二（门店代收）'!E:E,'总明细（方案一）'!D2070)</f>
        <v>-19</v>
      </c>
      <c r="I2070" s="13">
        <f t="shared" si="36"/>
        <v>0</v>
      </c>
    </row>
    <row r="2071" hidden="1" customHeight="1" spans="1:9">
      <c r="A2071" s="13" t="s">
        <v>7</v>
      </c>
      <c r="B2071" s="14">
        <v>45098.5928935185</v>
      </c>
      <c r="C2071" s="13" t="s">
        <v>95</v>
      </c>
      <c r="D2071" s="13" t="s">
        <v>2379</v>
      </c>
      <c r="E2071" s="13">
        <v>300</v>
      </c>
      <c r="F2071" s="13">
        <v>-95</v>
      </c>
      <c r="G2071" s="13" t="s">
        <v>465</v>
      </c>
      <c r="H2071" s="13">
        <f>SUMIFS('总明细方案二（门店代收）'!L:L,'总明细方案二（门店代收）'!E:E,'总明细（方案一）'!D2071)</f>
        <v>-133</v>
      </c>
      <c r="I2071" s="13">
        <f t="shared" si="36"/>
        <v>38</v>
      </c>
    </row>
    <row r="2072" hidden="1" customHeight="1" spans="1:9">
      <c r="A2072" s="13" t="s">
        <v>8</v>
      </c>
      <c r="B2072" s="14">
        <v>45102.5452777778</v>
      </c>
      <c r="C2072" s="13" t="s">
        <v>95</v>
      </c>
      <c r="D2072" s="13" t="s">
        <v>2380</v>
      </c>
      <c r="E2072" s="13">
        <v>60</v>
      </c>
      <c r="F2072" s="13">
        <v>-19</v>
      </c>
      <c r="G2072" s="13" t="s">
        <v>467</v>
      </c>
      <c r="H2072" s="13">
        <f>SUMIFS('总明细方案二（门店代收）'!L:L,'总明细方案二（门店代收）'!E:E,'总明细（方案一）'!D2072)</f>
        <v>-19</v>
      </c>
      <c r="I2072" s="13">
        <f t="shared" si="36"/>
        <v>0</v>
      </c>
    </row>
    <row r="2073" hidden="1" customHeight="1" spans="1:9">
      <c r="A2073" s="13" t="s">
        <v>7</v>
      </c>
      <c r="B2073" s="14">
        <v>45098.5926851852</v>
      </c>
      <c r="C2073" s="13" t="s">
        <v>95</v>
      </c>
      <c r="D2073" s="13" t="s">
        <v>2381</v>
      </c>
      <c r="E2073" s="13">
        <v>300</v>
      </c>
      <c r="F2073" s="13">
        <v>-95</v>
      </c>
      <c r="G2073" s="13" t="s">
        <v>465</v>
      </c>
      <c r="H2073" s="13">
        <f>SUMIFS('总明细方案二（门店代收）'!L:L,'总明细方案二（门店代收）'!E:E,'总明细（方案一）'!D2073)</f>
        <v>-133</v>
      </c>
      <c r="I2073" s="13">
        <f t="shared" si="36"/>
        <v>38</v>
      </c>
    </row>
    <row r="2074" hidden="1" customHeight="1" spans="1:9">
      <c r="A2074" s="13" t="s">
        <v>8</v>
      </c>
      <c r="B2074" s="14">
        <v>45102.5452662037</v>
      </c>
      <c r="C2074" s="13" t="s">
        <v>95</v>
      </c>
      <c r="D2074" s="13" t="s">
        <v>2382</v>
      </c>
      <c r="E2074" s="13">
        <v>60</v>
      </c>
      <c r="F2074" s="13">
        <v>-19</v>
      </c>
      <c r="G2074" s="13" t="s">
        <v>467</v>
      </c>
      <c r="H2074" s="13">
        <f>SUMIFS('总明细方案二（门店代收）'!L:L,'总明细方案二（门店代收）'!E:E,'总明细（方案一）'!D2074)</f>
        <v>-19</v>
      </c>
      <c r="I2074" s="13">
        <f t="shared" si="36"/>
        <v>0</v>
      </c>
    </row>
    <row r="2075" hidden="1" customHeight="1" spans="1:9">
      <c r="A2075" s="13" t="s">
        <v>7</v>
      </c>
      <c r="B2075" s="14">
        <v>45098.5925115741</v>
      </c>
      <c r="C2075" s="13" t="s">
        <v>95</v>
      </c>
      <c r="D2075" s="13" t="s">
        <v>2383</v>
      </c>
      <c r="E2075" s="13">
        <v>300</v>
      </c>
      <c r="F2075" s="13">
        <v>-95</v>
      </c>
      <c r="G2075" s="13" t="s">
        <v>465</v>
      </c>
      <c r="H2075" s="13">
        <f>SUMIFS('总明细方案二（门店代收）'!L:L,'总明细方案二（门店代收）'!E:E,'总明细（方案一）'!D2075)</f>
        <v>-133</v>
      </c>
      <c r="I2075" s="13">
        <f t="shared" si="36"/>
        <v>38</v>
      </c>
    </row>
    <row r="2076" hidden="1" customHeight="1" spans="1:9">
      <c r="A2076" s="13" t="s">
        <v>8</v>
      </c>
      <c r="B2076" s="14">
        <v>45102.5452546296</v>
      </c>
      <c r="C2076" s="13" t="s">
        <v>95</v>
      </c>
      <c r="D2076" s="13" t="s">
        <v>2384</v>
      </c>
      <c r="E2076" s="13">
        <v>60</v>
      </c>
      <c r="F2076" s="13">
        <v>-19</v>
      </c>
      <c r="G2076" s="13" t="s">
        <v>467</v>
      </c>
      <c r="H2076" s="13">
        <f>SUMIFS('总明细方案二（门店代收）'!L:L,'总明细方案二（门店代收）'!E:E,'总明细（方案一）'!D2076)</f>
        <v>-19</v>
      </c>
      <c r="I2076" s="13">
        <f t="shared" si="36"/>
        <v>0</v>
      </c>
    </row>
    <row r="2077" hidden="1" customHeight="1" spans="1:9">
      <c r="A2077" s="13" t="s">
        <v>7</v>
      </c>
      <c r="B2077" s="14">
        <v>45098.5928009259</v>
      </c>
      <c r="C2077" s="13" t="s">
        <v>95</v>
      </c>
      <c r="D2077" s="13" t="s">
        <v>2385</v>
      </c>
      <c r="E2077" s="13">
        <v>300</v>
      </c>
      <c r="F2077" s="13">
        <v>-95</v>
      </c>
      <c r="G2077" s="13" t="s">
        <v>465</v>
      </c>
      <c r="H2077" s="13">
        <f>SUMIFS('总明细方案二（门店代收）'!L:L,'总明细方案二（门店代收）'!E:E,'总明细（方案一）'!D2077)</f>
        <v>-133</v>
      </c>
      <c r="I2077" s="13">
        <f t="shared" si="36"/>
        <v>38</v>
      </c>
    </row>
    <row r="2078" hidden="1" customHeight="1" spans="1:9">
      <c r="A2078" s="13" t="s">
        <v>8</v>
      </c>
      <c r="B2078" s="14">
        <v>45102.5452546296</v>
      </c>
      <c r="C2078" s="13" t="s">
        <v>95</v>
      </c>
      <c r="D2078" s="13" t="s">
        <v>2386</v>
      </c>
      <c r="E2078" s="13">
        <v>60</v>
      </c>
      <c r="F2078" s="13">
        <v>-19</v>
      </c>
      <c r="G2078" s="13" t="s">
        <v>467</v>
      </c>
      <c r="H2078" s="13">
        <f>SUMIFS('总明细方案二（门店代收）'!L:L,'总明细方案二（门店代收）'!E:E,'总明细（方案一）'!D2078)</f>
        <v>-19</v>
      </c>
      <c r="I2078" s="13">
        <f t="shared" si="36"/>
        <v>0</v>
      </c>
    </row>
    <row r="2079" hidden="1" customHeight="1" spans="1:9">
      <c r="A2079" s="13" t="s">
        <v>7</v>
      </c>
      <c r="B2079" s="14">
        <v>45098.5928935185</v>
      </c>
      <c r="C2079" s="13" t="s">
        <v>95</v>
      </c>
      <c r="D2079" s="13" t="s">
        <v>2387</v>
      </c>
      <c r="E2079" s="13">
        <v>300</v>
      </c>
      <c r="F2079" s="13">
        <v>-95</v>
      </c>
      <c r="G2079" s="13" t="s">
        <v>465</v>
      </c>
      <c r="H2079" s="13">
        <f>SUMIFS('总明细方案二（门店代收）'!L:L,'总明细方案二（门店代收）'!E:E,'总明细（方案一）'!D2079)</f>
        <v>-133</v>
      </c>
      <c r="I2079" s="13">
        <f t="shared" si="36"/>
        <v>38</v>
      </c>
    </row>
    <row r="2080" hidden="1" customHeight="1" spans="1:9">
      <c r="A2080" s="13" t="s">
        <v>8</v>
      </c>
      <c r="B2080" s="14">
        <v>45102.5452430556</v>
      </c>
      <c r="C2080" s="13" t="s">
        <v>95</v>
      </c>
      <c r="D2080" s="13" t="s">
        <v>2388</v>
      </c>
      <c r="E2080" s="13">
        <v>60</v>
      </c>
      <c r="F2080" s="13">
        <v>-19</v>
      </c>
      <c r="G2080" s="13" t="s">
        <v>467</v>
      </c>
      <c r="H2080" s="13">
        <f>SUMIFS('总明细方案二（门店代收）'!L:L,'总明细方案二（门店代收）'!E:E,'总明细（方案一）'!D2080)</f>
        <v>-19</v>
      </c>
      <c r="I2080" s="13">
        <f t="shared" si="36"/>
        <v>0</v>
      </c>
    </row>
    <row r="2081" hidden="1" customHeight="1" spans="1:9">
      <c r="A2081" s="13" t="s">
        <v>7</v>
      </c>
      <c r="B2081" s="14">
        <v>45098.5925810185</v>
      </c>
      <c r="C2081" s="13" t="s">
        <v>95</v>
      </c>
      <c r="D2081" s="13" t="s">
        <v>2389</v>
      </c>
      <c r="E2081" s="13">
        <v>300</v>
      </c>
      <c r="F2081" s="13">
        <v>-95</v>
      </c>
      <c r="G2081" s="13" t="s">
        <v>465</v>
      </c>
      <c r="H2081" s="13">
        <f>SUMIFS('总明细方案二（门店代收）'!L:L,'总明细方案二（门店代收）'!E:E,'总明细（方案一）'!D2081)</f>
        <v>-133</v>
      </c>
      <c r="I2081" s="13">
        <f t="shared" si="36"/>
        <v>38</v>
      </c>
    </row>
    <row r="2082" hidden="1" customHeight="1" spans="1:9">
      <c r="A2082" s="13" t="s">
        <v>8</v>
      </c>
      <c r="B2082" s="14">
        <v>45102.5452314815</v>
      </c>
      <c r="C2082" s="13" t="s">
        <v>95</v>
      </c>
      <c r="D2082" s="13" t="s">
        <v>2390</v>
      </c>
      <c r="E2082" s="13">
        <v>60</v>
      </c>
      <c r="F2082" s="13">
        <v>-19</v>
      </c>
      <c r="G2082" s="13" t="s">
        <v>467</v>
      </c>
      <c r="H2082" s="13">
        <f>SUMIFS('总明细方案二（门店代收）'!L:L,'总明细方案二（门店代收）'!E:E,'总明细（方案一）'!D2082)</f>
        <v>-19</v>
      </c>
      <c r="I2082" s="13">
        <f t="shared" si="36"/>
        <v>0</v>
      </c>
    </row>
    <row r="2083" hidden="1" customHeight="1" spans="1:9">
      <c r="A2083" s="13" t="s">
        <v>7</v>
      </c>
      <c r="B2083" s="14">
        <v>45098.5928819444</v>
      </c>
      <c r="C2083" s="13" t="s">
        <v>95</v>
      </c>
      <c r="D2083" s="13" t="s">
        <v>2391</v>
      </c>
      <c r="E2083" s="13">
        <v>300</v>
      </c>
      <c r="F2083" s="13">
        <v>-95</v>
      </c>
      <c r="G2083" s="13" t="s">
        <v>465</v>
      </c>
      <c r="H2083" s="13">
        <f>SUMIFS('总明细方案二（门店代收）'!L:L,'总明细方案二（门店代收）'!E:E,'总明细（方案一）'!D2083)</f>
        <v>-133</v>
      </c>
      <c r="I2083" s="13">
        <f t="shared" si="36"/>
        <v>38</v>
      </c>
    </row>
    <row r="2084" hidden="1" customHeight="1" spans="1:9">
      <c r="A2084" s="13" t="s">
        <v>8</v>
      </c>
      <c r="B2084" s="14">
        <v>45102.5452199074</v>
      </c>
      <c r="C2084" s="13" t="s">
        <v>95</v>
      </c>
      <c r="D2084" s="13" t="s">
        <v>2392</v>
      </c>
      <c r="E2084" s="13">
        <v>60</v>
      </c>
      <c r="F2084" s="13">
        <v>-19</v>
      </c>
      <c r="G2084" s="13" t="s">
        <v>467</v>
      </c>
      <c r="H2084" s="13">
        <f>SUMIFS('总明细方案二（门店代收）'!L:L,'总明细方案二（门店代收）'!E:E,'总明细（方案一）'!D2084)</f>
        <v>-19</v>
      </c>
      <c r="I2084" s="13">
        <f t="shared" si="36"/>
        <v>0</v>
      </c>
    </row>
    <row r="2085" hidden="1" customHeight="1" spans="1:9">
      <c r="A2085" s="13" t="s">
        <v>7</v>
      </c>
      <c r="B2085" s="14">
        <v>45098.5926273148</v>
      </c>
      <c r="C2085" s="13" t="s">
        <v>95</v>
      </c>
      <c r="D2085" s="13" t="s">
        <v>2393</v>
      </c>
      <c r="E2085" s="13">
        <v>300</v>
      </c>
      <c r="F2085" s="13">
        <v>-95</v>
      </c>
      <c r="G2085" s="13" t="s">
        <v>465</v>
      </c>
      <c r="H2085" s="13">
        <f>SUMIFS('总明细方案二（门店代收）'!L:L,'总明细方案二（门店代收）'!E:E,'总明细（方案一）'!D2085)</f>
        <v>-133</v>
      </c>
      <c r="I2085" s="13">
        <f t="shared" si="36"/>
        <v>38</v>
      </c>
    </row>
    <row r="2086" hidden="1" customHeight="1" spans="1:9">
      <c r="A2086" s="13" t="s">
        <v>8</v>
      </c>
      <c r="B2086" s="14">
        <v>45102.5451967593</v>
      </c>
      <c r="C2086" s="13" t="s">
        <v>95</v>
      </c>
      <c r="D2086" s="13" t="s">
        <v>2394</v>
      </c>
      <c r="E2086" s="13">
        <v>60</v>
      </c>
      <c r="F2086" s="13">
        <v>-19</v>
      </c>
      <c r="G2086" s="13" t="s">
        <v>467</v>
      </c>
      <c r="H2086" s="13">
        <f>SUMIFS('总明细方案二（门店代收）'!L:L,'总明细方案二（门店代收）'!E:E,'总明细（方案一）'!D2086)</f>
        <v>-19</v>
      </c>
      <c r="I2086" s="13">
        <f t="shared" si="36"/>
        <v>0</v>
      </c>
    </row>
    <row r="2087" hidden="1" customHeight="1" spans="1:9">
      <c r="A2087" s="13" t="s">
        <v>7</v>
      </c>
      <c r="B2087" s="14">
        <v>45098.5928587963</v>
      </c>
      <c r="C2087" s="13" t="s">
        <v>95</v>
      </c>
      <c r="D2087" s="13" t="s">
        <v>2395</v>
      </c>
      <c r="E2087" s="13">
        <v>300</v>
      </c>
      <c r="F2087" s="13">
        <v>-95</v>
      </c>
      <c r="G2087" s="13" t="s">
        <v>465</v>
      </c>
      <c r="H2087" s="13">
        <f>SUMIFS('总明细方案二（门店代收）'!L:L,'总明细方案二（门店代收）'!E:E,'总明细（方案一）'!D2087)</f>
        <v>-133</v>
      </c>
      <c r="I2087" s="13">
        <f t="shared" si="36"/>
        <v>38</v>
      </c>
    </row>
    <row r="2088" hidden="1" customHeight="1" spans="1:9">
      <c r="A2088" s="13" t="s">
        <v>8</v>
      </c>
      <c r="B2088" s="14">
        <v>45102.5451851852</v>
      </c>
      <c r="C2088" s="13" t="s">
        <v>95</v>
      </c>
      <c r="D2088" s="13" t="s">
        <v>2396</v>
      </c>
      <c r="E2088" s="13">
        <v>60</v>
      </c>
      <c r="F2088" s="13">
        <v>-19</v>
      </c>
      <c r="G2088" s="13" t="s">
        <v>467</v>
      </c>
      <c r="H2088" s="13">
        <f>SUMIFS('总明细方案二（门店代收）'!L:L,'总明细方案二（门店代收）'!E:E,'总明细（方案一）'!D2088)</f>
        <v>-19</v>
      </c>
      <c r="I2088" s="13">
        <f t="shared" si="36"/>
        <v>0</v>
      </c>
    </row>
    <row r="2089" hidden="1" customHeight="1" spans="1:9">
      <c r="A2089" s="13" t="s">
        <v>7</v>
      </c>
      <c r="B2089" s="14">
        <v>45098.5939236111</v>
      </c>
      <c r="C2089" s="13" t="s">
        <v>95</v>
      </c>
      <c r="D2089" s="13" t="s">
        <v>2397</v>
      </c>
      <c r="E2089" s="13">
        <v>300</v>
      </c>
      <c r="F2089" s="13">
        <v>-95</v>
      </c>
      <c r="G2089" s="13" t="s">
        <v>465</v>
      </c>
      <c r="H2089" s="13">
        <f>SUMIFS('总明细方案二（门店代收）'!L:L,'总明细方案二（门店代收）'!E:E,'总明细（方案一）'!D2089)</f>
        <v>-133</v>
      </c>
      <c r="I2089" s="13">
        <f t="shared" si="36"/>
        <v>38</v>
      </c>
    </row>
    <row r="2090" hidden="1" customHeight="1" spans="1:9">
      <c r="A2090" s="13" t="s">
        <v>8</v>
      </c>
      <c r="B2090" s="14">
        <v>45102.5451736111</v>
      </c>
      <c r="C2090" s="13" t="s">
        <v>95</v>
      </c>
      <c r="D2090" s="13" t="s">
        <v>2398</v>
      </c>
      <c r="E2090" s="13">
        <v>60</v>
      </c>
      <c r="F2090" s="13">
        <v>-19</v>
      </c>
      <c r="G2090" s="13" t="s">
        <v>467</v>
      </c>
      <c r="H2090" s="13">
        <f>SUMIFS('总明细方案二（门店代收）'!L:L,'总明细方案二（门店代收）'!E:E,'总明细（方案一）'!D2090)</f>
        <v>-19</v>
      </c>
      <c r="I2090" s="13">
        <f t="shared" si="36"/>
        <v>0</v>
      </c>
    </row>
    <row r="2091" hidden="1" customHeight="1" spans="1:9">
      <c r="A2091" s="13" t="s">
        <v>7</v>
      </c>
      <c r="B2091" s="14">
        <v>45098.5928935185</v>
      </c>
      <c r="C2091" s="13" t="s">
        <v>95</v>
      </c>
      <c r="D2091" s="13" t="s">
        <v>2399</v>
      </c>
      <c r="E2091" s="13">
        <v>300</v>
      </c>
      <c r="F2091" s="13">
        <v>-95</v>
      </c>
      <c r="G2091" s="13" t="s">
        <v>465</v>
      </c>
      <c r="H2091" s="13">
        <f>SUMIFS('总明细方案二（门店代收）'!L:L,'总明细方案二（门店代收）'!E:E,'总明细（方案一）'!D2091)</f>
        <v>-133</v>
      </c>
      <c r="I2091" s="13">
        <f t="shared" si="36"/>
        <v>38</v>
      </c>
    </row>
    <row r="2092" hidden="1" customHeight="1" spans="1:9">
      <c r="A2092" s="13" t="s">
        <v>8</v>
      </c>
      <c r="B2092" s="14">
        <v>45102.5451736111</v>
      </c>
      <c r="C2092" s="13" t="s">
        <v>95</v>
      </c>
      <c r="D2092" s="13" t="s">
        <v>2400</v>
      </c>
      <c r="E2092" s="13">
        <v>60</v>
      </c>
      <c r="F2092" s="13">
        <v>-19</v>
      </c>
      <c r="G2092" s="13" t="s">
        <v>467</v>
      </c>
      <c r="H2092" s="13">
        <f>SUMIFS('总明细方案二（门店代收）'!L:L,'总明细方案二（门店代收）'!E:E,'总明细（方案一）'!D2092)</f>
        <v>-19</v>
      </c>
      <c r="I2092" s="13">
        <f t="shared" si="36"/>
        <v>0</v>
      </c>
    </row>
    <row r="2093" hidden="1" customHeight="1" spans="1:9">
      <c r="A2093" s="13" t="s">
        <v>7</v>
      </c>
      <c r="B2093" s="14">
        <v>45098.5924884259</v>
      </c>
      <c r="C2093" s="13" t="s">
        <v>95</v>
      </c>
      <c r="D2093" s="13" t="s">
        <v>2401</v>
      </c>
      <c r="E2093" s="13">
        <v>300</v>
      </c>
      <c r="F2093" s="13">
        <v>-95</v>
      </c>
      <c r="G2093" s="13" t="s">
        <v>465</v>
      </c>
      <c r="H2093" s="13">
        <f>SUMIFS('总明细方案二（门店代收）'!L:L,'总明细方案二（门店代收）'!E:E,'总明细（方案一）'!D2093)</f>
        <v>-133</v>
      </c>
      <c r="I2093" s="13">
        <f t="shared" si="36"/>
        <v>38</v>
      </c>
    </row>
    <row r="2094" hidden="1" customHeight="1" spans="1:9">
      <c r="A2094" s="13" t="s">
        <v>8</v>
      </c>
      <c r="B2094" s="14">
        <v>45102.545162037</v>
      </c>
      <c r="C2094" s="13" t="s">
        <v>95</v>
      </c>
      <c r="D2094" s="13" t="s">
        <v>2402</v>
      </c>
      <c r="E2094" s="13">
        <v>60</v>
      </c>
      <c r="F2094" s="13">
        <v>-19</v>
      </c>
      <c r="G2094" s="13" t="s">
        <v>467</v>
      </c>
      <c r="H2094" s="13">
        <f>SUMIFS('总明细方案二（门店代收）'!L:L,'总明细方案二（门店代收）'!E:E,'总明细（方案一）'!D2094)</f>
        <v>-19</v>
      </c>
      <c r="I2094" s="13">
        <f t="shared" si="36"/>
        <v>0</v>
      </c>
    </row>
    <row r="2095" hidden="1" customHeight="1" spans="1:9">
      <c r="A2095" s="13" t="s">
        <v>7</v>
      </c>
      <c r="B2095" s="14">
        <v>45098.5927199074</v>
      </c>
      <c r="C2095" s="13" t="s">
        <v>95</v>
      </c>
      <c r="D2095" s="13" t="s">
        <v>2403</v>
      </c>
      <c r="E2095" s="13">
        <v>300</v>
      </c>
      <c r="F2095" s="13">
        <v>-95</v>
      </c>
      <c r="G2095" s="13" t="s">
        <v>465</v>
      </c>
      <c r="H2095" s="13">
        <f>SUMIFS('总明细方案二（门店代收）'!L:L,'总明细方案二（门店代收）'!E:E,'总明细（方案一）'!D2095)</f>
        <v>-133</v>
      </c>
      <c r="I2095" s="13">
        <f t="shared" si="36"/>
        <v>38</v>
      </c>
    </row>
    <row r="2096" hidden="1" customHeight="1" spans="1:9">
      <c r="A2096" s="13" t="s">
        <v>7</v>
      </c>
      <c r="B2096" s="14">
        <v>45098.5928009259</v>
      </c>
      <c r="C2096" s="13" t="s">
        <v>95</v>
      </c>
      <c r="D2096" s="13" t="s">
        <v>2404</v>
      </c>
      <c r="E2096" s="13">
        <v>300</v>
      </c>
      <c r="F2096" s="13">
        <v>-95</v>
      </c>
      <c r="G2096" s="13" t="s">
        <v>465</v>
      </c>
      <c r="H2096" s="13">
        <f>SUMIFS('总明细方案二（门店代收）'!L:L,'总明细方案二（门店代收）'!E:E,'总明细（方案一）'!D2096)</f>
        <v>-114</v>
      </c>
      <c r="I2096" s="13">
        <f t="shared" si="36"/>
        <v>19</v>
      </c>
    </row>
    <row r="2097" hidden="1" customHeight="1" spans="1:9">
      <c r="A2097" s="13" t="s">
        <v>7</v>
      </c>
      <c r="B2097" s="14">
        <v>45098.5928009259</v>
      </c>
      <c r="C2097" s="13" t="s">
        <v>95</v>
      </c>
      <c r="D2097" s="13" t="s">
        <v>2405</v>
      </c>
      <c r="E2097" s="13">
        <v>300</v>
      </c>
      <c r="F2097" s="13">
        <v>-95</v>
      </c>
      <c r="G2097" s="13" t="s">
        <v>465</v>
      </c>
      <c r="H2097" s="13">
        <f>SUMIFS('总明细方案二（门店代收）'!L:L,'总明细方案二（门店代收）'!E:E,'总明细（方案一）'!D2097)</f>
        <v>-114</v>
      </c>
      <c r="I2097" s="13">
        <f t="shared" si="36"/>
        <v>19</v>
      </c>
    </row>
    <row r="2098" hidden="1" customHeight="1" spans="1:9">
      <c r="A2098" s="13" t="s">
        <v>7</v>
      </c>
      <c r="B2098" s="14">
        <v>45098.5933912037</v>
      </c>
      <c r="C2098" s="13" t="s">
        <v>95</v>
      </c>
      <c r="D2098" s="13" t="s">
        <v>2406</v>
      </c>
      <c r="E2098" s="13">
        <v>300</v>
      </c>
      <c r="F2098" s="13">
        <v>-95</v>
      </c>
      <c r="G2098" s="13" t="s">
        <v>465</v>
      </c>
      <c r="H2098" s="13">
        <f>SUMIFS('总明细方案二（门店代收）'!L:L,'总明细方案二（门店代收）'!E:E,'总明细（方案一）'!D2098)</f>
        <v>-114</v>
      </c>
      <c r="I2098" s="13">
        <f t="shared" si="36"/>
        <v>19</v>
      </c>
    </row>
    <row r="2099" hidden="1" customHeight="1" spans="1:9">
      <c r="A2099" s="13" t="s">
        <v>7</v>
      </c>
      <c r="B2099" s="14">
        <v>45098.593125</v>
      </c>
      <c r="C2099" s="13" t="s">
        <v>95</v>
      </c>
      <c r="D2099" s="13" t="s">
        <v>2407</v>
      </c>
      <c r="E2099" s="13">
        <v>300</v>
      </c>
      <c r="F2099" s="13">
        <v>-95</v>
      </c>
      <c r="G2099" s="13" t="s">
        <v>465</v>
      </c>
      <c r="H2099" s="13">
        <f>SUMIFS('总明细方案二（门店代收）'!L:L,'总明细方案二（门店代收）'!E:E,'总明细（方案一）'!D2099)</f>
        <v>-114</v>
      </c>
      <c r="I2099" s="13">
        <f t="shared" si="36"/>
        <v>19</v>
      </c>
    </row>
    <row r="2100" hidden="1" customHeight="1" spans="1:9">
      <c r="A2100" s="13" t="s">
        <v>8</v>
      </c>
      <c r="B2100" s="14">
        <v>45102.5451273148</v>
      </c>
      <c r="C2100" s="13" t="s">
        <v>95</v>
      </c>
      <c r="D2100" s="13" t="s">
        <v>2408</v>
      </c>
      <c r="E2100" s="13">
        <v>60</v>
      </c>
      <c r="F2100" s="13">
        <v>-19</v>
      </c>
      <c r="G2100" s="13" t="s">
        <v>467</v>
      </c>
      <c r="H2100" s="13">
        <f>SUMIFS('总明细方案二（门店代收）'!L:L,'总明细方案二（门店代收）'!E:E,'总明细（方案一）'!D2100)</f>
        <v>-19</v>
      </c>
      <c r="I2100" s="13">
        <f t="shared" si="36"/>
        <v>0</v>
      </c>
    </row>
    <row r="2101" hidden="1" customHeight="1" spans="1:9">
      <c r="A2101" s="13" t="s">
        <v>7</v>
      </c>
      <c r="B2101" s="14">
        <v>45098.5925115741</v>
      </c>
      <c r="C2101" s="13" t="s">
        <v>95</v>
      </c>
      <c r="D2101" s="13" t="s">
        <v>2409</v>
      </c>
      <c r="E2101" s="13">
        <v>240</v>
      </c>
      <c r="F2101" s="13">
        <v>-76</v>
      </c>
      <c r="G2101" s="13" t="s">
        <v>465</v>
      </c>
      <c r="H2101" s="13">
        <f>SUMIFS('总明细方案二（门店代收）'!L:L,'总明细方案二（门店代收）'!E:E,'总明细（方案一）'!D2101)</f>
        <v>-114</v>
      </c>
      <c r="I2101" s="13">
        <f t="shared" si="36"/>
        <v>38</v>
      </c>
    </row>
    <row r="2102" hidden="1" customHeight="1" spans="1:9">
      <c r="A2102" s="13" t="s">
        <v>8</v>
      </c>
      <c r="B2102" s="14">
        <v>45102.5451157407</v>
      </c>
      <c r="C2102" s="13" t="s">
        <v>95</v>
      </c>
      <c r="D2102" s="13" t="s">
        <v>2410</v>
      </c>
      <c r="E2102" s="13">
        <v>60</v>
      </c>
      <c r="F2102" s="13">
        <v>-19</v>
      </c>
      <c r="G2102" s="13" t="s">
        <v>467</v>
      </c>
      <c r="H2102" s="13">
        <f>SUMIFS('总明细方案二（门店代收）'!L:L,'总明细方案二（门店代收）'!E:E,'总明细（方案一）'!D2102)</f>
        <v>-19</v>
      </c>
      <c r="I2102" s="13">
        <f t="shared" si="36"/>
        <v>0</v>
      </c>
    </row>
    <row r="2103" hidden="1" customHeight="1" spans="1:9">
      <c r="A2103" s="13" t="s">
        <v>7</v>
      </c>
      <c r="B2103" s="14">
        <v>45098.5925810185</v>
      </c>
      <c r="C2103" s="13" t="s">
        <v>95</v>
      </c>
      <c r="D2103" s="13" t="s">
        <v>2411</v>
      </c>
      <c r="E2103" s="13">
        <v>240</v>
      </c>
      <c r="F2103" s="13">
        <v>-76</v>
      </c>
      <c r="G2103" s="13" t="s">
        <v>465</v>
      </c>
      <c r="H2103" s="13">
        <f>SUMIFS('总明细方案二（门店代收）'!L:L,'总明细方案二（门店代收）'!E:E,'总明细（方案一）'!D2103)</f>
        <v>-114</v>
      </c>
      <c r="I2103" s="13">
        <f t="shared" si="36"/>
        <v>38</v>
      </c>
    </row>
    <row r="2104" hidden="1" customHeight="1" spans="1:9">
      <c r="A2104" s="13" t="s">
        <v>8</v>
      </c>
      <c r="B2104" s="14">
        <v>45102.5451041667</v>
      </c>
      <c r="C2104" s="13" t="s">
        <v>95</v>
      </c>
      <c r="D2104" s="13" t="s">
        <v>2412</v>
      </c>
      <c r="E2104" s="13">
        <v>60</v>
      </c>
      <c r="F2104" s="13">
        <v>-19</v>
      </c>
      <c r="G2104" s="13" t="s">
        <v>467</v>
      </c>
      <c r="H2104" s="13">
        <f>SUMIFS('总明细方案二（门店代收）'!L:L,'总明细方案二（门店代收）'!E:E,'总明细（方案一）'!D2104)</f>
        <v>-19</v>
      </c>
      <c r="I2104" s="13">
        <f t="shared" si="36"/>
        <v>0</v>
      </c>
    </row>
    <row r="2105" hidden="1" customHeight="1" spans="1:9">
      <c r="A2105" s="13" t="s">
        <v>7</v>
      </c>
      <c r="B2105" s="14">
        <v>45098.5925115741</v>
      </c>
      <c r="C2105" s="13" t="s">
        <v>95</v>
      </c>
      <c r="D2105" s="13" t="s">
        <v>2413</v>
      </c>
      <c r="E2105" s="13">
        <v>240</v>
      </c>
      <c r="F2105" s="13">
        <v>-76</v>
      </c>
      <c r="G2105" s="13" t="s">
        <v>465</v>
      </c>
      <c r="H2105" s="13">
        <f>SUMIFS('总明细方案二（门店代收）'!L:L,'总明细方案二（门店代收）'!E:E,'总明细（方案一）'!D2105)</f>
        <v>-114</v>
      </c>
      <c r="I2105" s="13">
        <f t="shared" si="36"/>
        <v>38</v>
      </c>
    </row>
    <row r="2106" hidden="1" customHeight="1" spans="1:9">
      <c r="A2106" s="13" t="s">
        <v>8</v>
      </c>
      <c r="B2106" s="14">
        <v>45102.5450925926</v>
      </c>
      <c r="C2106" s="13" t="s">
        <v>95</v>
      </c>
      <c r="D2106" s="13" t="s">
        <v>2414</v>
      </c>
      <c r="E2106" s="13">
        <v>60</v>
      </c>
      <c r="F2106" s="13">
        <v>-19</v>
      </c>
      <c r="G2106" s="13" t="s">
        <v>467</v>
      </c>
      <c r="H2106" s="13">
        <f>SUMIFS('总明细方案二（门店代收）'!L:L,'总明细方案二（门店代收）'!E:E,'总明细（方案一）'!D2106)</f>
        <v>-19</v>
      </c>
      <c r="I2106" s="13">
        <f t="shared" si="36"/>
        <v>0</v>
      </c>
    </row>
    <row r="2107" hidden="1" customHeight="1" spans="1:9">
      <c r="A2107" s="13" t="s">
        <v>7</v>
      </c>
      <c r="B2107" s="14">
        <v>45098.5924421296</v>
      </c>
      <c r="C2107" s="13" t="s">
        <v>95</v>
      </c>
      <c r="D2107" s="13" t="s">
        <v>2415</v>
      </c>
      <c r="E2107" s="13">
        <v>240</v>
      </c>
      <c r="F2107" s="13">
        <v>-76</v>
      </c>
      <c r="G2107" s="13" t="s">
        <v>465</v>
      </c>
      <c r="H2107" s="13">
        <f>SUMIFS('总明细方案二（门店代收）'!L:L,'总明细方案二（门店代收）'!E:E,'总明细（方案一）'!D2107)</f>
        <v>-114</v>
      </c>
      <c r="I2107" s="13">
        <f t="shared" si="36"/>
        <v>38</v>
      </c>
    </row>
    <row r="2108" hidden="1" customHeight="1" spans="1:9">
      <c r="A2108" s="13" t="s">
        <v>8</v>
      </c>
      <c r="B2108" s="14">
        <v>45102.5450925926</v>
      </c>
      <c r="C2108" s="13" t="s">
        <v>95</v>
      </c>
      <c r="D2108" s="13" t="s">
        <v>2416</v>
      </c>
      <c r="E2108" s="13">
        <v>60</v>
      </c>
      <c r="F2108" s="13">
        <v>-19</v>
      </c>
      <c r="G2108" s="13" t="s">
        <v>467</v>
      </c>
      <c r="H2108" s="13">
        <f>SUMIFS('总明细方案二（门店代收）'!L:L,'总明细方案二（门店代收）'!E:E,'总明细（方案一）'!D2108)</f>
        <v>-19</v>
      </c>
      <c r="I2108" s="13">
        <f t="shared" si="36"/>
        <v>0</v>
      </c>
    </row>
    <row r="2109" hidden="1" customHeight="1" spans="1:9">
      <c r="A2109" s="13" t="s">
        <v>7</v>
      </c>
      <c r="B2109" s="14">
        <v>45098.5941550926</v>
      </c>
      <c r="C2109" s="13" t="s">
        <v>95</v>
      </c>
      <c r="D2109" s="13" t="s">
        <v>2417</v>
      </c>
      <c r="E2109" s="13">
        <v>240</v>
      </c>
      <c r="F2109" s="13">
        <v>-76</v>
      </c>
      <c r="G2109" s="13" t="s">
        <v>465</v>
      </c>
      <c r="H2109" s="13">
        <f>SUMIFS('总明细方案二（门店代收）'!L:L,'总明细方案二（门店代收）'!E:E,'总明细（方案一）'!D2109)</f>
        <v>-114</v>
      </c>
      <c r="I2109" s="13">
        <f t="shared" si="36"/>
        <v>38</v>
      </c>
    </row>
    <row r="2110" hidden="1" customHeight="1" spans="1:9">
      <c r="A2110" s="13" t="s">
        <v>7</v>
      </c>
      <c r="B2110" s="14">
        <v>45098.593125</v>
      </c>
      <c r="C2110" s="13" t="s">
        <v>95</v>
      </c>
      <c r="D2110" s="13" t="s">
        <v>2418</v>
      </c>
      <c r="E2110" s="13">
        <v>240</v>
      </c>
      <c r="F2110" s="13">
        <v>-76</v>
      </c>
      <c r="G2110" s="13" t="s">
        <v>465</v>
      </c>
      <c r="H2110" s="13">
        <f>SUMIFS('总明细方案二（门店代收）'!L:L,'总明细方案二（门店代收）'!E:E,'总明细（方案一）'!D2110)</f>
        <v>-114</v>
      </c>
      <c r="I2110" s="13">
        <f t="shared" si="36"/>
        <v>38</v>
      </c>
    </row>
    <row r="2111" hidden="1" customHeight="1" spans="1:9">
      <c r="A2111" s="13" t="s">
        <v>7</v>
      </c>
      <c r="B2111" s="14">
        <v>45098.5924305556</v>
      </c>
      <c r="C2111" s="13" t="s">
        <v>95</v>
      </c>
      <c r="D2111" s="13" t="s">
        <v>2419</v>
      </c>
      <c r="E2111" s="13">
        <v>240</v>
      </c>
      <c r="F2111" s="13">
        <v>-76</v>
      </c>
      <c r="G2111" s="13" t="s">
        <v>465</v>
      </c>
      <c r="H2111" s="13">
        <f>SUMIFS('总明细方案二（门店代收）'!L:L,'总明细方案二（门店代收）'!E:E,'总明细（方案一）'!D2111)</f>
        <v>-114</v>
      </c>
      <c r="I2111" s="13">
        <f t="shared" si="36"/>
        <v>38</v>
      </c>
    </row>
    <row r="2112" hidden="1" customHeight="1" spans="1:9">
      <c r="A2112" s="13" t="s">
        <v>7</v>
      </c>
      <c r="B2112" s="14">
        <v>45098.5924884259</v>
      </c>
      <c r="C2112" s="13" t="s">
        <v>95</v>
      </c>
      <c r="D2112" s="13" t="s">
        <v>2420</v>
      </c>
      <c r="E2112" s="13">
        <v>240</v>
      </c>
      <c r="F2112" s="13">
        <v>-76</v>
      </c>
      <c r="G2112" s="13" t="s">
        <v>465</v>
      </c>
      <c r="H2112" s="13">
        <f>SUMIFS('总明细方案二（门店代收）'!L:L,'总明细方案二（门店代收）'!E:E,'总明细（方案一）'!D2112)</f>
        <v>-114</v>
      </c>
      <c r="I2112" s="13">
        <f t="shared" si="36"/>
        <v>38</v>
      </c>
    </row>
    <row r="2113" hidden="1" customHeight="1" spans="1:9">
      <c r="A2113" s="13" t="s">
        <v>7</v>
      </c>
      <c r="B2113" s="14">
        <v>45098.5946759259</v>
      </c>
      <c r="C2113" s="13" t="s">
        <v>95</v>
      </c>
      <c r="D2113" s="13" t="s">
        <v>2421</v>
      </c>
      <c r="E2113" s="13">
        <v>240</v>
      </c>
      <c r="F2113" s="13">
        <v>-76</v>
      </c>
      <c r="G2113" s="13" t="s">
        <v>465</v>
      </c>
      <c r="H2113" s="13">
        <f>SUMIFS('总明细方案二（门店代收）'!L:L,'总明细方案二（门店代收）'!E:E,'总明细（方案一）'!D2113)</f>
        <v>-114</v>
      </c>
      <c r="I2113" s="13">
        <f t="shared" si="36"/>
        <v>38</v>
      </c>
    </row>
    <row r="2114" hidden="1" customHeight="1" spans="1:9">
      <c r="A2114" s="13" t="s">
        <v>7</v>
      </c>
      <c r="B2114" s="14">
        <v>45098.5927199074</v>
      </c>
      <c r="C2114" s="13" t="s">
        <v>95</v>
      </c>
      <c r="D2114" s="13" t="s">
        <v>2422</v>
      </c>
      <c r="E2114" s="13">
        <v>240</v>
      </c>
      <c r="F2114" s="13">
        <v>-76</v>
      </c>
      <c r="G2114" s="13" t="s">
        <v>465</v>
      </c>
      <c r="H2114" s="13">
        <f>SUMIFS('总明细方案二（门店代收）'!L:L,'总明细方案二（门店代收）'!E:E,'总明细（方案一）'!D2114)</f>
        <v>-114</v>
      </c>
      <c r="I2114" s="13">
        <f t="shared" si="36"/>
        <v>38</v>
      </c>
    </row>
    <row r="2115" hidden="1" customHeight="1" spans="1:9">
      <c r="A2115" s="13" t="s">
        <v>7</v>
      </c>
      <c r="B2115" s="14">
        <v>45098.5926273148</v>
      </c>
      <c r="C2115" s="13" t="s">
        <v>95</v>
      </c>
      <c r="D2115" s="13" t="s">
        <v>2423</v>
      </c>
      <c r="E2115" s="13">
        <v>240</v>
      </c>
      <c r="F2115" s="13">
        <v>-76</v>
      </c>
      <c r="G2115" s="13" t="s">
        <v>465</v>
      </c>
      <c r="H2115" s="13">
        <f>SUMIFS('总明细方案二（门店代收）'!L:L,'总明细方案二（门店代收）'!E:E,'总明细（方案一）'!D2115)</f>
        <v>-114</v>
      </c>
      <c r="I2115" s="13">
        <f t="shared" si="36"/>
        <v>38</v>
      </c>
    </row>
    <row r="2116" hidden="1" customHeight="1" spans="1:9">
      <c r="A2116" s="13" t="s">
        <v>7</v>
      </c>
      <c r="B2116" s="14">
        <v>45098.5941203704</v>
      </c>
      <c r="C2116" s="13" t="s">
        <v>95</v>
      </c>
      <c r="D2116" s="13" t="s">
        <v>2424</v>
      </c>
      <c r="E2116" s="13">
        <v>240</v>
      </c>
      <c r="F2116" s="13">
        <v>-76</v>
      </c>
      <c r="G2116" s="13" t="s">
        <v>465</v>
      </c>
      <c r="H2116" s="13">
        <f>SUMIFS('总明细方案二（门店代收）'!L:L,'总明细方案二（门店代收）'!E:E,'总明细（方案一）'!D2116)</f>
        <v>-114</v>
      </c>
      <c r="I2116" s="13">
        <f t="shared" si="36"/>
        <v>38</v>
      </c>
    </row>
    <row r="2117" hidden="1" customHeight="1" spans="1:9">
      <c r="A2117" s="13" t="s">
        <v>7</v>
      </c>
      <c r="B2117" s="14">
        <v>45098.5925810185</v>
      </c>
      <c r="C2117" s="13" t="s">
        <v>95</v>
      </c>
      <c r="D2117" s="13" t="s">
        <v>2425</v>
      </c>
      <c r="E2117" s="13">
        <v>240</v>
      </c>
      <c r="F2117" s="13">
        <v>-76</v>
      </c>
      <c r="G2117" s="13" t="s">
        <v>465</v>
      </c>
      <c r="H2117" s="13">
        <f>SUMIFS('总明细方案二（门店代收）'!L:L,'总明细方案二（门店代收）'!E:E,'总明细（方案一）'!D2117)</f>
        <v>-114</v>
      </c>
      <c r="I2117" s="13">
        <f t="shared" si="36"/>
        <v>38</v>
      </c>
    </row>
    <row r="2118" hidden="1" customHeight="1" spans="1:9">
      <c r="A2118" s="13" t="s">
        <v>7</v>
      </c>
      <c r="B2118" s="14">
        <v>45098.5925925926</v>
      </c>
      <c r="C2118" s="13" t="s">
        <v>95</v>
      </c>
      <c r="D2118" s="13" t="s">
        <v>2426</v>
      </c>
      <c r="E2118" s="13">
        <v>240</v>
      </c>
      <c r="F2118" s="13">
        <v>-76</v>
      </c>
      <c r="G2118" s="13" t="s">
        <v>465</v>
      </c>
      <c r="H2118" s="13">
        <f>SUMIFS('总明细方案二（门店代收）'!L:L,'总明细方案二（门店代收）'!E:E,'总明细（方案一）'!D2118)</f>
        <v>-114</v>
      </c>
      <c r="I2118" s="13">
        <f t="shared" si="36"/>
        <v>38</v>
      </c>
    </row>
    <row r="2119" hidden="1" customHeight="1" spans="1:9">
      <c r="A2119" s="13" t="s">
        <v>7</v>
      </c>
      <c r="B2119" s="14">
        <v>45098.5928587963</v>
      </c>
      <c r="C2119" s="13" t="s">
        <v>95</v>
      </c>
      <c r="D2119" s="13" t="s">
        <v>2427</v>
      </c>
      <c r="E2119" s="13">
        <v>240</v>
      </c>
      <c r="F2119" s="13">
        <v>-76</v>
      </c>
      <c r="G2119" s="13" t="s">
        <v>465</v>
      </c>
      <c r="H2119" s="13">
        <f>SUMIFS('总明细方案二（门店代收）'!L:L,'总明细方案二（门店代收）'!E:E,'总明细（方案一）'!D2119)</f>
        <v>-114</v>
      </c>
      <c r="I2119" s="13">
        <f t="shared" si="36"/>
        <v>38</v>
      </c>
    </row>
    <row r="2120" hidden="1" customHeight="1" spans="1:9">
      <c r="A2120" s="13" t="s">
        <v>7</v>
      </c>
      <c r="B2120" s="14">
        <v>45098.593125</v>
      </c>
      <c r="C2120" s="13" t="s">
        <v>95</v>
      </c>
      <c r="D2120" s="13" t="s">
        <v>2428</v>
      </c>
      <c r="E2120" s="13">
        <v>240</v>
      </c>
      <c r="F2120" s="13">
        <v>-76</v>
      </c>
      <c r="G2120" s="13" t="s">
        <v>465</v>
      </c>
      <c r="H2120" s="13">
        <f>SUMIFS('总明细方案二（门店代收）'!L:L,'总明细方案二（门店代收）'!E:E,'总明细（方案一）'!D2120)</f>
        <v>-114</v>
      </c>
      <c r="I2120" s="13">
        <f t="shared" ref="I2120:I2183" si="37">F2120-H2120</f>
        <v>38</v>
      </c>
    </row>
    <row r="2121" hidden="1" customHeight="1" spans="1:9">
      <c r="A2121" s="13" t="s">
        <v>7</v>
      </c>
      <c r="B2121" s="14">
        <v>45098.5928819444</v>
      </c>
      <c r="C2121" s="13" t="s">
        <v>95</v>
      </c>
      <c r="D2121" s="13" t="s">
        <v>2429</v>
      </c>
      <c r="E2121" s="13">
        <v>240</v>
      </c>
      <c r="F2121" s="13">
        <v>-76</v>
      </c>
      <c r="G2121" s="13" t="s">
        <v>465</v>
      </c>
      <c r="H2121" s="13">
        <f>SUMIFS('总明细方案二（门店代收）'!L:L,'总明细方案二（门店代收）'!E:E,'总明细（方案一）'!D2121)</f>
        <v>-114</v>
      </c>
      <c r="I2121" s="13">
        <f t="shared" si="37"/>
        <v>38</v>
      </c>
    </row>
    <row r="2122" hidden="1" customHeight="1" spans="1:9">
      <c r="A2122" s="13" t="s">
        <v>7</v>
      </c>
      <c r="B2122" s="14">
        <v>45098.5946759259</v>
      </c>
      <c r="C2122" s="13" t="s">
        <v>95</v>
      </c>
      <c r="D2122" s="13" t="s">
        <v>2430</v>
      </c>
      <c r="E2122" s="13">
        <v>240</v>
      </c>
      <c r="F2122" s="13">
        <v>-76</v>
      </c>
      <c r="G2122" s="13" t="s">
        <v>465</v>
      </c>
      <c r="H2122" s="13">
        <f>SUMIFS('总明细方案二（门店代收）'!L:L,'总明细方案二（门店代收）'!E:E,'总明细（方案一）'!D2122)</f>
        <v>-114</v>
      </c>
      <c r="I2122" s="13">
        <f t="shared" si="37"/>
        <v>38</v>
      </c>
    </row>
    <row r="2123" hidden="1" customHeight="1" spans="1:9">
      <c r="A2123" s="13" t="s">
        <v>7</v>
      </c>
      <c r="B2123" s="14">
        <v>45098.593125</v>
      </c>
      <c r="C2123" s="13" t="s">
        <v>95</v>
      </c>
      <c r="D2123" s="13" t="s">
        <v>2431</v>
      </c>
      <c r="E2123" s="13">
        <v>240</v>
      </c>
      <c r="F2123" s="13">
        <v>-76</v>
      </c>
      <c r="G2123" s="13" t="s">
        <v>465</v>
      </c>
      <c r="H2123" s="13">
        <f>SUMIFS('总明细方案二（门店代收）'!L:L,'总明细方案二（门店代收）'!E:E,'总明细（方案一）'!D2123)</f>
        <v>-114</v>
      </c>
      <c r="I2123" s="13">
        <f t="shared" si="37"/>
        <v>38</v>
      </c>
    </row>
    <row r="2124" hidden="1" customHeight="1" spans="1:9">
      <c r="A2124" s="13" t="s">
        <v>7</v>
      </c>
      <c r="B2124" s="14">
        <v>45098.5925347222</v>
      </c>
      <c r="C2124" s="13" t="s">
        <v>95</v>
      </c>
      <c r="D2124" s="13" t="s">
        <v>2432</v>
      </c>
      <c r="E2124" s="13">
        <v>240</v>
      </c>
      <c r="F2124" s="13">
        <v>-76</v>
      </c>
      <c r="G2124" s="13" t="s">
        <v>465</v>
      </c>
      <c r="H2124" s="13">
        <f>SUMIFS('总明细方案二（门店代收）'!L:L,'总明细方案二（门店代收）'!E:E,'总明细（方案一）'!D2124)</f>
        <v>-114</v>
      </c>
      <c r="I2124" s="13">
        <f t="shared" si="37"/>
        <v>38</v>
      </c>
    </row>
    <row r="2125" hidden="1" customHeight="1" spans="1:9">
      <c r="A2125" s="13" t="s">
        <v>7</v>
      </c>
      <c r="B2125" s="14">
        <v>45098.5924305556</v>
      </c>
      <c r="C2125" s="13" t="s">
        <v>95</v>
      </c>
      <c r="D2125" s="13" t="s">
        <v>2433</v>
      </c>
      <c r="E2125" s="13">
        <v>240</v>
      </c>
      <c r="F2125" s="13">
        <v>-76</v>
      </c>
      <c r="G2125" s="13" t="s">
        <v>465</v>
      </c>
      <c r="H2125" s="13">
        <f>SUMIFS('总明细方案二（门店代收）'!L:L,'总明细方案二（门店代收）'!E:E,'总明细（方案一）'!D2125)</f>
        <v>-114</v>
      </c>
      <c r="I2125" s="13">
        <f t="shared" si="37"/>
        <v>38</v>
      </c>
    </row>
    <row r="2126" hidden="1" customHeight="1" spans="1:9">
      <c r="A2126" s="13" t="s">
        <v>7</v>
      </c>
      <c r="B2126" s="14">
        <v>45098.593125</v>
      </c>
      <c r="C2126" s="13" t="s">
        <v>95</v>
      </c>
      <c r="D2126" s="13" t="s">
        <v>2434</v>
      </c>
      <c r="E2126" s="13">
        <v>240</v>
      </c>
      <c r="F2126" s="13">
        <v>-76</v>
      </c>
      <c r="G2126" s="13" t="s">
        <v>465</v>
      </c>
      <c r="H2126" s="13">
        <f>SUMIFS('总明细方案二（门店代收）'!L:L,'总明细方案二（门店代收）'!E:E,'总明细（方案一）'!D2126)</f>
        <v>-95</v>
      </c>
      <c r="I2126" s="13">
        <f t="shared" si="37"/>
        <v>19</v>
      </c>
    </row>
    <row r="2127" hidden="1" customHeight="1" spans="1:9">
      <c r="A2127" s="13" t="s">
        <v>7</v>
      </c>
      <c r="B2127" s="14">
        <v>45098.5924305556</v>
      </c>
      <c r="C2127" s="13" t="s">
        <v>95</v>
      </c>
      <c r="D2127" s="13" t="s">
        <v>2435</v>
      </c>
      <c r="E2127" s="13">
        <v>240</v>
      </c>
      <c r="F2127" s="13">
        <v>-76</v>
      </c>
      <c r="G2127" s="13" t="s">
        <v>465</v>
      </c>
      <c r="H2127" s="13">
        <f>SUMIFS('总明细方案二（门店代收）'!L:L,'总明细方案二（门店代收）'!E:E,'总明细（方案一）'!D2127)</f>
        <v>-95</v>
      </c>
      <c r="I2127" s="13">
        <f t="shared" si="37"/>
        <v>19</v>
      </c>
    </row>
    <row r="2128" hidden="1" customHeight="1" spans="1:9">
      <c r="A2128" s="13" t="s">
        <v>7</v>
      </c>
      <c r="B2128" s="14">
        <v>45098.592974537</v>
      </c>
      <c r="C2128" s="13" t="s">
        <v>95</v>
      </c>
      <c r="D2128" s="13" t="s">
        <v>2436</v>
      </c>
      <c r="E2128" s="13">
        <v>240</v>
      </c>
      <c r="F2128" s="13">
        <v>-76</v>
      </c>
      <c r="G2128" s="13" t="s">
        <v>465</v>
      </c>
      <c r="H2128" s="13">
        <f>SUMIFS('总明细方案二（门店代收）'!L:L,'总明细方案二（门店代收）'!E:E,'总明细（方案一）'!D2128)</f>
        <v>-95</v>
      </c>
      <c r="I2128" s="13">
        <f t="shared" si="37"/>
        <v>19</v>
      </c>
    </row>
    <row r="2129" hidden="1" customHeight="1" spans="1:9">
      <c r="A2129" s="13" t="s">
        <v>7</v>
      </c>
      <c r="B2129" s="14">
        <v>45098.5925115741</v>
      </c>
      <c r="C2129" s="13" t="s">
        <v>95</v>
      </c>
      <c r="D2129" s="13" t="s">
        <v>2437</v>
      </c>
      <c r="E2129" s="13">
        <v>240</v>
      </c>
      <c r="F2129" s="13">
        <v>-76</v>
      </c>
      <c r="G2129" s="13" t="s">
        <v>465</v>
      </c>
      <c r="H2129" s="13">
        <f>SUMIFS('总明细方案二（门店代收）'!L:L,'总明细方案二（门店代收）'!E:E,'总明细（方案一）'!D2129)</f>
        <v>-95</v>
      </c>
      <c r="I2129" s="13">
        <f t="shared" si="37"/>
        <v>19</v>
      </c>
    </row>
    <row r="2130" hidden="1" customHeight="1" spans="1:9">
      <c r="A2130" s="13" t="s">
        <v>7</v>
      </c>
      <c r="B2130" s="14">
        <v>45098.5925810185</v>
      </c>
      <c r="C2130" s="13" t="s">
        <v>95</v>
      </c>
      <c r="D2130" s="13" t="s">
        <v>2438</v>
      </c>
      <c r="E2130" s="13">
        <v>240</v>
      </c>
      <c r="F2130" s="13">
        <v>-76</v>
      </c>
      <c r="G2130" s="13" t="s">
        <v>465</v>
      </c>
      <c r="H2130" s="13">
        <f>SUMIFS('总明细方案二（门店代收）'!L:L,'总明细方案二（门店代收）'!E:E,'总明细（方案一）'!D2130)</f>
        <v>-95</v>
      </c>
      <c r="I2130" s="13">
        <f t="shared" si="37"/>
        <v>19</v>
      </c>
    </row>
    <row r="2131" hidden="1" customHeight="1" spans="1:9">
      <c r="A2131" s="13" t="s">
        <v>7</v>
      </c>
      <c r="B2131" s="14">
        <v>45098.593125</v>
      </c>
      <c r="C2131" s="13" t="s">
        <v>95</v>
      </c>
      <c r="D2131" s="13" t="s">
        <v>2439</v>
      </c>
      <c r="E2131" s="13">
        <v>240</v>
      </c>
      <c r="F2131" s="13">
        <v>-76</v>
      </c>
      <c r="G2131" s="13" t="s">
        <v>465</v>
      </c>
      <c r="H2131" s="13">
        <f>SUMIFS('总明细方案二（门店代收）'!L:L,'总明细方案二（门店代收）'!E:E,'总明细（方案一）'!D2131)</f>
        <v>-95</v>
      </c>
      <c r="I2131" s="13">
        <f t="shared" si="37"/>
        <v>19</v>
      </c>
    </row>
    <row r="2132" hidden="1" customHeight="1" spans="1:9">
      <c r="A2132" s="13" t="s">
        <v>7</v>
      </c>
      <c r="B2132" s="14">
        <v>45098.5925694444</v>
      </c>
      <c r="C2132" s="13" t="s">
        <v>95</v>
      </c>
      <c r="D2132" s="13" t="s">
        <v>2440</v>
      </c>
      <c r="E2132" s="13">
        <v>180</v>
      </c>
      <c r="F2132" s="13">
        <v>-57</v>
      </c>
      <c r="G2132" s="13" t="s">
        <v>465</v>
      </c>
      <c r="H2132" s="13">
        <f>SUMIFS('总明细方案二（门店代收）'!L:L,'总明细方案二（门店代收）'!E:E,'总明细（方案一）'!D2132)</f>
        <v>-95</v>
      </c>
      <c r="I2132" s="13">
        <f t="shared" si="37"/>
        <v>38</v>
      </c>
    </row>
    <row r="2133" hidden="1" customHeight="1" spans="1:9">
      <c r="A2133" s="13" t="s">
        <v>7</v>
      </c>
      <c r="B2133" s="14">
        <v>45098.5925694444</v>
      </c>
      <c r="C2133" s="13" t="s">
        <v>95</v>
      </c>
      <c r="D2133" s="13" t="s">
        <v>2441</v>
      </c>
      <c r="E2133" s="13">
        <v>180</v>
      </c>
      <c r="F2133" s="13">
        <v>-57</v>
      </c>
      <c r="G2133" s="13" t="s">
        <v>465</v>
      </c>
      <c r="H2133" s="13">
        <f>SUMIFS('总明细方案二（门店代收）'!L:L,'总明细方案二（门店代收）'!E:E,'总明细（方案一）'!D2133)</f>
        <v>-95</v>
      </c>
      <c r="I2133" s="13">
        <f t="shared" si="37"/>
        <v>38</v>
      </c>
    </row>
    <row r="2134" hidden="1" customHeight="1" spans="1:9">
      <c r="A2134" s="13" t="s">
        <v>7</v>
      </c>
      <c r="B2134" s="14">
        <v>45098.5924305556</v>
      </c>
      <c r="C2134" s="13" t="s">
        <v>95</v>
      </c>
      <c r="D2134" s="13" t="s">
        <v>2442</v>
      </c>
      <c r="E2134" s="13">
        <v>180</v>
      </c>
      <c r="F2134" s="13">
        <v>-57</v>
      </c>
      <c r="G2134" s="13" t="s">
        <v>465</v>
      </c>
      <c r="H2134" s="13">
        <f>SUMIFS('总明细方案二（门店代收）'!L:L,'总明细方案二（门店代收）'!E:E,'总明细（方案一）'!D2134)</f>
        <v>-95</v>
      </c>
      <c r="I2134" s="13">
        <f t="shared" si="37"/>
        <v>38</v>
      </c>
    </row>
    <row r="2135" customHeight="1" spans="1:9">
      <c r="A2135" s="13" t="s">
        <v>7</v>
      </c>
      <c r="B2135" s="14">
        <v>45098.6883796296</v>
      </c>
      <c r="C2135" s="13" t="s">
        <v>95</v>
      </c>
      <c r="D2135" s="13" t="s">
        <v>2443</v>
      </c>
      <c r="E2135" s="13">
        <v>240</v>
      </c>
      <c r="F2135" s="13">
        <v>-120</v>
      </c>
      <c r="G2135" s="13" t="s">
        <v>590</v>
      </c>
      <c r="H2135" s="13">
        <f>SUMIFS('总明细方案二（门店代收）'!L:L,'总明细方案二（门店代收）'!E:E,'总明细（方案一）'!D2135)</f>
        <v>-238</v>
      </c>
      <c r="I2135" s="13">
        <f t="shared" si="37"/>
        <v>118</v>
      </c>
    </row>
    <row r="2136" hidden="1" customHeight="1" spans="1:9">
      <c r="A2136" s="13" t="s">
        <v>7</v>
      </c>
      <c r="B2136" s="14">
        <v>45098.5928935185</v>
      </c>
      <c r="C2136" s="13" t="s">
        <v>95</v>
      </c>
      <c r="D2136" s="13" t="s">
        <v>2444</v>
      </c>
      <c r="E2136" s="13">
        <v>180</v>
      </c>
      <c r="F2136" s="13">
        <v>-57</v>
      </c>
      <c r="G2136" s="13" t="s">
        <v>465</v>
      </c>
      <c r="H2136" s="13">
        <f>SUMIFS('总明细方案二（门店代收）'!L:L,'总明细方案二（门店代收）'!E:E,'总明细（方案一）'!D2136)</f>
        <v>-95</v>
      </c>
      <c r="I2136" s="13">
        <f t="shared" si="37"/>
        <v>38</v>
      </c>
    </row>
    <row r="2137" hidden="1" customHeight="1" spans="1:9">
      <c r="A2137" s="13" t="s">
        <v>7</v>
      </c>
      <c r="B2137" s="14">
        <v>45098.5928587963</v>
      </c>
      <c r="C2137" s="13" t="s">
        <v>95</v>
      </c>
      <c r="D2137" s="13" t="s">
        <v>2445</v>
      </c>
      <c r="E2137" s="13">
        <v>180</v>
      </c>
      <c r="F2137" s="13">
        <v>-57</v>
      </c>
      <c r="G2137" s="13" t="s">
        <v>465</v>
      </c>
      <c r="H2137" s="13">
        <f>SUMIFS('总明细方案二（门店代收）'!L:L,'总明细方案二（门店代收）'!E:E,'总明细（方案一）'!D2137)</f>
        <v>-95</v>
      </c>
      <c r="I2137" s="13">
        <f t="shared" si="37"/>
        <v>38</v>
      </c>
    </row>
    <row r="2138" hidden="1" customHeight="1" spans="1:9">
      <c r="A2138" s="13" t="s">
        <v>7</v>
      </c>
      <c r="B2138" s="14">
        <v>45098.592974537</v>
      </c>
      <c r="C2138" s="13" t="s">
        <v>95</v>
      </c>
      <c r="D2138" s="13" t="s">
        <v>2446</v>
      </c>
      <c r="E2138" s="13">
        <v>180</v>
      </c>
      <c r="F2138" s="13">
        <v>-57</v>
      </c>
      <c r="G2138" s="13" t="s">
        <v>465</v>
      </c>
      <c r="H2138" s="13">
        <f>SUMIFS('总明细方案二（门店代收）'!L:L,'总明细方案二（门店代收）'!E:E,'总明细（方案一）'!D2138)</f>
        <v>-95</v>
      </c>
      <c r="I2138" s="13">
        <f t="shared" si="37"/>
        <v>38</v>
      </c>
    </row>
    <row r="2139" hidden="1" customHeight="1" spans="1:9">
      <c r="A2139" s="13" t="s">
        <v>7</v>
      </c>
      <c r="B2139" s="14">
        <v>45098.592974537</v>
      </c>
      <c r="C2139" s="13" t="s">
        <v>95</v>
      </c>
      <c r="D2139" s="13" t="s">
        <v>2447</v>
      </c>
      <c r="E2139" s="13">
        <v>180</v>
      </c>
      <c r="F2139" s="13">
        <v>-57</v>
      </c>
      <c r="G2139" s="13" t="s">
        <v>465</v>
      </c>
      <c r="H2139" s="13">
        <f>SUMIFS('总明细方案二（门店代收）'!L:L,'总明细方案二（门店代收）'!E:E,'总明细（方案一）'!D2139)</f>
        <v>-95</v>
      </c>
      <c r="I2139" s="13">
        <f t="shared" si="37"/>
        <v>38</v>
      </c>
    </row>
    <row r="2140" hidden="1" customHeight="1" spans="1:9">
      <c r="A2140" s="13" t="s">
        <v>7</v>
      </c>
      <c r="B2140" s="14">
        <v>45098.592974537</v>
      </c>
      <c r="C2140" s="13" t="s">
        <v>95</v>
      </c>
      <c r="D2140" s="13" t="s">
        <v>2448</v>
      </c>
      <c r="E2140" s="13">
        <v>180</v>
      </c>
      <c r="F2140" s="13">
        <v>-57</v>
      </c>
      <c r="G2140" s="13" t="s">
        <v>465</v>
      </c>
      <c r="H2140" s="13">
        <f>SUMIFS('总明细方案二（门店代收）'!L:L,'总明细方案二（门店代收）'!E:E,'总明细（方案一）'!D2140)</f>
        <v>-95</v>
      </c>
      <c r="I2140" s="13">
        <f t="shared" si="37"/>
        <v>38</v>
      </c>
    </row>
    <row r="2141" hidden="1" customHeight="1" spans="1:9">
      <c r="A2141" s="13" t="s">
        <v>7</v>
      </c>
      <c r="B2141" s="14">
        <v>45098.5941550926</v>
      </c>
      <c r="C2141" s="13" t="s">
        <v>95</v>
      </c>
      <c r="D2141" s="13" t="s">
        <v>2449</v>
      </c>
      <c r="E2141" s="13">
        <v>180</v>
      </c>
      <c r="F2141" s="13">
        <v>-57</v>
      </c>
      <c r="G2141" s="13" t="s">
        <v>465</v>
      </c>
      <c r="H2141" s="13">
        <f>SUMIFS('总明细方案二（门店代收）'!L:L,'总明细方案二（门店代收）'!E:E,'总明细（方案一）'!D2141)</f>
        <v>-95</v>
      </c>
      <c r="I2141" s="13">
        <f t="shared" si="37"/>
        <v>38</v>
      </c>
    </row>
    <row r="2142" hidden="1" customHeight="1" spans="1:9">
      <c r="A2142" s="13" t="s">
        <v>7</v>
      </c>
      <c r="B2142" s="14">
        <v>45098.5928009259</v>
      </c>
      <c r="C2142" s="13" t="s">
        <v>95</v>
      </c>
      <c r="D2142" s="13" t="s">
        <v>2450</v>
      </c>
      <c r="E2142" s="13">
        <v>180</v>
      </c>
      <c r="F2142" s="13">
        <v>-57</v>
      </c>
      <c r="G2142" s="13" t="s">
        <v>465</v>
      </c>
      <c r="H2142" s="13">
        <f>SUMIFS('总明细方案二（门店代收）'!L:L,'总明细方案二（门店代收）'!E:E,'总明细（方案一）'!D2142)</f>
        <v>-95</v>
      </c>
      <c r="I2142" s="13">
        <f t="shared" si="37"/>
        <v>38</v>
      </c>
    </row>
    <row r="2143" hidden="1" customHeight="1" spans="1:9">
      <c r="A2143" s="13" t="s">
        <v>7</v>
      </c>
      <c r="B2143" s="14">
        <v>45098.5926273148</v>
      </c>
      <c r="C2143" s="13" t="s">
        <v>95</v>
      </c>
      <c r="D2143" s="13" t="s">
        <v>2451</v>
      </c>
      <c r="E2143" s="13">
        <v>180</v>
      </c>
      <c r="F2143" s="13">
        <v>-57</v>
      </c>
      <c r="G2143" s="13" t="s">
        <v>465</v>
      </c>
      <c r="H2143" s="13">
        <f>SUMIFS('总明细方案二（门店代收）'!L:L,'总明细方案二（门店代收）'!E:E,'总明细（方案一）'!D2143)</f>
        <v>-95</v>
      </c>
      <c r="I2143" s="13">
        <f t="shared" si="37"/>
        <v>38</v>
      </c>
    </row>
    <row r="2144" hidden="1" customHeight="1" spans="1:9">
      <c r="A2144" s="13" t="s">
        <v>7</v>
      </c>
      <c r="B2144" s="14">
        <v>45098.5929166667</v>
      </c>
      <c r="C2144" s="13" t="s">
        <v>95</v>
      </c>
      <c r="D2144" s="13" t="s">
        <v>2452</v>
      </c>
      <c r="E2144" s="13">
        <v>180</v>
      </c>
      <c r="F2144" s="13">
        <v>-57</v>
      </c>
      <c r="G2144" s="13" t="s">
        <v>465</v>
      </c>
      <c r="H2144" s="13">
        <f>SUMIFS('总明细方案二（门店代收）'!L:L,'总明细方案二（门店代收）'!E:E,'总明细（方案一）'!D2144)</f>
        <v>-95</v>
      </c>
      <c r="I2144" s="13">
        <f t="shared" si="37"/>
        <v>38</v>
      </c>
    </row>
    <row r="2145" hidden="1" customHeight="1" spans="1:9">
      <c r="A2145" s="13" t="s">
        <v>7</v>
      </c>
      <c r="B2145" s="14">
        <v>45098.5925694444</v>
      </c>
      <c r="C2145" s="13" t="s">
        <v>95</v>
      </c>
      <c r="D2145" s="13" t="s">
        <v>2453</v>
      </c>
      <c r="E2145" s="13">
        <v>180</v>
      </c>
      <c r="F2145" s="13">
        <v>-57</v>
      </c>
      <c r="G2145" s="13" t="s">
        <v>465</v>
      </c>
      <c r="H2145" s="13">
        <f>SUMIFS('总明细方案二（门店代收）'!L:L,'总明细方案二（门店代收）'!E:E,'总明细（方案一）'!D2145)</f>
        <v>-95</v>
      </c>
      <c r="I2145" s="13">
        <f t="shared" si="37"/>
        <v>38</v>
      </c>
    </row>
    <row r="2146" hidden="1" customHeight="1" spans="1:9">
      <c r="A2146" s="13" t="s">
        <v>7</v>
      </c>
      <c r="B2146" s="14">
        <v>45098.5925347222</v>
      </c>
      <c r="C2146" s="13" t="s">
        <v>95</v>
      </c>
      <c r="D2146" s="13" t="s">
        <v>2454</v>
      </c>
      <c r="E2146" s="13">
        <v>180</v>
      </c>
      <c r="F2146" s="13">
        <v>-57</v>
      </c>
      <c r="G2146" s="13" t="s">
        <v>465</v>
      </c>
      <c r="H2146" s="13">
        <f>SUMIFS('总明细方案二（门店代收）'!L:L,'总明细方案二（门店代收）'!E:E,'总明细（方案一）'!D2146)</f>
        <v>-95</v>
      </c>
      <c r="I2146" s="13">
        <f t="shared" si="37"/>
        <v>38</v>
      </c>
    </row>
    <row r="2147" hidden="1" customHeight="1" spans="1:9">
      <c r="A2147" s="13" t="s">
        <v>7</v>
      </c>
      <c r="B2147" s="14">
        <v>45098.5928935185</v>
      </c>
      <c r="C2147" s="13" t="s">
        <v>95</v>
      </c>
      <c r="D2147" s="13" t="s">
        <v>2455</v>
      </c>
      <c r="E2147" s="13">
        <v>180</v>
      </c>
      <c r="F2147" s="13">
        <v>-57</v>
      </c>
      <c r="G2147" s="13" t="s">
        <v>465</v>
      </c>
      <c r="H2147" s="13">
        <f>SUMIFS('总明细方案二（门店代收）'!L:L,'总明细方案二（门店代收）'!E:E,'总明细（方案一）'!D2147)</f>
        <v>-95</v>
      </c>
      <c r="I2147" s="13">
        <f t="shared" si="37"/>
        <v>38</v>
      </c>
    </row>
    <row r="2148" hidden="1" customHeight="1" spans="1:9">
      <c r="A2148" s="13" t="s">
        <v>7</v>
      </c>
      <c r="B2148" s="14">
        <v>45098.5928819444</v>
      </c>
      <c r="C2148" s="13" t="s">
        <v>95</v>
      </c>
      <c r="D2148" s="13" t="s">
        <v>2456</v>
      </c>
      <c r="E2148" s="13">
        <v>180</v>
      </c>
      <c r="F2148" s="13">
        <v>-57</v>
      </c>
      <c r="G2148" s="13" t="s">
        <v>465</v>
      </c>
      <c r="H2148" s="13">
        <f>SUMIFS('总明细方案二（门店代收）'!L:L,'总明细方案二（门店代收）'!E:E,'总明细（方案一）'!D2148)</f>
        <v>-95</v>
      </c>
      <c r="I2148" s="13">
        <f t="shared" si="37"/>
        <v>38</v>
      </c>
    </row>
    <row r="2149" hidden="1" customHeight="1" spans="1:9">
      <c r="A2149" s="13" t="s">
        <v>7</v>
      </c>
      <c r="B2149" s="14">
        <v>45098.5925115741</v>
      </c>
      <c r="C2149" s="13" t="s">
        <v>95</v>
      </c>
      <c r="D2149" s="13" t="s">
        <v>2457</v>
      </c>
      <c r="E2149" s="13">
        <v>180</v>
      </c>
      <c r="F2149" s="13">
        <v>-57</v>
      </c>
      <c r="G2149" s="13" t="s">
        <v>465</v>
      </c>
      <c r="H2149" s="13">
        <f>SUMIFS('总明细方案二（门店代收）'!L:L,'总明细方案二（门店代收）'!E:E,'总明细（方案一）'!D2149)</f>
        <v>-95</v>
      </c>
      <c r="I2149" s="13">
        <f t="shared" si="37"/>
        <v>38</v>
      </c>
    </row>
    <row r="2150" hidden="1" customHeight="1" spans="1:9">
      <c r="A2150" s="13" t="s">
        <v>7</v>
      </c>
      <c r="B2150" s="14">
        <v>45098.5928587963</v>
      </c>
      <c r="C2150" s="13" t="s">
        <v>95</v>
      </c>
      <c r="D2150" s="13" t="s">
        <v>2458</v>
      </c>
      <c r="E2150" s="13">
        <v>180</v>
      </c>
      <c r="F2150" s="13">
        <v>-57</v>
      </c>
      <c r="G2150" s="13" t="s">
        <v>465</v>
      </c>
      <c r="H2150" s="13">
        <f>SUMIFS('总明细方案二（门店代收）'!L:L,'总明细方案二（门店代收）'!E:E,'总明细（方案一）'!D2150)</f>
        <v>-95</v>
      </c>
      <c r="I2150" s="13">
        <f t="shared" si="37"/>
        <v>38</v>
      </c>
    </row>
    <row r="2151" hidden="1" customHeight="1" spans="1:9">
      <c r="A2151" s="13" t="s">
        <v>7</v>
      </c>
      <c r="B2151" s="14">
        <v>45098.5926273148</v>
      </c>
      <c r="C2151" s="13" t="s">
        <v>95</v>
      </c>
      <c r="D2151" s="13" t="s">
        <v>2459</v>
      </c>
      <c r="E2151" s="13">
        <v>180</v>
      </c>
      <c r="F2151" s="13">
        <v>-57</v>
      </c>
      <c r="G2151" s="13" t="s">
        <v>465</v>
      </c>
      <c r="H2151" s="13">
        <f>SUMIFS('总明细方案二（门店代收）'!L:L,'总明细方案二（门店代收）'!E:E,'总明细（方案一）'!D2151)</f>
        <v>-95</v>
      </c>
      <c r="I2151" s="13">
        <f t="shared" si="37"/>
        <v>38</v>
      </c>
    </row>
    <row r="2152" hidden="1" customHeight="1" spans="1:9">
      <c r="A2152" s="13" t="s">
        <v>7</v>
      </c>
      <c r="B2152" s="14">
        <v>45098.5928009259</v>
      </c>
      <c r="C2152" s="13" t="s">
        <v>95</v>
      </c>
      <c r="D2152" s="13" t="s">
        <v>2460</v>
      </c>
      <c r="E2152" s="13">
        <v>180</v>
      </c>
      <c r="F2152" s="13">
        <v>-57</v>
      </c>
      <c r="G2152" s="13" t="s">
        <v>465</v>
      </c>
      <c r="H2152" s="13">
        <f>SUMIFS('总明细方案二（门店代收）'!L:L,'总明细方案二（门店代收）'!E:E,'总明细（方案一）'!D2152)</f>
        <v>-95</v>
      </c>
      <c r="I2152" s="13">
        <f t="shared" si="37"/>
        <v>38</v>
      </c>
    </row>
    <row r="2153" hidden="1" customHeight="1" spans="1:9">
      <c r="A2153" s="13" t="s">
        <v>7</v>
      </c>
      <c r="B2153" s="14">
        <v>45098.593125</v>
      </c>
      <c r="C2153" s="13" t="s">
        <v>95</v>
      </c>
      <c r="D2153" s="13" t="s">
        <v>2461</v>
      </c>
      <c r="E2153" s="13">
        <v>180</v>
      </c>
      <c r="F2153" s="13">
        <v>-57</v>
      </c>
      <c r="G2153" s="13" t="s">
        <v>465</v>
      </c>
      <c r="H2153" s="13">
        <f>SUMIFS('总明细方案二（门店代收）'!L:L,'总明细方案二（门店代收）'!E:E,'总明细（方案一）'!D2153)</f>
        <v>-95</v>
      </c>
      <c r="I2153" s="13">
        <f t="shared" si="37"/>
        <v>38</v>
      </c>
    </row>
    <row r="2154" hidden="1" customHeight="1" spans="1:9">
      <c r="A2154" s="13" t="s">
        <v>7</v>
      </c>
      <c r="B2154" s="14">
        <v>45098.5946759259</v>
      </c>
      <c r="C2154" s="13" t="s">
        <v>95</v>
      </c>
      <c r="D2154" s="13" t="s">
        <v>2462</v>
      </c>
      <c r="E2154" s="13">
        <v>180</v>
      </c>
      <c r="F2154" s="13">
        <v>-57</v>
      </c>
      <c r="G2154" s="13" t="s">
        <v>465</v>
      </c>
      <c r="H2154" s="13">
        <f>SUMIFS('总明细方案二（门店代收）'!L:L,'总明细方案二（门店代收）'!E:E,'总明细（方案一）'!D2154)</f>
        <v>-95</v>
      </c>
      <c r="I2154" s="13">
        <f t="shared" si="37"/>
        <v>38</v>
      </c>
    </row>
    <row r="2155" hidden="1" customHeight="1" spans="1:9">
      <c r="A2155" s="13" t="s">
        <v>7</v>
      </c>
      <c r="B2155" s="14">
        <v>45098.5928009259</v>
      </c>
      <c r="C2155" s="13" t="s">
        <v>95</v>
      </c>
      <c r="D2155" s="13" t="s">
        <v>2463</v>
      </c>
      <c r="E2155" s="13">
        <v>180</v>
      </c>
      <c r="F2155" s="13">
        <v>-57</v>
      </c>
      <c r="G2155" s="13" t="s">
        <v>465</v>
      </c>
      <c r="H2155" s="13">
        <f>SUMIFS('总明细方案二（门店代收）'!L:L,'总明细方案二（门店代收）'!E:E,'总明细（方案一）'!D2155)</f>
        <v>-76</v>
      </c>
      <c r="I2155" s="13">
        <f t="shared" si="37"/>
        <v>19</v>
      </c>
    </row>
    <row r="2156" hidden="1" customHeight="1" spans="1:9">
      <c r="A2156" s="13" t="s">
        <v>7</v>
      </c>
      <c r="B2156" s="14">
        <v>45098.5926273148</v>
      </c>
      <c r="C2156" s="13" t="s">
        <v>95</v>
      </c>
      <c r="D2156" s="13" t="s">
        <v>2464</v>
      </c>
      <c r="E2156" s="13">
        <v>180</v>
      </c>
      <c r="F2156" s="13">
        <v>-57</v>
      </c>
      <c r="G2156" s="13" t="s">
        <v>465</v>
      </c>
      <c r="H2156" s="13">
        <f>SUMIFS('总明细方案二（门店代收）'!L:L,'总明细方案二（门店代收）'!E:E,'总明细（方案一）'!D2156)</f>
        <v>-76</v>
      </c>
      <c r="I2156" s="13">
        <f t="shared" si="37"/>
        <v>19</v>
      </c>
    </row>
    <row r="2157" hidden="1" customHeight="1" spans="1:9">
      <c r="A2157" s="13" t="s">
        <v>7</v>
      </c>
      <c r="B2157" s="14">
        <v>45098.5927777778</v>
      </c>
      <c r="C2157" s="13" t="s">
        <v>95</v>
      </c>
      <c r="D2157" s="13" t="s">
        <v>2465</v>
      </c>
      <c r="E2157" s="13">
        <v>180</v>
      </c>
      <c r="F2157" s="13">
        <v>-57</v>
      </c>
      <c r="G2157" s="13" t="s">
        <v>465</v>
      </c>
      <c r="H2157" s="13">
        <f>SUMIFS('总明细方案二（门店代收）'!L:L,'总明细方案二（门店代收）'!E:E,'总明细（方案一）'!D2157)</f>
        <v>-76</v>
      </c>
      <c r="I2157" s="13">
        <f t="shared" si="37"/>
        <v>19</v>
      </c>
    </row>
    <row r="2158" hidden="1" customHeight="1" spans="1:9">
      <c r="A2158" s="13" t="s">
        <v>7</v>
      </c>
      <c r="B2158" s="14">
        <v>45098.5937152778</v>
      </c>
      <c r="C2158" s="13" t="s">
        <v>95</v>
      </c>
      <c r="D2158" s="13" t="s">
        <v>2466</v>
      </c>
      <c r="E2158" s="13">
        <v>180</v>
      </c>
      <c r="F2158" s="13">
        <v>-57</v>
      </c>
      <c r="G2158" s="13" t="s">
        <v>465</v>
      </c>
      <c r="H2158" s="13">
        <f>SUMIFS('总明细方案二（门店代收）'!L:L,'总明细方案二（门店代收）'!E:E,'总明细（方案一）'!D2158)</f>
        <v>-76</v>
      </c>
      <c r="I2158" s="13">
        <f t="shared" si="37"/>
        <v>19</v>
      </c>
    </row>
    <row r="2159" hidden="1" customHeight="1" spans="1:9">
      <c r="A2159" s="13" t="s">
        <v>7</v>
      </c>
      <c r="B2159" s="14">
        <v>45098.5924305556</v>
      </c>
      <c r="C2159" s="13" t="s">
        <v>95</v>
      </c>
      <c r="D2159" s="13" t="s">
        <v>2467</v>
      </c>
      <c r="E2159" s="13">
        <v>180</v>
      </c>
      <c r="F2159" s="13">
        <v>-57</v>
      </c>
      <c r="G2159" s="13" t="s">
        <v>465</v>
      </c>
      <c r="H2159" s="13">
        <f>SUMIFS('总明细方案二（门店代收）'!L:L,'总明细方案二（门店代收）'!E:E,'总明细（方案一）'!D2159)</f>
        <v>-76</v>
      </c>
      <c r="I2159" s="13">
        <f t="shared" si="37"/>
        <v>19</v>
      </c>
    </row>
    <row r="2160" hidden="1" customHeight="1" spans="1:9">
      <c r="A2160" s="13" t="s">
        <v>7</v>
      </c>
      <c r="B2160" s="14">
        <v>45098.5924305556</v>
      </c>
      <c r="C2160" s="13" t="s">
        <v>95</v>
      </c>
      <c r="D2160" s="13" t="s">
        <v>2468</v>
      </c>
      <c r="E2160" s="13">
        <v>180</v>
      </c>
      <c r="F2160" s="13">
        <v>-57</v>
      </c>
      <c r="G2160" s="13" t="s">
        <v>465</v>
      </c>
      <c r="H2160" s="13">
        <f>SUMIFS('总明细方案二（门店代收）'!L:L,'总明细方案二（门店代收）'!E:E,'总明细（方案一）'!D2160)</f>
        <v>-76</v>
      </c>
      <c r="I2160" s="13">
        <f t="shared" si="37"/>
        <v>19</v>
      </c>
    </row>
    <row r="2161" hidden="1" customHeight="1" spans="1:9">
      <c r="A2161" s="13" t="s">
        <v>7</v>
      </c>
      <c r="B2161" s="14">
        <v>45098.5926851852</v>
      </c>
      <c r="C2161" s="13" t="s">
        <v>95</v>
      </c>
      <c r="D2161" s="13" t="s">
        <v>2469</v>
      </c>
      <c r="E2161" s="13">
        <v>180</v>
      </c>
      <c r="F2161" s="13">
        <v>-57</v>
      </c>
      <c r="G2161" s="13" t="s">
        <v>465</v>
      </c>
      <c r="H2161" s="13">
        <f>SUMIFS('总明细方案二（门店代收）'!L:L,'总明细方案二（门店代收）'!E:E,'总明细（方案一）'!D2161)</f>
        <v>-76</v>
      </c>
      <c r="I2161" s="13">
        <f t="shared" si="37"/>
        <v>19</v>
      </c>
    </row>
    <row r="2162" hidden="1" customHeight="1" spans="1:9">
      <c r="A2162" s="13" t="s">
        <v>7</v>
      </c>
      <c r="B2162" s="14">
        <v>45098.5927199074</v>
      </c>
      <c r="C2162" s="13" t="s">
        <v>95</v>
      </c>
      <c r="D2162" s="13" t="s">
        <v>2470</v>
      </c>
      <c r="E2162" s="13">
        <v>180</v>
      </c>
      <c r="F2162" s="13">
        <v>-57</v>
      </c>
      <c r="G2162" s="13" t="s">
        <v>465</v>
      </c>
      <c r="H2162" s="13">
        <f>SUMIFS('总明细方案二（门店代收）'!L:L,'总明细方案二（门店代收）'!E:E,'总明细（方案一）'!D2162)</f>
        <v>-76</v>
      </c>
      <c r="I2162" s="13">
        <f t="shared" si="37"/>
        <v>19</v>
      </c>
    </row>
    <row r="2163" hidden="1" customHeight="1" spans="1:9">
      <c r="A2163" s="13" t="s">
        <v>7</v>
      </c>
      <c r="B2163" s="14">
        <v>45098.5925694444</v>
      </c>
      <c r="C2163" s="13" t="s">
        <v>95</v>
      </c>
      <c r="D2163" s="13" t="s">
        <v>2471</v>
      </c>
      <c r="E2163" s="13">
        <v>120</v>
      </c>
      <c r="F2163" s="13">
        <v>-38</v>
      </c>
      <c r="G2163" s="13" t="s">
        <v>465</v>
      </c>
      <c r="H2163" s="13">
        <f>SUMIFS('总明细方案二（门店代收）'!L:L,'总明细方案二（门店代收）'!E:E,'总明细（方案一）'!D2163)</f>
        <v>-76</v>
      </c>
      <c r="I2163" s="13">
        <f t="shared" si="37"/>
        <v>38</v>
      </c>
    </row>
    <row r="2164" hidden="1" customHeight="1" spans="1:9">
      <c r="A2164" s="13" t="s">
        <v>7</v>
      </c>
      <c r="B2164" s="14">
        <v>45098.5925347222</v>
      </c>
      <c r="C2164" s="13" t="s">
        <v>95</v>
      </c>
      <c r="D2164" s="13" t="s">
        <v>2472</v>
      </c>
      <c r="E2164" s="13">
        <v>120</v>
      </c>
      <c r="F2164" s="13">
        <v>-38</v>
      </c>
      <c r="G2164" s="13" t="s">
        <v>465</v>
      </c>
      <c r="H2164" s="13">
        <f>SUMIFS('总明细方案二（门店代收）'!L:L,'总明细方案二（门店代收）'!E:E,'总明细（方案一）'!D2164)</f>
        <v>-76</v>
      </c>
      <c r="I2164" s="13">
        <f t="shared" si="37"/>
        <v>38</v>
      </c>
    </row>
    <row r="2165" hidden="1" customHeight="1" spans="1:9">
      <c r="A2165" s="13" t="s">
        <v>7</v>
      </c>
      <c r="B2165" s="14">
        <v>45098.5926851852</v>
      </c>
      <c r="C2165" s="13" t="s">
        <v>95</v>
      </c>
      <c r="D2165" s="13" t="s">
        <v>2473</v>
      </c>
      <c r="E2165" s="13">
        <v>120</v>
      </c>
      <c r="F2165" s="13">
        <v>-38</v>
      </c>
      <c r="G2165" s="13" t="s">
        <v>465</v>
      </c>
      <c r="H2165" s="13">
        <f>SUMIFS('总明细方案二（门店代收）'!L:L,'总明细方案二（门店代收）'!E:E,'总明细（方案一）'!D2165)</f>
        <v>-76</v>
      </c>
      <c r="I2165" s="13">
        <f t="shared" si="37"/>
        <v>38</v>
      </c>
    </row>
    <row r="2166" hidden="1" customHeight="1" spans="1:9">
      <c r="A2166" s="13" t="s">
        <v>7</v>
      </c>
      <c r="B2166" s="14">
        <v>45098.5941203704</v>
      </c>
      <c r="C2166" s="13" t="s">
        <v>95</v>
      </c>
      <c r="D2166" s="13" t="s">
        <v>2474</v>
      </c>
      <c r="E2166" s="13">
        <v>120</v>
      </c>
      <c r="F2166" s="13">
        <v>-38</v>
      </c>
      <c r="G2166" s="13" t="s">
        <v>465</v>
      </c>
      <c r="H2166" s="13">
        <f>SUMIFS('总明细方案二（门店代收）'!L:L,'总明细方案二（门店代收）'!E:E,'总明细（方案一）'!D2166)</f>
        <v>-76</v>
      </c>
      <c r="I2166" s="13">
        <f t="shared" si="37"/>
        <v>38</v>
      </c>
    </row>
    <row r="2167" hidden="1" customHeight="1" spans="1:9">
      <c r="A2167" s="13" t="s">
        <v>7</v>
      </c>
      <c r="B2167" s="14">
        <v>45098.5939236111</v>
      </c>
      <c r="C2167" s="13" t="s">
        <v>95</v>
      </c>
      <c r="D2167" s="13" t="s">
        <v>2475</v>
      </c>
      <c r="E2167" s="13">
        <v>120</v>
      </c>
      <c r="F2167" s="13">
        <v>-38</v>
      </c>
      <c r="G2167" s="13" t="s">
        <v>465</v>
      </c>
      <c r="H2167" s="13">
        <f>SUMIFS('总明细方案二（门店代收）'!L:L,'总明细方案二（门店代收）'!E:E,'总明细（方案一）'!D2167)</f>
        <v>-76</v>
      </c>
      <c r="I2167" s="13">
        <f t="shared" si="37"/>
        <v>38</v>
      </c>
    </row>
    <row r="2168" hidden="1" customHeight="1" spans="1:9">
      <c r="A2168" s="13" t="s">
        <v>7</v>
      </c>
      <c r="B2168" s="14">
        <v>45098.5925694444</v>
      </c>
      <c r="C2168" s="13" t="s">
        <v>95</v>
      </c>
      <c r="D2168" s="13" t="s">
        <v>2476</v>
      </c>
      <c r="E2168" s="13">
        <v>120</v>
      </c>
      <c r="F2168" s="13">
        <v>-38</v>
      </c>
      <c r="G2168" s="13" t="s">
        <v>465</v>
      </c>
      <c r="H2168" s="13">
        <f>SUMIFS('总明细方案二（门店代收）'!L:L,'总明细方案二（门店代收）'!E:E,'总明细（方案一）'!D2168)</f>
        <v>-76</v>
      </c>
      <c r="I2168" s="13">
        <f t="shared" si="37"/>
        <v>38</v>
      </c>
    </row>
    <row r="2169" hidden="1" customHeight="1" spans="1:9">
      <c r="A2169" s="13" t="s">
        <v>7</v>
      </c>
      <c r="B2169" s="14">
        <v>45098.5924884259</v>
      </c>
      <c r="C2169" s="13" t="s">
        <v>95</v>
      </c>
      <c r="D2169" s="13" t="s">
        <v>2477</v>
      </c>
      <c r="E2169" s="13">
        <v>120</v>
      </c>
      <c r="F2169" s="13">
        <v>-38</v>
      </c>
      <c r="G2169" s="13" t="s">
        <v>465</v>
      </c>
      <c r="H2169" s="13">
        <f>SUMIFS('总明细方案二（门店代收）'!L:L,'总明细方案二（门店代收）'!E:E,'总明细（方案一）'!D2169)</f>
        <v>-76</v>
      </c>
      <c r="I2169" s="13">
        <f t="shared" si="37"/>
        <v>38</v>
      </c>
    </row>
    <row r="2170" hidden="1" customHeight="1" spans="1:9">
      <c r="A2170" s="13" t="s">
        <v>7</v>
      </c>
      <c r="B2170" s="14">
        <v>45098.5926273148</v>
      </c>
      <c r="C2170" s="13" t="s">
        <v>95</v>
      </c>
      <c r="D2170" s="13" t="s">
        <v>2478</v>
      </c>
      <c r="E2170" s="13">
        <v>120</v>
      </c>
      <c r="F2170" s="13">
        <v>-38</v>
      </c>
      <c r="G2170" s="13" t="s">
        <v>465</v>
      </c>
      <c r="H2170" s="13">
        <f>SUMIFS('总明细方案二（门店代收）'!L:L,'总明细方案二（门店代收）'!E:E,'总明细（方案一）'!D2170)</f>
        <v>-76</v>
      </c>
      <c r="I2170" s="13">
        <f t="shared" si="37"/>
        <v>38</v>
      </c>
    </row>
    <row r="2171" hidden="1" customHeight="1" spans="1:9">
      <c r="A2171" s="13" t="s">
        <v>7</v>
      </c>
      <c r="B2171" s="14">
        <v>45098.5926157407</v>
      </c>
      <c r="C2171" s="13" t="s">
        <v>95</v>
      </c>
      <c r="D2171" s="13" t="s">
        <v>2479</v>
      </c>
      <c r="E2171" s="13">
        <v>120</v>
      </c>
      <c r="F2171" s="13">
        <v>-38</v>
      </c>
      <c r="G2171" s="13" t="s">
        <v>465</v>
      </c>
      <c r="H2171" s="13">
        <f>SUMIFS('总明细方案二（门店代收）'!L:L,'总明细方案二（门店代收）'!E:E,'总明细（方案一）'!D2171)</f>
        <v>-76</v>
      </c>
      <c r="I2171" s="13">
        <f t="shared" si="37"/>
        <v>38</v>
      </c>
    </row>
    <row r="2172" hidden="1" customHeight="1" spans="1:9">
      <c r="A2172" s="13" t="s">
        <v>7</v>
      </c>
      <c r="B2172" s="14">
        <v>45098.5925694444</v>
      </c>
      <c r="C2172" s="13" t="s">
        <v>95</v>
      </c>
      <c r="D2172" s="13" t="s">
        <v>2480</v>
      </c>
      <c r="E2172" s="13">
        <v>120</v>
      </c>
      <c r="F2172" s="13">
        <v>-38</v>
      </c>
      <c r="G2172" s="13" t="s">
        <v>465</v>
      </c>
      <c r="H2172" s="13">
        <f>SUMIFS('总明细方案二（门店代收）'!L:L,'总明细方案二（门店代收）'!E:E,'总明细（方案一）'!D2172)</f>
        <v>-76</v>
      </c>
      <c r="I2172" s="13">
        <f t="shared" si="37"/>
        <v>38</v>
      </c>
    </row>
    <row r="2173" hidden="1" customHeight="1" spans="1:9">
      <c r="A2173" s="13" t="s">
        <v>7</v>
      </c>
      <c r="B2173" s="14">
        <v>45098.5925925926</v>
      </c>
      <c r="C2173" s="13" t="s">
        <v>95</v>
      </c>
      <c r="D2173" s="13" t="s">
        <v>2481</v>
      </c>
      <c r="E2173" s="13">
        <v>120</v>
      </c>
      <c r="F2173" s="13">
        <v>-38</v>
      </c>
      <c r="G2173" s="13" t="s">
        <v>465</v>
      </c>
      <c r="H2173" s="13">
        <f>SUMIFS('总明细方案二（门店代收）'!L:L,'总明细方案二（门店代收）'!E:E,'总明细（方案一）'!D2173)</f>
        <v>-76</v>
      </c>
      <c r="I2173" s="13">
        <f t="shared" si="37"/>
        <v>38</v>
      </c>
    </row>
    <row r="2174" hidden="1" customHeight="1" spans="1:9">
      <c r="A2174" s="13" t="s">
        <v>7</v>
      </c>
      <c r="B2174" s="14">
        <v>45098.5925810185</v>
      </c>
      <c r="C2174" s="13" t="s">
        <v>95</v>
      </c>
      <c r="D2174" s="13" t="s">
        <v>2482</v>
      </c>
      <c r="E2174" s="13">
        <v>120</v>
      </c>
      <c r="F2174" s="13">
        <v>-38</v>
      </c>
      <c r="G2174" s="13" t="s">
        <v>465</v>
      </c>
      <c r="H2174" s="13">
        <f>SUMIFS('总明细方案二（门店代收）'!L:L,'总明细方案二（门店代收）'!E:E,'总明细（方案一）'!D2174)</f>
        <v>-76</v>
      </c>
      <c r="I2174" s="13">
        <f t="shared" si="37"/>
        <v>38</v>
      </c>
    </row>
    <row r="2175" hidden="1" customHeight="1" spans="1:9">
      <c r="A2175" s="13" t="s">
        <v>7</v>
      </c>
      <c r="B2175" s="14">
        <v>45098.5925694444</v>
      </c>
      <c r="C2175" s="13" t="s">
        <v>95</v>
      </c>
      <c r="D2175" s="13" t="s">
        <v>2483</v>
      </c>
      <c r="E2175" s="13">
        <v>120</v>
      </c>
      <c r="F2175" s="13">
        <v>-38</v>
      </c>
      <c r="G2175" s="13" t="s">
        <v>465</v>
      </c>
      <c r="H2175" s="13">
        <f>SUMIFS('总明细方案二（门店代收）'!L:L,'总明细方案二（门店代收）'!E:E,'总明细（方案一）'!D2175)</f>
        <v>-76</v>
      </c>
      <c r="I2175" s="13">
        <f t="shared" si="37"/>
        <v>38</v>
      </c>
    </row>
    <row r="2176" hidden="1" customHeight="1" spans="1:9">
      <c r="A2176" s="13" t="s">
        <v>7</v>
      </c>
      <c r="B2176" s="14">
        <v>45098.5925578704</v>
      </c>
      <c r="C2176" s="13" t="s">
        <v>95</v>
      </c>
      <c r="D2176" s="13" t="s">
        <v>2484</v>
      </c>
      <c r="E2176" s="13">
        <v>120</v>
      </c>
      <c r="F2176" s="13">
        <v>-38</v>
      </c>
      <c r="G2176" s="13" t="s">
        <v>465</v>
      </c>
      <c r="H2176" s="13">
        <f>SUMIFS('总明细方案二（门店代收）'!L:L,'总明细方案二（门店代收）'!E:E,'总明细（方案一）'!D2176)</f>
        <v>-76</v>
      </c>
      <c r="I2176" s="13">
        <f t="shared" si="37"/>
        <v>38</v>
      </c>
    </row>
    <row r="2177" hidden="1" customHeight="1" spans="1:9">
      <c r="A2177" s="13" t="s">
        <v>7</v>
      </c>
      <c r="B2177" s="14">
        <v>45098.5924884259</v>
      </c>
      <c r="C2177" s="13" t="s">
        <v>95</v>
      </c>
      <c r="D2177" s="13" t="s">
        <v>2485</v>
      </c>
      <c r="E2177" s="13">
        <v>120</v>
      </c>
      <c r="F2177" s="13">
        <v>-38</v>
      </c>
      <c r="G2177" s="13" t="s">
        <v>465</v>
      </c>
      <c r="H2177" s="13">
        <f>SUMIFS('总明细方案二（门店代收）'!L:L,'总明细方案二（门店代收）'!E:E,'总明细（方案一）'!D2177)</f>
        <v>-76</v>
      </c>
      <c r="I2177" s="13">
        <f t="shared" si="37"/>
        <v>38</v>
      </c>
    </row>
    <row r="2178" hidden="1" customHeight="1" spans="1:9">
      <c r="A2178" s="13" t="s">
        <v>7</v>
      </c>
      <c r="B2178" s="14">
        <v>45098.5925347222</v>
      </c>
      <c r="C2178" s="13" t="s">
        <v>95</v>
      </c>
      <c r="D2178" s="13" t="s">
        <v>2486</v>
      </c>
      <c r="E2178" s="13">
        <v>120</v>
      </c>
      <c r="F2178" s="13">
        <v>-38</v>
      </c>
      <c r="G2178" s="13" t="s">
        <v>465</v>
      </c>
      <c r="H2178" s="13">
        <f>SUMIFS('总明细方案二（门店代收）'!L:L,'总明细方案二（门店代收）'!E:E,'总明细（方案一）'!D2178)</f>
        <v>-76</v>
      </c>
      <c r="I2178" s="13">
        <f t="shared" si="37"/>
        <v>38</v>
      </c>
    </row>
    <row r="2179" hidden="1" customHeight="1" spans="1:9">
      <c r="A2179" s="13" t="s">
        <v>7</v>
      </c>
      <c r="B2179" s="14">
        <v>45098.5939236111</v>
      </c>
      <c r="C2179" s="13" t="s">
        <v>95</v>
      </c>
      <c r="D2179" s="13" t="s">
        <v>2487</v>
      </c>
      <c r="E2179" s="13">
        <v>120</v>
      </c>
      <c r="F2179" s="13">
        <v>-38</v>
      </c>
      <c r="G2179" s="13" t="s">
        <v>465</v>
      </c>
      <c r="H2179" s="13">
        <f>SUMIFS('总明细方案二（门店代收）'!L:L,'总明细方案二（门店代收）'!E:E,'总明细（方案一）'!D2179)</f>
        <v>-76</v>
      </c>
      <c r="I2179" s="13">
        <f t="shared" si="37"/>
        <v>38</v>
      </c>
    </row>
    <row r="2180" hidden="1" customHeight="1" spans="1:9">
      <c r="A2180" s="13" t="s">
        <v>7</v>
      </c>
      <c r="B2180" s="14">
        <v>45098.5946759259</v>
      </c>
      <c r="C2180" s="13" t="s">
        <v>95</v>
      </c>
      <c r="D2180" s="13" t="s">
        <v>2488</v>
      </c>
      <c r="E2180" s="13">
        <v>120</v>
      </c>
      <c r="F2180" s="13">
        <v>-38</v>
      </c>
      <c r="G2180" s="13" t="s">
        <v>465</v>
      </c>
      <c r="H2180" s="13">
        <f>SUMIFS('总明细方案二（门店代收）'!L:L,'总明细方案二（门店代收）'!E:E,'总明细（方案一）'!D2180)</f>
        <v>-76</v>
      </c>
      <c r="I2180" s="13">
        <f t="shared" si="37"/>
        <v>38</v>
      </c>
    </row>
    <row r="2181" hidden="1" customHeight="1" spans="1:9">
      <c r="A2181" s="13" t="s">
        <v>8</v>
      </c>
      <c r="B2181" s="14">
        <v>45102.5450810185</v>
      </c>
      <c r="C2181" s="13" t="s">
        <v>95</v>
      </c>
      <c r="D2181" s="13" t="s">
        <v>2489</v>
      </c>
      <c r="E2181" s="13">
        <v>60</v>
      </c>
      <c r="F2181" s="13">
        <v>-19</v>
      </c>
      <c r="G2181" s="13" t="s">
        <v>467</v>
      </c>
      <c r="H2181" s="13">
        <f>SUMIFS('总明细方案二（门店代收）'!L:L,'总明细方案二（门店代收）'!E:E,'总明细（方案一）'!D2181)</f>
        <v>-19</v>
      </c>
      <c r="I2181" s="13">
        <f t="shared" si="37"/>
        <v>0</v>
      </c>
    </row>
    <row r="2182" hidden="1" customHeight="1" spans="1:9">
      <c r="A2182" s="13" t="s">
        <v>8</v>
      </c>
      <c r="B2182" s="14">
        <v>45102.5450694444</v>
      </c>
      <c r="C2182" s="13" t="s">
        <v>95</v>
      </c>
      <c r="D2182" s="13" t="s">
        <v>2490</v>
      </c>
      <c r="E2182" s="13">
        <v>60</v>
      </c>
      <c r="F2182" s="13">
        <v>-19</v>
      </c>
      <c r="G2182" s="13" t="s">
        <v>467</v>
      </c>
      <c r="H2182" s="13">
        <f>SUMIFS('总明细方案二（门店代收）'!L:L,'总明细方案二（门店代收）'!E:E,'总明细（方案一）'!D2182)</f>
        <v>-19</v>
      </c>
      <c r="I2182" s="13">
        <f t="shared" si="37"/>
        <v>0</v>
      </c>
    </row>
    <row r="2183" hidden="1" customHeight="1" spans="1:9">
      <c r="A2183" s="13" t="s">
        <v>8</v>
      </c>
      <c r="B2183" s="14">
        <v>45102.5450462963</v>
      </c>
      <c r="C2183" s="13" t="s">
        <v>95</v>
      </c>
      <c r="D2183" s="13" t="s">
        <v>2491</v>
      </c>
      <c r="E2183" s="13">
        <v>60</v>
      </c>
      <c r="F2183" s="13">
        <v>-19</v>
      </c>
      <c r="G2183" s="13" t="s">
        <v>467</v>
      </c>
      <c r="H2183" s="13">
        <f>SUMIFS('总明细方案二（门店代收）'!L:L,'总明细方案二（门店代收）'!E:E,'总明细（方案一）'!D2183)</f>
        <v>-19</v>
      </c>
      <c r="I2183" s="13">
        <f t="shared" si="37"/>
        <v>0</v>
      </c>
    </row>
    <row r="2184" hidden="1" customHeight="1" spans="1:9">
      <c r="A2184" s="13" t="s">
        <v>8</v>
      </c>
      <c r="B2184" s="14">
        <v>45102</v>
      </c>
      <c r="C2184" s="13" t="s">
        <v>95</v>
      </c>
      <c r="D2184" s="13" t="s">
        <v>2492</v>
      </c>
      <c r="E2184" s="13">
        <v>120</v>
      </c>
      <c r="F2184" s="13">
        <v>-38</v>
      </c>
      <c r="G2184" s="13" t="s">
        <v>467</v>
      </c>
      <c r="H2184" s="13">
        <f>SUMIFS('总明细方案二（门店代收）'!L:L,'总明细方案二（门店代收）'!E:E,'总明细（方案一）'!D2184)</f>
        <v>-76</v>
      </c>
      <c r="I2184" s="13">
        <f t="shared" ref="I2184:I2247" si="38">F2184-H2184</f>
        <v>38</v>
      </c>
    </row>
    <row r="2185" hidden="1" customHeight="1" spans="1:9">
      <c r="A2185" s="13" t="s">
        <v>8</v>
      </c>
      <c r="B2185" s="14">
        <v>45102.5442708333</v>
      </c>
      <c r="C2185" s="13" t="s">
        <v>95</v>
      </c>
      <c r="D2185" s="13" t="s">
        <v>1165</v>
      </c>
      <c r="E2185" s="13">
        <v>120</v>
      </c>
      <c r="F2185" s="13">
        <v>-38</v>
      </c>
      <c r="G2185" s="13" t="s">
        <v>467</v>
      </c>
      <c r="H2185" s="13">
        <f>SUMIFS('总明细方案二（门店代收）'!L:L,'总明细方案二（门店代收）'!E:E,'总明细（方案一）'!D2185)</f>
        <v>-38</v>
      </c>
      <c r="I2185" s="13">
        <f t="shared" si="38"/>
        <v>0</v>
      </c>
    </row>
    <row r="2186" hidden="1" customHeight="1" spans="1:9">
      <c r="A2186" s="13" t="s">
        <v>7</v>
      </c>
      <c r="B2186" s="14">
        <v>45098.5925115741</v>
      </c>
      <c r="C2186" s="13" t="s">
        <v>95</v>
      </c>
      <c r="D2186" s="13" t="s">
        <v>2493</v>
      </c>
      <c r="E2186" s="13">
        <v>120</v>
      </c>
      <c r="F2186" s="13">
        <v>-38</v>
      </c>
      <c r="G2186" s="13" t="s">
        <v>465</v>
      </c>
      <c r="H2186" s="13">
        <f>SUMIFS('总明细方案二（门店代收）'!L:L,'总明细方案二（门店代收）'!E:E,'总明细（方案一）'!D2186)</f>
        <v>-76</v>
      </c>
      <c r="I2186" s="13">
        <f t="shared" si="38"/>
        <v>38</v>
      </c>
    </row>
    <row r="2187" hidden="1" customHeight="1" spans="1:9">
      <c r="A2187" s="13" t="s">
        <v>7</v>
      </c>
      <c r="B2187" s="14">
        <v>45098.5946759259</v>
      </c>
      <c r="C2187" s="13" t="s">
        <v>95</v>
      </c>
      <c r="D2187" s="13" t="s">
        <v>2494</v>
      </c>
      <c r="E2187" s="13">
        <v>120</v>
      </c>
      <c r="F2187" s="13">
        <v>-38</v>
      </c>
      <c r="G2187" s="13" t="s">
        <v>465</v>
      </c>
      <c r="H2187" s="13">
        <f>SUMIFS('总明细方案二（门店代收）'!L:L,'总明细方案二（门店代收）'!E:E,'总明细（方案一）'!D2187)</f>
        <v>-76</v>
      </c>
      <c r="I2187" s="13">
        <f t="shared" si="38"/>
        <v>38</v>
      </c>
    </row>
    <row r="2188" hidden="1" customHeight="1" spans="1:9">
      <c r="A2188" s="13" t="s">
        <v>7</v>
      </c>
      <c r="B2188" s="14">
        <v>45098.5924884259</v>
      </c>
      <c r="C2188" s="13" t="s">
        <v>95</v>
      </c>
      <c r="D2188" s="13" t="s">
        <v>2495</v>
      </c>
      <c r="E2188" s="13">
        <v>120</v>
      </c>
      <c r="F2188" s="13">
        <v>-38</v>
      </c>
      <c r="G2188" s="13" t="s">
        <v>465</v>
      </c>
      <c r="H2188" s="13">
        <f>SUMIFS('总明细方案二（门店代收）'!L:L,'总明细方案二（门店代收）'!E:E,'总明细（方案一）'!D2188)</f>
        <v>-76</v>
      </c>
      <c r="I2188" s="13">
        <f t="shared" si="38"/>
        <v>38</v>
      </c>
    </row>
    <row r="2189" hidden="1" customHeight="1" spans="1:9">
      <c r="A2189" s="13" t="s">
        <v>7</v>
      </c>
      <c r="B2189" s="14">
        <v>45098.5939236111</v>
      </c>
      <c r="C2189" s="13" t="s">
        <v>95</v>
      </c>
      <c r="D2189" s="13" t="s">
        <v>2496</v>
      </c>
      <c r="E2189" s="13">
        <v>120</v>
      </c>
      <c r="F2189" s="13">
        <v>-38</v>
      </c>
      <c r="G2189" s="13" t="s">
        <v>465</v>
      </c>
      <c r="H2189" s="13">
        <f>SUMIFS('总明细方案二（门店代收）'!L:L,'总明细方案二（门店代收）'!E:E,'总明细（方案一）'!D2189)</f>
        <v>-76</v>
      </c>
      <c r="I2189" s="13">
        <f t="shared" si="38"/>
        <v>38</v>
      </c>
    </row>
    <row r="2190" hidden="1" customHeight="1" spans="1:9">
      <c r="A2190" s="13" t="s">
        <v>7</v>
      </c>
      <c r="B2190" s="14">
        <v>45098.5924421296</v>
      </c>
      <c r="C2190" s="13" t="s">
        <v>95</v>
      </c>
      <c r="D2190" s="13" t="s">
        <v>2497</v>
      </c>
      <c r="E2190" s="13">
        <v>120</v>
      </c>
      <c r="F2190" s="13">
        <v>-38</v>
      </c>
      <c r="G2190" s="13" t="s">
        <v>465</v>
      </c>
      <c r="H2190" s="13">
        <f>SUMIFS('总明细方案二（门店代收）'!L:L,'总明细方案二（门店代收）'!E:E,'总明细（方案一）'!D2190)</f>
        <v>-76</v>
      </c>
      <c r="I2190" s="13">
        <f t="shared" si="38"/>
        <v>38</v>
      </c>
    </row>
    <row r="2191" hidden="1" customHeight="1" spans="1:9">
      <c r="A2191" s="13" t="s">
        <v>7</v>
      </c>
      <c r="B2191" s="14">
        <v>45098.5941550926</v>
      </c>
      <c r="C2191" s="13" t="s">
        <v>95</v>
      </c>
      <c r="D2191" s="13" t="s">
        <v>2498</v>
      </c>
      <c r="E2191" s="13">
        <v>120</v>
      </c>
      <c r="F2191" s="13">
        <v>-38</v>
      </c>
      <c r="G2191" s="13" t="s">
        <v>465</v>
      </c>
      <c r="H2191" s="13">
        <f>SUMIFS('总明细方案二（门店代收）'!L:L,'总明细方案二（门店代收）'!E:E,'总明细（方案一）'!D2191)</f>
        <v>-76</v>
      </c>
      <c r="I2191" s="13">
        <f t="shared" si="38"/>
        <v>38</v>
      </c>
    </row>
    <row r="2192" hidden="1" customHeight="1" spans="1:9">
      <c r="A2192" s="13" t="s">
        <v>7</v>
      </c>
      <c r="B2192" s="14">
        <v>45098.5924421296</v>
      </c>
      <c r="C2192" s="13" t="s">
        <v>95</v>
      </c>
      <c r="D2192" s="13" t="s">
        <v>2499</v>
      </c>
      <c r="E2192" s="13">
        <v>120</v>
      </c>
      <c r="F2192" s="13">
        <v>-38</v>
      </c>
      <c r="G2192" s="13" t="s">
        <v>465</v>
      </c>
      <c r="H2192" s="13">
        <f>SUMIFS('总明细方案二（门店代收）'!L:L,'总明细方案二（门店代收）'!E:E,'总明细（方案一）'!D2192)</f>
        <v>-76</v>
      </c>
      <c r="I2192" s="13">
        <f t="shared" si="38"/>
        <v>38</v>
      </c>
    </row>
    <row r="2193" hidden="1" customHeight="1" spans="1:9">
      <c r="A2193" s="13" t="s">
        <v>7</v>
      </c>
      <c r="B2193" s="14">
        <v>45098.5924305556</v>
      </c>
      <c r="C2193" s="13" t="s">
        <v>95</v>
      </c>
      <c r="D2193" s="13" t="s">
        <v>2500</v>
      </c>
      <c r="E2193" s="13">
        <v>120</v>
      </c>
      <c r="F2193" s="13">
        <v>-38</v>
      </c>
      <c r="G2193" s="13" t="s">
        <v>465</v>
      </c>
      <c r="H2193" s="13">
        <f>SUMIFS('总明细方案二（门店代收）'!L:L,'总明细方案二（门店代收）'!E:E,'总明细（方案一）'!D2193)</f>
        <v>-76</v>
      </c>
      <c r="I2193" s="13">
        <f t="shared" si="38"/>
        <v>38</v>
      </c>
    </row>
    <row r="2194" hidden="1" customHeight="1" spans="1:9">
      <c r="A2194" s="13" t="s">
        <v>13</v>
      </c>
      <c r="B2194" s="14">
        <v>45091</v>
      </c>
      <c r="C2194" s="13" t="s">
        <v>95</v>
      </c>
      <c r="D2194" s="13" t="s">
        <v>2501</v>
      </c>
      <c r="E2194" s="13">
        <v>60</v>
      </c>
      <c r="F2194" s="13">
        <v>-19</v>
      </c>
      <c r="G2194" s="13" t="s">
        <v>498</v>
      </c>
      <c r="H2194" s="13">
        <f>SUMIFS('总明细方案二（门店代收）'!L:L,'总明细方案二（门店代收）'!E:E,'总明细（方案一）'!D2194)</f>
        <v>-38</v>
      </c>
      <c r="I2194" s="13">
        <f t="shared" si="38"/>
        <v>19</v>
      </c>
    </row>
    <row r="2195" hidden="1" customHeight="1" spans="1:9">
      <c r="A2195" s="13" t="s">
        <v>13</v>
      </c>
      <c r="B2195" s="14">
        <v>45091</v>
      </c>
      <c r="C2195" s="13" t="s">
        <v>95</v>
      </c>
      <c r="D2195" s="13" t="s">
        <v>2502</v>
      </c>
      <c r="E2195" s="13">
        <v>60</v>
      </c>
      <c r="F2195" s="13">
        <v>-19</v>
      </c>
      <c r="G2195" s="13" t="s">
        <v>498</v>
      </c>
      <c r="H2195" s="13">
        <f>SUMIFS('总明细方案二（门店代收）'!L:L,'总明细方案二（门店代收）'!E:E,'总明细（方案一）'!D2195)</f>
        <v>-38</v>
      </c>
      <c r="I2195" s="13">
        <f t="shared" si="38"/>
        <v>19</v>
      </c>
    </row>
    <row r="2196" hidden="1" customHeight="1" spans="1:9">
      <c r="A2196" s="13" t="s">
        <v>13</v>
      </c>
      <c r="B2196" s="14">
        <v>45091.4752777778</v>
      </c>
      <c r="C2196" s="13" t="s">
        <v>95</v>
      </c>
      <c r="D2196" s="13" t="s">
        <v>2503</v>
      </c>
      <c r="E2196" s="13">
        <v>60</v>
      </c>
      <c r="F2196" s="13">
        <v>-19</v>
      </c>
      <c r="G2196" s="13" t="s">
        <v>498</v>
      </c>
      <c r="H2196" s="13">
        <f>SUMIFS('总明细方案二（门店代收）'!L:L,'总明细方案二（门店代收）'!E:E,'总明细（方案一）'!D2196)</f>
        <v>-38</v>
      </c>
      <c r="I2196" s="13">
        <f t="shared" si="38"/>
        <v>19</v>
      </c>
    </row>
    <row r="2197" hidden="1" customHeight="1" spans="1:9">
      <c r="A2197" s="13" t="s">
        <v>13</v>
      </c>
      <c r="B2197" s="14">
        <v>45091.4753240741</v>
      </c>
      <c r="C2197" s="13" t="s">
        <v>95</v>
      </c>
      <c r="D2197" s="13" t="s">
        <v>2504</v>
      </c>
      <c r="E2197" s="13">
        <v>60</v>
      </c>
      <c r="F2197" s="13">
        <v>-19</v>
      </c>
      <c r="G2197" s="13" t="s">
        <v>498</v>
      </c>
      <c r="H2197" s="13">
        <f>SUMIFS('总明细方案二（门店代收）'!L:L,'总明细方案二（门店代收）'!E:E,'总明细（方案一）'!D2197)</f>
        <v>-38</v>
      </c>
      <c r="I2197" s="13">
        <f t="shared" si="38"/>
        <v>19</v>
      </c>
    </row>
    <row r="2198" hidden="1" customHeight="1" spans="1:9">
      <c r="A2198" s="13" t="s">
        <v>13</v>
      </c>
      <c r="B2198" s="14">
        <v>45091</v>
      </c>
      <c r="C2198" s="13" t="s">
        <v>95</v>
      </c>
      <c r="D2198" s="13" t="s">
        <v>2505</v>
      </c>
      <c r="E2198" s="13">
        <v>60</v>
      </c>
      <c r="F2198" s="13">
        <v>-19</v>
      </c>
      <c r="G2198" s="13" t="s">
        <v>498</v>
      </c>
      <c r="H2198" s="13">
        <f>SUMIFS('总明细方案二（门店代收）'!L:L,'总明细方案二（门店代收）'!E:E,'总明细（方案一）'!D2198)</f>
        <v>-38</v>
      </c>
      <c r="I2198" s="13">
        <f t="shared" si="38"/>
        <v>19</v>
      </c>
    </row>
    <row r="2199" hidden="1" customHeight="1" spans="1:9">
      <c r="A2199" s="13" t="s">
        <v>13</v>
      </c>
      <c r="B2199" s="14">
        <v>45091</v>
      </c>
      <c r="C2199" s="13" t="s">
        <v>95</v>
      </c>
      <c r="D2199" s="13" t="s">
        <v>2506</v>
      </c>
      <c r="E2199" s="13">
        <v>60</v>
      </c>
      <c r="F2199" s="13">
        <v>-19</v>
      </c>
      <c r="G2199" s="13" t="s">
        <v>498</v>
      </c>
      <c r="H2199" s="13">
        <f>SUMIFS('总明细方案二（门店代收）'!L:L,'总明细方案二（门店代收）'!E:E,'总明细（方案一）'!D2199)</f>
        <v>-38</v>
      </c>
      <c r="I2199" s="13">
        <f t="shared" si="38"/>
        <v>19</v>
      </c>
    </row>
    <row r="2200" hidden="1" customHeight="1" spans="1:9">
      <c r="A2200" s="13" t="s">
        <v>13</v>
      </c>
      <c r="B2200" s="14">
        <v>45091.4752777778</v>
      </c>
      <c r="C2200" s="13" t="s">
        <v>95</v>
      </c>
      <c r="D2200" s="13" t="s">
        <v>2507</v>
      </c>
      <c r="E2200" s="13">
        <v>60</v>
      </c>
      <c r="F2200" s="13">
        <v>-19</v>
      </c>
      <c r="G2200" s="13" t="s">
        <v>498</v>
      </c>
      <c r="H2200" s="13">
        <f>SUMIFS('总明细方案二（门店代收）'!L:L,'总明细方案二（门店代收）'!E:E,'总明细（方案一）'!D2200)</f>
        <v>-38</v>
      </c>
      <c r="I2200" s="13">
        <f t="shared" si="38"/>
        <v>19</v>
      </c>
    </row>
    <row r="2201" hidden="1" customHeight="1" spans="1:9">
      <c r="A2201" s="13" t="s">
        <v>13</v>
      </c>
      <c r="B2201" s="14">
        <v>45091.4759259259</v>
      </c>
      <c r="C2201" s="13" t="s">
        <v>95</v>
      </c>
      <c r="D2201" s="13" t="s">
        <v>2508</v>
      </c>
      <c r="E2201" s="13">
        <v>60</v>
      </c>
      <c r="F2201" s="13">
        <v>-19</v>
      </c>
      <c r="G2201" s="13" t="s">
        <v>498</v>
      </c>
      <c r="H2201" s="13">
        <f>SUMIFS('总明细方案二（门店代收）'!L:L,'总明细方案二（门店代收）'!E:E,'总明细（方案一）'!D2201)</f>
        <v>-38</v>
      </c>
      <c r="I2201" s="13">
        <f t="shared" si="38"/>
        <v>19</v>
      </c>
    </row>
    <row r="2202" hidden="1" customHeight="1" spans="1:9">
      <c r="A2202" s="13" t="s">
        <v>13</v>
      </c>
      <c r="B2202" s="14">
        <v>45091.4754976852</v>
      </c>
      <c r="C2202" s="13" t="s">
        <v>95</v>
      </c>
      <c r="D2202" s="13" t="s">
        <v>2509</v>
      </c>
      <c r="E2202" s="13">
        <v>120</v>
      </c>
      <c r="F2202" s="13">
        <v>-38</v>
      </c>
      <c r="G2202" s="13" t="s">
        <v>498</v>
      </c>
      <c r="H2202" s="13">
        <f>SUMIFS('总明细方案二（门店代收）'!L:L,'总明细方案二（门店代收）'!E:E,'总明细（方案一）'!D2202)</f>
        <v>-38</v>
      </c>
      <c r="I2202" s="13">
        <f t="shared" si="38"/>
        <v>0</v>
      </c>
    </row>
    <row r="2203" hidden="1" customHeight="1" spans="1:9">
      <c r="A2203" s="13" t="s">
        <v>13</v>
      </c>
      <c r="B2203" s="14">
        <v>45091.4754861111</v>
      </c>
      <c r="C2203" s="13" t="s">
        <v>95</v>
      </c>
      <c r="D2203" s="13" t="s">
        <v>2510</v>
      </c>
      <c r="E2203" s="13">
        <v>120</v>
      </c>
      <c r="F2203" s="13">
        <v>-38</v>
      </c>
      <c r="G2203" s="13" t="s">
        <v>498</v>
      </c>
      <c r="H2203" s="13">
        <f>SUMIFS('总明细方案二（门店代收）'!L:L,'总明细方案二（门店代收）'!E:E,'总明细（方案一）'!D2203)</f>
        <v>-38</v>
      </c>
      <c r="I2203" s="13">
        <f t="shared" si="38"/>
        <v>0</v>
      </c>
    </row>
    <row r="2204" hidden="1" customHeight="1" spans="1:9">
      <c r="A2204" s="13" t="s">
        <v>13</v>
      </c>
      <c r="B2204" s="14">
        <v>45091.4753125</v>
      </c>
      <c r="C2204" s="13" t="s">
        <v>95</v>
      </c>
      <c r="D2204" s="13" t="s">
        <v>2511</v>
      </c>
      <c r="E2204" s="13">
        <v>120</v>
      </c>
      <c r="F2204" s="13">
        <v>-38</v>
      </c>
      <c r="G2204" s="13" t="s">
        <v>498</v>
      </c>
      <c r="H2204" s="13">
        <f>SUMIFS('总明细方案二（门店代收）'!L:L,'总明细方案二（门店代收）'!E:E,'总明细（方案一）'!D2204)</f>
        <v>-38</v>
      </c>
      <c r="I2204" s="13">
        <f t="shared" si="38"/>
        <v>0</v>
      </c>
    </row>
    <row r="2205" hidden="1" customHeight="1" spans="1:9">
      <c r="A2205" s="13" t="s">
        <v>13</v>
      </c>
      <c r="B2205" s="14">
        <v>45091.4752777778</v>
      </c>
      <c r="C2205" s="13" t="s">
        <v>95</v>
      </c>
      <c r="D2205" s="13" t="s">
        <v>2512</v>
      </c>
      <c r="E2205" s="13">
        <v>120</v>
      </c>
      <c r="F2205" s="13">
        <v>-38</v>
      </c>
      <c r="G2205" s="13" t="s">
        <v>498</v>
      </c>
      <c r="H2205" s="13">
        <f>SUMIFS('总明细方案二（门店代收）'!L:L,'总明细方案二（门店代收）'!E:E,'总明细（方案一）'!D2205)</f>
        <v>-57</v>
      </c>
      <c r="I2205" s="13">
        <f t="shared" si="38"/>
        <v>19</v>
      </c>
    </row>
    <row r="2206" hidden="1" customHeight="1" spans="1:9">
      <c r="A2206" s="13" t="s">
        <v>13</v>
      </c>
      <c r="B2206" s="14">
        <v>45091.4752777778</v>
      </c>
      <c r="C2206" s="13" t="s">
        <v>95</v>
      </c>
      <c r="D2206" s="13" t="s">
        <v>2513</v>
      </c>
      <c r="E2206" s="13">
        <v>120</v>
      </c>
      <c r="F2206" s="13">
        <v>-38</v>
      </c>
      <c r="G2206" s="13" t="s">
        <v>498</v>
      </c>
      <c r="H2206" s="13">
        <f>SUMIFS('总明细方案二（门店代收）'!L:L,'总明细方案二（门店代收）'!E:E,'总明细（方案一）'!D2206)</f>
        <v>-57</v>
      </c>
      <c r="I2206" s="13">
        <f t="shared" si="38"/>
        <v>19</v>
      </c>
    </row>
    <row r="2207" hidden="1" customHeight="1" spans="1:9">
      <c r="A2207" s="13" t="s">
        <v>13</v>
      </c>
      <c r="B2207" s="14">
        <v>45091.4758217593</v>
      </c>
      <c r="C2207" s="13" t="s">
        <v>95</v>
      </c>
      <c r="D2207" s="13" t="s">
        <v>2514</v>
      </c>
      <c r="E2207" s="13">
        <v>120</v>
      </c>
      <c r="F2207" s="13">
        <v>-38</v>
      </c>
      <c r="G2207" s="13" t="s">
        <v>498</v>
      </c>
      <c r="H2207" s="13">
        <f>SUMIFS('总明细方案二（门店代收）'!L:L,'总明细方案二（门店代收）'!E:E,'总明细（方案一）'!D2207)</f>
        <v>-57</v>
      </c>
      <c r="I2207" s="13">
        <f t="shared" si="38"/>
        <v>19</v>
      </c>
    </row>
    <row r="2208" hidden="1" customHeight="1" spans="1:9">
      <c r="A2208" s="13" t="s">
        <v>13</v>
      </c>
      <c r="B2208" s="14">
        <v>45091.4758217593</v>
      </c>
      <c r="C2208" s="13" t="s">
        <v>95</v>
      </c>
      <c r="D2208" s="13" t="s">
        <v>2515</v>
      </c>
      <c r="E2208" s="13">
        <v>120</v>
      </c>
      <c r="F2208" s="13">
        <v>-38</v>
      </c>
      <c r="G2208" s="13" t="s">
        <v>498</v>
      </c>
      <c r="H2208" s="13">
        <f>SUMIFS('总明细方案二（门店代收）'!L:L,'总明细方案二（门店代收）'!E:E,'总明细（方案一）'!D2208)</f>
        <v>-57</v>
      </c>
      <c r="I2208" s="13">
        <f t="shared" si="38"/>
        <v>19</v>
      </c>
    </row>
    <row r="2209" hidden="1" customHeight="1" spans="1:9">
      <c r="A2209" s="13" t="s">
        <v>13</v>
      </c>
      <c r="B2209" s="14">
        <v>45091</v>
      </c>
      <c r="C2209" s="13" t="s">
        <v>95</v>
      </c>
      <c r="D2209" s="13" t="s">
        <v>2516</v>
      </c>
      <c r="E2209" s="13">
        <v>120</v>
      </c>
      <c r="F2209" s="13">
        <v>-38</v>
      </c>
      <c r="G2209" s="13" t="s">
        <v>498</v>
      </c>
      <c r="H2209" s="13">
        <f>SUMIFS('总明细方案二（门店代收）'!L:L,'总明细方案二（门店代收）'!E:E,'总明细（方案一）'!D2209)</f>
        <v>-57</v>
      </c>
      <c r="I2209" s="13">
        <f t="shared" si="38"/>
        <v>19</v>
      </c>
    </row>
    <row r="2210" hidden="1" customHeight="1" spans="1:9">
      <c r="A2210" s="13" t="s">
        <v>13</v>
      </c>
      <c r="B2210" s="14">
        <v>45091</v>
      </c>
      <c r="C2210" s="13" t="s">
        <v>95</v>
      </c>
      <c r="D2210" s="13" t="s">
        <v>2517</v>
      </c>
      <c r="E2210" s="13">
        <v>120</v>
      </c>
      <c r="F2210" s="13">
        <v>-38</v>
      </c>
      <c r="G2210" s="13" t="s">
        <v>498</v>
      </c>
      <c r="H2210" s="13">
        <f>SUMIFS('总明细方案二（门店代收）'!L:L,'总明细方案二（门店代收）'!E:E,'总明细（方案一）'!D2210)</f>
        <v>-57</v>
      </c>
      <c r="I2210" s="13">
        <f t="shared" si="38"/>
        <v>19</v>
      </c>
    </row>
    <row r="2211" hidden="1" customHeight="1" spans="1:9">
      <c r="A2211" s="13" t="s">
        <v>13</v>
      </c>
      <c r="B2211" s="14">
        <v>45091.4758217593</v>
      </c>
      <c r="C2211" s="13" t="s">
        <v>95</v>
      </c>
      <c r="D2211" s="13" t="s">
        <v>2518</v>
      </c>
      <c r="E2211" s="13">
        <v>120</v>
      </c>
      <c r="F2211" s="13">
        <v>-38</v>
      </c>
      <c r="G2211" s="13" t="s">
        <v>498</v>
      </c>
      <c r="H2211" s="13">
        <f>SUMIFS('总明细方案二（门店代收）'!L:L,'总明细方案二（门店代收）'!E:E,'总明细（方案一）'!D2211)</f>
        <v>-57</v>
      </c>
      <c r="I2211" s="13">
        <f t="shared" si="38"/>
        <v>19</v>
      </c>
    </row>
    <row r="2212" hidden="1" customHeight="1" spans="1:9">
      <c r="A2212" s="13" t="s">
        <v>13</v>
      </c>
      <c r="B2212" s="14">
        <v>45091.4753125</v>
      </c>
      <c r="C2212" s="13" t="s">
        <v>95</v>
      </c>
      <c r="D2212" s="13" t="s">
        <v>2519</v>
      </c>
      <c r="E2212" s="13">
        <v>120</v>
      </c>
      <c r="F2212" s="13">
        <v>-38</v>
      </c>
      <c r="G2212" s="13" t="s">
        <v>498</v>
      </c>
      <c r="H2212" s="13">
        <f>SUMIFS('总明细方案二（门店代收）'!L:L,'总明细方案二（门店代收）'!E:E,'总明细（方案一）'!D2212)</f>
        <v>-57</v>
      </c>
      <c r="I2212" s="13">
        <f t="shared" si="38"/>
        <v>19</v>
      </c>
    </row>
    <row r="2213" hidden="1" customHeight="1" spans="1:9">
      <c r="A2213" s="13" t="s">
        <v>13</v>
      </c>
      <c r="B2213" s="14">
        <v>45091.4752777778</v>
      </c>
      <c r="C2213" s="13" t="s">
        <v>95</v>
      </c>
      <c r="D2213" s="13" t="s">
        <v>2520</v>
      </c>
      <c r="E2213" s="13">
        <v>180</v>
      </c>
      <c r="F2213" s="13">
        <v>-57</v>
      </c>
      <c r="G2213" s="13" t="s">
        <v>498</v>
      </c>
      <c r="H2213" s="13">
        <f>SUMIFS('总明细方案二（门店代收）'!L:L,'总明细方案二（门店代收）'!E:E,'总明细（方案一）'!D2213)</f>
        <v>-57</v>
      </c>
      <c r="I2213" s="13">
        <f t="shared" si="38"/>
        <v>0</v>
      </c>
    </row>
    <row r="2214" hidden="1" customHeight="1" spans="1:9">
      <c r="A2214" s="13" t="s">
        <v>13</v>
      </c>
      <c r="B2214" s="14">
        <v>45091.4758217593</v>
      </c>
      <c r="C2214" s="13" t="s">
        <v>95</v>
      </c>
      <c r="D2214" s="13" t="s">
        <v>2521</v>
      </c>
      <c r="E2214" s="13">
        <v>180</v>
      </c>
      <c r="F2214" s="13">
        <v>-57</v>
      </c>
      <c r="G2214" s="13" t="s">
        <v>498</v>
      </c>
      <c r="H2214" s="13">
        <f>SUMIFS('总明细方案二（门店代收）'!L:L,'总明细方案二（门店代收）'!E:E,'总明细（方案一）'!D2214)</f>
        <v>-57</v>
      </c>
      <c r="I2214" s="13">
        <f t="shared" si="38"/>
        <v>0</v>
      </c>
    </row>
    <row r="2215" hidden="1" customHeight="1" spans="1:9">
      <c r="A2215" s="13" t="s">
        <v>13</v>
      </c>
      <c r="B2215" s="14">
        <v>45091</v>
      </c>
      <c r="C2215" s="13" t="s">
        <v>95</v>
      </c>
      <c r="D2215" s="13" t="s">
        <v>2522</v>
      </c>
      <c r="E2215" s="13">
        <v>180</v>
      </c>
      <c r="F2215" s="13">
        <v>-57</v>
      </c>
      <c r="G2215" s="13" t="s">
        <v>498</v>
      </c>
      <c r="H2215" s="13">
        <f>SUMIFS('总明细方案二（门店代收）'!L:L,'总明细方案二（门店代收）'!E:E,'总明细（方案一）'!D2215)</f>
        <v>-57</v>
      </c>
      <c r="I2215" s="13">
        <f t="shared" si="38"/>
        <v>0</v>
      </c>
    </row>
    <row r="2216" hidden="1" customHeight="1" spans="1:9">
      <c r="A2216" s="13" t="s">
        <v>13</v>
      </c>
      <c r="B2216" s="14">
        <v>45091</v>
      </c>
      <c r="C2216" s="13" t="s">
        <v>95</v>
      </c>
      <c r="D2216" s="13" t="s">
        <v>2523</v>
      </c>
      <c r="E2216" s="13">
        <v>180</v>
      </c>
      <c r="F2216" s="13">
        <v>-57</v>
      </c>
      <c r="G2216" s="13" t="s">
        <v>498</v>
      </c>
      <c r="H2216" s="13">
        <f>SUMIFS('总明细方案二（门店代收）'!L:L,'总明细方案二（门店代收）'!E:E,'总明细（方案一）'!D2216)</f>
        <v>-57</v>
      </c>
      <c r="I2216" s="13">
        <f t="shared" si="38"/>
        <v>0</v>
      </c>
    </row>
    <row r="2217" hidden="1" customHeight="1" spans="1:9">
      <c r="A2217" s="13" t="s">
        <v>13</v>
      </c>
      <c r="B2217" s="14">
        <v>45091</v>
      </c>
      <c r="C2217" s="13" t="s">
        <v>95</v>
      </c>
      <c r="D2217" s="13" t="s">
        <v>2524</v>
      </c>
      <c r="E2217" s="13">
        <v>180</v>
      </c>
      <c r="F2217" s="13">
        <v>-57</v>
      </c>
      <c r="G2217" s="13" t="s">
        <v>498</v>
      </c>
      <c r="H2217" s="13">
        <f>SUMIFS('总明细方案二（门店代收）'!L:L,'总明细方案二（门店代收）'!E:E,'总明细（方案一）'!D2217)</f>
        <v>-57</v>
      </c>
      <c r="I2217" s="13">
        <f t="shared" si="38"/>
        <v>0</v>
      </c>
    </row>
    <row r="2218" hidden="1" customHeight="1" spans="1:9">
      <c r="A2218" s="13" t="s">
        <v>13</v>
      </c>
      <c r="B2218" s="14">
        <v>45091.4758217593</v>
      </c>
      <c r="C2218" s="13" t="s">
        <v>95</v>
      </c>
      <c r="D2218" s="13" t="s">
        <v>2525</v>
      </c>
      <c r="E2218" s="13">
        <v>180</v>
      </c>
      <c r="F2218" s="13">
        <v>-57</v>
      </c>
      <c r="G2218" s="13" t="s">
        <v>498</v>
      </c>
      <c r="H2218" s="13">
        <f>SUMIFS('总明细方案二（门店代收）'!L:L,'总明细方案二（门店代收）'!E:E,'总明细（方案一）'!D2218)</f>
        <v>-57</v>
      </c>
      <c r="I2218" s="13">
        <f t="shared" si="38"/>
        <v>0</v>
      </c>
    </row>
    <row r="2219" hidden="1" customHeight="1" spans="1:9">
      <c r="A2219" s="13" t="s">
        <v>13</v>
      </c>
      <c r="B2219" s="14">
        <v>45091.4752777778</v>
      </c>
      <c r="C2219" s="13" t="s">
        <v>95</v>
      </c>
      <c r="D2219" s="13" t="s">
        <v>2526</v>
      </c>
      <c r="E2219" s="13">
        <v>180</v>
      </c>
      <c r="F2219" s="13">
        <v>-57</v>
      </c>
      <c r="G2219" s="13" t="s">
        <v>498</v>
      </c>
      <c r="H2219" s="13">
        <f>SUMIFS('总明细方案二（门店代收）'!L:L,'总明细方案二（门店代收）'!E:E,'总明细（方案一）'!D2219)</f>
        <v>-57</v>
      </c>
      <c r="I2219" s="13">
        <f t="shared" si="38"/>
        <v>0</v>
      </c>
    </row>
    <row r="2220" hidden="1" customHeight="1" spans="1:9">
      <c r="A2220" s="13" t="s">
        <v>13</v>
      </c>
      <c r="B2220" s="14">
        <v>45091.4758217593</v>
      </c>
      <c r="C2220" s="13" t="s">
        <v>95</v>
      </c>
      <c r="D2220" s="13" t="s">
        <v>2527</v>
      </c>
      <c r="E2220" s="13">
        <v>180</v>
      </c>
      <c r="F2220" s="13">
        <v>-57</v>
      </c>
      <c r="G2220" s="13" t="s">
        <v>498</v>
      </c>
      <c r="H2220" s="13">
        <f>SUMIFS('总明细方案二（门店代收）'!L:L,'总明细方案二（门店代收）'!E:E,'总明细（方案一）'!D2220)</f>
        <v>-57</v>
      </c>
      <c r="I2220" s="13">
        <f t="shared" si="38"/>
        <v>0</v>
      </c>
    </row>
    <row r="2221" hidden="1" customHeight="1" spans="1:9">
      <c r="A2221" s="13" t="s">
        <v>13</v>
      </c>
      <c r="B2221" s="14">
        <v>45091.4752777778</v>
      </c>
      <c r="C2221" s="13" t="s">
        <v>95</v>
      </c>
      <c r="D2221" s="13" t="s">
        <v>2528</v>
      </c>
      <c r="E2221" s="13">
        <v>180</v>
      </c>
      <c r="F2221" s="13">
        <v>-57</v>
      </c>
      <c r="G2221" s="13" t="s">
        <v>498</v>
      </c>
      <c r="H2221" s="13">
        <f>SUMIFS('总明细方案二（门店代收）'!L:L,'总明细方案二（门店代收）'!E:E,'总明细（方案一）'!D2221)</f>
        <v>-57</v>
      </c>
      <c r="I2221" s="13">
        <f t="shared" si="38"/>
        <v>0</v>
      </c>
    </row>
    <row r="2222" hidden="1" customHeight="1" spans="1:9">
      <c r="A2222" s="13" t="s">
        <v>13</v>
      </c>
      <c r="B2222" s="14">
        <v>45091.4758217593</v>
      </c>
      <c r="C2222" s="13" t="s">
        <v>95</v>
      </c>
      <c r="D2222" s="13" t="s">
        <v>2529</v>
      </c>
      <c r="E2222" s="13">
        <v>180</v>
      </c>
      <c r="F2222" s="13">
        <v>-57</v>
      </c>
      <c r="G2222" s="13" t="s">
        <v>498</v>
      </c>
      <c r="H2222" s="13">
        <f>SUMIFS('总明细方案二（门店代收）'!L:L,'总明细方案二（门店代收）'!E:E,'总明细（方案一）'!D2222)</f>
        <v>-76</v>
      </c>
      <c r="I2222" s="13">
        <f t="shared" si="38"/>
        <v>19</v>
      </c>
    </row>
    <row r="2223" hidden="1" customHeight="1" spans="1:9">
      <c r="A2223" s="13" t="s">
        <v>13</v>
      </c>
      <c r="B2223" s="14">
        <v>45091</v>
      </c>
      <c r="C2223" s="13" t="s">
        <v>95</v>
      </c>
      <c r="D2223" s="13" t="s">
        <v>2530</v>
      </c>
      <c r="E2223" s="13">
        <v>180</v>
      </c>
      <c r="F2223" s="13">
        <v>-57</v>
      </c>
      <c r="G2223" s="13" t="s">
        <v>498</v>
      </c>
      <c r="H2223" s="13">
        <f>SUMIFS('总明细方案二（门店代收）'!L:L,'总明细方案二（门店代收）'!E:E,'总明细（方案一）'!D2223)</f>
        <v>-76</v>
      </c>
      <c r="I2223" s="13">
        <f t="shared" si="38"/>
        <v>19</v>
      </c>
    </row>
    <row r="2224" hidden="1" customHeight="1" spans="1:9">
      <c r="A2224" s="13" t="s">
        <v>13</v>
      </c>
      <c r="B2224" s="14">
        <v>45091</v>
      </c>
      <c r="C2224" s="13" t="s">
        <v>95</v>
      </c>
      <c r="D2224" s="13" t="s">
        <v>2531</v>
      </c>
      <c r="E2224" s="13">
        <v>180</v>
      </c>
      <c r="F2224" s="13">
        <v>-57</v>
      </c>
      <c r="G2224" s="13" t="s">
        <v>498</v>
      </c>
      <c r="H2224" s="13">
        <f>SUMIFS('总明细方案二（门店代收）'!L:L,'总明细方案二（门店代收）'!E:E,'总明细（方案一）'!D2224)</f>
        <v>-76</v>
      </c>
      <c r="I2224" s="13">
        <f t="shared" si="38"/>
        <v>19</v>
      </c>
    </row>
    <row r="2225" hidden="1" customHeight="1" spans="1:9">
      <c r="A2225" s="13" t="s">
        <v>13</v>
      </c>
      <c r="B2225" s="14">
        <v>45091.4753240741</v>
      </c>
      <c r="C2225" s="13" t="s">
        <v>95</v>
      </c>
      <c r="D2225" s="13" t="s">
        <v>2532</v>
      </c>
      <c r="E2225" s="13">
        <v>180</v>
      </c>
      <c r="F2225" s="13">
        <v>-57</v>
      </c>
      <c r="G2225" s="13" t="s">
        <v>498</v>
      </c>
      <c r="H2225" s="13">
        <f>SUMIFS('总明细方案二（门店代收）'!L:L,'总明细方案二（门店代收）'!E:E,'总明细（方案一）'!D2225)</f>
        <v>-76</v>
      </c>
      <c r="I2225" s="13">
        <f t="shared" si="38"/>
        <v>19</v>
      </c>
    </row>
    <row r="2226" hidden="1" customHeight="1" spans="1:9">
      <c r="A2226" s="13" t="s">
        <v>13</v>
      </c>
      <c r="B2226" s="14">
        <v>45091.4758217593</v>
      </c>
      <c r="C2226" s="13" t="s">
        <v>95</v>
      </c>
      <c r="D2226" s="13" t="s">
        <v>2533</v>
      </c>
      <c r="E2226" s="13">
        <v>180</v>
      </c>
      <c r="F2226" s="13">
        <v>-57</v>
      </c>
      <c r="G2226" s="13" t="s">
        <v>498</v>
      </c>
      <c r="H2226" s="13">
        <f>SUMIFS('总明细方案二（门店代收）'!L:L,'总明细方案二（门店代收）'!E:E,'总明细（方案一）'!D2226)</f>
        <v>-76</v>
      </c>
      <c r="I2226" s="13">
        <f t="shared" si="38"/>
        <v>19</v>
      </c>
    </row>
    <row r="2227" hidden="1" customHeight="1" spans="1:9">
      <c r="A2227" s="13" t="s">
        <v>13</v>
      </c>
      <c r="B2227" s="14">
        <v>45091</v>
      </c>
      <c r="C2227" s="13" t="s">
        <v>95</v>
      </c>
      <c r="D2227" s="13" t="s">
        <v>2534</v>
      </c>
      <c r="E2227" s="13">
        <v>180</v>
      </c>
      <c r="F2227" s="13">
        <v>-57</v>
      </c>
      <c r="G2227" s="13" t="s">
        <v>498</v>
      </c>
      <c r="H2227" s="13">
        <f>SUMIFS('总明细方案二（门店代收）'!L:L,'总明细方案二（门店代收）'!E:E,'总明细（方案一）'!D2227)</f>
        <v>-76</v>
      </c>
      <c r="I2227" s="13">
        <f t="shared" si="38"/>
        <v>19</v>
      </c>
    </row>
    <row r="2228" hidden="1" customHeight="1" spans="1:9">
      <c r="A2228" s="13" t="s">
        <v>13</v>
      </c>
      <c r="B2228" s="14">
        <v>45091.475625</v>
      </c>
      <c r="C2228" s="13" t="s">
        <v>95</v>
      </c>
      <c r="D2228" s="13" t="s">
        <v>2535</v>
      </c>
      <c r="E2228" s="13">
        <v>180</v>
      </c>
      <c r="F2228" s="13">
        <v>-57</v>
      </c>
      <c r="G2228" s="13" t="s">
        <v>498</v>
      </c>
      <c r="H2228" s="13">
        <f>SUMIFS('总明细方案二（门店代收）'!L:L,'总明细方案二（门店代收）'!E:E,'总明细（方案一）'!D2228)</f>
        <v>-76</v>
      </c>
      <c r="I2228" s="13">
        <f t="shared" si="38"/>
        <v>19</v>
      </c>
    </row>
    <row r="2229" hidden="1" customHeight="1" spans="1:9">
      <c r="A2229" s="13" t="s">
        <v>13</v>
      </c>
      <c r="B2229" s="14">
        <v>45091</v>
      </c>
      <c r="C2229" s="13" t="s">
        <v>95</v>
      </c>
      <c r="D2229" s="13" t="s">
        <v>2536</v>
      </c>
      <c r="E2229" s="13">
        <v>180</v>
      </c>
      <c r="F2229" s="13">
        <v>-57</v>
      </c>
      <c r="G2229" s="13" t="s">
        <v>498</v>
      </c>
      <c r="H2229" s="13">
        <f>SUMIFS('总明细方案二（门店代收）'!L:L,'总明细方案二（门店代收）'!E:E,'总明细（方案一）'!D2229)</f>
        <v>-76</v>
      </c>
      <c r="I2229" s="13">
        <f t="shared" si="38"/>
        <v>19</v>
      </c>
    </row>
    <row r="2230" hidden="1" customHeight="1" spans="1:9">
      <c r="A2230" s="13" t="s">
        <v>13</v>
      </c>
      <c r="B2230" s="14">
        <v>45091</v>
      </c>
      <c r="C2230" s="13" t="s">
        <v>95</v>
      </c>
      <c r="D2230" s="13" t="s">
        <v>2537</v>
      </c>
      <c r="E2230" s="13">
        <v>240</v>
      </c>
      <c r="F2230" s="13">
        <v>-76</v>
      </c>
      <c r="G2230" s="13" t="s">
        <v>498</v>
      </c>
      <c r="H2230" s="13">
        <f>SUMIFS('总明细方案二（门店代收）'!L:L,'总明细方案二（门店代收）'!E:E,'总明细（方案一）'!D2230)</f>
        <v>-76</v>
      </c>
      <c r="I2230" s="13">
        <f t="shared" si="38"/>
        <v>0</v>
      </c>
    </row>
    <row r="2231" hidden="1" customHeight="1" spans="1:9">
      <c r="A2231" s="13" t="s">
        <v>13</v>
      </c>
      <c r="B2231" s="14">
        <v>45091</v>
      </c>
      <c r="C2231" s="13" t="s">
        <v>95</v>
      </c>
      <c r="D2231" s="13" t="s">
        <v>2538</v>
      </c>
      <c r="E2231" s="13">
        <v>240</v>
      </c>
      <c r="F2231" s="13">
        <v>-76</v>
      </c>
      <c r="G2231" s="13" t="s">
        <v>498</v>
      </c>
      <c r="H2231" s="13">
        <f>SUMIFS('总明细方案二（门店代收）'!L:L,'总明细方案二（门店代收）'!E:E,'总明细（方案一）'!D2231)</f>
        <v>-76</v>
      </c>
      <c r="I2231" s="13">
        <f t="shared" si="38"/>
        <v>0</v>
      </c>
    </row>
    <row r="2232" hidden="1" customHeight="1" spans="1:9">
      <c r="A2232" s="13" t="s">
        <v>13</v>
      </c>
      <c r="B2232" s="14">
        <v>45091.4753125</v>
      </c>
      <c r="C2232" s="13" t="s">
        <v>95</v>
      </c>
      <c r="D2232" s="13" t="s">
        <v>2539</v>
      </c>
      <c r="E2232" s="13">
        <v>240</v>
      </c>
      <c r="F2232" s="13">
        <v>-76</v>
      </c>
      <c r="G2232" s="13" t="s">
        <v>498</v>
      </c>
      <c r="H2232" s="13">
        <f>SUMIFS('总明细方案二（门店代收）'!L:L,'总明细方案二（门店代收）'!E:E,'总明细（方案一）'!D2232)</f>
        <v>-76</v>
      </c>
      <c r="I2232" s="13">
        <f t="shared" si="38"/>
        <v>0</v>
      </c>
    </row>
    <row r="2233" hidden="1" customHeight="1" spans="1:9">
      <c r="A2233" s="13" t="s">
        <v>13</v>
      </c>
      <c r="B2233" s="14">
        <v>45091</v>
      </c>
      <c r="C2233" s="13" t="s">
        <v>95</v>
      </c>
      <c r="D2233" s="13" t="s">
        <v>2540</v>
      </c>
      <c r="E2233" s="13">
        <v>240</v>
      </c>
      <c r="F2233" s="13">
        <v>-76</v>
      </c>
      <c r="G2233" s="13" t="s">
        <v>498</v>
      </c>
      <c r="H2233" s="13">
        <f>SUMIFS('总明细方案二（门店代收）'!L:L,'总明细方案二（门店代收）'!E:E,'总明细（方案一）'!D2233)</f>
        <v>-76</v>
      </c>
      <c r="I2233" s="13">
        <f t="shared" si="38"/>
        <v>0</v>
      </c>
    </row>
    <row r="2234" hidden="1" customHeight="1" spans="1:9">
      <c r="A2234" s="13" t="s">
        <v>13</v>
      </c>
      <c r="B2234" s="14">
        <v>45091.4752777778</v>
      </c>
      <c r="C2234" s="13" t="s">
        <v>95</v>
      </c>
      <c r="D2234" s="13" t="s">
        <v>2541</v>
      </c>
      <c r="E2234" s="13">
        <v>240</v>
      </c>
      <c r="F2234" s="13">
        <v>-76</v>
      </c>
      <c r="G2234" s="13" t="s">
        <v>498</v>
      </c>
      <c r="H2234" s="13">
        <f>SUMIFS('总明细方案二（门店代收）'!L:L,'总明细方案二（门店代收）'!E:E,'总明细（方案一）'!D2234)</f>
        <v>-76</v>
      </c>
      <c r="I2234" s="13">
        <f t="shared" si="38"/>
        <v>0</v>
      </c>
    </row>
    <row r="2235" hidden="1" customHeight="1" spans="1:9">
      <c r="A2235" s="13" t="s">
        <v>13</v>
      </c>
      <c r="B2235" s="14">
        <v>45091</v>
      </c>
      <c r="C2235" s="13" t="s">
        <v>95</v>
      </c>
      <c r="D2235" s="13" t="s">
        <v>2542</v>
      </c>
      <c r="E2235" s="13">
        <v>240</v>
      </c>
      <c r="F2235" s="13">
        <v>-76</v>
      </c>
      <c r="G2235" s="13" t="s">
        <v>498</v>
      </c>
      <c r="H2235" s="13">
        <f>SUMIFS('总明细方案二（门店代收）'!L:L,'总明细方案二（门店代收）'!E:E,'总明细（方案一）'!D2235)</f>
        <v>-76</v>
      </c>
      <c r="I2235" s="13">
        <f t="shared" si="38"/>
        <v>0</v>
      </c>
    </row>
    <row r="2236" hidden="1" customHeight="1" spans="1:9">
      <c r="A2236" s="13" t="s">
        <v>13</v>
      </c>
      <c r="B2236" s="14">
        <v>45091.4752777778</v>
      </c>
      <c r="C2236" s="13" t="s">
        <v>95</v>
      </c>
      <c r="D2236" s="13" t="s">
        <v>2543</v>
      </c>
      <c r="E2236" s="13">
        <v>240</v>
      </c>
      <c r="F2236" s="13">
        <v>-76</v>
      </c>
      <c r="G2236" s="13" t="s">
        <v>498</v>
      </c>
      <c r="H2236" s="13">
        <f>SUMIFS('总明细方案二（门店代收）'!L:L,'总明细方案二（门店代收）'!E:E,'总明细（方案一）'!D2236)</f>
        <v>-76</v>
      </c>
      <c r="I2236" s="13">
        <f t="shared" si="38"/>
        <v>0</v>
      </c>
    </row>
    <row r="2237" hidden="1" customHeight="1" spans="1:9">
      <c r="A2237" s="13" t="s">
        <v>13</v>
      </c>
      <c r="B2237" s="14">
        <v>45091.4759259259</v>
      </c>
      <c r="C2237" s="13" t="s">
        <v>95</v>
      </c>
      <c r="D2237" s="13" t="s">
        <v>2544</v>
      </c>
      <c r="E2237" s="13">
        <v>240</v>
      </c>
      <c r="F2237" s="13">
        <v>-76</v>
      </c>
      <c r="G2237" s="13" t="s">
        <v>498</v>
      </c>
      <c r="H2237" s="13">
        <f>SUMIFS('总明细方案二（门店代收）'!L:L,'总明细方案二（门店代收）'!E:E,'总明细（方案一）'!D2237)</f>
        <v>-95</v>
      </c>
      <c r="I2237" s="13">
        <f t="shared" si="38"/>
        <v>19</v>
      </c>
    </row>
    <row r="2238" hidden="1" customHeight="1" spans="1:9">
      <c r="A2238" s="13" t="s">
        <v>13</v>
      </c>
      <c r="B2238" s="14">
        <v>45091.4753240741</v>
      </c>
      <c r="C2238" s="13" t="s">
        <v>95</v>
      </c>
      <c r="D2238" s="13" t="s">
        <v>2545</v>
      </c>
      <c r="E2238" s="13">
        <v>240</v>
      </c>
      <c r="F2238" s="13">
        <v>-76</v>
      </c>
      <c r="G2238" s="13" t="s">
        <v>498</v>
      </c>
      <c r="H2238" s="13">
        <f>SUMIFS('总明细方案二（门店代收）'!L:L,'总明细方案二（门店代收）'!E:E,'总明细（方案一）'!D2238)</f>
        <v>-95</v>
      </c>
      <c r="I2238" s="13">
        <f t="shared" si="38"/>
        <v>19</v>
      </c>
    </row>
    <row r="2239" hidden="1" customHeight="1" spans="1:9">
      <c r="A2239" s="13" t="s">
        <v>13</v>
      </c>
      <c r="B2239" s="14">
        <v>45091.4759259259</v>
      </c>
      <c r="C2239" s="13" t="s">
        <v>95</v>
      </c>
      <c r="D2239" s="13" t="s">
        <v>2546</v>
      </c>
      <c r="E2239" s="13">
        <v>240</v>
      </c>
      <c r="F2239" s="13">
        <v>-76</v>
      </c>
      <c r="G2239" s="13" t="s">
        <v>498</v>
      </c>
      <c r="H2239" s="13">
        <f>SUMIFS('总明细方案二（门店代收）'!L:L,'总明细方案二（门店代收）'!E:E,'总明细（方案一）'!D2239)</f>
        <v>-95</v>
      </c>
      <c r="I2239" s="13">
        <f t="shared" si="38"/>
        <v>19</v>
      </c>
    </row>
    <row r="2240" hidden="1" customHeight="1" spans="1:9">
      <c r="A2240" s="13" t="s">
        <v>13</v>
      </c>
      <c r="B2240" s="14">
        <v>45091</v>
      </c>
      <c r="C2240" s="13" t="s">
        <v>95</v>
      </c>
      <c r="D2240" s="13" t="s">
        <v>2547</v>
      </c>
      <c r="E2240" s="13">
        <v>240</v>
      </c>
      <c r="F2240" s="13">
        <v>-76</v>
      </c>
      <c r="G2240" s="13" t="s">
        <v>498</v>
      </c>
      <c r="H2240" s="13">
        <f>SUMIFS('总明细方案二（门店代收）'!L:L,'总明细方案二（门店代收）'!E:E,'总明细（方案一）'!D2240)</f>
        <v>-95</v>
      </c>
      <c r="I2240" s="13">
        <f t="shared" si="38"/>
        <v>19</v>
      </c>
    </row>
    <row r="2241" hidden="1" customHeight="1" spans="1:9">
      <c r="A2241" s="13" t="s">
        <v>13</v>
      </c>
      <c r="B2241" s="14">
        <v>45091</v>
      </c>
      <c r="C2241" s="13" t="s">
        <v>95</v>
      </c>
      <c r="D2241" s="13" t="s">
        <v>2548</v>
      </c>
      <c r="E2241" s="13">
        <v>240</v>
      </c>
      <c r="F2241" s="13">
        <v>-76</v>
      </c>
      <c r="G2241" s="13" t="s">
        <v>498</v>
      </c>
      <c r="H2241" s="13">
        <f>SUMIFS('总明细方案二（门店代收）'!L:L,'总明细方案二（门店代收）'!E:E,'总明细（方案一）'!D2241)</f>
        <v>-95</v>
      </c>
      <c r="I2241" s="13">
        <f t="shared" si="38"/>
        <v>19</v>
      </c>
    </row>
    <row r="2242" hidden="1" customHeight="1" spans="1:9">
      <c r="A2242" s="13" t="s">
        <v>13</v>
      </c>
      <c r="B2242" s="14">
        <v>45091</v>
      </c>
      <c r="C2242" s="13" t="s">
        <v>95</v>
      </c>
      <c r="D2242" s="13" t="s">
        <v>2549</v>
      </c>
      <c r="E2242" s="13">
        <v>300</v>
      </c>
      <c r="F2242" s="13">
        <v>-95</v>
      </c>
      <c r="G2242" s="13" t="s">
        <v>498</v>
      </c>
      <c r="H2242" s="13">
        <f>SUMIFS('总明细方案二（门店代收）'!L:L,'总明细方案二（门店代收）'!E:E,'总明细（方案一）'!D2242)</f>
        <v>-95</v>
      </c>
      <c r="I2242" s="13">
        <f t="shared" si="38"/>
        <v>0</v>
      </c>
    </row>
    <row r="2243" hidden="1" customHeight="1" spans="1:9">
      <c r="A2243" s="13" t="s">
        <v>13</v>
      </c>
      <c r="B2243" s="14">
        <v>45091</v>
      </c>
      <c r="C2243" s="13" t="s">
        <v>95</v>
      </c>
      <c r="D2243" s="13" t="s">
        <v>2550</v>
      </c>
      <c r="E2243" s="13">
        <v>300</v>
      </c>
      <c r="F2243" s="13">
        <v>-95</v>
      </c>
      <c r="G2243" s="13" t="s">
        <v>498</v>
      </c>
      <c r="H2243" s="13">
        <f>SUMIFS('总明细方案二（门店代收）'!L:L,'总明细方案二（门店代收）'!E:E,'总明细（方案一）'!D2243)</f>
        <v>-95</v>
      </c>
      <c r="I2243" s="13">
        <f t="shared" si="38"/>
        <v>0</v>
      </c>
    </row>
    <row r="2244" hidden="1" customHeight="1" spans="1:9">
      <c r="A2244" s="13" t="s">
        <v>13</v>
      </c>
      <c r="B2244" s="14">
        <v>45091</v>
      </c>
      <c r="C2244" s="13" t="s">
        <v>95</v>
      </c>
      <c r="D2244" s="13" t="s">
        <v>2551</v>
      </c>
      <c r="E2244" s="13">
        <v>300</v>
      </c>
      <c r="F2244" s="13">
        <v>-95</v>
      </c>
      <c r="G2244" s="13" t="s">
        <v>498</v>
      </c>
      <c r="H2244" s="13">
        <f>SUMIFS('总明细方案二（门店代收）'!L:L,'总明细方案二（门店代收）'!E:E,'总明细（方案一）'!D2244)</f>
        <v>-114</v>
      </c>
      <c r="I2244" s="13">
        <f t="shared" si="38"/>
        <v>19</v>
      </c>
    </row>
    <row r="2245" hidden="1" customHeight="1" spans="1:9">
      <c r="A2245" s="13" t="s">
        <v>13</v>
      </c>
      <c r="B2245" s="14">
        <v>45091.4758217593</v>
      </c>
      <c r="C2245" s="13" t="s">
        <v>95</v>
      </c>
      <c r="D2245" s="13" t="s">
        <v>2552</v>
      </c>
      <c r="E2245" s="13">
        <v>300</v>
      </c>
      <c r="F2245" s="13">
        <v>-95</v>
      </c>
      <c r="G2245" s="13" t="s">
        <v>498</v>
      </c>
      <c r="H2245" s="13">
        <f>SUMIFS('总明细方案二（门店代收）'!L:L,'总明细方案二（门店代收）'!E:E,'总明细（方案一）'!D2245)</f>
        <v>-114</v>
      </c>
      <c r="I2245" s="13">
        <f t="shared" si="38"/>
        <v>19</v>
      </c>
    </row>
    <row r="2246" hidden="1" customHeight="1" spans="1:9">
      <c r="A2246" s="13" t="s">
        <v>13</v>
      </c>
      <c r="B2246" s="14">
        <v>45091</v>
      </c>
      <c r="C2246" s="13" t="s">
        <v>95</v>
      </c>
      <c r="D2246" s="13" t="s">
        <v>2553</v>
      </c>
      <c r="E2246" s="13">
        <v>300</v>
      </c>
      <c r="F2246" s="13">
        <v>-95</v>
      </c>
      <c r="G2246" s="13" t="s">
        <v>498</v>
      </c>
      <c r="H2246" s="13">
        <f>SUMIFS('总明细方案二（门店代收）'!L:L,'总明细方案二（门店代收）'!E:E,'总明细（方案一）'!D2246)</f>
        <v>-114</v>
      </c>
      <c r="I2246" s="13">
        <f t="shared" si="38"/>
        <v>19</v>
      </c>
    </row>
    <row r="2247" hidden="1" customHeight="1" spans="1:9">
      <c r="A2247" s="13" t="s">
        <v>13</v>
      </c>
      <c r="B2247" s="14">
        <v>45091</v>
      </c>
      <c r="C2247" s="13" t="s">
        <v>95</v>
      </c>
      <c r="D2247" s="13" t="s">
        <v>2554</v>
      </c>
      <c r="E2247" s="13">
        <v>360</v>
      </c>
      <c r="F2247" s="13">
        <v>-114</v>
      </c>
      <c r="G2247" s="13" t="s">
        <v>498</v>
      </c>
      <c r="H2247" s="13">
        <f>SUMIFS('总明细方案二（门店代收）'!L:L,'总明细方案二（门店代收）'!E:E,'总明细（方案一）'!D2247)</f>
        <v>-114</v>
      </c>
      <c r="I2247" s="13">
        <f t="shared" si="38"/>
        <v>0</v>
      </c>
    </row>
    <row r="2248" hidden="1" customHeight="1" spans="1:9">
      <c r="A2248" s="13" t="s">
        <v>13</v>
      </c>
      <c r="B2248" s="14">
        <v>45091.4758217593</v>
      </c>
      <c r="C2248" s="13" t="s">
        <v>95</v>
      </c>
      <c r="D2248" s="13" t="s">
        <v>2555</v>
      </c>
      <c r="E2248" s="13">
        <v>360</v>
      </c>
      <c r="F2248" s="13">
        <v>-114</v>
      </c>
      <c r="G2248" s="13" t="s">
        <v>498</v>
      </c>
      <c r="H2248" s="13">
        <f>SUMIFS('总明细方案二（门店代收）'!L:L,'总明细方案二（门店代收）'!E:E,'总明细（方案一）'!D2248)</f>
        <v>-133</v>
      </c>
      <c r="I2248" s="13">
        <f t="shared" ref="I2248:I2311" si="39">F2248-H2248</f>
        <v>19</v>
      </c>
    </row>
    <row r="2249" hidden="1" customHeight="1" spans="1:9">
      <c r="A2249" s="13" t="s">
        <v>13</v>
      </c>
      <c r="B2249" s="14">
        <v>45091</v>
      </c>
      <c r="C2249" s="13" t="s">
        <v>95</v>
      </c>
      <c r="D2249" s="13" t="s">
        <v>2556</v>
      </c>
      <c r="E2249" s="13">
        <v>480</v>
      </c>
      <c r="F2249" s="13">
        <v>-152</v>
      </c>
      <c r="G2249" s="13" t="s">
        <v>498</v>
      </c>
      <c r="H2249" s="13">
        <f>SUMIFS('总明细方案二（门店代收）'!L:L,'总明细方案二（门店代收）'!E:E,'总明细（方案一）'!D2249)</f>
        <v>-171</v>
      </c>
      <c r="I2249" s="13">
        <f t="shared" si="39"/>
        <v>19</v>
      </c>
    </row>
    <row r="2250" hidden="1" customHeight="1" spans="1:9">
      <c r="A2250" s="13" t="s">
        <v>13</v>
      </c>
      <c r="B2250" s="14">
        <v>45091</v>
      </c>
      <c r="C2250" s="13" t="s">
        <v>95</v>
      </c>
      <c r="D2250" s="13" t="s">
        <v>2557</v>
      </c>
      <c r="E2250" s="13">
        <v>540</v>
      </c>
      <c r="F2250" s="13">
        <v>-171</v>
      </c>
      <c r="G2250" s="13" t="s">
        <v>498</v>
      </c>
      <c r="H2250" s="13">
        <f>SUMIFS('总明细方案二（门店代收）'!L:L,'总明细方案二（门店代收）'!E:E,'总明细（方案一）'!D2250)</f>
        <v>-190</v>
      </c>
      <c r="I2250" s="13">
        <f t="shared" si="39"/>
        <v>19</v>
      </c>
    </row>
    <row r="2251" hidden="1" customHeight="1" spans="1:9">
      <c r="A2251" s="13" t="s">
        <v>13</v>
      </c>
      <c r="B2251" s="14">
        <v>45091.4753125</v>
      </c>
      <c r="C2251" s="13" t="s">
        <v>95</v>
      </c>
      <c r="D2251" s="13" t="s">
        <v>2558</v>
      </c>
      <c r="E2251" s="13">
        <v>540</v>
      </c>
      <c r="F2251" s="13">
        <v>-171</v>
      </c>
      <c r="G2251" s="13" t="s">
        <v>498</v>
      </c>
      <c r="H2251" s="13">
        <f>SUMIFS('总明细方案二（门店代收）'!L:L,'总明细方案二（门店代收）'!E:E,'总明细（方案一）'!D2251)</f>
        <v>-190</v>
      </c>
      <c r="I2251" s="13">
        <f t="shared" si="39"/>
        <v>19</v>
      </c>
    </row>
    <row r="2252" hidden="1" customHeight="1" spans="1:9">
      <c r="A2252" s="13" t="s">
        <v>13</v>
      </c>
      <c r="B2252" s="14">
        <v>45091.4753240741</v>
      </c>
      <c r="C2252" s="13" t="s">
        <v>95</v>
      </c>
      <c r="D2252" s="13" t="s">
        <v>2559</v>
      </c>
      <c r="E2252" s="13">
        <v>540</v>
      </c>
      <c r="F2252" s="13">
        <v>-171</v>
      </c>
      <c r="G2252" s="13" t="s">
        <v>498</v>
      </c>
      <c r="H2252" s="13">
        <f>SUMIFS('总明细方案二（门店代收）'!L:L,'总明细方案二（门店代收）'!E:E,'总明细（方案一）'!D2252)</f>
        <v>-190</v>
      </c>
      <c r="I2252" s="13">
        <f t="shared" si="39"/>
        <v>19</v>
      </c>
    </row>
    <row r="2253" hidden="1" customHeight="1" spans="1:9">
      <c r="A2253" s="13" t="s">
        <v>13</v>
      </c>
      <c r="B2253" s="14">
        <v>45091.4758217593</v>
      </c>
      <c r="C2253" s="13" t="s">
        <v>95</v>
      </c>
      <c r="D2253" s="13" t="s">
        <v>2560</v>
      </c>
      <c r="E2253" s="13">
        <v>600</v>
      </c>
      <c r="F2253" s="13">
        <v>-190</v>
      </c>
      <c r="G2253" s="13" t="s">
        <v>498</v>
      </c>
      <c r="H2253" s="13">
        <f>SUMIFS('总明细方案二（门店代收）'!L:L,'总明细方案二（门店代收）'!E:E,'总明细（方案一）'!D2253)</f>
        <v>-190</v>
      </c>
      <c r="I2253" s="13">
        <f t="shared" si="39"/>
        <v>0</v>
      </c>
    </row>
    <row r="2254" hidden="1" customHeight="1" spans="1:9">
      <c r="A2254" s="13" t="s">
        <v>13</v>
      </c>
      <c r="B2254" s="14">
        <v>45091</v>
      </c>
      <c r="C2254" s="13" t="s">
        <v>95</v>
      </c>
      <c r="D2254" s="13" t="s">
        <v>2561</v>
      </c>
      <c r="E2254" s="13">
        <v>660</v>
      </c>
      <c r="F2254" s="13">
        <v>-209</v>
      </c>
      <c r="G2254" s="13" t="s">
        <v>498</v>
      </c>
      <c r="H2254" s="13">
        <f>SUMIFS('总明细方案二（门店代收）'!L:L,'总明细方案二（门店代收）'!E:E,'总明细（方案一）'!D2254)</f>
        <v>-228</v>
      </c>
      <c r="I2254" s="13">
        <f t="shared" si="39"/>
        <v>19</v>
      </c>
    </row>
    <row r="2255" hidden="1" customHeight="1" spans="1:9">
      <c r="A2255" s="13" t="s">
        <v>13</v>
      </c>
      <c r="B2255" s="14">
        <v>45091.4753240741</v>
      </c>
      <c r="C2255" s="13" t="s">
        <v>95</v>
      </c>
      <c r="D2255" s="13" t="s">
        <v>2562</v>
      </c>
      <c r="E2255" s="13">
        <v>660</v>
      </c>
      <c r="F2255" s="13">
        <v>-209</v>
      </c>
      <c r="G2255" s="13" t="s">
        <v>498</v>
      </c>
      <c r="H2255" s="13">
        <f>SUMIFS('总明细方案二（门店代收）'!L:L,'总明细方案二（门店代收）'!E:E,'总明细（方案一）'!D2255)</f>
        <v>-228</v>
      </c>
      <c r="I2255" s="13">
        <f t="shared" si="39"/>
        <v>19</v>
      </c>
    </row>
    <row r="2256" hidden="1" customHeight="1" spans="1:9">
      <c r="A2256" s="13" t="s">
        <v>8</v>
      </c>
      <c r="B2256" s="14">
        <v>45102.5431712963</v>
      </c>
      <c r="C2256" s="13" t="s">
        <v>95</v>
      </c>
      <c r="D2256" s="13" t="s">
        <v>2563</v>
      </c>
      <c r="E2256" s="13">
        <v>120</v>
      </c>
      <c r="F2256" s="13">
        <v>-38</v>
      </c>
      <c r="G2256" s="13" t="s">
        <v>467</v>
      </c>
      <c r="H2256" s="13">
        <f>SUMIFS('总明细方案二（门店代收）'!L:L,'总明细方案二（门店代收）'!E:E,'总明细（方案一）'!D2256)</f>
        <v>-38</v>
      </c>
      <c r="I2256" s="13">
        <f t="shared" si="39"/>
        <v>0</v>
      </c>
    </row>
    <row r="2257" hidden="1" customHeight="1" spans="1:9">
      <c r="A2257" s="13" t="s">
        <v>8</v>
      </c>
      <c r="B2257" s="14">
        <v>45102.5429976852</v>
      </c>
      <c r="C2257" s="13" t="s">
        <v>95</v>
      </c>
      <c r="D2257" s="13" t="s">
        <v>2564</v>
      </c>
      <c r="E2257" s="13">
        <v>120</v>
      </c>
      <c r="F2257" s="13">
        <v>-38</v>
      </c>
      <c r="G2257" s="13" t="s">
        <v>467</v>
      </c>
      <c r="H2257" s="13">
        <f>SUMIFS('总明细方案二（门店代收）'!L:L,'总明细方案二（门店代收）'!E:E,'总明细（方案一）'!D2257)</f>
        <v>-38</v>
      </c>
      <c r="I2257" s="13">
        <f t="shared" si="39"/>
        <v>0</v>
      </c>
    </row>
    <row r="2258" hidden="1" customHeight="1" spans="1:9">
      <c r="A2258" s="13" t="s">
        <v>8</v>
      </c>
      <c r="B2258" s="14">
        <v>45102.5424768518</v>
      </c>
      <c r="C2258" s="13" t="s">
        <v>95</v>
      </c>
      <c r="D2258" s="13" t="s">
        <v>1098</v>
      </c>
      <c r="E2258" s="13">
        <v>120</v>
      </c>
      <c r="F2258" s="13">
        <v>-38</v>
      </c>
      <c r="G2258" s="13" t="s">
        <v>467</v>
      </c>
      <c r="H2258" s="13">
        <f>SUMIFS('总明细方案二（门店代收）'!L:L,'总明细方案二（门店代收）'!E:E,'总明细（方案一）'!D2258)</f>
        <v>-38</v>
      </c>
      <c r="I2258" s="13">
        <f t="shared" si="39"/>
        <v>0</v>
      </c>
    </row>
    <row r="2259" hidden="1" customHeight="1" spans="1:9">
      <c r="A2259" s="13" t="s">
        <v>13</v>
      </c>
      <c r="B2259" s="14">
        <v>45091.4752777778</v>
      </c>
      <c r="C2259" s="13" t="s">
        <v>95</v>
      </c>
      <c r="D2259" s="13" t="s">
        <v>2565</v>
      </c>
      <c r="E2259" s="13">
        <v>720</v>
      </c>
      <c r="F2259" s="13">
        <v>-228</v>
      </c>
      <c r="G2259" s="13" t="s">
        <v>498</v>
      </c>
      <c r="H2259" s="13">
        <f>SUMIFS('总明细方案二（门店代收）'!L:L,'总明细方案二（门店代收）'!E:E,'总明细（方案一）'!D2259)</f>
        <v>-228</v>
      </c>
      <c r="I2259" s="13">
        <f t="shared" si="39"/>
        <v>0</v>
      </c>
    </row>
    <row r="2260" hidden="1" customHeight="1" spans="1:9">
      <c r="A2260" s="13" t="s">
        <v>13</v>
      </c>
      <c r="B2260" s="14">
        <v>45091</v>
      </c>
      <c r="C2260" s="13" t="s">
        <v>95</v>
      </c>
      <c r="D2260" s="13" t="s">
        <v>2566</v>
      </c>
      <c r="E2260" s="13">
        <v>720</v>
      </c>
      <c r="F2260" s="13">
        <v>-228</v>
      </c>
      <c r="G2260" s="13" t="s">
        <v>498</v>
      </c>
      <c r="H2260" s="13">
        <f>SUMIFS('总明细方案二（门店代收）'!L:L,'总明细方案二（门店代收）'!E:E,'总明细（方案一）'!D2260)</f>
        <v>-247</v>
      </c>
      <c r="I2260" s="13">
        <f t="shared" si="39"/>
        <v>19</v>
      </c>
    </row>
    <row r="2261" hidden="1" customHeight="1" spans="1:9">
      <c r="A2261" s="13" t="s">
        <v>11</v>
      </c>
      <c r="B2261" s="14">
        <v>45083.6177314815</v>
      </c>
      <c r="C2261" s="13" t="s">
        <v>95</v>
      </c>
      <c r="D2261" s="13" t="s">
        <v>2567</v>
      </c>
      <c r="E2261" s="13">
        <v>1200</v>
      </c>
      <c r="F2261" s="13">
        <v>-380</v>
      </c>
      <c r="G2261" s="13" t="s">
        <v>496</v>
      </c>
      <c r="H2261" s="13">
        <f>SUMIFS('总明细方案二（门店代收）'!L:L,'总明细方案二（门店代收）'!E:E,'总明细（方案一）'!D2261)</f>
        <v>-399</v>
      </c>
      <c r="I2261" s="13">
        <f t="shared" si="39"/>
        <v>19</v>
      </c>
    </row>
    <row r="2262" hidden="1" customHeight="1" spans="1:9">
      <c r="A2262" s="13" t="s">
        <v>11</v>
      </c>
      <c r="B2262" s="14">
        <v>45083.6168981481</v>
      </c>
      <c r="C2262" s="13" t="s">
        <v>95</v>
      </c>
      <c r="D2262" s="13" t="s">
        <v>2568</v>
      </c>
      <c r="E2262" s="13">
        <v>720</v>
      </c>
      <c r="F2262" s="13">
        <v>-228</v>
      </c>
      <c r="G2262" s="13" t="s">
        <v>496</v>
      </c>
      <c r="H2262" s="13">
        <f>SUMIFS('总明细方案二（门店代收）'!L:L,'总明细方案二（门店代收）'!E:E,'总明细（方案一）'!D2262)</f>
        <v>-247</v>
      </c>
      <c r="I2262" s="13">
        <f t="shared" si="39"/>
        <v>19</v>
      </c>
    </row>
    <row r="2263" hidden="1" customHeight="1" spans="1:9">
      <c r="A2263" s="13" t="s">
        <v>11</v>
      </c>
      <c r="B2263" s="14">
        <v>45083.6168981481</v>
      </c>
      <c r="C2263" s="13" t="s">
        <v>95</v>
      </c>
      <c r="D2263" s="13" t="s">
        <v>2569</v>
      </c>
      <c r="E2263" s="13">
        <v>720</v>
      </c>
      <c r="F2263" s="13">
        <v>-228</v>
      </c>
      <c r="G2263" s="13" t="s">
        <v>496</v>
      </c>
      <c r="H2263" s="13">
        <f>SUMIFS('总明细方案二（门店代收）'!L:L,'总明细方案二（门店代收）'!E:E,'总明细（方案一）'!D2263)</f>
        <v>-247</v>
      </c>
      <c r="I2263" s="13">
        <f t="shared" si="39"/>
        <v>19</v>
      </c>
    </row>
    <row r="2264" hidden="1" customHeight="1" spans="1:9">
      <c r="A2264" s="13" t="s">
        <v>11</v>
      </c>
      <c r="B2264" s="14">
        <v>45083.6175578704</v>
      </c>
      <c r="C2264" s="13" t="s">
        <v>95</v>
      </c>
      <c r="D2264" s="13" t="s">
        <v>2570</v>
      </c>
      <c r="E2264" s="13">
        <v>720</v>
      </c>
      <c r="F2264" s="13">
        <v>-228</v>
      </c>
      <c r="G2264" s="13" t="s">
        <v>496</v>
      </c>
      <c r="H2264" s="13">
        <f>SUMIFS('总明细方案二（门店代收）'!L:L,'总明细方案二（门店代收）'!E:E,'总明细（方案一）'!D2264)</f>
        <v>-247</v>
      </c>
      <c r="I2264" s="13">
        <f t="shared" si="39"/>
        <v>19</v>
      </c>
    </row>
    <row r="2265" hidden="1" customHeight="1" spans="1:9">
      <c r="A2265" s="13" t="s">
        <v>11</v>
      </c>
      <c r="B2265" s="14">
        <v>45083.6177314815</v>
      </c>
      <c r="C2265" s="13" t="s">
        <v>95</v>
      </c>
      <c r="D2265" s="13" t="s">
        <v>2571</v>
      </c>
      <c r="E2265" s="13">
        <v>720</v>
      </c>
      <c r="F2265" s="13">
        <v>-228</v>
      </c>
      <c r="G2265" s="13" t="s">
        <v>496</v>
      </c>
      <c r="H2265" s="13">
        <f>SUMIFS('总明细方案二（门店代收）'!L:L,'总明细方案二（门店代收）'!E:E,'总明细（方案一）'!D2265)</f>
        <v>-247</v>
      </c>
      <c r="I2265" s="13">
        <f t="shared" si="39"/>
        <v>19</v>
      </c>
    </row>
    <row r="2266" hidden="1" customHeight="1" spans="1:9">
      <c r="A2266" s="13" t="s">
        <v>11</v>
      </c>
      <c r="B2266" s="14">
        <v>45083</v>
      </c>
      <c r="C2266" s="13" t="s">
        <v>95</v>
      </c>
      <c r="D2266" s="13" t="s">
        <v>2572</v>
      </c>
      <c r="E2266" s="13">
        <v>720</v>
      </c>
      <c r="F2266" s="13">
        <v>-228</v>
      </c>
      <c r="G2266" s="13" t="s">
        <v>496</v>
      </c>
      <c r="H2266" s="13">
        <f>SUMIFS('总明细方案二（门店代收）'!L:L,'总明细方案二（门店代收）'!E:E,'总明细（方案一）'!D2266)</f>
        <v>-228</v>
      </c>
      <c r="I2266" s="13">
        <f t="shared" si="39"/>
        <v>0</v>
      </c>
    </row>
    <row r="2267" hidden="1" customHeight="1" spans="1:9">
      <c r="A2267" s="13" t="s">
        <v>11</v>
      </c>
      <c r="B2267" s="14">
        <v>45083.6175810185</v>
      </c>
      <c r="C2267" s="13" t="s">
        <v>95</v>
      </c>
      <c r="D2267" s="13" t="s">
        <v>2573</v>
      </c>
      <c r="E2267" s="13">
        <v>660</v>
      </c>
      <c r="F2267" s="13">
        <v>-209</v>
      </c>
      <c r="G2267" s="13" t="s">
        <v>496</v>
      </c>
      <c r="H2267" s="13">
        <f>SUMIFS('总明细方案二（门店代收）'!L:L,'总明细方案二（门店代收）'!E:E,'总明细（方案一）'!D2267)</f>
        <v>-228</v>
      </c>
      <c r="I2267" s="13">
        <f t="shared" si="39"/>
        <v>19</v>
      </c>
    </row>
    <row r="2268" hidden="1" customHeight="1" spans="1:9">
      <c r="A2268" s="13" t="s">
        <v>11</v>
      </c>
      <c r="B2268" s="14">
        <v>45083</v>
      </c>
      <c r="C2268" s="13" t="s">
        <v>95</v>
      </c>
      <c r="D2268" s="13" t="s">
        <v>2574</v>
      </c>
      <c r="E2268" s="13">
        <v>660</v>
      </c>
      <c r="F2268" s="13">
        <v>-209</v>
      </c>
      <c r="G2268" s="13" t="s">
        <v>496</v>
      </c>
      <c r="H2268" s="13">
        <f>SUMIFS('总明细方案二（门店代收）'!L:L,'总明细方案二（门店代收）'!E:E,'总明细（方案一）'!D2268)</f>
        <v>-228</v>
      </c>
      <c r="I2268" s="13">
        <f t="shared" si="39"/>
        <v>19</v>
      </c>
    </row>
    <row r="2269" hidden="1" customHeight="1" spans="1:9">
      <c r="A2269" s="13" t="s">
        <v>11</v>
      </c>
      <c r="B2269" s="14">
        <v>45083.6184837963</v>
      </c>
      <c r="C2269" s="13" t="s">
        <v>95</v>
      </c>
      <c r="D2269" s="13" t="s">
        <v>2575</v>
      </c>
      <c r="E2269" s="13">
        <v>660</v>
      </c>
      <c r="F2269" s="13">
        <v>-209</v>
      </c>
      <c r="G2269" s="13" t="s">
        <v>496</v>
      </c>
      <c r="H2269" s="13">
        <f>SUMIFS('总明细方案二（门店代收）'!L:L,'总明细方案二（门店代收）'!E:E,'总明细（方案一）'!D2269)</f>
        <v>-209</v>
      </c>
      <c r="I2269" s="13">
        <f t="shared" si="39"/>
        <v>0</v>
      </c>
    </row>
    <row r="2270" hidden="1" customHeight="1" spans="1:9">
      <c r="A2270" s="13" t="s">
        <v>11</v>
      </c>
      <c r="B2270" s="14">
        <v>45083.6175578704</v>
      </c>
      <c r="C2270" s="13" t="s">
        <v>95</v>
      </c>
      <c r="D2270" s="13" t="s">
        <v>2576</v>
      </c>
      <c r="E2270" s="13">
        <v>660</v>
      </c>
      <c r="F2270" s="13">
        <v>-209</v>
      </c>
      <c r="G2270" s="13" t="s">
        <v>496</v>
      </c>
      <c r="H2270" s="13">
        <f>SUMIFS('总明细方案二（门店代收）'!L:L,'总明细方案二（门店代收）'!E:E,'总明细（方案一）'!D2270)</f>
        <v>-209</v>
      </c>
      <c r="I2270" s="13">
        <f t="shared" si="39"/>
        <v>0</v>
      </c>
    </row>
    <row r="2271" hidden="1" customHeight="1" spans="1:9">
      <c r="A2271" s="13" t="s">
        <v>11</v>
      </c>
      <c r="B2271" s="14">
        <v>45083.6178356481</v>
      </c>
      <c r="C2271" s="13" t="s">
        <v>95</v>
      </c>
      <c r="D2271" s="13" t="s">
        <v>2577</v>
      </c>
      <c r="E2271" s="13">
        <v>660</v>
      </c>
      <c r="F2271" s="13">
        <v>-209</v>
      </c>
      <c r="G2271" s="13" t="s">
        <v>496</v>
      </c>
      <c r="H2271" s="13">
        <f>SUMIFS('总明细方案二（门店代收）'!L:L,'总明细方案二（门店代收）'!E:E,'总明细（方案一）'!D2271)</f>
        <v>-209</v>
      </c>
      <c r="I2271" s="13">
        <f t="shared" si="39"/>
        <v>0</v>
      </c>
    </row>
    <row r="2272" hidden="1" customHeight="1" spans="1:9">
      <c r="A2272" s="13" t="s">
        <v>11</v>
      </c>
      <c r="B2272" s="14">
        <v>45083.6179050926</v>
      </c>
      <c r="C2272" s="13" t="s">
        <v>95</v>
      </c>
      <c r="D2272" s="13" t="s">
        <v>2578</v>
      </c>
      <c r="E2272" s="13">
        <v>660</v>
      </c>
      <c r="F2272" s="13">
        <v>-209</v>
      </c>
      <c r="G2272" s="13" t="s">
        <v>496</v>
      </c>
      <c r="H2272" s="13">
        <f>SUMIFS('总明细方案二（门店代收）'!L:L,'总明细方案二（门店代收）'!E:E,'总明细（方案一）'!D2272)</f>
        <v>-209</v>
      </c>
      <c r="I2272" s="13">
        <f t="shared" si="39"/>
        <v>0</v>
      </c>
    </row>
    <row r="2273" hidden="1" customHeight="1" spans="1:9">
      <c r="A2273" s="13" t="s">
        <v>11</v>
      </c>
      <c r="B2273" s="14">
        <v>45083.6174652778</v>
      </c>
      <c r="C2273" s="13" t="s">
        <v>95</v>
      </c>
      <c r="D2273" s="13" t="s">
        <v>2579</v>
      </c>
      <c r="E2273" s="13">
        <v>600</v>
      </c>
      <c r="F2273" s="13">
        <v>-190</v>
      </c>
      <c r="G2273" s="13" t="s">
        <v>496</v>
      </c>
      <c r="H2273" s="13">
        <f>SUMIFS('总明细方案二（门店代收）'!L:L,'总明细方案二（门店代收）'!E:E,'总明细（方案一）'!D2273)</f>
        <v>-209</v>
      </c>
      <c r="I2273" s="13">
        <f t="shared" si="39"/>
        <v>19</v>
      </c>
    </row>
    <row r="2274" hidden="1" customHeight="1" spans="1:9">
      <c r="A2274" s="13" t="s">
        <v>11</v>
      </c>
      <c r="B2274" s="14">
        <v>45083.6175347222</v>
      </c>
      <c r="C2274" s="13" t="s">
        <v>95</v>
      </c>
      <c r="D2274" s="13" t="s">
        <v>2580</v>
      </c>
      <c r="E2274" s="13">
        <v>600</v>
      </c>
      <c r="F2274" s="13">
        <v>-190</v>
      </c>
      <c r="G2274" s="13" t="s">
        <v>496</v>
      </c>
      <c r="H2274" s="13">
        <f>SUMIFS('总明细方案二（门店代收）'!L:L,'总明细方案二（门店代收）'!E:E,'总明细（方案一）'!D2274)</f>
        <v>-209</v>
      </c>
      <c r="I2274" s="13">
        <f t="shared" si="39"/>
        <v>19</v>
      </c>
    </row>
    <row r="2275" hidden="1" customHeight="1" spans="1:9">
      <c r="A2275" s="13" t="s">
        <v>11</v>
      </c>
      <c r="B2275" s="14">
        <v>45083</v>
      </c>
      <c r="C2275" s="13" t="s">
        <v>95</v>
      </c>
      <c r="D2275" s="13" t="s">
        <v>2581</v>
      </c>
      <c r="E2275" s="13">
        <v>600</v>
      </c>
      <c r="F2275" s="13">
        <v>-190</v>
      </c>
      <c r="G2275" s="13" t="s">
        <v>496</v>
      </c>
      <c r="H2275" s="13">
        <f>SUMIFS('总明细方案二（门店代收）'!L:L,'总明细方案二（门店代收）'!E:E,'总明细（方案一）'!D2275)</f>
        <v>-190</v>
      </c>
      <c r="I2275" s="13">
        <f t="shared" si="39"/>
        <v>0</v>
      </c>
    </row>
    <row r="2276" hidden="1" customHeight="1" spans="1:9">
      <c r="A2276" s="13" t="s">
        <v>11</v>
      </c>
      <c r="B2276" s="14">
        <v>45083.6178240741</v>
      </c>
      <c r="C2276" s="13" t="s">
        <v>95</v>
      </c>
      <c r="D2276" s="13" t="s">
        <v>2582</v>
      </c>
      <c r="E2276" s="13">
        <v>600</v>
      </c>
      <c r="F2276" s="13">
        <v>-190</v>
      </c>
      <c r="G2276" s="13" t="s">
        <v>496</v>
      </c>
      <c r="H2276" s="13">
        <f>SUMIFS('总明细方案二（门店代收）'!L:L,'总明细方案二（门店代收）'!E:E,'总明细（方案一）'!D2276)</f>
        <v>-190</v>
      </c>
      <c r="I2276" s="13">
        <f t="shared" si="39"/>
        <v>0</v>
      </c>
    </row>
    <row r="2277" hidden="1" customHeight="1" spans="1:9">
      <c r="A2277" s="13" t="s">
        <v>11</v>
      </c>
      <c r="B2277" s="14">
        <v>45083.6174884259</v>
      </c>
      <c r="C2277" s="13" t="s">
        <v>95</v>
      </c>
      <c r="D2277" s="13" t="s">
        <v>2583</v>
      </c>
      <c r="E2277" s="13">
        <v>600</v>
      </c>
      <c r="F2277" s="13">
        <v>-190</v>
      </c>
      <c r="G2277" s="13" t="s">
        <v>496</v>
      </c>
      <c r="H2277" s="13">
        <f>SUMIFS('总明细方案二（门店代收）'!L:L,'总明细方案二（门店代收）'!E:E,'总明细（方案一）'!D2277)</f>
        <v>-190</v>
      </c>
      <c r="I2277" s="13">
        <f t="shared" si="39"/>
        <v>0</v>
      </c>
    </row>
    <row r="2278" hidden="1" customHeight="1" spans="1:9">
      <c r="A2278" s="13" t="s">
        <v>11</v>
      </c>
      <c r="B2278" s="14">
        <v>45083.6189467593</v>
      </c>
      <c r="C2278" s="13" t="s">
        <v>95</v>
      </c>
      <c r="D2278" s="13" t="s">
        <v>2584</v>
      </c>
      <c r="E2278" s="13">
        <v>600</v>
      </c>
      <c r="F2278" s="13">
        <v>-190</v>
      </c>
      <c r="G2278" s="13" t="s">
        <v>496</v>
      </c>
      <c r="H2278" s="13">
        <f>SUMIFS('总明细方案二（门店代收）'!L:L,'总明细方案二（门店代收）'!E:E,'总明细（方案一）'!D2278)</f>
        <v>-190</v>
      </c>
      <c r="I2278" s="13">
        <f t="shared" si="39"/>
        <v>0</v>
      </c>
    </row>
    <row r="2279" hidden="1" customHeight="1" spans="1:9">
      <c r="A2279" s="13" t="s">
        <v>11</v>
      </c>
      <c r="B2279" s="14">
        <v>45083.6188194444</v>
      </c>
      <c r="C2279" s="13" t="s">
        <v>95</v>
      </c>
      <c r="D2279" s="13" t="s">
        <v>2585</v>
      </c>
      <c r="E2279" s="13">
        <v>540</v>
      </c>
      <c r="F2279" s="13">
        <v>-171</v>
      </c>
      <c r="G2279" s="13" t="s">
        <v>496</v>
      </c>
      <c r="H2279" s="13">
        <f>SUMIFS('总明细方案二（门店代收）'!L:L,'总明细方案二（门店代收）'!E:E,'总明细（方案一）'!D2279)</f>
        <v>-190</v>
      </c>
      <c r="I2279" s="13">
        <f t="shared" si="39"/>
        <v>19</v>
      </c>
    </row>
    <row r="2280" hidden="1" customHeight="1" spans="1:9">
      <c r="A2280" s="13" t="s">
        <v>11</v>
      </c>
      <c r="B2280" s="14">
        <v>45083.6185763889</v>
      </c>
      <c r="C2280" s="13" t="s">
        <v>95</v>
      </c>
      <c r="D2280" s="13" t="s">
        <v>2586</v>
      </c>
      <c r="E2280" s="13">
        <v>540</v>
      </c>
      <c r="F2280" s="13">
        <v>-171</v>
      </c>
      <c r="G2280" s="13" t="s">
        <v>496</v>
      </c>
      <c r="H2280" s="13">
        <f>SUMIFS('总明细方案二（门店代收）'!L:L,'总明细方案二（门店代收）'!E:E,'总明细（方案一）'!D2280)</f>
        <v>-190</v>
      </c>
      <c r="I2280" s="13">
        <f t="shared" si="39"/>
        <v>19</v>
      </c>
    </row>
    <row r="2281" hidden="1" customHeight="1" spans="1:9">
      <c r="A2281" s="13" t="s">
        <v>11</v>
      </c>
      <c r="B2281" s="14">
        <v>45083.6184722222</v>
      </c>
      <c r="C2281" s="13" t="s">
        <v>95</v>
      </c>
      <c r="D2281" s="13" t="s">
        <v>2587</v>
      </c>
      <c r="E2281" s="13">
        <v>540</v>
      </c>
      <c r="F2281" s="13">
        <v>-171</v>
      </c>
      <c r="G2281" s="13" t="s">
        <v>496</v>
      </c>
      <c r="H2281" s="13">
        <f>SUMIFS('总明细方案二（门店代收）'!L:L,'总明细方案二（门店代收）'!E:E,'总明细（方案一）'!D2281)</f>
        <v>-190</v>
      </c>
      <c r="I2281" s="13">
        <f t="shared" si="39"/>
        <v>19</v>
      </c>
    </row>
    <row r="2282" hidden="1" customHeight="1" spans="1:9">
      <c r="A2282" s="13" t="s">
        <v>11</v>
      </c>
      <c r="B2282" s="14">
        <v>45083.6179050926</v>
      </c>
      <c r="C2282" s="13" t="s">
        <v>95</v>
      </c>
      <c r="D2282" s="13" t="s">
        <v>2588</v>
      </c>
      <c r="E2282" s="13">
        <v>540</v>
      </c>
      <c r="F2282" s="13">
        <v>-171</v>
      </c>
      <c r="G2282" s="13" t="s">
        <v>496</v>
      </c>
      <c r="H2282" s="13">
        <f>SUMIFS('总明细方案二（门店代收）'!L:L,'总明细方案二（门店代收）'!E:E,'总明细（方案一）'!D2282)</f>
        <v>-171</v>
      </c>
      <c r="I2282" s="13">
        <f t="shared" si="39"/>
        <v>0</v>
      </c>
    </row>
    <row r="2283" hidden="1" customHeight="1" spans="1:9">
      <c r="A2283" s="13" t="s">
        <v>11</v>
      </c>
      <c r="B2283" s="14">
        <v>45083.6178240741</v>
      </c>
      <c r="C2283" s="13" t="s">
        <v>95</v>
      </c>
      <c r="D2283" s="13" t="s">
        <v>2589</v>
      </c>
      <c r="E2283" s="13">
        <v>540</v>
      </c>
      <c r="F2283" s="13">
        <v>-171</v>
      </c>
      <c r="G2283" s="13" t="s">
        <v>496</v>
      </c>
      <c r="H2283" s="13">
        <f>SUMIFS('总明细方案二（门店代收）'!L:L,'总明细方案二（门店代收）'!E:E,'总明细（方案一）'!D2283)</f>
        <v>-171</v>
      </c>
      <c r="I2283" s="13">
        <f t="shared" si="39"/>
        <v>0</v>
      </c>
    </row>
    <row r="2284" hidden="1" customHeight="1" spans="1:9">
      <c r="A2284" s="13" t="s">
        <v>11</v>
      </c>
      <c r="B2284" s="14">
        <v>45083.6177662037</v>
      </c>
      <c r="C2284" s="13" t="s">
        <v>95</v>
      </c>
      <c r="D2284" s="13" t="s">
        <v>2590</v>
      </c>
      <c r="E2284" s="13">
        <v>540</v>
      </c>
      <c r="F2284" s="13">
        <v>-171</v>
      </c>
      <c r="G2284" s="13" t="s">
        <v>496</v>
      </c>
      <c r="H2284" s="13">
        <f>SUMIFS('总明细方案二（门店代收）'!L:L,'总明细方案二（门店代收）'!E:E,'总明细（方案一）'!D2284)</f>
        <v>-171</v>
      </c>
      <c r="I2284" s="13">
        <f t="shared" si="39"/>
        <v>0</v>
      </c>
    </row>
    <row r="2285" hidden="1" customHeight="1" spans="1:9">
      <c r="A2285" s="13" t="s">
        <v>11</v>
      </c>
      <c r="B2285" s="14">
        <v>45083.6168981481</v>
      </c>
      <c r="C2285" s="13" t="s">
        <v>95</v>
      </c>
      <c r="D2285" s="13" t="s">
        <v>2591</v>
      </c>
      <c r="E2285" s="13">
        <v>540</v>
      </c>
      <c r="F2285" s="13">
        <v>-171</v>
      </c>
      <c r="G2285" s="13" t="s">
        <v>496</v>
      </c>
      <c r="H2285" s="13">
        <f>SUMIFS('总明细方案二（门店代收）'!L:L,'总明细方案二（门店代收）'!E:E,'总明细（方案一）'!D2285)</f>
        <v>-171</v>
      </c>
      <c r="I2285" s="13">
        <f t="shared" si="39"/>
        <v>0</v>
      </c>
    </row>
    <row r="2286" hidden="1" customHeight="1" spans="1:9">
      <c r="A2286" s="13" t="s">
        <v>11</v>
      </c>
      <c r="B2286" s="14">
        <v>45083</v>
      </c>
      <c r="C2286" s="13" t="s">
        <v>95</v>
      </c>
      <c r="D2286" s="13" t="s">
        <v>2592</v>
      </c>
      <c r="E2286" s="13">
        <v>540</v>
      </c>
      <c r="F2286" s="13">
        <v>-171</v>
      </c>
      <c r="G2286" s="13" t="s">
        <v>496</v>
      </c>
      <c r="H2286" s="13">
        <f>SUMIFS('总明细方案二（门店代收）'!L:L,'总明细方案二（门店代收）'!E:E,'总明细（方案一）'!D2286)</f>
        <v>-171</v>
      </c>
      <c r="I2286" s="13">
        <f t="shared" si="39"/>
        <v>0</v>
      </c>
    </row>
    <row r="2287" hidden="1" customHeight="1" spans="1:9">
      <c r="A2287" s="13" t="s">
        <v>11</v>
      </c>
      <c r="B2287" s="14">
        <v>45083.6174884259</v>
      </c>
      <c r="C2287" s="13" t="s">
        <v>95</v>
      </c>
      <c r="D2287" s="13" t="s">
        <v>2593</v>
      </c>
      <c r="E2287" s="13">
        <v>480</v>
      </c>
      <c r="F2287" s="13">
        <v>-152</v>
      </c>
      <c r="G2287" s="13" t="s">
        <v>496</v>
      </c>
      <c r="H2287" s="13">
        <f>SUMIFS('总明细方案二（门店代收）'!L:L,'总明细方案二（门店代收）'!E:E,'总明细（方案一）'!D2287)</f>
        <v>-171</v>
      </c>
      <c r="I2287" s="13">
        <f t="shared" si="39"/>
        <v>19</v>
      </c>
    </row>
    <row r="2288" hidden="1" customHeight="1" spans="1:9">
      <c r="A2288" s="13" t="s">
        <v>11</v>
      </c>
      <c r="B2288" s="14">
        <v>45083.6179050926</v>
      </c>
      <c r="C2288" s="13" t="s">
        <v>95</v>
      </c>
      <c r="D2288" s="13" t="s">
        <v>2594</v>
      </c>
      <c r="E2288" s="13">
        <v>480</v>
      </c>
      <c r="F2288" s="13">
        <v>-152</v>
      </c>
      <c r="G2288" s="13" t="s">
        <v>496</v>
      </c>
      <c r="H2288" s="13">
        <f>SUMIFS('总明细方案二（门店代收）'!L:L,'总明细方案二（门店代收）'!E:E,'总明细（方案一）'!D2288)</f>
        <v>-171</v>
      </c>
      <c r="I2288" s="13">
        <f t="shared" si="39"/>
        <v>19</v>
      </c>
    </row>
    <row r="2289" hidden="1" customHeight="1" spans="1:9">
      <c r="A2289" s="13" t="s">
        <v>11</v>
      </c>
      <c r="B2289" s="14">
        <v>45083</v>
      </c>
      <c r="C2289" s="13" t="s">
        <v>95</v>
      </c>
      <c r="D2289" s="13" t="s">
        <v>2595</v>
      </c>
      <c r="E2289" s="13">
        <v>480</v>
      </c>
      <c r="F2289" s="13">
        <v>-152</v>
      </c>
      <c r="G2289" s="13" t="s">
        <v>496</v>
      </c>
      <c r="H2289" s="13">
        <f>SUMIFS('总明细方案二（门店代收）'!L:L,'总明细方案二（门店代收）'!E:E,'总明细（方案一）'!D2289)</f>
        <v>-152</v>
      </c>
      <c r="I2289" s="13">
        <f t="shared" si="39"/>
        <v>0</v>
      </c>
    </row>
    <row r="2290" hidden="1" customHeight="1" spans="1:9">
      <c r="A2290" s="13" t="s">
        <v>11</v>
      </c>
      <c r="B2290" s="14">
        <v>45083.6177314815</v>
      </c>
      <c r="C2290" s="13" t="s">
        <v>95</v>
      </c>
      <c r="D2290" s="13" t="s">
        <v>2596</v>
      </c>
      <c r="E2290" s="13">
        <v>420</v>
      </c>
      <c r="F2290" s="13">
        <v>-133</v>
      </c>
      <c r="G2290" s="13" t="s">
        <v>496</v>
      </c>
      <c r="H2290" s="13">
        <f>SUMIFS('总明细方案二（门店代收）'!L:L,'总明细方案二（门店代收）'!E:E,'总明细（方案一）'!D2290)</f>
        <v>-152</v>
      </c>
      <c r="I2290" s="13">
        <f t="shared" si="39"/>
        <v>19</v>
      </c>
    </row>
    <row r="2291" hidden="1" customHeight="1" spans="1:9">
      <c r="A2291" s="13" t="s">
        <v>11</v>
      </c>
      <c r="B2291" s="14">
        <v>45083.6178240741</v>
      </c>
      <c r="C2291" s="13" t="s">
        <v>95</v>
      </c>
      <c r="D2291" s="13" t="s">
        <v>2597</v>
      </c>
      <c r="E2291" s="13">
        <v>420</v>
      </c>
      <c r="F2291" s="13">
        <v>-133</v>
      </c>
      <c r="G2291" s="13" t="s">
        <v>496</v>
      </c>
      <c r="H2291" s="13">
        <f>SUMIFS('总明细方案二（门店代收）'!L:L,'总明细方案二（门店代收）'!E:E,'总明细（方案一）'!D2291)</f>
        <v>-133</v>
      </c>
      <c r="I2291" s="13">
        <f t="shared" si="39"/>
        <v>0</v>
      </c>
    </row>
    <row r="2292" hidden="1" customHeight="1" spans="1:9">
      <c r="A2292" s="13" t="s">
        <v>11</v>
      </c>
      <c r="B2292" s="14">
        <v>45083</v>
      </c>
      <c r="C2292" s="13" t="s">
        <v>95</v>
      </c>
      <c r="D2292" s="13" t="s">
        <v>2598</v>
      </c>
      <c r="E2292" s="13">
        <v>420</v>
      </c>
      <c r="F2292" s="13">
        <v>-133</v>
      </c>
      <c r="G2292" s="13" t="s">
        <v>496</v>
      </c>
      <c r="H2292" s="13">
        <f>SUMIFS('总明细方案二（门店代收）'!L:L,'总明细方案二（门店代收）'!E:E,'总明细（方案一）'!D2292)</f>
        <v>-133</v>
      </c>
      <c r="I2292" s="13">
        <f t="shared" si="39"/>
        <v>0</v>
      </c>
    </row>
    <row r="2293" hidden="1" customHeight="1" spans="1:9">
      <c r="A2293" s="13" t="s">
        <v>11</v>
      </c>
      <c r="B2293" s="14">
        <v>45083.6177314815</v>
      </c>
      <c r="C2293" s="13" t="s">
        <v>95</v>
      </c>
      <c r="D2293" s="13" t="s">
        <v>2599</v>
      </c>
      <c r="E2293" s="13">
        <v>420</v>
      </c>
      <c r="F2293" s="13">
        <v>-133</v>
      </c>
      <c r="G2293" s="13" t="s">
        <v>496</v>
      </c>
      <c r="H2293" s="13">
        <f>SUMIFS('总明细方案二（门店代收）'!L:L,'总明细方案二（门店代收）'!E:E,'总明细（方案一）'!D2293)</f>
        <v>-133</v>
      </c>
      <c r="I2293" s="13">
        <f t="shared" si="39"/>
        <v>0</v>
      </c>
    </row>
    <row r="2294" hidden="1" customHeight="1" spans="1:9">
      <c r="A2294" s="13" t="s">
        <v>11</v>
      </c>
      <c r="B2294" s="14">
        <v>45083.6168981481</v>
      </c>
      <c r="C2294" s="13" t="s">
        <v>95</v>
      </c>
      <c r="D2294" s="13" t="s">
        <v>2600</v>
      </c>
      <c r="E2294" s="13">
        <v>360</v>
      </c>
      <c r="F2294" s="13">
        <v>-114</v>
      </c>
      <c r="G2294" s="13" t="s">
        <v>496</v>
      </c>
      <c r="H2294" s="13">
        <f>SUMIFS('总明细方案二（门店代收）'!L:L,'总明细方案二（门店代收）'!E:E,'总明细（方案一）'!D2294)</f>
        <v>-133</v>
      </c>
      <c r="I2294" s="13">
        <f t="shared" si="39"/>
        <v>19</v>
      </c>
    </row>
    <row r="2295" hidden="1" customHeight="1" spans="1:9">
      <c r="A2295" s="13" t="s">
        <v>11</v>
      </c>
      <c r="B2295" s="14">
        <v>45083</v>
      </c>
      <c r="C2295" s="13" t="s">
        <v>95</v>
      </c>
      <c r="D2295" s="13" t="s">
        <v>2601</v>
      </c>
      <c r="E2295" s="13">
        <v>360</v>
      </c>
      <c r="F2295" s="13">
        <v>-114</v>
      </c>
      <c r="G2295" s="13" t="s">
        <v>496</v>
      </c>
      <c r="H2295" s="13">
        <f>SUMIFS('总明细方案二（门店代收）'!L:L,'总明细方案二（门店代收）'!E:E,'总明细（方案一）'!D2295)</f>
        <v>-133</v>
      </c>
      <c r="I2295" s="13">
        <f t="shared" si="39"/>
        <v>19</v>
      </c>
    </row>
    <row r="2296" hidden="1" customHeight="1" spans="1:9">
      <c r="A2296" s="13" t="s">
        <v>11</v>
      </c>
      <c r="B2296" s="14">
        <v>45083.6175810185</v>
      </c>
      <c r="C2296" s="13" t="s">
        <v>95</v>
      </c>
      <c r="D2296" s="13" t="s">
        <v>2602</v>
      </c>
      <c r="E2296" s="13">
        <v>360</v>
      </c>
      <c r="F2296" s="13">
        <v>-114</v>
      </c>
      <c r="G2296" s="13" t="s">
        <v>496</v>
      </c>
      <c r="H2296" s="13">
        <f>SUMIFS('总明细方案二（门店代收）'!L:L,'总明细方案二（门店代收）'!E:E,'总明细（方案一）'!D2296)</f>
        <v>-133</v>
      </c>
      <c r="I2296" s="13">
        <f t="shared" si="39"/>
        <v>19</v>
      </c>
    </row>
    <row r="2297" hidden="1" customHeight="1" spans="1:9">
      <c r="A2297" s="13" t="s">
        <v>11</v>
      </c>
      <c r="B2297" s="14">
        <v>45083.6175347222</v>
      </c>
      <c r="C2297" s="13" t="s">
        <v>95</v>
      </c>
      <c r="D2297" s="13" t="s">
        <v>2603</v>
      </c>
      <c r="E2297" s="13">
        <v>360</v>
      </c>
      <c r="F2297" s="13">
        <v>-114</v>
      </c>
      <c r="G2297" s="13" t="s">
        <v>496</v>
      </c>
      <c r="H2297" s="13">
        <f>SUMIFS('总明细方案二（门店代收）'!L:L,'总明细方案二（门店代收）'!E:E,'总明细（方案一）'!D2297)</f>
        <v>-133</v>
      </c>
      <c r="I2297" s="13">
        <f t="shared" si="39"/>
        <v>19</v>
      </c>
    </row>
    <row r="2298" hidden="1" customHeight="1" spans="1:9">
      <c r="A2298" s="13" t="s">
        <v>11</v>
      </c>
      <c r="B2298" s="14">
        <v>45083.6177314815</v>
      </c>
      <c r="C2298" s="13" t="s">
        <v>95</v>
      </c>
      <c r="D2298" s="13" t="s">
        <v>2604</v>
      </c>
      <c r="E2298" s="13">
        <v>360</v>
      </c>
      <c r="F2298" s="13">
        <v>-114</v>
      </c>
      <c r="G2298" s="13" t="s">
        <v>496</v>
      </c>
      <c r="H2298" s="13">
        <f>SUMIFS('总明细方案二（门店代收）'!L:L,'总明细方案二（门店代收）'!E:E,'总明细（方案一）'!D2298)</f>
        <v>-133</v>
      </c>
      <c r="I2298" s="13">
        <f t="shared" si="39"/>
        <v>19</v>
      </c>
    </row>
    <row r="2299" hidden="1" customHeight="1" spans="1:9">
      <c r="A2299" s="13" t="s">
        <v>11</v>
      </c>
      <c r="B2299" s="14">
        <v>45083.6174884259</v>
      </c>
      <c r="C2299" s="13" t="s">
        <v>95</v>
      </c>
      <c r="D2299" s="13" t="s">
        <v>2605</v>
      </c>
      <c r="E2299" s="13">
        <v>360</v>
      </c>
      <c r="F2299" s="13">
        <v>-114</v>
      </c>
      <c r="G2299" s="13" t="s">
        <v>496</v>
      </c>
      <c r="H2299" s="13">
        <f>SUMIFS('总明细方案二（门店代收）'!L:L,'总明细方案二（门店代收）'!E:E,'总明细（方案一）'!D2299)</f>
        <v>-133</v>
      </c>
      <c r="I2299" s="13">
        <f t="shared" si="39"/>
        <v>19</v>
      </c>
    </row>
    <row r="2300" hidden="1" customHeight="1" spans="1:9">
      <c r="A2300" s="13" t="s">
        <v>11</v>
      </c>
      <c r="B2300" s="14">
        <v>45083.6184837963</v>
      </c>
      <c r="C2300" s="13" t="s">
        <v>95</v>
      </c>
      <c r="D2300" s="13" t="s">
        <v>2606</v>
      </c>
      <c r="E2300" s="13">
        <v>360</v>
      </c>
      <c r="F2300" s="13">
        <v>-114</v>
      </c>
      <c r="G2300" s="13" t="s">
        <v>496</v>
      </c>
      <c r="H2300" s="13">
        <f>SUMIFS('总明细方案二（门店代收）'!L:L,'总明细方案二（门店代收）'!E:E,'总明细（方案一）'!D2300)</f>
        <v>-133</v>
      </c>
      <c r="I2300" s="13">
        <f t="shared" si="39"/>
        <v>19</v>
      </c>
    </row>
    <row r="2301" hidden="1" customHeight="1" spans="1:9">
      <c r="A2301" s="13" t="s">
        <v>11</v>
      </c>
      <c r="B2301" s="14">
        <v>45083.6178356481</v>
      </c>
      <c r="C2301" s="13" t="s">
        <v>95</v>
      </c>
      <c r="D2301" s="13" t="s">
        <v>2607</v>
      </c>
      <c r="E2301" s="13">
        <v>360</v>
      </c>
      <c r="F2301" s="13">
        <v>-114</v>
      </c>
      <c r="G2301" s="13" t="s">
        <v>496</v>
      </c>
      <c r="H2301" s="13">
        <f>SUMIFS('总明细方案二（门店代收）'!L:L,'总明细方案二（门店代收）'!E:E,'总明细（方案一）'!D2301)</f>
        <v>-133</v>
      </c>
      <c r="I2301" s="13">
        <f t="shared" si="39"/>
        <v>19</v>
      </c>
    </row>
    <row r="2302" hidden="1" customHeight="1" spans="1:9">
      <c r="A2302" s="13" t="s">
        <v>11</v>
      </c>
      <c r="B2302" s="14">
        <v>45106.6424305556</v>
      </c>
      <c r="C2302" s="13" t="s">
        <v>95</v>
      </c>
      <c r="D2302" s="13" t="s">
        <v>2608</v>
      </c>
      <c r="E2302" s="13">
        <v>300</v>
      </c>
      <c r="F2302" s="13">
        <v>-95</v>
      </c>
      <c r="G2302" s="13" t="s">
        <v>496</v>
      </c>
      <c r="H2302" s="13">
        <f>SUMIFS('总明细方案二（门店代收）'!L:L,'总明细方案二（门店代收）'!E:E,'总明细（方案一）'!D2302)</f>
        <v>-133</v>
      </c>
      <c r="I2302" s="13">
        <f t="shared" si="39"/>
        <v>38</v>
      </c>
    </row>
    <row r="2303" hidden="1" customHeight="1" spans="1:9">
      <c r="A2303" s="13" t="s">
        <v>11</v>
      </c>
      <c r="B2303" s="14">
        <v>45083.6177314815</v>
      </c>
      <c r="C2303" s="13" t="s">
        <v>95</v>
      </c>
      <c r="D2303" s="13" t="s">
        <v>2609</v>
      </c>
      <c r="E2303" s="13">
        <v>360</v>
      </c>
      <c r="F2303" s="13">
        <v>-114</v>
      </c>
      <c r="G2303" s="13" t="s">
        <v>496</v>
      </c>
      <c r="H2303" s="13">
        <f>SUMIFS('总明细方案二（门店代收）'!L:L,'总明细方案二（门店代收）'!E:E,'总明细（方案一）'!D2303)</f>
        <v>-133</v>
      </c>
      <c r="I2303" s="13">
        <f t="shared" si="39"/>
        <v>19</v>
      </c>
    </row>
    <row r="2304" hidden="1" customHeight="1" spans="1:9">
      <c r="A2304" s="13" t="s">
        <v>11</v>
      </c>
      <c r="B2304" s="14">
        <v>45083.6178240741</v>
      </c>
      <c r="C2304" s="13" t="s">
        <v>95</v>
      </c>
      <c r="D2304" s="13" t="s">
        <v>2610</v>
      </c>
      <c r="E2304" s="13">
        <v>360</v>
      </c>
      <c r="F2304" s="13">
        <v>-114</v>
      </c>
      <c r="G2304" s="13" t="s">
        <v>496</v>
      </c>
      <c r="H2304" s="13">
        <f>SUMIFS('总明细方案二（门店代收）'!L:L,'总明细方案二（门店代收）'!E:E,'总明细（方案一）'!D2304)</f>
        <v>-114</v>
      </c>
      <c r="I2304" s="13">
        <f t="shared" si="39"/>
        <v>0</v>
      </c>
    </row>
    <row r="2305" hidden="1" customHeight="1" spans="1:9">
      <c r="A2305" s="13" t="s">
        <v>11</v>
      </c>
      <c r="B2305" s="14">
        <v>45083.617974537</v>
      </c>
      <c r="C2305" s="13" t="s">
        <v>95</v>
      </c>
      <c r="D2305" s="13" t="s">
        <v>2611</v>
      </c>
      <c r="E2305" s="13">
        <v>360</v>
      </c>
      <c r="F2305" s="13">
        <v>-114</v>
      </c>
      <c r="G2305" s="13" t="s">
        <v>496</v>
      </c>
      <c r="H2305" s="13">
        <f>SUMIFS('总明细方案二（门店代收）'!L:L,'总明细方案二（门店代收）'!E:E,'总明细（方案一）'!D2305)</f>
        <v>-114</v>
      </c>
      <c r="I2305" s="13">
        <f t="shared" si="39"/>
        <v>0</v>
      </c>
    </row>
    <row r="2306" hidden="1" customHeight="1" spans="1:9">
      <c r="A2306" s="13" t="s">
        <v>11</v>
      </c>
      <c r="B2306" s="14">
        <v>45083.6178240741</v>
      </c>
      <c r="C2306" s="13" t="s">
        <v>95</v>
      </c>
      <c r="D2306" s="13" t="s">
        <v>2612</v>
      </c>
      <c r="E2306" s="13">
        <v>360</v>
      </c>
      <c r="F2306" s="13">
        <v>-114</v>
      </c>
      <c r="G2306" s="13" t="s">
        <v>496</v>
      </c>
      <c r="H2306" s="13">
        <f>SUMIFS('总明细方案二（门店代收）'!L:L,'总明细方案二（门店代收）'!E:E,'总明细（方案一）'!D2306)</f>
        <v>-114</v>
      </c>
      <c r="I2306" s="13">
        <f t="shared" si="39"/>
        <v>0</v>
      </c>
    </row>
    <row r="2307" hidden="1" customHeight="1" spans="1:9">
      <c r="A2307" s="13" t="s">
        <v>11</v>
      </c>
      <c r="B2307" s="14">
        <v>45083.617974537</v>
      </c>
      <c r="C2307" s="13" t="s">
        <v>95</v>
      </c>
      <c r="D2307" s="13" t="s">
        <v>2613</v>
      </c>
      <c r="E2307" s="13">
        <v>360</v>
      </c>
      <c r="F2307" s="13">
        <v>-114</v>
      </c>
      <c r="G2307" s="13" t="s">
        <v>496</v>
      </c>
      <c r="H2307" s="13">
        <f>SUMIFS('总明细方案二（门店代收）'!L:L,'总明细方案二（门店代收）'!E:E,'总明细（方案一）'!D2307)</f>
        <v>-114</v>
      </c>
      <c r="I2307" s="13">
        <f t="shared" si="39"/>
        <v>0</v>
      </c>
    </row>
    <row r="2308" hidden="1" customHeight="1" spans="1:9">
      <c r="A2308" s="13" t="s">
        <v>11</v>
      </c>
      <c r="B2308" s="14">
        <v>45083.6175347222</v>
      </c>
      <c r="C2308" s="13" t="s">
        <v>95</v>
      </c>
      <c r="D2308" s="13" t="s">
        <v>2614</v>
      </c>
      <c r="E2308" s="13">
        <v>360</v>
      </c>
      <c r="F2308" s="13">
        <v>-114</v>
      </c>
      <c r="G2308" s="13" t="s">
        <v>496</v>
      </c>
      <c r="H2308" s="13">
        <f>SUMIFS('总明细方案二（门店代收）'!L:L,'总明细方案二（门店代收）'!E:E,'总明细（方案一）'!D2308)</f>
        <v>-114</v>
      </c>
      <c r="I2308" s="13">
        <f t="shared" si="39"/>
        <v>0</v>
      </c>
    </row>
    <row r="2309" hidden="1" customHeight="1" spans="1:9">
      <c r="A2309" s="13" t="s">
        <v>11</v>
      </c>
      <c r="B2309" s="14">
        <v>45083.618287037</v>
      </c>
      <c r="C2309" s="13" t="s">
        <v>95</v>
      </c>
      <c r="D2309" s="13" t="s">
        <v>2615</v>
      </c>
      <c r="E2309" s="13">
        <v>360</v>
      </c>
      <c r="F2309" s="13">
        <v>-114</v>
      </c>
      <c r="G2309" s="13" t="s">
        <v>496</v>
      </c>
      <c r="H2309" s="13">
        <f>SUMIFS('总明细方案二（门店代收）'!L:L,'总明细方案二（门店代收）'!E:E,'总明细（方案一）'!D2309)</f>
        <v>-114</v>
      </c>
      <c r="I2309" s="13">
        <f t="shared" si="39"/>
        <v>0</v>
      </c>
    </row>
    <row r="2310" hidden="1" customHeight="1" spans="1:9">
      <c r="A2310" s="13" t="s">
        <v>11</v>
      </c>
      <c r="B2310" s="14">
        <v>45083</v>
      </c>
      <c r="C2310" s="13" t="s">
        <v>95</v>
      </c>
      <c r="D2310" s="13" t="s">
        <v>2616</v>
      </c>
      <c r="E2310" s="13">
        <v>360</v>
      </c>
      <c r="F2310" s="13">
        <v>-114</v>
      </c>
      <c r="G2310" s="13" t="s">
        <v>496</v>
      </c>
      <c r="H2310" s="13">
        <f>SUMIFS('总明细方案二（门店代收）'!L:L,'总明细方案二（门店代收）'!E:E,'总明细（方案一）'!D2310)</f>
        <v>-114</v>
      </c>
      <c r="I2310" s="13">
        <f t="shared" si="39"/>
        <v>0</v>
      </c>
    </row>
    <row r="2311" hidden="1" customHeight="1" spans="1:9">
      <c r="A2311" s="13" t="s">
        <v>11</v>
      </c>
      <c r="B2311" s="14">
        <v>45083.6188773148</v>
      </c>
      <c r="C2311" s="13" t="s">
        <v>95</v>
      </c>
      <c r="D2311" s="13" t="s">
        <v>2617</v>
      </c>
      <c r="E2311" s="13">
        <v>360</v>
      </c>
      <c r="F2311" s="13">
        <v>-114</v>
      </c>
      <c r="G2311" s="13" t="s">
        <v>496</v>
      </c>
      <c r="H2311" s="13">
        <f>SUMIFS('总明细方案二（门店代收）'!L:L,'总明细方案二（门店代收）'!E:E,'总明细（方案一）'!D2311)</f>
        <v>-114</v>
      </c>
      <c r="I2311" s="13">
        <f t="shared" si="39"/>
        <v>0</v>
      </c>
    </row>
    <row r="2312" hidden="1" customHeight="1" spans="1:9">
      <c r="A2312" s="13" t="s">
        <v>11</v>
      </c>
      <c r="B2312" s="14">
        <v>45083.6175578704</v>
      </c>
      <c r="C2312" s="13" t="s">
        <v>95</v>
      </c>
      <c r="D2312" s="13" t="s">
        <v>2618</v>
      </c>
      <c r="E2312" s="13">
        <v>360</v>
      </c>
      <c r="F2312" s="13">
        <v>-114</v>
      </c>
      <c r="G2312" s="13" t="s">
        <v>496</v>
      </c>
      <c r="H2312" s="13">
        <f>SUMIFS('总明细方案二（门店代收）'!L:L,'总明细方案二（门店代收）'!E:E,'总明细（方案一）'!D2312)</f>
        <v>-114</v>
      </c>
      <c r="I2312" s="13">
        <f t="shared" ref="I2312:I2375" si="40">F2312-H2312</f>
        <v>0</v>
      </c>
    </row>
    <row r="2313" hidden="1" customHeight="1" spans="1:9">
      <c r="A2313" s="13" t="s">
        <v>11</v>
      </c>
      <c r="B2313" s="14">
        <v>45083</v>
      </c>
      <c r="C2313" s="13" t="s">
        <v>95</v>
      </c>
      <c r="D2313" s="13" t="s">
        <v>2619</v>
      </c>
      <c r="E2313" s="13">
        <v>360</v>
      </c>
      <c r="F2313" s="13">
        <v>-114</v>
      </c>
      <c r="G2313" s="13" t="s">
        <v>496</v>
      </c>
      <c r="H2313" s="13">
        <f>SUMIFS('总明细方案二（门店代收）'!L:L,'总明细方案二（门店代收）'!E:E,'总明细（方案一）'!D2313)</f>
        <v>-114</v>
      </c>
      <c r="I2313" s="13">
        <f t="shared" si="40"/>
        <v>0</v>
      </c>
    </row>
    <row r="2314" hidden="1" customHeight="1" spans="1:9">
      <c r="A2314" s="13" t="s">
        <v>11</v>
      </c>
      <c r="B2314" s="14">
        <v>45083</v>
      </c>
      <c r="C2314" s="13" t="s">
        <v>95</v>
      </c>
      <c r="D2314" s="13" t="s">
        <v>2620</v>
      </c>
      <c r="E2314" s="13">
        <v>360</v>
      </c>
      <c r="F2314" s="13">
        <v>-114</v>
      </c>
      <c r="G2314" s="13" t="s">
        <v>496</v>
      </c>
      <c r="H2314" s="13">
        <f>SUMIFS('总明细方案二（门店代收）'!L:L,'总明细方案二（门店代收）'!E:E,'总明细（方案一）'!D2314)</f>
        <v>-114</v>
      </c>
      <c r="I2314" s="13">
        <f t="shared" si="40"/>
        <v>0</v>
      </c>
    </row>
    <row r="2315" hidden="1" customHeight="1" spans="1:9">
      <c r="A2315" s="13" t="s">
        <v>11</v>
      </c>
      <c r="B2315" s="14">
        <v>45083.6179050926</v>
      </c>
      <c r="C2315" s="13" t="s">
        <v>95</v>
      </c>
      <c r="D2315" s="13" t="s">
        <v>2621</v>
      </c>
      <c r="E2315" s="13">
        <v>360</v>
      </c>
      <c r="F2315" s="13">
        <v>-114</v>
      </c>
      <c r="G2315" s="13" t="s">
        <v>496</v>
      </c>
      <c r="H2315" s="13">
        <f>SUMIFS('总明细方案二（门店代收）'!L:L,'总明细方案二（门店代收）'!E:E,'总明细（方案一）'!D2315)</f>
        <v>-114</v>
      </c>
      <c r="I2315" s="13">
        <f t="shared" si="40"/>
        <v>0</v>
      </c>
    </row>
    <row r="2316" hidden="1" customHeight="1" spans="1:9">
      <c r="A2316" s="13" t="s">
        <v>11</v>
      </c>
      <c r="B2316" s="14">
        <v>45083.617974537</v>
      </c>
      <c r="C2316" s="13" t="s">
        <v>95</v>
      </c>
      <c r="D2316" s="13" t="s">
        <v>2622</v>
      </c>
      <c r="E2316" s="13">
        <v>360</v>
      </c>
      <c r="F2316" s="13">
        <v>-114</v>
      </c>
      <c r="G2316" s="13" t="s">
        <v>496</v>
      </c>
      <c r="H2316" s="13">
        <f>SUMIFS('总明细方案二（门店代收）'!L:L,'总明细方案二（门店代收）'!E:E,'总明细（方案一）'!D2316)</f>
        <v>-114</v>
      </c>
      <c r="I2316" s="13">
        <f t="shared" si="40"/>
        <v>0</v>
      </c>
    </row>
    <row r="2317" hidden="1" customHeight="1" spans="1:9">
      <c r="A2317" s="13" t="s">
        <v>11</v>
      </c>
      <c r="B2317" s="14">
        <v>45083.6178240741</v>
      </c>
      <c r="C2317" s="13" t="s">
        <v>95</v>
      </c>
      <c r="D2317" s="13" t="s">
        <v>2623</v>
      </c>
      <c r="E2317" s="13">
        <v>360</v>
      </c>
      <c r="F2317" s="13">
        <v>-114</v>
      </c>
      <c r="G2317" s="13" t="s">
        <v>496</v>
      </c>
      <c r="H2317" s="13">
        <f>SUMIFS('总明细方案二（门店代收）'!L:L,'总明细方案二（门店代收）'!E:E,'总明细（方案一）'!D2317)</f>
        <v>-114</v>
      </c>
      <c r="I2317" s="13">
        <f t="shared" si="40"/>
        <v>0</v>
      </c>
    </row>
    <row r="2318" hidden="1" customHeight="1" spans="1:9">
      <c r="A2318" s="13" t="s">
        <v>11</v>
      </c>
      <c r="B2318" s="14">
        <v>45083.6177314815</v>
      </c>
      <c r="C2318" s="13" t="s">
        <v>95</v>
      </c>
      <c r="D2318" s="13" t="s">
        <v>2624</v>
      </c>
      <c r="E2318" s="13">
        <v>360</v>
      </c>
      <c r="F2318" s="13">
        <v>-114</v>
      </c>
      <c r="G2318" s="13" t="s">
        <v>496</v>
      </c>
      <c r="H2318" s="13">
        <f>SUMIFS('总明细方案二（门店代收）'!L:L,'总明细方案二（门店代收）'!E:E,'总明细（方案一）'!D2318)</f>
        <v>-114</v>
      </c>
      <c r="I2318" s="13">
        <f t="shared" si="40"/>
        <v>0</v>
      </c>
    </row>
    <row r="2319" hidden="1" customHeight="1" spans="1:9">
      <c r="A2319" s="13" t="s">
        <v>11</v>
      </c>
      <c r="B2319" s="14">
        <v>45083.618287037</v>
      </c>
      <c r="C2319" s="13" t="s">
        <v>95</v>
      </c>
      <c r="D2319" s="13" t="s">
        <v>2625</v>
      </c>
      <c r="E2319" s="13">
        <v>300</v>
      </c>
      <c r="F2319" s="13">
        <v>-95</v>
      </c>
      <c r="G2319" s="13" t="s">
        <v>496</v>
      </c>
      <c r="H2319" s="13">
        <f>SUMIFS('总明细方案二（门店代收）'!L:L,'总明细方案二（门店代收）'!E:E,'总明细（方案一）'!D2319)</f>
        <v>-114</v>
      </c>
      <c r="I2319" s="13">
        <f t="shared" si="40"/>
        <v>19</v>
      </c>
    </row>
    <row r="2320" hidden="1" customHeight="1" spans="1:9">
      <c r="A2320" s="13" t="s">
        <v>11</v>
      </c>
      <c r="B2320" s="14">
        <v>45083.6174652778</v>
      </c>
      <c r="C2320" s="13" t="s">
        <v>95</v>
      </c>
      <c r="D2320" s="13" t="s">
        <v>2626</v>
      </c>
      <c r="E2320" s="13">
        <v>300</v>
      </c>
      <c r="F2320" s="13">
        <v>-95</v>
      </c>
      <c r="G2320" s="13" t="s">
        <v>496</v>
      </c>
      <c r="H2320" s="13">
        <f>SUMIFS('总明细方案二（门店代收）'!L:L,'总明细方案二（门店代收）'!E:E,'总明细（方案一）'!D2320)</f>
        <v>-114</v>
      </c>
      <c r="I2320" s="13">
        <f t="shared" si="40"/>
        <v>19</v>
      </c>
    </row>
    <row r="2321" hidden="1" customHeight="1" spans="1:9">
      <c r="A2321" s="13" t="s">
        <v>11</v>
      </c>
      <c r="B2321" s="14">
        <v>45083.6179050926</v>
      </c>
      <c r="C2321" s="13" t="s">
        <v>95</v>
      </c>
      <c r="D2321" s="13" t="s">
        <v>1294</v>
      </c>
      <c r="E2321" s="13">
        <v>300</v>
      </c>
      <c r="F2321" s="13">
        <v>-95</v>
      </c>
      <c r="G2321" s="13" t="s">
        <v>496</v>
      </c>
      <c r="H2321" s="13">
        <f>SUMIFS('总明细方案二（门店代收）'!L:L,'总明细方案二（门店代收）'!E:E,'总明细（方案一）'!D2321)</f>
        <v>-114</v>
      </c>
      <c r="I2321" s="13">
        <f t="shared" si="40"/>
        <v>19</v>
      </c>
    </row>
    <row r="2322" hidden="1" customHeight="1" spans="1:9">
      <c r="A2322" s="13" t="s">
        <v>11</v>
      </c>
      <c r="B2322" s="14">
        <v>45083</v>
      </c>
      <c r="C2322" s="13" t="s">
        <v>95</v>
      </c>
      <c r="D2322" s="13" t="s">
        <v>2627</v>
      </c>
      <c r="E2322" s="13">
        <v>300</v>
      </c>
      <c r="F2322" s="13">
        <v>-95</v>
      </c>
      <c r="G2322" s="13" t="s">
        <v>496</v>
      </c>
      <c r="H2322" s="13">
        <f>SUMIFS('总明细方案二（门店代收）'!L:L,'总明细方案二（门店代收）'!E:E,'总明细（方案一）'!D2322)</f>
        <v>-114</v>
      </c>
      <c r="I2322" s="13">
        <f t="shared" si="40"/>
        <v>19</v>
      </c>
    </row>
    <row r="2323" hidden="1" customHeight="1" spans="1:9">
      <c r="A2323" s="13" t="s">
        <v>11</v>
      </c>
      <c r="B2323" s="14">
        <v>45083</v>
      </c>
      <c r="C2323" s="13" t="s">
        <v>95</v>
      </c>
      <c r="D2323" s="13" t="s">
        <v>2628</v>
      </c>
      <c r="E2323" s="13">
        <v>300</v>
      </c>
      <c r="F2323" s="13">
        <v>-95</v>
      </c>
      <c r="G2323" s="13" t="s">
        <v>496</v>
      </c>
      <c r="H2323" s="13">
        <f>SUMIFS('总明细方案二（门店代收）'!L:L,'总明细方案二（门店代收）'!E:E,'总明细（方案一）'!D2323)</f>
        <v>-114</v>
      </c>
      <c r="I2323" s="13">
        <f t="shared" si="40"/>
        <v>19</v>
      </c>
    </row>
    <row r="2324" hidden="1" customHeight="1" spans="1:9">
      <c r="A2324" s="13" t="s">
        <v>11</v>
      </c>
      <c r="B2324" s="14">
        <v>45083.6177314815</v>
      </c>
      <c r="C2324" s="13" t="s">
        <v>95</v>
      </c>
      <c r="D2324" s="13" t="s">
        <v>2629</v>
      </c>
      <c r="E2324" s="13">
        <v>300</v>
      </c>
      <c r="F2324" s="13">
        <v>-95</v>
      </c>
      <c r="G2324" s="13" t="s">
        <v>496</v>
      </c>
      <c r="H2324" s="13">
        <f>SUMIFS('总明细方案二（门店代收）'!L:L,'总明细方案二（门店代收）'!E:E,'总明细（方案一）'!D2324)</f>
        <v>-114</v>
      </c>
      <c r="I2324" s="13">
        <f t="shared" si="40"/>
        <v>19</v>
      </c>
    </row>
    <row r="2325" hidden="1" customHeight="1" spans="1:9">
      <c r="A2325" s="13" t="s">
        <v>11</v>
      </c>
      <c r="B2325" s="14">
        <v>45083.6177314815</v>
      </c>
      <c r="C2325" s="13" t="s">
        <v>95</v>
      </c>
      <c r="D2325" s="13" t="s">
        <v>2630</v>
      </c>
      <c r="E2325" s="13">
        <v>300</v>
      </c>
      <c r="F2325" s="13">
        <v>-95</v>
      </c>
      <c r="G2325" s="13" t="s">
        <v>496</v>
      </c>
      <c r="H2325" s="13">
        <f>SUMIFS('总明细方案二（门店代收）'!L:L,'总明细方案二（门店代收）'!E:E,'总明细（方案一）'!D2325)</f>
        <v>-114</v>
      </c>
      <c r="I2325" s="13">
        <f t="shared" si="40"/>
        <v>19</v>
      </c>
    </row>
    <row r="2326" hidden="1" customHeight="1" spans="1:9">
      <c r="A2326" s="13" t="s">
        <v>11</v>
      </c>
      <c r="B2326" s="14">
        <v>45083.6178240741</v>
      </c>
      <c r="C2326" s="13" t="s">
        <v>95</v>
      </c>
      <c r="D2326" s="13" t="s">
        <v>2631</v>
      </c>
      <c r="E2326" s="13">
        <v>300</v>
      </c>
      <c r="F2326" s="13">
        <v>-95</v>
      </c>
      <c r="G2326" s="13" t="s">
        <v>496</v>
      </c>
      <c r="H2326" s="13">
        <f>SUMIFS('总明细方案二（门店代收）'!L:L,'总明细方案二（门店代收）'!E:E,'总明细（方案一）'!D2326)</f>
        <v>-114</v>
      </c>
      <c r="I2326" s="13">
        <f t="shared" si="40"/>
        <v>19</v>
      </c>
    </row>
    <row r="2327" hidden="1" customHeight="1" spans="1:9">
      <c r="A2327" s="13" t="s">
        <v>11</v>
      </c>
      <c r="B2327" s="14">
        <v>45083.618287037</v>
      </c>
      <c r="C2327" s="13" t="s">
        <v>95</v>
      </c>
      <c r="D2327" s="13" t="s">
        <v>2632</v>
      </c>
      <c r="E2327" s="13">
        <v>300</v>
      </c>
      <c r="F2327" s="13">
        <v>-95</v>
      </c>
      <c r="G2327" s="13" t="s">
        <v>496</v>
      </c>
      <c r="H2327" s="13">
        <f>SUMIFS('总明细方案二（门店代收）'!L:L,'总明细方案二（门店代收）'!E:E,'总明细（方案一）'!D2327)</f>
        <v>-95</v>
      </c>
      <c r="I2327" s="13">
        <f t="shared" si="40"/>
        <v>0</v>
      </c>
    </row>
    <row r="2328" hidden="1" customHeight="1" spans="1:9">
      <c r="A2328" s="13" t="s">
        <v>11</v>
      </c>
      <c r="B2328" s="14">
        <v>45083.618287037</v>
      </c>
      <c r="C2328" s="13" t="s">
        <v>95</v>
      </c>
      <c r="D2328" s="13" t="s">
        <v>2633</v>
      </c>
      <c r="E2328" s="13">
        <v>300</v>
      </c>
      <c r="F2328" s="13">
        <v>-95</v>
      </c>
      <c r="G2328" s="13" t="s">
        <v>496</v>
      </c>
      <c r="H2328" s="13">
        <f>SUMIFS('总明细方案二（门店代收）'!L:L,'总明细方案二（门店代收）'!E:E,'总明细（方案一）'!D2328)</f>
        <v>-95</v>
      </c>
      <c r="I2328" s="13">
        <f t="shared" si="40"/>
        <v>0</v>
      </c>
    </row>
    <row r="2329" hidden="1" customHeight="1" spans="1:9">
      <c r="A2329" s="13" t="s">
        <v>11</v>
      </c>
      <c r="B2329" s="14">
        <v>45083.618287037</v>
      </c>
      <c r="C2329" s="13" t="s">
        <v>95</v>
      </c>
      <c r="D2329" s="13" t="s">
        <v>2634</v>
      </c>
      <c r="E2329" s="13">
        <v>300</v>
      </c>
      <c r="F2329" s="13">
        <v>-95</v>
      </c>
      <c r="G2329" s="13" t="s">
        <v>496</v>
      </c>
      <c r="H2329" s="13">
        <f>SUMIFS('总明细方案二（门店代收）'!L:L,'总明细方案二（门店代收）'!E:E,'总明细（方案一）'!D2329)</f>
        <v>-95</v>
      </c>
      <c r="I2329" s="13">
        <f t="shared" si="40"/>
        <v>0</v>
      </c>
    </row>
    <row r="2330" hidden="1" customHeight="1" spans="1:9">
      <c r="A2330" s="13" t="s">
        <v>11</v>
      </c>
      <c r="B2330" s="14">
        <v>45083.6175578704</v>
      </c>
      <c r="C2330" s="13" t="s">
        <v>95</v>
      </c>
      <c r="D2330" s="13" t="s">
        <v>2635</v>
      </c>
      <c r="E2330" s="13">
        <v>300</v>
      </c>
      <c r="F2330" s="13">
        <v>-95</v>
      </c>
      <c r="G2330" s="13" t="s">
        <v>496</v>
      </c>
      <c r="H2330" s="13">
        <f>SUMIFS('总明细方案二（门店代收）'!L:L,'总明细方案二（门店代收）'!E:E,'总明细（方案一）'!D2330)</f>
        <v>-95</v>
      </c>
      <c r="I2330" s="13">
        <f t="shared" si="40"/>
        <v>0</v>
      </c>
    </row>
    <row r="2331" hidden="1" customHeight="1" spans="1:9">
      <c r="A2331" s="13" t="s">
        <v>11</v>
      </c>
      <c r="B2331" s="14">
        <v>45083.6178240741</v>
      </c>
      <c r="C2331" s="13" t="s">
        <v>95</v>
      </c>
      <c r="D2331" s="13" t="s">
        <v>2636</v>
      </c>
      <c r="E2331" s="13">
        <v>300</v>
      </c>
      <c r="F2331" s="13">
        <v>-95</v>
      </c>
      <c r="G2331" s="13" t="s">
        <v>496</v>
      </c>
      <c r="H2331" s="13">
        <f>SUMIFS('总明细方案二（门店代收）'!L:L,'总明细方案二（门店代收）'!E:E,'总明细（方案一）'!D2331)</f>
        <v>-95</v>
      </c>
      <c r="I2331" s="13">
        <f t="shared" si="40"/>
        <v>0</v>
      </c>
    </row>
    <row r="2332" hidden="1" customHeight="1" spans="1:9">
      <c r="A2332" s="13" t="s">
        <v>11</v>
      </c>
      <c r="B2332" s="14">
        <v>45083.6179050926</v>
      </c>
      <c r="C2332" s="13" t="s">
        <v>95</v>
      </c>
      <c r="D2332" s="13" t="s">
        <v>2637</v>
      </c>
      <c r="E2332" s="13">
        <v>300</v>
      </c>
      <c r="F2332" s="13">
        <v>-95</v>
      </c>
      <c r="G2332" s="13" t="s">
        <v>496</v>
      </c>
      <c r="H2332" s="13">
        <f>SUMIFS('总明细方案二（门店代收）'!L:L,'总明细方案二（门店代收）'!E:E,'总明细（方案一）'!D2332)</f>
        <v>-95</v>
      </c>
      <c r="I2332" s="13">
        <f t="shared" si="40"/>
        <v>0</v>
      </c>
    </row>
    <row r="2333" hidden="1" customHeight="1" spans="1:9">
      <c r="A2333" s="13" t="s">
        <v>11</v>
      </c>
      <c r="B2333" s="14">
        <v>45083.6174884259</v>
      </c>
      <c r="C2333" s="13" t="s">
        <v>95</v>
      </c>
      <c r="D2333" s="13" t="s">
        <v>2638</v>
      </c>
      <c r="E2333" s="13">
        <v>300</v>
      </c>
      <c r="F2333" s="13">
        <v>-95</v>
      </c>
      <c r="G2333" s="13" t="s">
        <v>496</v>
      </c>
      <c r="H2333" s="13">
        <f>SUMIFS('总明细方案二（门店代收）'!L:L,'总明细方案二（门店代收）'!E:E,'总明细（方案一）'!D2333)</f>
        <v>-95</v>
      </c>
      <c r="I2333" s="13">
        <f t="shared" si="40"/>
        <v>0</v>
      </c>
    </row>
    <row r="2334" hidden="1" customHeight="1" spans="1:9">
      <c r="A2334" s="13" t="s">
        <v>11</v>
      </c>
      <c r="B2334" s="14">
        <v>45083.6178240741</v>
      </c>
      <c r="C2334" s="13" t="s">
        <v>95</v>
      </c>
      <c r="D2334" s="13" t="s">
        <v>2639</v>
      </c>
      <c r="E2334" s="13">
        <v>300</v>
      </c>
      <c r="F2334" s="13">
        <v>-95</v>
      </c>
      <c r="G2334" s="13" t="s">
        <v>496</v>
      </c>
      <c r="H2334" s="13">
        <f>SUMIFS('总明细方案二（门店代收）'!L:L,'总明细方案二（门店代收）'!E:E,'总明细（方案一）'!D2334)</f>
        <v>-95</v>
      </c>
      <c r="I2334" s="13">
        <f t="shared" si="40"/>
        <v>0</v>
      </c>
    </row>
    <row r="2335" hidden="1" customHeight="1" spans="1:9">
      <c r="A2335" s="13" t="s">
        <v>11</v>
      </c>
      <c r="B2335" s="14">
        <v>45083.6168981481</v>
      </c>
      <c r="C2335" s="13" t="s">
        <v>95</v>
      </c>
      <c r="D2335" s="13" t="s">
        <v>2640</v>
      </c>
      <c r="E2335" s="13">
        <v>300</v>
      </c>
      <c r="F2335" s="13">
        <v>-95</v>
      </c>
      <c r="G2335" s="13" t="s">
        <v>496</v>
      </c>
      <c r="H2335" s="13">
        <f>SUMIFS('总明细方案二（门店代收）'!L:L,'总明细方案二（门店代收）'!E:E,'总明细（方案一）'!D2335)</f>
        <v>-95</v>
      </c>
      <c r="I2335" s="13">
        <f t="shared" si="40"/>
        <v>0</v>
      </c>
    </row>
    <row r="2336" hidden="1" customHeight="1" spans="1:9">
      <c r="A2336" s="13" t="s">
        <v>11</v>
      </c>
      <c r="B2336" s="14">
        <v>45083.6174652778</v>
      </c>
      <c r="C2336" s="13" t="s">
        <v>95</v>
      </c>
      <c r="D2336" s="13" t="s">
        <v>2641</v>
      </c>
      <c r="E2336" s="13">
        <v>300</v>
      </c>
      <c r="F2336" s="13">
        <v>-95</v>
      </c>
      <c r="G2336" s="13" t="s">
        <v>496</v>
      </c>
      <c r="H2336" s="13">
        <f>SUMIFS('总明细方案二（门店代收）'!L:L,'总明细方案二（门店代收）'!E:E,'总明细（方案一）'!D2336)</f>
        <v>-95</v>
      </c>
      <c r="I2336" s="13">
        <f t="shared" si="40"/>
        <v>0</v>
      </c>
    </row>
    <row r="2337" hidden="1" customHeight="1" spans="1:9">
      <c r="A2337" s="13" t="s">
        <v>11</v>
      </c>
      <c r="B2337" s="14">
        <v>45083.6174884259</v>
      </c>
      <c r="C2337" s="13" t="s">
        <v>95</v>
      </c>
      <c r="D2337" s="13" t="s">
        <v>2642</v>
      </c>
      <c r="E2337" s="13">
        <v>300</v>
      </c>
      <c r="F2337" s="13">
        <v>-95</v>
      </c>
      <c r="G2337" s="13" t="s">
        <v>496</v>
      </c>
      <c r="H2337" s="13">
        <f>SUMIFS('总明细方案二（门店代收）'!L:L,'总明细方案二（门店代收）'!E:E,'总明细（方案一）'!D2337)</f>
        <v>-95</v>
      </c>
      <c r="I2337" s="13">
        <f t="shared" si="40"/>
        <v>0</v>
      </c>
    </row>
    <row r="2338" hidden="1" customHeight="1" spans="1:9">
      <c r="A2338" s="13" t="s">
        <v>11</v>
      </c>
      <c r="B2338" s="14">
        <v>45083</v>
      </c>
      <c r="C2338" s="13" t="s">
        <v>95</v>
      </c>
      <c r="D2338" s="13" t="s">
        <v>2643</v>
      </c>
      <c r="E2338" s="13">
        <v>300</v>
      </c>
      <c r="F2338" s="13">
        <v>-95</v>
      </c>
      <c r="G2338" s="13" t="s">
        <v>496</v>
      </c>
      <c r="H2338" s="13">
        <f>SUMIFS('总明细方案二（门店代收）'!L:L,'总明细方案二（门店代收）'!E:E,'总明细（方案一）'!D2338)</f>
        <v>-95</v>
      </c>
      <c r="I2338" s="13">
        <f t="shared" si="40"/>
        <v>0</v>
      </c>
    </row>
    <row r="2339" hidden="1" customHeight="1" spans="1:9">
      <c r="A2339" s="13" t="s">
        <v>11</v>
      </c>
      <c r="B2339" s="14">
        <v>45083.6178240741</v>
      </c>
      <c r="C2339" s="13" t="s">
        <v>95</v>
      </c>
      <c r="D2339" s="13" t="s">
        <v>2644</v>
      </c>
      <c r="E2339" s="13">
        <v>300</v>
      </c>
      <c r="F2339" s="13">
        <v>-95</v>
      </c>
      <c r="G2339" s="13" t="s">
        <v>496</v>
      </c>
      <c r="H2339" s="13">
        <f>SUMIFS('总明细方案二（门店代收）'!L:L,'总明细方案二（门店代收）'!E:E,'总明细（方案一）'!D2339)</f>
        <v>-95</v>
      </c>
      <c r="I2339" s="13">
        <f t="shared" si="40"/>
        <v>0</v>
      </c>
    </row>
    <row r="2340" hidden="1" customHeight="1" spans="1:9">
      <c r="A2340" s="13" t="s">
        <v>11</v>
      </c>
      <c r="B2340" s="14">
        <v>45083.6184837963</v>
      </c>
      <c r="C2340" s="13" t="s">
        <v>95</v>
      </c>
      <c r="D2340" s="13" t="s">
        <v>2645</v>
      </c>
      <c r="E2340" s="13">
        <v>300</v>
      </c>
      <c r="F2340" s="13">
        <v>-95</v>
      </c>
      <c r="G2340" s="13" t="s">
        <v>496</v>
      </c>
      <c r="H2340" s="13">
        <f>SUMIFS('总明细方案二（门店代收）'!L:L,'总明细方案二（门店代收）'!E:E,'总明细（方案一）'!D2340)</f>
        <v>-95</v>
      </c>
      <c r="I2340" s="13">
        <f t="shared" si="40"/>
        <v>0</v>
      </c>
    </row>
    <row r="2341" hidden="1" customHeight="1" spans="1:9">
      <c r="A2341" s="13" t="s">
        <v>11</v>
      </c>
      <c r="B2341" s="14">
        <v>45083.6184837963</v>
      </c>
      <c r="C2341" s="13" t="s">
        <v>95</v>
      </c>
      <c r="D2341" s="13" t="s">
        <v>2646</v>
      </c>
      <c r="E2341" s="13">
        <v>300</v>
      </c>
      <c r="F2341" s="13">
        <v>-95</v>
      </c>
      <c r="G2341" s="13" t="s">
        <v>496</v>
      </c>
      <c r="H2341" s="13">
        <f>SUMIFS('总明细方案二（门店代收）'!L:L,'总明细方案二（门店代收）'!E:E,'总明细（方案一）'!D2341)</f>
        <v>-95</v>
      </c>
      <c r="I2341" s="13">
        <f t="shared" si="40"/>
        <v>0</v>
      </c>
    </row>
    <row r="2342" hidden="1" customHeight="1" spans="1:9">
      <c r="A2342" s="13" t="s">
        <v>11</v>
      </c>
      <c r="B2342" s="14">
        <v>45083.6184837963</v>
      </c>
      <c r="C2342" s="13" t="s">
        <v>95</v>
      </c>
      <c r="D2342" s="13" t="s">
        <v>2647</v>
      </c>
      <c r="E2342" s="13">
        <v>300</v>
      </c>
      <c r="F2342" s="13">
        <v>-95</v>
      </c>
      <c r="G2342" s="13" t="s">
        <v>496</v>
      </c>
      <c r="H2342" s="13">
        <f>SUMIFS('总明细方案二（门店代收）'!L:L,'总明细方案二（门店代收）'!E:E,'总明细（方案一）'!D2342)</f>
        <v>-95</v>
      </c>
      <c r="I2342" s="13">
        <f t="shared" si="40"/>
        <v>0</v>
      </c>
    </row>
    <row r="2343" hidden="1" customHeight="1" spans="1:9">
      <c r="A2343" s="13" t="s">
        <v>11</v>
      </c>
      <c r="B2343" s="14">
        <v>45083.6178240741</v>
      </c>
      <c r="C2343" s="13" t="s">
        <v>95</v>
      </c>
      <c r="D2343" s="13" t="s">
        <v>2648</v>
      </c>
      <c r="E2343" s="13">
        <v>300</v>
      </c>
      <c r="F2343" s="13">
        <v>-95</v>
      </c>
      <c r="G2343" s="13" t="s">
        <v>496</v>
      </c>
      <c r="H2343" s="13">
        <f>SUMIFS('总明细方案二（门店代收）'!L:L,'总明细方案二（门店代收）'!E:E,'总明细（方案一）'!D2343)</f>
        <v>-95</v>
      </c>
      <c r="I2343" s="13">
        <f t="shared" si="40"/>
        <v>0</v>
      </c>
    </row>
    <row r="2344" hidden="1" customHeight="1" spans="1:9">
      <c r="A2344" s="13" t="s">
        <v>11</v>
      </c>
      <c r="B2344" s="14">
        <v>45083.6175578704</v>
      </c>
      <c r="C2344" s="13" t="s">
        <v>95</v>
      </c>
      <c r="D2344" s="13" t="s">
        <v>2649</v>
      </c>
      <c r="E2344" s="13">
        <v>300</v>
      </c>
      <c r="F2344" s="13">
        <v>-95</v>
      </c>
      <c r="G2344" s="13" t="s">
        <v>496</v>
      </c>
      <c r="H2344" s="13">
        <f>SUMIFS('总明细方案二（门店代收）'!L:L,'总明细方案二（门店代收）'!E:E,'总明细（方案一）'!D2344)</f>
        <v>-95</v>
      </c>
      <c r="I2344" s="13">
        <f t="shared" si="40"/>
        <v>0</v>
      </c>
    </row>
    <row r="2345" hidden="1" customHeight="1" spans="1:9">
      <c r="A2345" s="13" t="s">
        <v>11</v>
      </c>
      <c r="B2345" s="14">
        <v>45083.6174884259</v>
      </c>
      <c r="C2345" s="13" t="s">
        <v>95</v>
      </c>
      <c r="D2345" s="13" t="s">
        <v>2650</v>
      </c>
      <c r="E2345" s="13">
        <v>300</v>
      </c>
      <c r="F2345" s="13">
        <v>-95</v>
      </c>
      <c r="G2345" s="13" t="s">
        <v>496</v>
      </c>
      <c r="H2345" s="13">
        <f>SUMIFS('总明细方案二（门店代收）'!L:L,'总明细方案二（门店代收）'!E:E,'总明细（方案一）'!D2345)</f>
        <v>-95</v>
      </c>
      <c r="I2345" s="13">
        <f t="shared" si="40"/>
        <v>0</v>
      </c>
    </row>
    <row r="2346" hidden="1" customHeight="1" spans="1:9">
      <c r="A2346" s="13" t="s">
        <v>11</v>
      </c>
      <c r="B2346" s="14">
        <v>45083.6178240741</v>
      </c>
      <c r="C2346" s="13" t="s">
        <v>95</v>
      </c>
      <c r="D2346" s="13" t="s">
        <v>2651</v>
      </c>
      <c r="E2346" s="13">
        <v>300</v>
      </c>
      <c r="F2346" s="13">
        <v>-95</v>
      </c>
      <c r="G2346" s="13" t="s">
        <v>496</v>
      </c>
      <c r="H2346" s="13">
        <f>SUMIFS('总明细方案二（门店代收）'!L:L,'总明细方案二（门店代收）'!E:E,'总明细（方案一）'!D2346)</f>
        <v>-95</v>
      </c>
      <c r="I2346" s="13">
        <f t="shared" si="40"/>
        <v>0</v>
      </c>
    </row>
    <row r="2347" hidden="1" customHeight="1" spans="1:9">
      <c r="A2347" s="13" t="s">
        <v>11</v>
      </c>
      <c r="B2347" s="14">
        <v>45083.6174884259</v>
      </c>
      <c r="C2347" s="13" t="s">
        <v>95</v>
      </c>
      <c r="D2347" s="13" t="s">
        <v>2652</v>
      </c>
      <c r="E2347" s="13">
        <v>300</v>
      </c>
      <c r="F2347" s="13">
        <v>-95</v>
      </c>
      <c r="G2347" s="13" t="s">
        <v>496</v>
      </c>
      <c r="H2347" s="13">
        <f>SUMIFS('总明细方案二（门店代收）'!L:L,'总明细方案二（门店代收）'!E:E,'总明细（方案一）'!D2347)</f>
        <v>-95</v>
      </c>
      <c r="I2347" s="13">
        <f t="shared" si="40"/>
        <v>0</v>
      </c>
    </row>
    <row r="2348" hidden="1" customHeight="1" spans="1:9">
      <c r="A2348" s="13" t="s">
        <v>11</v>
      </c>
      <c r="B2348" s="14">
        <v>45083.6184837963</v>
      </c>
      <c r="C2348" s="13" t="s">
        <v>95</v>
      </c>
      <c r="D2348" s="13" t="s">
        <v>2653</v>
      </c>
      <c r="E2348" s="13">
        <v>300</v>
      </c>
      <c r="F2348" s="13">
        <v>-95</v>
      </c>
      <c r="G2348" s="13" t="s">
        <v>496</v>
      </c>
      <c r="H2348" s="13">
        <f>SUMIFS('总明细方案二（门店代收）'!L:L,'总明细方案二（门店代收）'!E:E,'总明细（方案一）'!D2348)</f>
        <v>-95</v>
      </c>
      <c r="I2348" s="13">
        <f t="shared" si="40"/>
        <v>0</v>
      </c>
    </row>
    <row r="2349" hidden="1" customHeight="1" spans="1:9">
      <c r="A2349" s="13" t="s">
        <v>11</v>
      </c>
      <c r="B2349" s="14">
        <v>45083.6178356481</v>
      </c>
      <c r="C2349" s="13" t="s">
        <v>95</v>
      </c>
      <c r="D2349" s="13" t="s">
        <v>2654</v>
      </c>
      <c r="E2349" s="13">
        <v>300</v>
      </c>
      <c r="F2349" s="13">
        <v>-95</v>
      </c>
      <c r="G2349" s="13" t="s">
        <v>496</v>
      </c>
      <c r="H2349" s="13">
        <f>SUMIFS('总明细方案二（门店代收）'!L:L,'总明细方案二（门店代收）'!E:E,'总明细（方案一）'!D2349)</f>
        <v>-95</v>
      </c>
      <c r="I2349" s="13">
        <f t="shared" si="40"/>
        <v>0</v>
      </c>
    </row>
    <row r="2350" hidden="1" customHeight="1" spans="1:9">
      <c r="A2350" s="13" t="s">
        <v>11</v>
      </c>
      <c r="B2350" s="14">
        <v>45083</v>
      </c>
      <c r="C2350" s="13" t="s">
        <v>95</v>
      </c>
      <c r="D2350" s="13" t="s">
        <v>2655</v>
      </c>
      <c r="E2350" s="13">
        <v>300</v>
      </c>
      <c r="F2350" s="13">
        <v>-95</v>
      </c>
      <c r="G2350" s="13" t="s">
        <v>496</v>
      </c>
      <c r="H2350" s="13">
        <f>SUMIFS('总明细方案二（门店代收）'!L:L,'总明细方案二（门店代收）'!E:E,'总明细（方案一）'!D2350)</f>
        <v>-95</v>
      </c>
      <c r="I2350" s="13">
        <f t="shared" si="40"/>
        <v>0</v>
      </c>
    </row>
    <row r="2351" hidden="1" customHeight="1" spans="1:9">
      <c r="A2351" s="13" t="s">
        <v>11</v>
      </c>
      <c r="B2351" s="14">
        <v>45083.6175810185</v>
      </c>
      <c r="C2351" s="13" t="s">
        <v>95</v>
      </c>
      <c r="D2351" s="13" t="s">
        <v>2656</v>
      </c>
      <c r="E2351" s="13">
        <v>240</v>
      </c>
      <c r="F2351" s="13">
        <v>-76</v>
      </c>
      <c r="G2351" s="13" t="s">
        <v>496</v>
      </c>
      <c r="H2351" s="13">
        <f>SUMIFS('总明细方案二（门店代收）'!L:L,'总明细方案二（门店代收）'!E:E,'总明细（方案一）'!D2351)</f>
        <v>-95</v>
      </c>
      <c r="I2351" s="13">
        <f t="shared" si="40"/>
        <v>19</v>
      </c>
    </row>
    <row r="2352" hidden="1" customHeight="1" spans="1:9">
      <c r="A2352" s="13" t="s">
        <v>11</v>
      </c>
      <c r="B2352" s="14">
        <v>45083.6184837963</v>
      </c>
      <c r="C2352" s="13" t="s">
        <v>95</v>
      </c>
      <c r="D2352" s="13" t="s">
        <v>2657</v>
      </c>
      <c r="E2352" s="13">
        <v>240</v>
      </c>
      <c r="F2352" s="13">
        <v>-76</v>
      </c>
      <c r="G2352" s="13" t="s">
        <v>496</v>
      </c>
      <c r="H2352" s="13">
        <f>SUMIFS('总明细方案二（门店代收）'!L:L,'总明细方案二（门店代收）'!E:E,'总明细（方案一）'!D2352)</f>
        <v>-95</v>
      </c>
      <c r="I2352" s="13">
        <f t="shared" si="40"/>
        <v>19</v>
      </c>
    </row>
    <row r="2353" hidden="1" customHeight="1" spans="1:9">
      <c r="A2353" s="13" t="s">
        <v>11</v>
      </c>
      <c r="B2353" s="14">
        <v>45083.6174537037</v>
      </c>
      <c r="C2353" s="13" t="s">
        <v>95</v>
      </c>
      <c r="D2353" s="13" t="s">
        <v>2658</v>
      </c>
      <c r="E2353" s="13">
        <v>240</v>
      </c>
      <c r="F2353" s="13">
        <v>-76</v>
      </c>
      <c r="G2353" s="13" t="s">
        <v>496</v>
      </c>
      <c r="H2353" s="13">
        <f>SUMIFS('总明细方案二（门店代收）'!L:L,'总明细方案二（门店代收）'!E:E,'总明细（方案一）'!D2353)</f>
        <v>-95</v>
      </c>
      <c r="I2353" s="13">
        <f t="shared" si="40"/>
        <v>19</v>
      </c>
    </row>
    <row r="2354" hidden="1" customHeight="1" spans="1:9">
      <c r="A2354" s="13" t="s">
        <v>11</v>
      </c>
      <c r="B2354" s="14">
        <v>45083.6178356481</v>
      </c>
      <c r="C2354" s="13" t="s">
        <v>95</v>
      </c>
      <c r="D2354" s="13" t="s">
        <v>2659</v>
      </c>
      <c r="E2354" s="13">
        <v>240</v>
      </c>
      <c r="F2354" s="13">
        <v>-76</v>
      </c>
      <c r="G2354" s="13" t="s">
        <v>496</v>
      </c>
      <c r="H2354" s="13">
        <f>SUMIFS('总明细方案二（门店代收）'!L:L,'总明细方案二（门店代收）'!E:E,'总明细（方案一）'!D2354)</f>
        <v>-95</v>
      </c>
      <c r="I2354" s="13">
        <f t="shared" si="40"/>
        <v>19</v>
      </c>
    </row>
    <row r="2355" hidden="1" customHeight="1" spans="1:9">
      <c r="A2355" s="13" t="s">
        <v>11</v>
      </c>
      <c r="B2355" s="14">
        <v>45083.6178356481</v>
      </c>
      <c r="C2355" s="13" t="s">
        <v>95</v>
      </c>
      <c r="D2355" s="13" t="s">
        <v>2660</v>
      </c>
      <c r="E2355" s="13">
        <v>240</v>
      </c>
      <c r="F2355" s="13">
        <v>-76</v>
      </c>
      <c r="G2355" s="13" t="s">
        <v>496</v>
      </c>
      <c r="H2355" s="13">
        <f>SUMIFS('总明细方案二（门店代收）'!L:L,'总明细方案二（门店代收）'!E:E,'总明细（方案一）'!D2355)</f>
        <v>-95</v>
      </c>
      <c r="I2355" s="13">
        <f t="shared" si="40"/>
        <v>19</v>
      </c>
    </row>
    <row r="2356" hidden="1" customHeight="1" spans="1:9">
      <c r="A2356" s="13" t="s">
        <v>11</v>
      </c>
      <c r="B2356" s="14">
        <v>45083.6174884259</v>
      </c>
      <c r="C2356" s="13" t="s">
        <v>95</v>
      </c>
      <c r="D2356" s="13" t="s">
        <v>2661</v>
      </c>
      <c r="E2356" s="13">
        <v>240</v>
      </c>
      <c r="F2356" s="13">
        <v>-76</v>
      </c>
      <c r="G2356" s="13" t="s">
        <v>496</v>
      </c>
      <c r="H2356" s="13">
        <f>SUMIFS('总明细方案二（门店代收）'!L:L,'总明细方案二（门店代收）'!E:E,'总明细（方案一）'!D2356)</f>
        <v>-95</v>
      </c>
      <c r="I2356" s="13">
        <f t="shared" si="40"/>
        <v>19</v>
      </c>
    </row>
    <row r="2357" hidden="1" customHeight="1" spans="1:9">
      <c r="A2357" s="13" t="s">
        <v>11</v>
      </c>
      <c r="B2357" s="14">
        <v>45083.6178356481</v>
      </c>
      <c r="C2357" s="13" t="s">
        <v>95</v>
      </c>
      <c r="D2357" s="13" t="s">
        <v>2662</v>
      </c>
      <c r="E2357" s="13">
        <v>240</v>
      </c>
      <c r="F2357" s="13">
        <v>-76</v>
      </c>
      <c r="G2357" s="13" t="s">
        <v>496</v>
      </c>
      <c r="H2357" s="13">
        <f>SUMIFS('总明细方案二（门店代收）'!L:L,'总明细方案二（门店代收）'!E:E,'总明细（方案一）'!D2357)</f>
        <v>-95</v>
      </c>
      <c r="I2357" s="13">
        <f t="shared" si="40"/>
        <v>19</v>
      </c>
    </row>
    <row r="2358" hidden="1" customHeight="1" spans="1:9">
      <c r="A2358" s="13" t="s">
        <v>11</v>
      </c>
      <c r="B2358" s="14">
        <v>45083.618287037</v>
      </c>
      <c r="C2358" s="13" t="s">
        <v>95</v>
      </c>
      <c r="D2358" s="13" t="s">
        <v>2663</v>
      </c>
      <c r="E2358" s="13">
        <v>240</v>
      </c>
      <c r="F2358" s="13">
        <v>-76</v>
      </c>
      <c r="G2358" s="13" t="s">
        <v>496</v>
      </c>
      <c r="H2358" s="13">
        <f>SUMIFS('总明细方案二（门店代收）'!L:L,'总明细方案二（门店代收）'!E:E,'总明细（方案一）'!D2358)</f>
        <v>-95</v>
      </c>
      <c r="I2358" s="13">
        <f t="shared" si="40"/>
        <v>19</v>
      </c>
    </row>
    <row r="2359" hidden="1" customHeight="1" spans="1:9">
      <c r="A2359" s="13" t="s">
        <v>11</v>
      </c>
      <c r="B2359" s="14">
        <v>45083.6175810185</v>
      </c>
      <c r="C2359" s="13" t="s">
        <v>95</v>
      </c>
      <c r="D2359" s="13" t="s">
        <v>2664</v>
      </c>
      <c r="E2359" s="13">
        <v>240</v>
      </c>
      <c r="F2359" s="13">
        <v>-76</v>
      </c>
      <c r="G2359" s="13" t="s">
        <v>496</v>
      </c>
      <c r="H2359" s="13">
        <f>SUMIFS('总明细方案二（门店代收）'!L:L,'总明细方案二（门店代收）'!E:E,'总明细（方案一）'!D2359)</f>
        <v>-95</v>
      </c>
      <c r="I2359" s="13">
        <f t="shared" si="40"/>
        <v>19</v>
      </c>
    </row>
    <row r="2360" hidden="1" customHeight="1" spans="1:9">
      <c r="A2360" s="13" t="s">
        <v>11</v>
      </c>
      <c r="B2360" s="14">
        <v>45083.618287037</v>
      </c>
      <c r="C2360" s="13" t="s">
        <v>95</v>
      </c>
      <c r="D2360" s="13" t="s">
        <v>2665</v>
      </c>
      <c r="E2360" s="13">
        <v>240</v>
      </c>
      <c r="F2360" s="13">
        <v>-76</v>
      </c>
      <c r="G2360" s="13" t="s">
        <v>496</v>
      </c>
      <c r="H2360" s="13">
        <f>SUMIFS('总明细方案二（门店代收）'!L:L,'总明细方案二（门店代收）'!E:E,'总明细（方案一）'!D2360)</f>
        <v>-95</v>
      </c>
      <c r="I2360" s="13">
        <f t="shared" si="40"/>
        <v>19</v>
      </c>
    </row>
    <row r="2361" hidden="1" customHeight="1" spans="1:9">
      <c r="A2361" s="13" t="s">
        <v>11</v>
      </c>
      <c r="B2361" s="14">
        <v>45083</v>
      </c>
      <c r="C2361" s="13" t="s">
        <v>95</v>
      </c>
      <c r="D2361" s="13" t="s">
        <v>2666</v>
      </c>
      <c r="E2361" s="13">
        <v>240</v>
      </c>
      <c r="F2361" s="13">
        <v>-76</v>
      </c>
      <c r="G2361" s="13" t="s">
        <v>496</v>
      </c>
      <c r="H2361" s="13">
        <f>SUMIFS('总明细方案二（门店代收）'!L:L,'总明细方案二（门店代收）'!E:E,'总明细（方案一）'!D2361)</f>
        <v>-95</v>
      </c>
      <c r="I2361" s="13">
        <f t="shared" si="40"/>
        <v>19</v>
      </c>
    </row>
    <row r="2362" hidden="1" customHeight="1" spans="1:9">
      <c r="A2362" s="13" t="s">
        <v>11</v>
      </c>
      <c r="B2362" s="14">
        <v>45083</v>
      </c>
      <c r="C2362" s="13" t="s">
        <v>95</v>
      </c>
      <c r="D2362" s="13" t="s">
        <v>2667</v>
      </c>
      <c r="E2362" s="13">
        <v>240</v>
      </c>
      <c r="F2362" s="13">
        <v>-76</v>
      </c>
      <c r="G2362" s="13" t="s">
        <v>496</v>
      </c>
      <c r="H2362" s="13">
        <f>SUMIFS('总明细方案二（门店代收）'!L:L,'总明细方案二（门店代收）'!E:E,'总明细（方案一）'!D2362)</f>
        <v>-76</v>
      </c>
      <c r="I2362" s="13">
        <f t="shared" si="40"/>
        <v>0</v>
      </c>
    </row>
    <row r="2363" hidden="1" customHeight="1" spans="1:9">
      <c r="A2363" s="13" t="s">
        <v>11</v>
      </c>
      <c r="B2363" s="14">
        <v>45083</v>
      </c>
      <c r="C2363" s="13" t="s">
        <v>95</v>
      </c>
      <c r="D2363" s="13" t="s">
        <v>2668</v>
      </c>
      <c r="E2363" s="13">
        <v>240</v>
      </c>
      <c r="F2363" s="13">
        <v>-76</v>
      </c>
      <c r="G2363" s="13" t="s">
        <v>496</v>
      </c>
      <c r="H2363" s="13">
        <f>SUMIFS('总明细方案二（门店代收）'!L:L,'总明细方案二（门店代收）'!E:E,'总明细（方案一）'!D2363)</f>
        <v>-76</v>
      </c>
      <c r="I2363" s="13">
        <f t="shared" si="40"/>
        <v>0</v>
      </c>
    </row>
    <row r="2364" hidden="1" customHeight="1" spans="1:9">
      <c r="A2364" s="13" t="s">
        <v>11</v>
      </c>
      <c r="B2364" s="14">
        <v>45083</v>
      </c>
      <c r="C2364" s="13" t="s">
        <v>95</v>
      </c>
      <c r="D2364" s="13" t="s">
        <v>2669</v>
      </c>
      <c r="E2364" s="13">
        <v>240</v>
      </c>
      <c r="F2364" s="13">
        <v>-76</v>
      </c>
      <c r="G2364" s="13" t="s">
        <v>496</v>
      </c>
      <c r="H2364" s="13">
        <f>SUMIFS('总明细方案二（门店代收）'!L:L,'总明细方案二（门店代收）'!E:E,'总明细（方案一）'!D2364)</f>
        <v>-76</v>
      </c>
      <c r="I2364" s="13">
        <f t="shared" si="40"/>
        <v>0</v>
      </c>
    </row>
    <row r="2365" hidden="1" customHeight="1" spans="1:9">
      <c r="A2365" s="13" t="s">
        <v>11</v>
      </c>
      <c r="B2365" s="14">
        <v>45083</v>
      </c>
      <c r="C2365" s="13" t="s">
        <v>95</v>
      </c>
      <c r="D2365" s="13" t="s">
        <v>2670</v>
      </c>
      <c r="E2365" s="13">
        <v>240</v>
      </c>
      <c r="F2365" s="13">
        <v>-76</v>
      </c>
      <c r="G2365" s="13" t="s">
        <v>496</v>
      </c>
      <c r="H2365" s="13">
        <f>SUMIFS('总明细方案二（门店代收）'!L:L,'总明细方案二（门店代收）'!E:E,'总明细（方案一）'!D2365)</f>
        <v>-76</v>
      </c>
      <c r="I2365" s="13">
        <f t="shared" si="40"/>
        <v>0</v>
      </c>
    </row>
    <row r="2366" hidden="1" customHeight="1" spans="1:9">
      <c r="A2366" s="13" t="s">
        <v>11</v>
      </c>
      <c r="B2366" s="14">
        <v>45083.6178240741</v>
      </c>
      <c r="C2366" s="13" t="s">
        <v>95</v>
      </c>
      <c r="D2366" s="13" t="s">
        <v>2671</v>
      </c>
      <c r="E2366" s="13">
        <v>240</v>
      </c>
      <c r="F2366" s="13">
        <v>-76</v>
      </c>
      <c r="G2366" s="13" t="s">
        <v>496</v>
      </c>
      <c r="H2366" s="13">
        <f>SUMIFS('总明细方案二（门店代收）'!L:L,'总明细方案二（门店代收）'!E:E,'总明细（方案一）'!D2366)</f>
        <v>-76</v>
      </c>
      <c r="I2366" s="13">
        <f t="shared" si="40"/>
        <v>0</v>
      </c>
    </row>
    <row r="2367" hidden="1" customHeight="1" spans="1:9">
      <c r="A2367" s="13" t="s">
        <v>11</v>
      </c>
      <c r="B2367" s="14">
        <v>45083.6175347222</v>
      </c>
      <c r="C2367" s="13" t="s">
        <v>95</v>
      </c>
      <c r="D2367" s="13" t="s">
        <v>2672</v>
      </c>
      <c r="E2367" s="13">
        <v>240</v>
      </c>
      <c r="F2367" s="13">
        <v>-76</v>
      </c>
      <c r="G2367" s="13" t="s">
        <v>496</v>
      </c>
      <c r="H2367" s="13">
        <f>SUMIFS('总明细方案二（门店代收）'!L:L,'总明细方案二（门店代收）'!E:E,'总明细（方案一）'!D2367)</f>
        <v>-76</v>
      </c>
      <c r="I2367" s="13">
        <f t="shared" si="40"/>
        <v>0</v>
      </c>
    </row>
    <row r="2368" hidden="1" customHeight="1" spans="1:9">
      <c r="A2368" s="13" t="s">
        <v>11</v>
      </c>
      <c r="B2368" s="14">
        <v>45083.6168981481</v>
      </c>
      <c r="C2368" s="13" t="s">
        <v>95</v>
      </c>
      <c r="D2368" s="13" t="s">
        <v>2673</v>
      </c>
      <c r="E2368" s="13">
        <v>240</v>
      </c>
      <c r="F2368" s="13">
        <v>-76</v>
      </c>
      <c r="G2368" s="13" t="s">
        <v>496</v>
      </c>
      <c r="H2368" s="13">
        <f>SUMIFS('总明细方案二（门店代收）'!L:L,'总明细方案二（门店代收）'!E:E,'总明细（方案一）'!D2368)</f>
        <v>-76</v>
      </c>
      <c r="I2368" s="13">
        <f t="shared" si="40"/>
        <v>0</v>
      </c>
    </row>
    <row r="2369" hidden="1" customHeight="1" spans="1:9">
      <c r="A2369" s="13" t="s">
        <v>11</v>
      </c>
      <c r="B2369" s="14">
        <v>45083.6181712963</v>
      </c>
      <c r="C2369" s="13" t="s">
        <v>95</v>
      </c>
      <c r="D2369" s="13" t="s">
        <v>2674</v>
      </c>
      <c r="E2369" s="13">
        <v>240</v>
      </c>
      <c r="F2369" s="13">
        <v>-76</v>
      </c>
      <c r="G2369" s="13" t="s">
        <v>496</v>
      </c>
      <c r="H2369" s="13">
        <f>SUMIFS('总明细方案二（门店代收）'!L:L,'总明细方案二（门店代收）'!E:E,'总明细（方案一）'!D2369)</f>
        <v>-76</v>
      </c>
      <c r="I2369" s="13">
        <f t="shared" si="40"/>
        <v>0</v>
      </c>
    </row>
    <row r="2370" hidden="1" customHeight="1" spans="1:9">
      <c r="A2370" s="13" t="s">
        <v>11</v>
      </c>
      <c r="B2370" s="14">
        <v>45083.6178356481</v>
      </c>
      <c r="C2370" s="13" t="s">
        <v>95</v>
      </c>
      <c r="D2370" s="13" t="s">
        <v>2675</v>
      </c>
      <c r="E2370" s="13">
        <v>240</v>
      </c>
      <c r="F2370" s="13">
        <v>-76</v>
      </c>
      <c r="G2370" s="13" t="s">
        <v>496</v>
      </c>
      <c r="H2370" s="13">
        <f>SUMIFS('总明细方案二（门店代收）'!L:L,'总明细方案二（门店代收）'!E:E,'总明细（方案一）'!D2370)</f>
        <v>-76</v>
      </c>
      <c r="I2370" s="13">
        <f t="shared" si="40"/>
        <v>0</v>
      </c>
    </row>
    <row r="2371" hidden="1" customHeight="1" spans="1:9">
      <c r="A2371" s="13" t="s">
        <v>11</v>
      </c>
      <c r="B2371" s="14">
        <v>45083.6174652778</v>
      </c>
      <c r="C2371" s="13" t="s">
        <v>95</v>
      </c>
      <c r="D2371" s="13" t="s">
        <v>2676</v>
      </c>
      <c r="E2371" s="13">
        <v>240</v>
      </c>
      <c r="F2371" s="13">
        <v>-76</v>
      </c>
      <c r="G2371" s="13" t="s">
        <v>496</v>
      </c>
      <c r="H2371" s="13">
        <f>SUMIFS('总明细方案二（门店代收）'!L:L,'总明细方案二（门店代收）'!E:E,'总明细（方案一）'!D2371)</f>
        <v>-76</v>
      </c>
      <c r="I2371" s="13">
        <f t="shared" si="40"/>
        <v>0</v>
      </c>
    </row>
    <row r="2372" hidden="1" customHeight="1" spans="1:9">
      <c r="A2372" s="13" t="s">
        <v>11</v>
      </c>
      <c r="B2372" s="14">
        <v>45083.6175810185</v>
      </c>
      <c r="C2372" s="13" t="s">
        <v>95</v>
      </c>
      <c r="D2372" s="13" t="s">
        <v>2677</v>
      </c>
      <c r="E2372" s="13">
        <v>240</v>
      </c>
      <c r="F2372" s="13">
        <v>-76</v>
      </c>
      <c r="G2372" s="13" t="s">
        <v>496</v>
      </c>
      <c r="H2372" s="13">
        <f>SUMIFS('总明细方案二（门店代收）'!L:L,'总明细方案二（门店代收）'!E:E,'总明细（方案一）'!D2372)</f>
        <v>-76</v>
      </c>
      <c r="I2372" s="13">
        <f t="shared" si="40"/>
        <v>0</v>
      </c>
    </row>
    <row r="2373" hidden="1" customHeight="1" spans="1:9">
      <c r="A2373" s="13" t="s">
        <v>11</v>
      </c>
      <c r="B2373" s="14">
        <v>45083</v>
      </c>
      <c r="C2373" s="13" t="s">
        <v>95</v>
      </c>
      <c r="D2373" s="13" t="s">
        <v>2678</v>
      </c>
      <c r="E2373" s="13">
        <v>240</v>
      </c>
      <c r="F2373" s="13">
        <v>-76</v>
      </c>
      <c r="G2373" s="13" t="s">
        <v>496</v>
      </c>
      <c r="H2373" s="13">
        <f>SUMIFS('总明细方案二（门店代收）'!L:L,'总明细方案二（门店代收）'!E:E,'总明细（方案一）'!D2373)</f>
        <v>-76</v>
      </c>
      <c r="I2373" s="13">
        <f t="shared" si="40"/>
        <v>0</v>
      </c>
    </row>
    <row r="2374" hidden="1" customHeight="1" spans="1:9">
      <c r="A2374" s="13" t="s">
        <v>11</v>
      </c>
      <c r="B2374" s="14">
        <v>45083.617974537</v>
      </c>
      <c r="C2374" s="13" t="s">
        <v>95</v>
      </c>
      <c r="D2374" s="13" t="s">
        <v>2679</v>
      </c>
      <c r="E2374" s="13">
        <v>180</v>
      </c>
      <c r="F2374" s="13">
        <v>-57</v>
      </c>
      <c r="G2374" s="13" t="s">
        <v>496</v>
      </c>
      <c r="H2374" s="13">
        <f>SUMIFS('总明细方案二（门店代收）'!L:L,'总明细方案二（门店代收）'!E:E,'总明细（方案一）'!D2374)</f>
        <v>-76</v>
      </c>
      <c r="I2374" s="13">
        <f t="shared" si="40"/>
        <v>19</v>
      </c>
    </row>
    <row r="2375" hidden="1" customHeight="1" spans="1:9">
      <c r="A2375" s="13" t="s">
        <v>11</v>
      </c>
      <c r="B2375" s="14">
        <v>45083.6168981481</v>
      </c>
      <c r="C2375" s="13" t="s">
        <v>95</v>
      </c>
      <c r="D2375" s="13" t="s">
        <v>2680</v>
      </c>
      <c r="E2375" s="13">
        <v>180</v>
      </c>
      <c r="F2375" s="13">
        <v>-57</v>
      </c>
      <c r="G2375" s="13" t="s">
        <v>496</v>
      </c>
      <c r="H2375" s="13">
        <f>SUMIFS('总明细方案二（门店代收）'!L:L,'总明细方案二（门店代收）'!E:E,'总明细（方案一）'!D2375)</f>
        <v>-76</v>
      </c>
      <c r="I2375" s="13">
        <f t="shared" si="40"/>
        <v>19</v>
      </c>
    </row>
    <row r="2376" hidden="1" customHeight="1" spans="1:9">
      <c r="A2376" s="13" t="s">
        <v>11</v>
      </c>
      <c r="B2376" s="14">
        <v>45083.6174884259</v>
      </c>
      <c r="C2376" s="13" t="s">
        <v>95</v>
      </c>
      <c r="D2376" s="13" t="s">
        <v>2681</v>
      </c>
      <c r="E2376" s="13">
        <v>180</v>
      </c>
      <c r="F2376" s="13">
        <v>-57</v>
      </c>
      <c r="G2376" s="13" t="s">
        <v>496</v>
      </c>
      <c r="H2376" s="13">
        <f>SUMIFS('总明细方案二（门店代收）'!L:L,'总明细方案二（门店代收）'!E:E,'总明细（方案一）'!D2376)</f>
        <v>-76</v>
      </c>
      <c r="I2376" s="13">
        <f t="shared" ref="I2376:I2439" si="41">F2376-H2376</f>
        <v>19</v>
      </c>
    </row>
    <row r="2377" hidden="1" customHeight="1" spans="1:9">
      <c r="A2377" s="13" t="s">
        <v>11</v>
      </c>
      <c r="B2377" s="14">
        <v>45083.6174884259</v>
      </c>
      <c r="C2377" s="13" t="s">
        <v>95</v>
      </c>
      <c r="D2377" s="13" t="s">
        <v>2682</v>
      </c>
      <c r="E2377" s="13">
        <v>180</v>
      </c>
      <c r="F2377" s="13">
        <v>-57</v>
      </c>
      <c r="G2377" s="13" t="s">
        <v>496</v>
      </c>
      <c r="H2377" s="13">
        <f>SUMIFS('总明细方案二（门店代收）'!L:L,'总明细方案二（门店代收）'!E:E,'总明细（方案一）'!D2377)</f>
        <v>-76</v>
      </c>
      <c r="I2377" s="13">
        <f t="shared" si="41"/>
        <v>19</v>
      </c>
    </row>
    <row r="2378" hidden="1" customHeight="1" spans="1:9">
      <c r="A2378" s="13" t="s">
        <v>11</v>
      </c>
      <c r="B2378" s="14">
        <v>45083.617974537</v>
      </c>
      <c r="C2378" s="13" t="s">
        <v>95</v>
      </c>
      <c r="D2378" s="13" t="s">
        <v>2683</v>
      </c>
      <c r="E2378" s="13">
        <v>180</v>
      </c>
      <c r="F2378" s="13">
        <v>-57</v>
      </c>
      <c r="G2378" s="13" t="s">
        <v>496</v>
      </c>
      <c r="H2378" s="13">
        <f>SUMIFS('总明细方案二（门店代收）'!L:L,'总明细方案二（门店代收）'!E:E,'总明细（方案一）'!D2378)</f>
        <v>-76</v>
      </c>
      <c r="I2378" s="13">
        <f t="shared" si="41"/>
        <v>19</v>
      </c>
    </row>
    <row r="2379" hidden="1" customHeight="1" spans="1:9">
      <c r="A2379" s="13" t="s">
        <v>11</v>
      </c>
      <c r="B2379" s="14">
        <v>45083.6177314815</v>
      </c>
      <c r="C2379" s="13" t="s">
        <v>95</v>
      </c>
      <c r="D2379" s="13" t="s">
        <v>2684</v>
      </c>
      <c r="E2379" s="13">
        <v>180</v>
      </c>
      <c r="F2379" s="13">
        <v>-57</v>
      </c>
      <c r="G2379" s="13" t="s">
        <v>496</v>
      </c>
      <c r="H2379" s="13">
        <f>SUMIFS('总明细方案二（门店代收）'!L:L,'总明细方案二（门店代收）'!E:E,'总明细（方案一）'!D2379)</f>
        <v>-76</v>
      </c>
      <c r="I2379" s="13">
        <f t="shared" si="41"/>
        <v>19</v>
      </c>
    </row>
    <row r="2380" hidden="1" customHeight="1" spans="1:9">
      <c r="A2380" s="13" t="s">
        <v>11</v>
      </c>
      <c r="B2380" s="14">
        <v>45083.6168981481</v>
      </c>
      <c r="C2380" s="13" t="s">
        <v>95</v>
      </c>
      <c r="D2380" s="13" t="s">
        <v>2685</v>
      </c>
      <c r="E2380" s="13">
        <v>180</v>
      </c>
      <c r="F2380" s="13">
        <v>-57</v>
      </c>
      <c r="G2380" s="13" t="s">
        <v>496</v>
      </c>
      <c r="H2380" s="13">
        <f>SUMIFS('总明细方案二（门店代收）'!L:L,'总明细方案二（门店代收）'!E:E,'总明细（方案一）'!D2380)</f>
        <v>-76</v>
      </c>
      <c r="I2380" s="13">
        <f t="shared" si="41"/>
        <v>19</v>
      </c>
    </row>
    <row r="2381" hidden="1" customHeight="1" spans="1:9">
      <c r="A2381" s="13" t="s">
        <v>11</v>
      </c>
      <c r="B2381" s="14">
        <v>45083.6168981481</v>
      </c>
      <c r="C2381" s="13" t="s">
        <v>95</v>
      </c>
      <c r="D2381" s="13" t="s">
        <v>2686</v>
      </c>
      <c r="E2381" s="13">
        <v>180</v>
      </c>
      <c r="F2381" s="13">
        <v>-57</v>
      </c>
      <c r="G2381" s="13" t="s">
        <v>496</v>
      </c>
      <c r="H2381" s="13">
        <f>SUMIFS('总明细方案二（门店代收）'!L:L,'总明细方案二（门店代收）'!E:E,'总明细（方案一）'!D2381)</f>
        <v>-57</v>
      </c>
      <c r="I2381" s="13">
        <f t="shared" si="41"/>
        <v>0</v>
      </c>
    </row>
    <row r="2382" hidden="1" customHeight="1" spans="1:9">
      <c r="A2382" s="13" t="s">
        <v>11</v>
      </c>
      <c r="B2382" s="14">
        <v>45083.6179050926</v>
      </c>
      <c r="C2382" s="13" t="s">
        <v>95</v>
      </c>
      <c r="D2382" s="13" t="s">
        <v>2687</v>
      </c>
      <c r="E2382" s="13">
        <v>180</v>
      </c>
      <c r="F2382" s="13">
        <v>-57</v>
      </c>
      <c r="G2382" s="13" t="s">
        <v>496</v>
      </c>
      <c r="H2382" s="13">
        <f>SUMIFS('总明细方案二（门店代收）'!L:L,'总明细方案二（门店代收）'!E:E,'总明细（方案一）'!D2382)</f>
        <v>-57</v>
      </c>
      <c r="I2382" s="13">
        <f t="shared" si="41"/>
        <v>0</v>
      </c>
    </row>
    <row r="2383" hidden="1" customHeight="1" spans="1:9">
      <c r="A2383" s="13" t="s">
        <v>11</v>
      </c>
      <c r="B2383" s="14">
        <v>45083.6179050926</v>
      </c>
      <c r="C2383" s="13" t="s">
        <v>95</v>
      </c>
      <c r="D2383" s="13" t="s">
        <v>2688</v>
      </c>
      <c r="E2383" s="13">
        <v>180</v>
      </c>
      <c r="F2383" s="13">
        <v>-57</v>
      </c>
      <c r="G2383" s="13" t="s">
        <v>496</v>
      </c>
      <c r="H2383" s="13">
        <f>SUMIFS('总明细方案二（门店代收）'!L:L,'总明细方案二（门店代收）'!E:E,'总明细（方案一）'!D2383)</f>
        <v>-57</v>
      </c>
      <c r="I2383" s="13">
        <f t="shared" si="41"/>
        <v>0</v>
      </c>
    </row>
    <row r="2384" hidden="1" customHeight="1" spans="1:9">
      <c r="A2384" s="13" t="s">
        <v>11</v>
      </c>
      <c r="B2384" s="14">
        <v>45083</v>
      </c>
      <c r="C2384" s="13" t="s">
        <v>95</v>
      </c>
      <c r="D2384" s="13" t="s">
        <v>2689</v>
      </c>
      <c r="E2384" s="13">
        <v>180</v>
      </c>
      <c r="F2384" s="13">
        <v>-57</v>
      </c>
      <c r="G2384" s="13" t="s">
        <v>496</v>
      </c>
      <c r="H2384" s="13">
        <f>SUMIFS('总明细方案二（门店代收）'!L:L,'总明细方案二（门店代收）'!E:E,'总明细（方案一）'!D2384)</f>
        <v>-57</v>
      </c>
      <c r="I2384" s="13">
        <f t="shared" si="41"/>
        <v>0</v>
      </c>
    </row>
    <row r="2385" hidden="1" customHeight="1" spans="1:9">
      <c r="A2385" s="13" t="s">
        <v>11</v>
      </c>
      <c r="B2385" s="14">
        <v>45083.617974537</v>
      </c>
      <c r="C2385" s="13" t="s">
        <v>95</v>
      </c>
      <c r="D2385" s="13" t="s">
        <v>2690</v>
      </c>
      <c r="E2385" s="13">
        <v>180</v>
      </c>
      <c r="F2385" s="13">
        <v>-57</v>
      </c>
      <c r="G2385" s="13" t="s">
        <v>496</v>
      </c>
      <c r="H2385" s="13">
        <f>SUMIFS('总明细方案二（门店代收）'!L:L,'总明细方案二（门店代收）'!E:E,'总明细（方案一）'!D2385)</f>
        <v>-57</v>
      </c>
      <c r="I2385" s="13">
        <f t="shared" si="41"/>
        <v>0</v>
      </c>
    </row>
    <row r="2386" hidden="1" customHeight="1" spans="1:9">
      <c r="A2386" s="13" t="s">
        <v>11</v>
      </c>
      <c r="B2386" s="14">
        <v>45083.6179050926</v>
      </c>
      <c r="C2386" s="13" t="s">
        <v>95</v>
      </c>
      <c r="D2386" s="13" t="s">
        <v>2691</v>
      </c>
      <c r="E2386" s="13">
        <v>180</v>
      </c>
      <c r="F2386" s="13">
        <v>-57</v>
      </c>
      <c r="G2386" s="13" t="s">
        <v>496</v>
      </c>
      <c r="H2386" s="13">
        <f>SUMIFS('总明细方案二（门店代收）'!L:L,'总明细方案二（门店代收）'!E:E,'总明细（方案一）'!D2386)</f>
        <v>-57</v>
      </c>
      <c r="I2386" s="13">
        <f t="shared" si="41"/>
        <v>0</v>
      </c>
    </row>
    <row r="2387" hidden="1" customHeight="1" spans="1:9">
      <c r="A2387" s="13" t="s">
        <v>11</v>
      </c>
      <c r="B2387" s="14">
        <v>45083</v>
      </c>
      <c r="C2387" s="13" t="s">
        <v>95</v>
      </c>
      <c r="D2387" s="13" t="s">
        <v>2692</v>
      </c>
      <c r="E2387" s="13">
        <v>180</v>
      </c>
      <c r="F2387" s="13">
        <v>-57</v>
      </c>
      <c r="G2387" s="13" t="s">
        <v>496</v>
      </c>
      <c r="H2387" s="13">
        <f>SUMIFS('总明细方案二（门店代收）'!L:L,'总明细方案二（门店代收）'!E:E,'总明细（方案一）'!D2387)</f>
        <v>-57</v>
      </c>
      <c r="I2387" s="13">
        <f t="shared" si="41"/>
        <v>0</v>
      </c>
    </row>
    <row r="2388" hidden="1" customHeight="1" spans="1:9">
      <c r="A2388" s="13" t="s">
        <v>11</v>
      </c>
      <c r="B2388" s="14">
        <v>45083.6179166667</v>
      </c>
      <c r="C2388" s="13" t="s">
        <v>95</v>
      </c>
      <c r="D2388" s="13" t="s">
        <v>2693</v>
      </c>
      <c r="E2388" s="13">
        <v>180</v>
      </c>
      <c r="F2388" s="13">
        <v>-57</v>
      </c>
      <c r="G2388" s="13" t="s">
        <v>496</v>
      </c>
      <c r="H2388" s="13">
        <f>SUMIFS('总明细方案二（门店代收）'!L:L,'总明细方案二（门店代收）'!E:E,'总明细（方案一）'!D2388)</f>
        <v>-57</v>
      </c>
      <c r="I2388" s="13">
        <f t="shared" si="41"/>
        <v>0</v>
      </c>
    </row>
    <row r="2389" hidden="1" customHeight="1" spans="1:9">
      <c r="A2389" s="13" t="s">
        <v>11</v>
      </c>
      <c r="B2389" s="14">
        <v>45083.6178240741</v>
      </c>
      <c r="C2389" s="13" t="s">
        <v>95</v>
      </c>
      <c r="D2389" s="13" t="s">
        <v>2694</v>
      </c>
      <c r="E2389" s="13">
        <v>180</v>
      </c>
      <c r="F2389" s="13">
        <v>-57</v>
      </c>
      <c r="G2389" s="13" t="s">
        <v>496</v>
      </c>
      <c r="H2389" s="13">
        <f>SUMIFS('总明细方案二（门店代收）'!L:L,'总明细方案二（门店代收）'!E:E,'总明细（方案一）'!D2389)</f>
        <v>-57</v>
      </c>
      <c r="I2389" s="13">
        <f t="shared" si="41"/>
        <v>0</v>
      </c>
    </row>
    <row r="2390" hidden="1" customHeight="1" spans="1:9">
      <c r="A2390" s="13" t="s">
        <v>11</v>
      </c>
      <c r="B2390" s="14">
        <v>45083.6179050926</v>
      </c>
      <c r="C2390" s="13" t="s">
        <v>95</v>
      </c>
      <c r="D2390" s="13" t="s">
        <v>2695</v>
      </c>
      <c r="E2390" s="13">
        <v>180</v>
      </c>
      <c r="F2390" s="13">
        <v>-57</v>
      </c>
      <c r="G2390" s="13" t="s">
        <v>496</v>
      </c>
      <c r="H2390" s="13">
        <f>SUMIFS('总明细方案二（门店代收）'!L:L,'总明细方案二（门店代收）'!E:E,'总明细（方案一）'!D2390)</f>
        <v>-57</v>
      </c>
      <c r="I2390" s="13">
        <f t="shared" si="41"/>
        <v>0</v>
      </c>
    </row>
    <row r="2391" hidden="1" customHeight="1" spans="1:9">
      <c r="A2391" s="13" t="s">
        <v>11</v>
      </c>
      <c r="B2391" s="14">
        <v>45083</v>
      </c>
      <c r="C2391" s="13" t="s">
        <v>95</v>
      </c>
      <c r="D2391" s="13" t="s">
        <v>2696</v>
      </c>
      <c r="E2391" s="13">
        <v>180</v>
      </c>
      <c r="F2391" s="13">
        <v>-57</v>
      </c>
      <c r="G2391" s="13" t="s">
        <v>496</v>
      </c>
      <c r="H2391" s="13">
        <f>SUMIFS('总明细方案二（门店代收）'!L:L,'总明细方案二（门店代收）'!E:E,'总明细（方案一）'!D2391)</f>
        <v>-57</v>
      </c>
      <c r="I2391" s="13">
        <f t="shared" si="41"/>
        <v>0</v>
      </c>
    </row>
    <row r="2392" hidden="1" customHeight="1" spans="1:9">
      <c r="A2392" s="13" t="s">
        <v>11</v>
      </c>
      <c r="B2392" s="14">
        <v>45083.6175347222</v>
      </c>
      <c r="C2392" s="13" t="s">
        <v>95</v>
      </c>
      <c r="D2392" s="13" t="s">
        <v>2697</v>
      </c>
      <c r="E2392" s="13">
        <v>180</v>
      </c>
      <c r="F2392" s="13">
        <v>-57</v>
      </c>
      <c r="G2392" s="13" t="s">
        <v>496</v>
      </c>
      <c r="H2392" s="13">
        <f>SUMIFS('总明细方案二（门店代收）'!L:L,'总明细方案二（门店代收）'!E:E,'总明细（方案一）'!D2392)</f>
        <v>-57</v>
      </c>
      <c r="I2392" s="13">
        <f t="shared" si="41"/>
        <v>0</v>
      </c>
    </row>
    <row r="2393" hidden="1" customHeight="1" spans="1:9">
      <c r="A2393" s="13" t="s">
        <v>11</v>
      </c>
      <c r="B2393" s="14">
        <v>45083</v>
      </c>
      <c r="C2393" s="13" t="s">
        <v>95</v>
      </c>
      <c r="D2393" s="13" t="s">
        <v>2698</v>
      </c>
      <c r="E2393" s="13">
        <v>180</v>
      </c>
      <c r="F2393" s="13">
        <v>-57</v>
      </c>
      <c r="G2393" s="13" t="s">
        <v>496</v>
      </c>
      <c r="H2393" s="13">
        <f>SUMIFS('总明细方案二（门店代收）'!L:L,'总明细方案二（门店代收）'!E:E,'总明细（方案一）'!D2393)</f>
        <v>-57</v>
      </c>
      <c r="I2393" s="13">
        <f t="shared" si="41"/>
        <v>0</v>
      </c>
    </row>
    <row r="2394" hidden="1" customHeight="1" spans="1:9">
      <c r="A2394" s="13" t="s">
        <v>11</v>
      </c>
      <c r="B2394" s="14">
        <v>45083.6178587963</v>
      </c>
      <c r="C2394" s="13" t="s">
        <v>95</v>
      </c>
      <c r="D2394" s="13" t="s">
        <v>2699</v>
      </c>
      <c r="E2394" s="13">
        <v>180</v>
      </c>
      <c r="F2394" s="13">
        <v>-57</v>
      </c>
      <c r="G2394" s="13" t="s">
        <v>496</v>
      </c>
      <c r="H2394" s="13">
        <f>SUMIFS('总明细方案二（门店代收）'!L:L,'总明细方案二（门店代收）'!E:E,'总明细（方案一）'!D2394)</f>
        <v>-57</v>
      </c>
      <c r="I2394" s="13">
        <f t="shared" si="41"/>
        <v>0</v>
      </c>
    </row>
    <row r="2395" hidden="1" customHeight="1" spans="1:9">
      <c r="A2395" s="13" t="s">
        <v>11</v>
      </c>
      <c r="B2395" s="14">
        <v>45083</v>
      </c>
      <c r="C2395" s="13" t="s">
        <v>95</v>
      </c>
      <c r="D2395" s="13" t="s">
        <v>2700</v>
      </c>
      <c r="E2395" s="13">
        <v>180</v>
      </c>
      <c r="F2395" s="13">
        <v>-57</v>
      </c>
      <c r="G2395" s="13" t="s">
        <v>496</v>
      </c>
      <c r="H2395" s="13">
        <f>SUMIFS('总明细方案二（门店代收）'!L:L,'总明细方案二（门店代收）'!E:E,'总明细（方案一）'!D2395)</f>
        <v>-57</v>
      </c>
      <c r="I2395" s="13">
        <f t="shared" si="41"/>
        <v>0</v>
      </c>
    </row>
    <row r="2396" hidden="1" customHeight="1" spans="1:9">
      <c r="A2396" s="13" t="s">
        <v>11</v>
      </c>
      <c r="B2396" s="14">
        <v>45083.6178356481</v>
      </c>
      <c r="C2396" s="13" t="s">
        <v>95</v>
      </c>
      <c r="D2396" s="13" t="s">
        <v>2701</v>
      </c>
      <c r="E2396" s="13">
        <v>180</v>
      </c>
      <c r="F2396" s="13">
        <v>-57</v>
      </c>
      <c r="G2396" s="13" t="s">
        <v>496</v>
      </c>
      <c r="H2396" s="13">
        <f>SUMIFS('总明细方案二（门店代收）'!L:L,'总明细方案二（门店代收）'!E:E,'总明细（方案一）'!D2396)</f>
        <v>-57</v>
      </c>
      <c r="I2396" s="13">
        <f t="shared" si="41"/>
        <v>0</v>
      </c>
    </row>
    <row r="2397" hidden="1" customHeight="1" spans="1:9">
      <c r="A2397" s="13" t="s">
        <v>11</v>
      </c>
      <c r="B2397" s="14">
        <v>45083.617974537</v>
      </c>
      <c r="C2397" s="13" t="s">
        <v>95</v>
      </c>
      <c r="D2397" s="13" t="s">
        <v>2702</v>
      </c>
      <c r="E2397" s="13">
        <v>180</v>
      </c>
      <c r="F2397" s="13">
        <v>-57</v>
      </c>
      <c r="G2397" s="13" t="s">
        <v>496</v>
      </c>
      <c r="H2397" s="13">
        <f>SUMIFS('总明细方案二（门店代收）'!L:L,'总明细方案二（门店代收）'!E:E,'总明细（方案一）'!D2397)</f>
        <v>-57</v>
      </c>
      <c r="I2397" s="13">
        <f t="shared" si="41"/>
        <v>0</v>
      </c>
    </row>
    <row r="2398" hidden="1" customHeight="1" spans="1:9">
      <c r="A2398" s="13" t="s">
        <v>11</v>
      </c>
      <c r="B2398" s="14">
        <v>45083.6178240741</v>
      </c>
      <c r="C2398" s="13" t="s">
        <v>95</v>
      </c>
      <c r="D2398" s="13" t="s">
        <v>2703</v>
      </c>
      <c r="E2398" s="13">
        <v>180</v>
      </c>
      <c r="F2398" s="13">
        <v>-57</v>
      </c>
      <c r="G2398" s="13" t="s">
        <v>496</v>
      </c>
      <c r="H2398" s="13">
        <f>SUMIFS('总明细方案二（门店代收）'!L:L,'总明细方案二（门店代收）'!E:E,'总明细（方案一）'!D2398)</f>
        <v>-57</v>
      </c>
      <c r="I2398" s="13">
        <f t="shared" si="41"/>
        <v>0</v>
      </c>
    </row>
    <row r="2399" hidden="1" customHeight="1" spans="1:9">
      <c r="A2399" s="13" t="s">
        <v>11</v>
      </c>
      <c r="B2399" s="14">
        <v>45083.6174884259</v>
      </c>
      <c r="C2399" s="13" t="s">
        <v>95</v>
      </c>
      <c r="D2399" s="13" t="s">
        <v>2704</v>
      </c>
      <c r="E2399" s="13">
        <v>180</v>
      </c>
      <c r="F2399" s="13">
        <v>-57</v>
      </c>
      <c r="G2399" s="13" t="s">
        <v>496</v>
      </c>
      <c r="H2399" s="13">
        <f>SUMIFS('总明细方案二（门店代收）'!L:L,'总明细方案二（门店代收）'!E:E,'总明细（方案一）'!D2399)</f>
        <v>-57</v>
      </c>
      <c r="I2399" s="13">
        <f t="shared" si="41"/>
        <v>0</v>
      </c>
    </row>
    <row r="2400" hidden="1" customHeight="1" spans="1:9">
      <c r="A2400" s="13" t="s">
        <v>11</v>
      </c>
      <c r="B2400" s="14">
        <v>45083.6177314815</v>
      </c>
      <c r="C2400" s="13" t="s">
        <v>95</v>
      </c>
      <c r="D2400" s="13" t="s">
        <v>2705</v>
      </c>
      <c r="E2400" s="13">
        <v>120</v>
      </c>
      <c r="F2400" s="13">
        <v>-38</v>
      </c>
      <c r="G2400" s="13" t="s">
        <v>496</v>
      </c>
      <c r="H2400" s="13">
        <f>SUMIFS('总明细方案二（门店代收）'!L:L,'总明细方案二（门店代收）'!E:E,'总明细（方案一）'!D2400)</f>
        <v>-57</v>
      </c>
      <c r="I2400" s="13">
        <f t="shared" si="41"/>
        <v>19</v>
      </c>
    </row>
    <row r="2401" hidden="1" customHeight="1" spans="1:9">
      <c r="A2401" s="13" t="s">
        <v>11</v>
      </c>
      <c r="B2401" s="14">
        <v>45083.6168981481</v>
      </c>
      <c r="C2401" s="13" t="s">
        <v>95</v>
      </c>
      <c r="D2401" s="13" t="s">
        <v>2706</v>
      </c>
      <c r="E2401" s="13">
        <v>120</v>
      </c>
      <c r="F2401" s="13">
        <v>-38</v>
      </c>
      <c r="G2401" s="13" t="s">
        <v>496</v>
      </c>
      <c r="H2401" s="13">
        <f>SUMIFS('总明细方案二（门店代收）'!L:L,'总明细方案二（门店代收）'!E:E,'总明细（方案一）'!D2401)</f>
        <v>-57</v>
      </c>
      <c r="I2401" s="13">
        <f t="shared" si="41"/>
        <v>19</v>
      </c>
    </row>
    <row r="2402" hidden="1" customHeight="1" spans="1:9">
      <c r="A2402" s="13" t="s">
        <v>11</v>
      </c>
      <c r="B2402" s="14">
        <v>45083.6178240741</v>
      </c>
      <c r="C2402" s="13" t="s">
        <v>95</v>
      </c>
      <c r="D2402" s="13" t="s">
        <v>2707</v>
      </c>
      <c r="E2402" s="13">
        <v>120</v>
      </c>
      <c r="F2402" s="13">
        <v>-38</v>
      </c>
      <c r="G2402" s="13" t="s">
        <v>496</v>
      </c>
      <c r="H2402" s="13">
        <f>SUMIFS('总明细方案二（门店代收）'!L:L,'总明细方案二（门店代收）'!E:E,'总明细（方案一）'!D2402)</f>
        <v>-57</v>
      </c>
      <c r="I2402" s="13">
        <f t="shared" si="41"/>
        <v>19</v>
      </c>
    </row>
    <row r="2403" hidden="1" customHeight="1" spans="1:9">
      <c r="A2403" s="13" t="s">
        <v>11</v>
      </c>
      <c r="B2403" s="14">
        <v>45083.6168981481</v>
      </c>
      <c r="C2403" s="13" t="s">
        <v>95</v>
      </c>
      <c r="D2403" s="13" t="s">
        <v>2708</v>
      </c>
      <c r="E2403" s="13">
        <v>120</v>
      </c>
      <c r="F2403" s="13">
        <v>-38</v>
      </c>
      <c r="G2403" s="13" t="s">
        <v>496</v>
      </c>
      <c r="H2403" s="13">
        <f>SUMIFS('总明细方案二（门店代收）'!L:L,'总明细方案二（门店代收）'!E:E,'总明细（方案一）'!D2403)</f>
        <v>-57</v>
      </c>
      <c r="I2403" s="13">
        <f t="shared" si="41"/>
        <v>19</v>
      </c>
    </row>
    <row r="2404" hidden="1" customHeight="1" spans="1:9">
      <c r="A2404" s="13" t="s">
        <v>11</v>
      </c>
      <c r="B2404" s="14">
        <v>45083.6174652778</v>
      </c>
      <c r="C2404" s="13" t="s">
        <v>95</v>
      </c>
      <c r="D2404" s="13" t="s">
        <v>2709</v>
      </c>
      <c r="E2404" s="13">
        <v>120</v>
      </c>
      <c r="F2404" s="13">
        <v>-38</v>
      </c>
      <c r="G2404" s="13" t="s">
        <v>496</v>
      </c>
      <c r="H2404" s="13">
        <f>SUMIFS('总明细方案二（门店代收）'!L:L,'总明细方案二（门店代收）'!E:E,'总明细（方案一）'!D2404)</f>
        <v>-57</v>
      </c>
      <c r="I2404" s="13">
        <f t="shared" si="41"/>
        <v>19</v>
      </c>
    </row>
    <row r="2405" hidden="1" customHeight="1" spans="1:9">
      <c r="A2405" s="13" t="s">
        <v>11</v>
      </c>
      <c r="B2405" s="14">
        <v>45083</v>
      </c>
      <c r="C2405" s="13" t="s">
        <v>95</v>
      </c>
      <c r="D2405" s="13" t="s">
        <v>2710</v>
      </c>
      <c r="E2405" s="13">
        <v>120</v>
      </c>
      <c r="F2405" s="13">
        <v>-38</v>
      </c>
      <c r="G2405" s="13" t="s">
        <v>496</v>
      </c>
      <c r="H2405" s="13">
        <f>SUMIFS('总明细方案二（门店代收）'!L:L,'总明细方案二（门店代收）'!E:E,'总明细（方案一）'!D2405)</f>
        <v>-57</v>
      </c>
      <c r="I2405" s="13">
        <f t="shared" si="41"/>
        <v>19</v>
      </c>
    </row>
    <row r="2406" hidden="1" customHeight="1" spans="1:9">
      <c r="A2406" s="13" t="s">
        <v>11</v>
      </c>
      <c r="B2406" s="14">
        <v>45083.6177314815</v>
      </c>
      <c r="C2406" s="13" t="s">
        <v>95</v>
      </c>
      <c r="D2406" s="13" t="s">
        <v>2711</v>
      </c>
      <c r="E2406" s="13">
        <v>120</v>
      </c>
      <c r="F2406" s="13">
        <v>-38</v>
      </c>
      <c r="G2406" s="13" t="s">
        <v>496</v>
      </c>
      <c r="H2406" s="13">
        <f>SUMIFS('总明细方案二（门店代收）'!L:L,'总明细方案二（门店代收）'!E:E,'总明细（方案一）'!D2406)</f>
        <v>-57</v>
      </c>
      <c r="I2406" s="13">
        <f t="shared" si="41"/>
        <v>19</v>
      </c>
    </row>
    <row r="2407" hidden="1" customHeight="1" spans="1:9">
      <c r="A2407" s="13" t="s">
        <v>11</v>
      </c>
      <c r="B2407" s="14">
        <v>45083</v>
      </c>
      <c r="C2407" s="13" t="s">
        <v>95</v>
      </c>
      <c r="D2407" s="13" t="s">
        <v>2712</v>
      </c>
      <c r="E2407" s="13">
        <v>120</v>
      </c>
      <c r="F2407" s="13">
        <v>-38</v>
      </c>
      <c r="G2407" s="13" t="s">
        <v>496</v>
      </c>
      <c r="H2407" s="13">
        <f>SUMIFS('总明细方案二（门店代收）'!L:L,'总明细方案二（门店代收）'!E:E,'总明细（方案一）'!D2407)</f>
        <v>-38</v>
      </c>
      <c r="I2407" s="13">
        <f t="shared" si="41"/>
        <v>0</v>
      </c>
    </row>
    <row r="2408" hidden="1" customHeight="1" spans="1:9">
      <c r="A2408" s="13" t="s">
        <v>11</v>
      </c>
      <c r="B2408" s="14">
        <v>45083.6178240741</v>
      </c>
      <c r="C2408" s="13" t="s">
        <v>95</v>
      </c>
      <c r="D2408" s="13" t="s">
        <v>2713</v>
      </c>
      <c r="E2408" s="13">
        <v>120</v>
      </c>
      <c r="F2408" s="13">
        <v>-38</v>
      </c>
      <c r="G2408" s="13" t="s">
        <v>496</v>
      </c>
      <c r="H2408" s="13">
        <f>SUMIFS('总明细方案二（门店代收）'!L:L,'总明细方案二（门店代收）'!E:E,'总明细（方案一）'!D2408)</f>
        <v>-38</v>
      </c>
      <c r="I2408" s="13">
        <f t="shared" si="41"/>
        <v>0</v>
      </c>
    </row>
    <row r="2409" hidden="1" customHeight="1" spans="1:9">
      <c r="A2409" s="13" t="s">
        <v>11</v>
      </c>
      <c r="B2409" s="14">
        <v>45083</v>
      </c>
      <c r="C2409" s="13" t="s">
        <v>95</v>
      </c>
      <c r="D2409" s="13" t="s">
        <v>2714</v>
      </c>
      <c r="E2409" s="13">
        <v>120</v>
      </c>
      <c r="F2409" s="13">
        <v>-38</v>
      </c>
      <c r="G2409" s="13" t="s">
        <v>496</v>
      </c>
      <c r="H2409" s="13">
        <f>SUMIFS('总明细方案二（门店代收）'!L:L,'总明细方案二（门店代收）'!E:E,'总明细（方案一）'!D2409)</f>
        <v>-38</v>
      </c>
      <c r="I2409" s="13">
        <f t="shared" si="41"/>
        <v>0</v>
      </c>
    </row>
    <row r="2410" hidden="1" customHeight="1" spans="1:9">
      <c r="A2410" s="13" t="s">
        <v>11</v>
      </c>
      <c r="B2410" s="14">
        <v>45083</v>
      </c>
      <c r="C2410" s="13" t="s">
        <v>95</v>
      </c>
      <c r="D2410" s="13" t="s">
        <v>2715</v>
      </c>
      <c r="E2410" s="13">
        <v>120</v>
      </c>
      <c r="F2410" s="13">
        <v>-38</v>
      </c>
      <c r="G2410" s="13" t="s">
        <v>496</v>
      </c>
      <c r="H2410" s="13">
        <f>SUMIFS('总明细方案二（门店代收）'!L:L,'总明细方案二（门店代收）'!E:E,'总明细（方案一）'!D2410)</f>
        <v>-38</v>
      </c>
      <c r="I2410" s="13">
        <f t="shared" si="41"/>
        <v>0</v>
      </c>
    </row>
    <row r="2411" hidden="1" customHeight="1" spans="1:9">
      <c r="A2411" s="13" t="s">
        <v>11</v>
      </c>
      <c r="B2411" s="14">
        <v>45083.6179050926</v>
      </c>
      <c r="C2411" s="13" t="s">
        <v>95</v>
      </c>
      <c r="D2411" s="13" t="s">
        <v>2716</v>
      </c>
      <c r="E2411" s="13">
        <v>120</v>
      </c>
      <c r="F2411" s="13">
        <v>-38</v>
      </c>
      <c r="G2411" s="13" t="s">
        <v>496</v>
      </c>
      <c r="H2411" s="13">
        <f>SUMIFS('总明细方案二（门店代收）'!L:L,'总明细方案二（门店代收）'!E:E,'总明细（方案一）'!D2411)</f>
        <v>-38</v>
      </c>
      <c r="I2411" s="13">
        <f t="shared" si="41"/>
        <v>0</v>
      </c>
    </row>
    <row r="2412" hidden="1" customHeight="1" spans="1:9">
      <c r="A2412" s="13" t="s">
        <v>11</v>
      </c>
      <c r="B2412" s="14">
        <v>45083</v>
      </c>
      <c r="C2412" s="13" t="s">
        <v>95</v>
      </c>
      <c r="D2412" s="13" t="s">
        <v>2717</v>
      </c>
      <c r="E2412" s="13">
        <v>120</v>
      </c>
      <c r="F2412" s="13">
        <v>-38</v>
      </c>
      <c r="G2412" s="13" t="s">
        <v>496</v>
      </c>
      <c r="H2412" s="13">
        <f>SUMIFS('总明细方案二（门店代收）'!L:L,'总明细方案二（门店代收）'!E:E,'总明细（方案一）'!D2412)</f>
        <v>-38</v>
      </c>
      <c r="I2412" s="13">
        <f t="shared" si="41"/>
        <v>0</v>
      </c>
    </row>
    <row r="2413" hidden="1" customHeight="1" spans="1:9">
      <c r="A2413" s="13" t="s">
        <v>11</v>
      </c>
      <c r="B2413" s="14">
        <v>45083.6176273148</v>
      </c>
      <c r="C2413" s="13" t="s">
        <v>95</v>
      </c>
      <c r="D2413" s="13" t="s">
        <v>2718</v>
      </c>
      <c r="E2413" s="13">
        <v>120</v>
      </c>
      <c r="F2413" s="13">
        <v>-38</v>
      </c>
      <c r="G2413" s="13" t="s">
        <v>496</v>
      </c>
      <c r="H2413" s="13">
        <f>SUMIFS('总明细方案二（门店代收）'!L:L,'总明细方案二（门店代收）'!E:E,'总明细（方案一）'!D2413)</f>
        <v>-38</v>
      </c>
      <c r="I2413" s="13">
        <f t="shared" si="41"/>
        <v>0</v>
      </c>
    </row>
    <row r="2414" hidden="1" customHeight="1" spans="1:9">
      <c r="A2414" s="13" t="s">
        <v>11</v>
      </c>
      <c r="B2414" s="14">
        <v>45083.6174884259</v>
      </c>
      <c r="C2414" s="13" t="s">
        <v>95</v>
      </c>
      <c r="D2414" s="13" t="s">
        <v>2719</v>
      </c>
      <c r="E2414" s="13">
        <v>120</v>
      </c>
      <c r="F2414" s="13">
        <v>-38</v>
      </c>
      <c r="G2414" s="13" t="s">
        <v>496</v>
      </c>
      <c r="H2414" s="13">
        <f>SUMIFS('总明细方案二（门店代收）'!L:L,'总明细方案二（门店代收）'!E:E,'总明细（方案一）'!D2414)</f>
        <v>-38</v>
      </c>
      <c r="I2414" s="13">
        <f t="shared" si="41"/>
        <v>0</v>
      </c>
    </row>
    <row r="2415" hidden="1" customHeight="1" spans="1:9">
      <c r="A2415" s="13" t="s">
        <v>11</v>
      </c>
      <c r="B2415" s="14">
        <v>45083.6175810185</v>
      </c>
      <c r="C2415" s="13" t="s">
        <v>95</v>
      </c>
      <c r="D2415" s="13" t="s">
        <v>2720</v>
      </c>
      <c r="E2415" s="13">
        <v>120</v>
      </c>
      <c r="F2415" s="13">
        <v>-38</v>
      </c>
      <c r="G2415" s="13" t="s">
        <v>496</v>
      </c>
      <c r="H2415" s="13">
        <f>SUMIFS('总明细方案二（门店代收）'!L:L,'总明细方案二（门店代收）'!E:E,'总明细（方案一）'!D2415)</f>
        <v>-38</v>
      </c>
      <c r="I2415" s="13">
        <f t="shared" si="41"/>
        <v>0</v>
      </c>
    </row>
    <row r="2416" hidden="1" customHeight="1" spans="1:9">
      <c r="A2416" s="13" t="s">
        <v>11</v>
      </c>
      <c r="B2416" s="14">
        <v>45083.6175578704</v>
      </c>
      <c r="C2416" s="13" t="s">
        <v>95</v>
      </c>
      <c r="D2416" s="13" t="s">
        <v>2721</v>
      </c>
      <c r="E2416" s="13">
        <v>120</v>
      </c>
      <c r="F2416" s="13">
        <v>-38</v>
      </c>
      <c r="G2416" s="13" t="s">
        <v>496</v>
      </c>
      <c r="H2416" s="13">
        <f>SUMIFS('总明细方案二（门店代收）'!L:L,'总明细方案二（门店代收）'!E:E,'总明细（方案一）'!D2416)</f>
        <v>-38</v>
      </c>
      <c r="I2416" s="13">
        <f t="shared" si="41"/>
        <v>0</v>
      </c>
    </row>
    <row r="2417" hidden="1" customHeight="1" spans="1:9">
      <c r="A2417" s="13" t="s">
        <v>11</v>
      </c>
      <c r="B2417" s="14">
        <v>45083.6175810185</v>
      </c>
      <c r="C2417" s="13" t="s">
        <v>95</v>
      </c>
      <c r="D2417" s="13" t="s">
        <v>2722</v>
      </c>
      <c r="E2417" s="13">
        <v>120</v>
      </c>
      <c r="F2417" s="13">
        <v>-38</v>
      </c>
      <c r="G2417" s="13" t="s">
        <v>496</v>
      </c>
      <c r="H2417" s="13">
        <f>SUMIFS('总明细方案二（门店代收）'!L:L,'总明细方案二（门店代收）'!E:E,'总明细（方案一）'!D2417)</f>
        <v>-38</v>
      </c>
      <c r="I2417" s="13">
        <f t="shared" si="41"/>
        <v>0</v>
      </c>
    </row>
    <row r="2418" hidden="1" customHeight="1" spans="1:9">
      <c r="A2418" s="13" t="s">
        <v>11</v>
      </c>
      <c r="B2418" s="14">
        <v>45083.6175347222</v>
      </c>
      <c r="C2418" s="13" t="s">
        <v>95</v>
      </c>
      <c r="D2418" s="13" t="s">
        <v>2723</v>
      </c>
      <c r="E2418" s="13">
        <v>120</v>
      </c>
      <c r="F2418" s="13">
        <v>-38</v>
      </c>
      <c r="G2418" s="13" t="s">
        <v>496</v>
      </c>
      <c r="H2418" s="13">
        <f>SUMIFS('总明细方案二（门店代收）'!L:L,'总明细方案二（门店代收）'!E:E,'总明细（方案一）'!D2418)</f>
        <v>-38</v>
      </c>
      <c r="I2418" s="13">
        <f t="shared" si="41"/>
        <v>0</v>
      </c>
    </row>
    <row r="2419" hidden="1" customHeight="1" spans="1:9">
      <c r="A2419" s="13" t="s">
        <v>11</v>
      </c>
      <c r="B2419" s="14">
        <v>45083.6168981481</v>
      </c>
      <c r="C2419" s="13" t="s">
        <v>95</v>
      </c>
      <c r="D2419" s="13" t="s">
        <v>2724</v>
      </c>
      <c r="E2419" s="13">
        <v>120</v>
      </c>
      <c r="F2419" s="13">
        <v>-38</v>
      </c>
      <c r="G2419" s="13" t="s">
        <v>496</v>
      </c>
      <c r="H2419" s="13">
        <f>SUMIFS('总明细方案二（门店代收）'!L:L,'总明细方案二（门店代收）'!E:E,'总明细（方案一）'!D2419)</f>
        <v>-38</v>
      </c>
      <c r="I2419" s="13">
        <f t="shared" si="41"/>
        <v>0</v>
      </c>
    </row>
    <row r="2420" hidden="1" customHeight="1" spans="1:9">
      <c r="A2420" s="13" t="s">
        <v>11</v>
      </c>
      <c r="B2420" s="14">
        <v>45083.6175578704</v>
      </c>
      <c r="C2420" s="13" t="s">
        <v>95</v>
      </c>
      <c r="D2420" s="13" t="s">
        <v>2725</v>
      </c>
      <c r="E2420" s="13">
        <v>120</v>
      </c>
      <c r="F2420" s="13">
        <v>-38</v>
      </c>
      <c r="G2420" s="13" t="s">
        <v>496</v>
      </c>
      <c r="H2420" s="13">
        <f>SUMIFS('总明细方案二（门店代收）'!L:L,'总明细方案二（门店代收）'!E:E,'总明细（方案一）'!D2420)</f>
        <v>-38</v>
      </c>
      <c r="I2420" s="13">
        <f t="shared" si="41"/>
        <v>0</v>
      </c>
    </row>
    <row r="2421" hidden="1" customHeight="1" spans="1:9">
      <c r="A2421" s="13" t="s">
        <v>11</v>
      </c>
      <c r="B2421" s="14">
        <v>45083.6175347222</v>
      </c>
      <c r="C2421" s="13" t="s">
        <v>95</v>
      </c>
      <c r="D2421" s="13" t="s">
        <v>2726</v>
      </c>
      <c r="E2421" s="13">
        <v>120</v>
      </c>
      <c r="F2421" s="13">
        <v>-38</v>
      </c>
      <c r="G2421" s="13" t="s">
        <v>496</v>
      </c>
      <c r="H2421" s="13">
        <f>SUMIFS('总明细方案二（门店代收）'!L:L,'总明细方案二（门店代收）'!E:E,'总明细（方案一）'!D2421)</f>
        <v>-38</v>
      </c>
      <c r="I2421" s="13">
        <f t="shared" si="41"/>
        <v>0</v>
      </c>
    </row>
    <row r="2422" hidden="1" customHeight="1" spans="1:9">
      <c r="A2422" s="13" t="s">
        <v>11</v>
      </c>
      <c r="B2422" s="14">
        <v>45083.6174884259</v>
      </c>
      <c r="C2422" s="13" t="s">
        <v>95</v>
      </c>
      <c r="D2422" s="13" t="s">
        <v>2727</v>
      </c>
      <c r="E2422" s="13">
        <v>120</v>
      </c>
      <c r="F2422" s="13">
        <v>-38</v>
      </c>
      <c r="G2422" s="13" t="s">
        <v>496</v>
      </c>
      <c r="H2422" s="13">
        <f>SUMIFS('总明细方案二（门店代收）'!L:L,'总明细方案二（门店代收）'!E:E,'总明细（方案一）'!D2422)</f>
        <v>-38</v>
      </c>
      <c r="I2422" s="13">
        <f t="shared" si="41"/>
        <v>0</v>
      </c>
    </row>
    <row r="2423" hidden="1" customHeight="1" spans="1:9">
      <c r="A2423" s="13" t="s">
        <v>11</v>
      </c>
      <c r="B2423" s="14">
        <v>45083</v>
      </c>
      <c r="C2423" s="13" t="s">
        <v>95</v>
      </c>
      <c r="D2423" s="13" t="s">
        <v>2728</v>
      </c>
      <c r="E2423" s="13">
        <v>60</v>
      </c>
      <c r="F2423" s="13">
        <v>-19</v>
      </c>
      <c r="G2423" s="13" t="s">
        <v>496</v>
      </c>
      <c r="H2423" s="13">
        <f>SUMIFS('总明细方案二（门店代收）'!L:L,'总明细方案二（门店代收）'!E:E,'总明细（方案一）'!D2423)</f>
        <v>-38</v>
      </c>
      <c r="I2423" s="13">
        <f t="shared" si="41"/>
        <v>19</v>
      </c>
    </row>
    <row r="2424" hidden="1" customHeight="1" spans="1:9">
      <c r="A2424" s="13" t="s">
        <v>11</v>
      </c>
      <c r="B2424" s="14">
        <v>45083</v>
      </c>
      <c r="C2424" s="13" t="s">
        <v>95</v>
      </c>
      <c r="D2424" s="13" t="s">
        <v>2729</v>
      </c>
      <c r="E2424" s="13">
        <v>60</v>
      </c>
      <c r="F2424" s="13">
        <v>-19</v>
      </c>
      <c r="G2424" s="13" t="s">
        <v>496</v>
      </c>
      <c r="H2424" s="13">
        <f>SUMIFS('总明细方案二（门店代收）'!L:L,'总明细方案二（门店代收）'!E:E,'总明细（方案一）'!D2424)</f>
        <v>-38</v>
      </c>
      <c r="I2424" s="13">
        <f t="shared" si="41"/>
        <v>19</v>
      </c>
    </row>
    <row r="2425" hidden="1" customHeight="1" spans="1:9">
      <c r="A2425" s="13" t="s">
        <v>11</v>
      </c>
      <c r="B2425" s="14">
        <v>45083.6174652778</v>
      </c>
      <c r="C2425" s="13" t="s">
        <v>95</v>
      </c>
      <c r="D2425" s="13" t="s">
        <v>2730</v>
      </c>
      <c r="E2425" s="13">
        <v>60</v>
      </c>
      <c r="F2425" s="13">
        <v>-19</v>
      </c>
      <c r="G2425" s="13" t="s">
        <v>496</v>
      </c>
      <c r="H2425" s="13">
        <f>SUMIFS('总明细方案二（门店代收）'!L:L,'总明细方案二（门店代收）'!E:E,'总明细（方案一）'!D2425)</f>
        <v>-38</v>
      </c>
      <c r="I2425" s="13">
        <f t="shared" si="41"/>
        <v>19</v>
      </c>
    </row>
    <row r="2426" hidden="1" customHeight="1" spans="1:9">
      <c r="A2426" s="13" t="s">
        <v>11</v>
      </c>
      <c r="B2426" s="14">
        <v>45083.6174537037</v>
      </c>
      <c r="C2426" s="13" t="s">
        <v>95</v>
      </c>
      <c r="D2426" s="13" t="s">
        <v>2731</v>
      </c>
      <c r="E2426" s="13">
        <v>60</v>
      </c>
      <c r="F2426" s="13">
        <v>-19</v>
      </c>
      <c r="G2426" s="13" t="s">
        <v>496</v>
      </c>
      <c r="H2426" s="13">
        <f>SUMIFS('总明细方案二（门店代收）'!L:L,'总明细方案二（门店代收）'!E:E,'总明细（方案一）'!D2426)</f>
        <v>-38</v>
      </c>
      <c r="I2426" s="13">
        <f t="shared" si="41"/>
        <v>19</v>
      </c>
    </row>
    <row r="2427" hidden="1" customHeight="1" spans="1:9">
      <c r="A2427" s="13" t="s">
        <v>11</v>
      </c>
      <c r="B2427" s="14">
        <v>45083</v>
      </c>
      <c r="C2427" s="13" t="s">
        <v>95</v>
      </c>
      <c r="D2427" s="13" t="s">
        <v>2732</v>
      </c>
      <c r="E2427" s="13">
        <v>60</v>
      </c>
      <c r="F2427" s="13">
        <v>-19</v>
      </c>
      <c r="G2427" s="13" t="s">
        <v>496</v>
      </c>
      <c r="H2427" s="13">
        <f>SUMIFS('总明细方案二（门店代收）'!L:L,'总明细方案二（门店代收）'!E:E,'总明细（方案一）'!D2427)</f>
        <v>-38</v>
      </c>
      <c r="I2427" s="13">
        <f t="shared" si="41"/>
        <v>19</v>
      </c>
    </row>
    <row r="2428" hidden="1" customHeight="1" spans="1:9">
      <c r="A2428" s="13" t="s">
        <v>11</v>
      </c>
      <c r="B2428" s="14">
        <v>45083</v>
      </c>
      <c r="C2428" s="13" t="s">
        <v>95</v>
      </c>
      <c r="D2428" s="13" t="s">
        <v>2733</v>
      </c>
      <c r="E2428" s="13">
        <v>60</v>
      </c>
      <c r="F2428" s="13">
        <v>-19</v>
      </c>
      <c r="G2428" s="13" t="s">
        <v>496</v>
      </c>
      <c r="H2428" s="13">
        <f>SUMIFS('总明细方案二（门店代收）'!L:L,'总明细方案二（门店代收）'!E:E,'总明细（方案一）'!D2428)</f>
        <v>-38</v>
      </c>
      <c r="I2428" s="13">
        <f t="shared" si="41"/>
        <v>19</v>
      </c>
    </row>
    <row r="2429" hidden="1" customHeight="1" spans="1:9">
      <c r="A2429" s="13" t="s">
        <v>11</v>
      </c>
      <c r="B2429" s="14">
        <v>45083.6175810185</v>
      </c>
      <c r="C2429" s="13" t="s">
        <v>95</v>
      </c>
      <c r="D2429" s="13" t="s">
        <v>2734</v>
      </c>
      <c r="E2429" s="13">
        <v>60</v>
      </c>
      <c r="F2429" s="13">
        <v>-19</v>
      </c>
      <c r="G2429" s="13" t="s">
        <v>496</v>
      </c>
      <c r="H2429" s="13">
        <f>SUMIFS('总明细方案二（门店代收）'!L:L,'总明细方案二（门店代收）'!E:E,'总明细（方案一）'!D2429)</f>
        <v>-38</v>
      </c>
      <c r="I2429" s="13">
        <f t="shared" si="41"/>
        <v>19</v>
      </c>
    </row>
    <row r="2430" hidden="1" customHeight="1" spans="1:9">
      <c r="A2430" s="13" t="s">
        <v>12</v>
      </c>
      <c r="B2430" s="14">
        <v>45085.7476736111</v>
      </c>
      <c r="C2430" s="13" t="s">
        <v>95</v>
      </c>
      <c r="D2430" s="13" t="s">
        <v>2735</v>
      </c>
      <c r="E2430" s="13">
        <v>900</v>
      </c>
      <c r="F2430" s="13">
        <v>-285</v>
      </c>
      <c r="G2430" s="13" t="s">
        <v>490</v>
      </c>
      <c r="H2430" s="13">
        <f>SUMIFS('总明细方案二（门店代收）'!L:L,'总明细方案二（门店代收）'!E:E,'总明细（方案一）'!D2430)</f>
        <v>-285</v>
      </c>
      <c r="I2430" s="13">
        <f t="shared" si="41"/>
        <v>0</v>
      </c>
    </row>
    <row r="2431" hidden="1" customHeight="1" spans="1:9">
      <c r="A2431" s="13" t="s">
        <v>12</v>
      </c>
      <c r="B2431" s="14">
        <v>45085.7481365741</v>
      </c>
      <c r="C2431" s="13" t="s">
        <v>95</v>
      </c>
      <c r="D2431" s="13" t="s">
        <v>2736</v>
      </c>
      <c r="E2431" s="13">
        <v>780</v>
      </c>
      <c r="F2431" s="13">
        <v>-247</v>
      </c>
      <c r="G2431" s="13" t="s">
        <v>490</v>
      </c>
      <c r="H2431" s="13">
        <f>SUMIFS('总明细方案二（门店代收）'!L:L,'总明细方案二（门店代收）'!E:E,'总明细（方案一）'!D2431)</f>
        <v>-266</v>
      </c>
      <c r="I2431" s="13">
        <f t="shared" si="41"/>
        <v>19</v>
      </c>
    </row>
    <row r="2432" hidden="1" customHeight="1" spans="1:9">
      <c r="A2432" s="13" t="s">
        <v>12</v>
      </c>
      <c r="B2432" s="14">
        <v>45085.7476157407</v>
      </c>
      <c r="C2432" s="13" t="s">
        <v>95</v>
      </c>
      <c r="D2432" s="13" t="s">
        <v>2737</v>
      </c>
      <c r="E2432" s="13">
        <v>720</v>
      </c>
      <c r="F2432" s="13">
        <v>-228</v>
      </c>
      <c r="G2432" s="13" t="s">
        <v>490</v>
      </c>
      <c r="H2432" s="13">
        <f>SUMIFS('总明细方案二（门店代收）'!L:L,'总明细方案二（门店代收）'!E:E,'总明细（方案一）'!D2432)</f>
        <v>-247</v>
      </c>
      <c r="I2432" s="13">
        <f t="shared" si="41"/>
        <v>19</v>
      </c>
    </row>
    <row r="2433" hidden="1" customHeight="1" spans="1:9">
      <c r="A2433" s="13" t="s">
        <v>12</v>
      </c>
      <c r="B2433" s="14">
        <v>45085.7481481481</v>
      </c>
      <c r="C2433" s="13" t="s">
        <v>95</v>
      </c>
      <c r="D2433" s="13" t="s">
        <v>2738</v>
      </c>
      <c r="E2433" s="13">
        <v>720</v>
      </c>
      <c r="F2433" s="13">
        <v>-228</v>
      </c>
      <c r="G2433" s="13" t="s">
        <v>490</v>
      </c>
      <c r="H2433" s="13">
        <f>SUMIFS('总明细方案二（门店代收）'!L:L,'总明细方案二（门店代收）'!E:E,'总明细（方案一）'!D2433)</f>
        <v>-228</v>
      </c>
      <c r="I2433" s="13">
        <f t="shared" si="41"/>
        <v>0</v>
      </c>
    </row>
    <row r="2434" hidden="1" customHeight="1" spans="1:9">
      <c r="A2434" s="13" t="s">
        <v>12</v>
      </c>
      <c r="B2434" s="14">
        <v>45085.7478703704</v>
      </c>
      <c r="C2434" s="13" t="s">
        <v>95</v>
      </c>
      <c r="D2434" s="13" t="s">
        <v>2739</v>
      </c>
      <c r="E2434" s="13">
        <v>720</v>
      </c>
      <c r="F2434" s="13">
        <v>-228</v>
      </c>
      <c r="G2434" s="13" t="s">
        <v>490</v>
      </c>
      <c r="H2434" s="13">
        <f>SUMIFS('总明细方案二（门店代收）'!L:L,'总明细方案二（门店代收）'!E:E,'总明细（方案一）'!D2434)</f>
        <v>-228</v>
      </c>
      <c r="I2434" s="13">
        <f t="shared" si="41"/>
        <v>0</v>
      </c>
    </row>
    <row r="2435" hidden="1" customHeight="1" spans="1:9">
      <c r="A2435" s="13" t="s">
        <v>12</v>
      </c>
      <c r="B2435" s="14">
        <v>45085.7485648148</v>
      </c>
      <c r="C2435" s="13" t="s">
        <v>95</v>
      </c>
      <c r="D2435" s="13" t="s">
        <v>2740</v>
      </c>
      <c r="E2435" s="13">
        <v>660</v>
      </c>
      <c r="F2435" s="13">
        <v>-209</v>
      </c>
      <c r="G2435" s="13" t="s">
        <v>490</v>
      </c>
      <c r="H2435" s="13">
        <f>SUMIFS('总明细方案二（门店代收）'!L:L,'总明细方案二（门店代收）'!E:E,'总明细（方案一）'!D2435)</f>
        <v>-209</v>
      </c>
      <c r="I2435" s="13">
        <f t="shared" si="41"/>
        <v>0</v>
      </c>
    </row>
    <row r="2436" hidden="1" customHeight="1" spans="1:9">
      <c r="A2436" s="13" t="s">
        <v>12</v>
      </c>
      <c r="B2436" s="14">
        <v>45085.7484606481</v>
      </c>
      <c r="C2436" s="13" t="s">
        <v>95</v>
      </c>
      <c r="D2436" s="13" t="s">
        <v>2741</v>
      </c>
      <c r="E2436" s="13">
        <v>600</v>
      </c>
      <c r="F2436" s="13">
        <v>-190</v>
      </c>
      <c r="G2436" s="13" t="s">
        <v>490</v>
      </c>
      <c r="H2436" s="13">
        <f>SUMIFS('总明细方案二（门店代收）'!L:L,'总明细方案二（门店代收）'!E:E,'总明细（方案一）'!D2436)</f>
        <v>-209</v>
      </c>
      <c r="I2436" s="13">
        <f t="shared" si="41"/>
        <v>19</v>
      </c>
    </row>
    <row r="2437" hidden="1" customHeight="1" spans="1:9">
      <c r="A2437" s="13" t="s">
        <v>12</v>
      </c>
      <c r="B2437" s="14">
        <v>45085.7481828704</v>
      </c>
      <c r="C2437" s="13" t="s">
        <v>95</v>
      </c>
      <c r="D2437" s="13" t="s">
        <v>2742</v>
      </c>
      <c r="E2437" s="13">
        <v>600</v>
      </c>
      <c r="F2437" s="13">
        <v>-190</v>
      </c>
      <c r="G2437" s="13" t="s">
        <v>490</v>
      </c>
      <c r="H2437" s="13">
        <f>SUMIFS('总明细方案二（门店代收）'!L:L,'总明细方案二（门店代收）'!E:E,'总明细（方案一）'!D2437)</f>
        <v>-209</v>
      </c>
      <c r="I2437" s="13">
        <f t="shared" si="41"/>
        <v>19</v>
      </c>
    </row>
    <row r="2438" hidden="1" customHeight="1" spans="1:9">
      <c r="A2438" s="13" t="s">
        <v>12</v>
      </c>
      <c r="B2438" s="14">
        <v>45085.7484606481</v>
      </c>
      <c r="C2438" s="13" t="s">
        <v>95</v>
      </c>
      <c r="D2438" s="13" t="s">
        <v>2743</v>
      </c>
      <c r="E2438" s="13">
        <v>600</v>
      </c>
      <c r="F2438" s="13">
        <v>-190</v>
      </c>
      <c r="G2438" s="13" t="s">
        <v>490</v>
      </c>
      <c r="H2438" s="13">
        <f>SUMIFS('总明细方案二（门店代收）'!L:L,'总明细方案二（门店代收）'!E:E,'总明细（方案一）'!D2438)</f>
        <v>-209</v>
      </c>
      <c r="I2438" s="13">
        <f t="shared" si="41"/>
        <v>19</v>
      </c>
    </row>
    <row r="2439" hidden="1" customHeight="1" spans="1:9">
      <c r="A2439" s="13" t="s">
        <v>12</v>
      </c>
      <c r="B2439" s="14">
        <v>45085.7481828704</v>
      </c>
      <c r="C2439" s="13" t="s">
        <v>95</v>
      </c>
      <c r="D2439" s="13" t="s">
        <v>2744</v>
      </c>
      <c r="E2439" s="13">
        <v>600</v>
      </c>
      <c r="F2439" s="13">
        <v>-190</v>
      </c>
      <c r="G2439" s="13" t="s">
        <v>490</v>
      </c>
      <c r="H2439" s="13">
        <f>SUMIFS('总明细方案二（门店代收）'!L:L,'总明细方案二（门店代收）'!E:E,'总明细（方案一）'!D2439)</f>
        <v>-190</v>
      </c>
      <c r="I2439" s="13">
        <f t="shared" si="41"/>
        <v>0</v>
      </c>
    </row>
    <row r="2440" hidden="1" customHeight="1" spans="1:9">
      <c r="A2440" s="13" t="s">
        <v>12</v>
      </c>
      <c r="B2440" s="14">
        <v>45085.7481828704</v>
      </c>
      <c r="C2440" s="13" t="s">
        <v>95</v>
      </c>
      <c r="D2440" s="13" t="s">
        <v>2745</v>
      </c>
      <c r="E2440" s="13">
        <v>600</v>
      </c>
      <c r="F2440" s="13">
        <v>-190</v>
      </c>
      <c r="G2440" s="13" t="s">
        <v>490</v>
      </c>
      <c r="H2440" s="13">
        <f>SUMIFS('总明细方案二（门店代收）'!L:L,'总明细方案二（门店代收）'!E:E,'总明细（方案一）'!D2440)</f>
        <v>-190</v>
      </c>
      <c r="I2440" s="13">
        <f t="shared" ref="I2440:I2503" si="42">F2440-H2440</f>
        <v>0</v>
      </c>
    </row>
    <row r="2441" hidden="1" customHeight="1" spans="1:9">
      <c r="A2441" s="13" t="s">
        <v>12</v>
      </c>
      <c r="B2441" s="14">
        <v>45085.7481481481</v>
      </c>
      <c r="C2441" s="13" t="s">
        <v>95</v>
      </c>
      <c r="D2441" s="13" t="s">
        <v>2746</v>
      </c>
      <c r="E2441" s="13">
        <v>600</v>
      </c>
      <c r="F2441" s="13">
        <v>-190</v>
      </c>
      <c r="G2441" s="13" t="s">
        <v>490</v>
      </c>
      <c r="H2441" s="13">
        <f>SUMIFS('总明细方案二（门店代收）'!L:L,'总明细方案二（门店代收）'!E:E,'总明细（方案一）'!D2441)</f>
        <v>-190</v>
      </c>
      <c r="I2441" s="13">
        <f t="shared" si="42"/>
        <v>0</v>
      </c>
    </row>
    <row r="2442" hidden="1" customHeight="1" spans="1:9">
      <c r="A2442" s="13" t="s">
        <v>12</v>
      </c>
      <c r="B2442" s="14">
        <v>45085.7484606481</v>
      </c>
      <c r="C2442" s="13" t="s">
        <v>95</v>
      </c>
      <c r="D2442" s="13" t="s">
        <v>2747</v>
      </c>
      <c r="E2442" s="13">
        <v>600</v>
      </c>
      <c r="F2442" s="13">
        <v>-190</v>
      </c>
      <c r="G2442" s="13" t="s">
        <v>490</v>
      </c>
      <c r="H2442" s="13">
        <f>SUMIFS('总明细方案二（门店代收）'!L:L,'总明细方案二（门店代收）'!E:E,'总明细（方案一）'!D2442)</f>
        <v>-190</v>
      </c>
      <c r="I2442" s="13">
        <f t="shared" si="42"/>
        <v>0</v>
      </c>
    </row>
    <row r="2443" hidden="1" customHeight="1" spans="1:9">
      <c r="A2443" s="13" t="s">
        <v>12</v>
      </c>
      <c r="B2443" s="14">
        <v>45085.7481828704</v>
      </c>
      <c r="C2443" s="13" t="s">
        <v>95</v>
      </c>
      <c r="D2443" s="13" t="s">
        <v>2748</v>
      </c>
      <c r="E2443" s="13">
        <v>540</v>
      </c>
      <c r="F2443" s="13">
        <v>-171</v>
      </c>
      <c r="G2443" s="13" t="s">
        <v>490</v>
      </c>
      <c r="H2443" s="13">
        <f>SUMIFS('总明细方案二（门店代收）'!L:L,'总明细方案二（门店代收）'!E:E,'总明细（方案一）'!D2443)</f>
        <v>-190</v>
      </c>
      <c r="I2443" s="13">
        <f t="shared" si="42"/>
        <v>19</v>
      </c>
    </row>
    <row r="2444" hidden="1" customHeight="1" spans="1:9">
      <c r="A2444" s="13" t="s">
        <v>12</v>
      </c>
      <c r="B2444" s="14">
        <v>45085.7484606481</v>
      </c>
      <c r="C2444" s="13" t="s">
        <v>95</v>
      </c>
      <c r="D2444" s="13" t="s">
        <v>2749</v>
      </c>
      <c r="E2444" s="13">
        <v>540</v>
      </c>
      <c r="F2444" s="13">
        <v>-171</v>
      </c>
      <c r="G2444" s="13" t="s">
        <v>490</v>
      </c>
      <c r="H2444" s="13">
        <f>SUMIFS('总明细方案二（门店代收）'!L:L,'总明细方案二（门店代收）'!E:E,'总明细（方案一）'!D2444)</f>
        <v>-190</v>
      </c>
      <c r="I2444" s="13">
        <f t="shared" si="42"/>
        <v>19</v>
      </c>
    </row>
    <row r="2445" hidden="1" customHeight="1" spans="1:9">
      <c r="A2445" s="13" t="s">
        <v>12</v>
      </c>
      <c r="B2445" s="14">
        <v>45085.7478703704</v>
      </c>
      <c r="C2445" s="13" t="s">
        <v>95</v>
      </c>
      <c r="D2445" s="13" t="s">
        <v>2750</v>
      </c>
      <c r="E2445" s="13">
        <v>540</v>
      </c>
      <c r="F2445" s="13">
        <v>-171</v>
      </c>
      <c r="G2445" s="13" t="s">
        <v>490</v>
      </c>
      <c r="H2445" s="13">
        <f>SUMIFS('总明细方案二（门店代收）'!L:L,'总明细方案二（门店代收）'!E:E,'总明细（方案一）'!D2445)</f>
        <v>-190</v>
      </c>
      <c r="I2445" s="13">
        <f t="shared" si="42"/>
        <v>19</v>
      </c>
    </row>
    <row r="2446" hidden="1" customHeight="1" spans="1:9">
      <c r="A2446" s="13" t="s">
        <v>12</v>
      </c>
      <c r="B2446" s="14">
        <v>45085.7484606481</v>
      </c>
      <c r="C2446" s="13" t="s">
        <v>95</v>
      </c>
      <c r="D2446" s="13" t="s">
        <v>2751</v>
      </c>
      <c r="E2446" s="13">
        <v>540</v>
      </c>
      <c r="F2446" s="13">
        <v>-171</v>
      </c>
      <c r="G2446" s="13" t="s">
        <v>490</v>
      </c>
      <c r="H2446" s="13">
        <f>SUMIFS('总明细方案二（门店代收）'!L:L,'总明细方案二（门店代收）'!E:E,'总明细（方案一）'!D2446)</f>
        <v>-190</v>
      </c>
      <c r="I2446" s="13">
        <f t="shared" si="42"/>
        <v>19</v>
      </c>
    </row>
    <row r="2447" hidden="1" customHeight="1" spans="1:9">
      <c r="A2447" s="13" t="s">
        <v>12</v>
      </c>
      <c r="B2447" s="14">
        <v>45085.7474652778</v>
      </c>
      <c r="C2447" s="13" t="s">
        <v>95</v>
      </c>
      <c r="D2447" s="13" t="s">
        <v>2752</v>
      </c>
      <c r="E2447" s="13">
        <v>540</v>
      </c>
      <c r="F2447" s="13">
        <v>-171</v>
      </c>
      <c r="G2447" s="13" t="s">
        <v>490</v>
      </c>
      <c r="H2447" s="13">
        <f>SUMIFS('总明细方案二（门店代收）'!L:L,'总明细方案二（门店代收）'!E:E,'总明细（方案一）'!D2447)</f>
        <v>-190</v>
      </c>
      <c r="I2447" s="13">
        <f t="shared" si="42"/>
        <v>19</v>
      </c>
    </row>
    <row r="2448" hidden="1" customHeight="1" spans="1:9">
      <c r="A2448" s="13" t="s">
        <v>12</v>
      </c>
      <c r="B2448" s="14">
        <v>45085.7481365741</v>
      </c>
      <c r="C2448" s="13" t="s">
        <v>95</v>
      </c>
      <c r="D2448" s="13" t="s">
        <v>2753</v>
      </c>
      <c r="E2448" s="13">
        <v>540</v>
      </c>
      <c r="F2448" s="13">
        <v>-171</v>
      </c>
      <c r="G2448" s="13" t="s">
        <v>490</v>
      </c>
      <c r="H2448" s="13">
        <f>SUMIFS('总明细方案二（门店代收）'!L:L,'总明细方案二（门店代收）'!E:E,'总明细（方案一）'!D2448)</f>
        <v>-171</v>
      </c>
      <c r="I2448" s="13">
        <f t="shared" si="42"/>
        <v>0</v>
      </c>
    </row>
    <row r="2449" hidden="1" customHeight="1" spans="1:9">
      <c r="A2449" s="13" t="s">
        <v>12</v>
      </c>
      <c r="B2449" s="14">
        <v>45085.7477199074</v>
      </c>
      <c r="C2449" s="13" t="s">
        <v>95</v>
      </c>
      <c r="D2449" s="13" t="s">
        <v>2754</v>
      </c>
      <c r="E2449" s="13">
        <v>540</v>
      </c>
      <c r="F2449" s="13">
        <v>-171</v>
      </c>
      <c r="G2449" s="13" t="s">
        <v>490</v>
      </c>
      <c r="H2449" s="13">
        <f>SUMIFS('总明细方案二（门店代收）'!L:L,'总明细方案二（门店代收）'!E:E,'总明细（方案一）'!D2449)</f>
        <v>-171</v>
      </c>
      <c r="I2449" s="13">
        <f t="shared" si="42"/>
        <v>0</v>
      </c>
    </row>
    <row r="2450" hidden="1" customHeight="1" spans="1:9">
      <c r="A2450" s="13" t="s">
        <v>12</v>
      </c>
      <c r="B2450" s="14">
        <v>45085.7485648148</v>
      </c>
      <c r="C2450" s="13" t="s">
        <v>95</v>
      </c>
      <c r="D2450" s="13" t="s">
        <v>2755</v>
      </c>
      <c r="E2450" s="13">
        <v>540</v>
      </c>
      <c r="F2450" s="13">
        <v>-171</v>
      </c>
      <c r="G2450" s="13" t="s">
        <v>490</v>
      </c>
      <c r="H2450" s="13">
        <f>SUMIFS('总明细方案二（门店代收）'!L:L,'总明细方案二（门店代收）'!E:E,'总明细（方案一）'!D2450)</f>
        <v>-171</v>
      </c>
      <c r="I2450" s="13">
        <f t="shared" si="42"/>
        <v>0</v>
      </c>
    </row>
    <row r="2451" hidden="1" customHeight="1" spans="1:9">
      <c r="A2451" s="13" t="s">
        <v>12</v>
      </c>
      <c r="B2451" s="14">
        <v>45085.7477199074</v>
      </c>
      <c r="C2451" s="13" t="s">
        <v>95</v>
      </c>
      <c r="D2451" s="13" t="s">
        <v>2756</v>
      </c>
      <c r="E2451" s="13">
        <v>540</v>
      </c>
      <c r="F2451" s="13">
        <v>-171</v>
      </c>
      <c r="G2451" s="13" t="s">
        <v>490</v>
      </c>
      <c r="H2451" s="13">
        <f>SUMIFS('总明细方案二（门店代收）'!L:L,'总明细方案二（门店代收）'!E:E,'总明细（方案一）'!D2451)</f>
        <v>-171</v>
      </c>
      <c r="I2451" s="13">
        <f t="shared" si="42"/>
        <v>0</v>
      </c>
    </row>
    <row r="2452" hidden="1" customHeight="1" spans="1:9">
      <c r="A2452" s="13" t="s">
        <v>12</v>
      </c>
      <c r="B2452" s="14">
        <v>45085.7474652778</v>
      </c>
      <c r="C2452" s="13" t="s">
        <v>95</v>
      </c>
      <c r="D2452" s="13" t="s">
        <v>2757</v>
      </c>
      <c r="E2452" s="13">
        <v>540</v>
      </c>
      <c r="F2452" s="13">
        <v>-171</v>
      </c>
      <c r="G2452" s="13" t="s">
        <v>490</v>
      </c>
      <c r="H2452" s="13">
        <f>SUMIFS('总明细方案二（门店代收）'!L:L,'总明细方案二（门店代收）'!E:E,'总明细（方案一）'!D2452)</f>
        <v>-171</v>
      </c>
      <c r="I2452" s="13">
        <f t="shared" si="42"/>
        <v>0</v>
      </c>
    </row>
    <row r="2453" hidden="1" customHeight="1" spans="1:9">
      <c r="A2453" s="13" t="s">
        <v>12</v>
      </c>
      <c r="B2453" s="14">
        <v>45085.7474652778</v>
      </c>
      <c r="C2453" s="13" t="s">
        <v>95</v>
      </c>
      <c r="D2453" s="13" t="s">
        <v>2758</v>
      </c>
      <c r="E2453" s="13">
        <v>540</v>
      </c>
      <c r="F2453" s="13">
        <v>-171</v>
      </c>
      <c r="G2453" s="13" t="s">
        <v>490</v>
      </c>
      <c r="H2453" s="13">
        <f>SUMIFS('总明细方案二（门店代收）'!L:L,'总明细方案二（门店代收）'!E:E,'总明细（方案一）'!D2453)</f>
        <v>-171</v>
      </c>
      <c r="I2453" s="13">
        <f t="shared" si="42"/>
        <v>0</v>
      </c>
    </row>
    <row r="2454" hidden="1" customHeight="1" spans="1:9">
      <c r="A2454" s="13" t="s">
        <v>12</v>
      </c>
      <c r="B2454" s="14">
        <v>45085.7476041667</v>
      </c>
      <c r="C2454" s="13" t="s">
        <v>95</v>
      </c>
      <c r="D2454" s="13" t="s">
        <v>2759</v>
      </c>
      <c r="E2454" s="13">
        <v>420</v>
      </c>
      <c r="F2454" s="13">
        <v>-133</v>
      </c>
      <c r="G2454" s="13" t="s">
        <v>490</v>
      </c>
      <c r="H2454" s="13">
        <f>SUMIFS('总明细方案二（门店代收）'!L:L,'总明细方案二（门店代收）'!E:E,'总明细（方案一）'!D2454)</f>
        <v>-133</v>
      </c>
      <c r="I2454" s="13">
        <f t="shared" si="42"/>
        <v>0</v>
      </c>
    </row>
    <row r="2455" hidden="1" customHeight="1" spans="1:9">
      <c r="A2455" s="13" t="s">
        <v>12</v>
      </c>
      <c r="B2455" s="14">
        <v>45085.7476157407</v>
      </c>
      <c r="C2455" s="13" t="s">
        <v>95</v>
      </c>
      <c r="D2455" s="13" t="s">
        <v>2760</v>
      </c>
      <c r="E2455" s="13">
        <v>420</v>
      </c>
      <c r="F2455" s="13">
        <v>-133</v>
      </c>
      <c r="G2455" s="13" t="s">
        <v>490</v>
      </c>
      <c r="H2455" s="13">
        <f>SUMIFS('总明细方案二（门店代收）'!L:L,'总明细方案二（门店代收）'!E:E,'总明细（方案一）'!D2455)</f>
        <v>-133</v>
      </c>
      <c r="I2455" s="13">
        <f t="shared" si="42"/>
        <v>0</v>
      </c>
    </row>
    <row r="2456" hidden="1" customHeight="1" spans="1:9">
      <c r="A2456" s="13" t="s">
        <v>12</v>
      </c>
      <c r="B2456" s="14">
        <v>45085.7481828704</v>
      </c>
      <c r="C2456" s="13" t="s">
        <v>95</v>
      </c>
      <c r="D2456" s="13" t="s">
        <v>2761</v>
      </c>
      <c r="E2456" s="13">
        <v>360</v>
      </c>
      <c r="F2456" s="13">
        <v>-114</v>
      </c>
      <c r="G2456" s="13" t="s">
        <v>490</v>
      </c>
      <c r="H2456" s="13">
        <f>SUMIFS('总明细方案二（门店代收）'!L:L,'总明细方案二（门店代收）'!E:E,'总明细（方案一）'!D2456)</f>
        <v>-133</v>
      </c>
      <c r="I2456" s="13">
        <f t="shared" si="42"/>
        <v>19</v>
      </c>
    </row>
    <row r="2457" hidden="1" customHeight="1" spans="1:9">
      <c r="A2457" s="13" t="s">
        <v>12</v>
      </c>
      <c r="B2457" s="14">
        <v>45085.7476157407</v>
      </c>
      <c r="C2457" s="13" t="s">
        <v>95</v>
      </c>
      <c r="D2457" s="13" t="s">
        <v>2762</v>
      </c>
      <c r="E2457" s="13">
        <v>360</v>
      </c>
      <c r="F2457" s="13">
        <v>-114</v>
      </c>
      <c r="G2457" s="13" t="s">
        <v>490</v>
      </c>
      <c r="H2457" s="13">
        <f>SUMIFS('总明细方案二（门店代收）'!L:L,'总明细方案二（门店代收）'!E:E,'总明细（方案一）'!D2457)</f>
        <v>-133</v>
      </c>
      <c r="I2457" s="13">
        <f t="shared" si="42"/>
        <v>19</v>
      </c>
    </row>
    <row r="2458" hidden="1" customHeight="1" spans="1:9">
      <c r="A2458" s="13" t="s">
        <v>12</v>
      </c>
      <c r="B2458" s="14">
        <v>45085.7476736111</v>
      </c>
      <c r="C2458" s="13" t="s">
        <v>95</v>
      </c>
      <c r="D2458" s="13" t="s">
        <v>2763</v>
      </c>
      <c r="E2458" s="13">
        <v>360</v>
      </c>
      <c r="F2458" s="13">
        <v>-114</v>
      </c>
      <c r="G2458" s="13" t="s">
        <v>490</v>
      </c>
      <c r="H2458" s="13">
        <f>SUMIFS('总明细方案二（门店代收）'!L:L,'总明细方案二（门店代收）'!E:E,'总明细（方案一）'!D2458)</f>
        <v>-114</v>
      </c>
      <c r="I2458" s="13">
        <f t="shared" si="42"/>
        <v>0</v>
      </c>
    </row>
    <row r="2459" hidden="1" customHeight="1" spans="1:9">
      <c r="A2459" s="13" t="s">
        <v>12</v>
      </c>
      <c r="B2459" s="14">
        <v>45085.7481481481</v>
      </c>
      <c r="C2459" s="13" t="s">
        <v>95</v>
      </c>
      <c r="D2459" s="13" t="s">
        <v>2764</v>
      </c>
      <c r="E2459" s="13">
        <v>360</v>
      </c>
      <c r="F2459" s="13">
        <v>-114</v>
      </c>
      <c r="G2459" s="13" t="s">
        <v>490</v>
      </c>
      <c r="H2459" s="13">
        <f>SUMIFS('总明细方案二（门店代收）'!L:L,'总明细方案二（门店代收）'!E:E,'总明细（方案一）'!D2459)</f>
        <v>-114</v>
      </c>
      <c r="I2459" s="13">
        <f t="shared" si="42"/>
        <v>0</v>
      </c>
    </row>
    <row r="2460" hidden="1" customHeight="1" spans="1:9">
      <c r="A2460" s="13" t="s">
        <v>12</v>
      </c>
      <c r="B2460" s="14">
        <v>45085.7478703704</v>
      </c>
      <c r="C2460" s="13" t="s">
        <v>95</v>
      </c>
      <c r="D2460" s="13" t="s">
        <v>2765</v>
      </c>
      <c r="E2460" s="13">
        <v>360</v>
      </c>
      <c r="F2460" s="13">
        <v>-114</v>
      </c>
      <c r="G2460" s="13" t="s">
        <v>490</v>
      </c>
      <c r="H2460" s="13">
        <f>SUMIFS('总明细方案二（门店代收）'!L:L,'总明细方案二（门店代收）'!E:E,'总明细（方案一）'!D2460)</f>
        <v>-114</v>
      </c>
      <c r="I2460" s="13">
        <f t="shared" si="42"/>
        <v>0</v>
      </c>
    </row>
    <row r="2461" hidden="1" customHeight="1" spans="1:9">
      <c r="A2461" s="13" t="s">
        <v>12</v>
      </c>
      <c r="B2461" s="14">
        <v>45085</v>
      </c>
      <c r="C2461" s="13" t="s">
        <v>95</v>
      </c>
      <c r="D2461" s="13" t="s">
        <v>2766</v>
      </c>
      <c r="E2461" s="13">
        <v>360</v>
      </c>
      <c r="F2461" s="13">
        <v>-114</v>
      </c>
      <c r="G2461" s="13" t="s">
        <v>490</v>
      </c>
      <c r="H2461" s="13">
        <f>SUMIFS('总明细方案二（门店代收）'!L:L,'总明细方案二（门店代收）'!E:E,'总明细（方案一）'!D2461)</f>
        <v>-114</v>
      </c>
      <c r="I2461" s="13">
        <f t="shared" si="42"/>
        <v>0</v>
      </c>
    </row>
    <row r="2462" hidden="1" customHeight="1" spans="1:9">
      <c r="A2462" s="13" t="s">
        <v>12</v>
      </c>
      <c r="B2462" s="14">
        <v>45085.7478703704</v>
      </c>
      <c r="C2462" s="13" t="s">
        <v>95</v>
      </c>
      <c r="D2462" s="13" t="s">
        <v>2767</v>
      </c>
      <c r="E2462" s="13">
        <v>360</v>
      </c>
      <c r="F2462" s="13">
        <v>-114</v>
      </c>
      <c r="G2462" s="13" t="s">
        <v>490</v>
      </c>
      <c r="H2462" s="13">
        <f>SUMIFS('总明细方案二（门店代收）'!L:L,'总明细方案二（门店代收）'!E:E,'总明细（方案一）'!D2462)</f>
        <v>-114</v>
      </c>
      <c r="I2462" s="13">
        <f t="shared" si="42"/>
        <v>0</v>
      </c>
    </row>
    <row r="2463" hidden="1" customHeight="1" spans="1:9">
      <c r="A2463" s="13" t="s">
        <v>12</v>
      </c>
      <c r="B2463" s="14">
        <v>45085.7473726852</v>
      </c>
      <c r="C2463" s="13" t="s">
        <v>95</v>
      </c>
      <c r="D2463" s="13" t="s">
        <v>2768</v>
      </c>
      <c r="E2463" s="13">
        <v>360</v>
      </c>
      <c r="F2463" s="13">
        <v>-114</v>
      </c>
      <c r="G2463" s="13" t="s">
        <v>490</v>
      </c>
      <c r="H2463" s="13">
        <f>SUMIFS('总明细方案二（门店代收）'!L:L,'总明细方案二（门店代收）'!E:E,'总明细（方案一）'!D2463)</f>
        <v>-114</v>
      </c>
      <c r="I2463" s="13">
        <f t="shared" si="42"/>
        <v>0</v>
      </c>
    </row>
    <row r="2464" hidden="1" customHeight="1" spans="1:9">
      <c r="A2464" s="13" t="s">
        <v>12</v>
      </c>
      <c r="B2464" s="14">
        <v>45085.7481481481</v>
      </c>
      <c r="C2464" s="13" t="s">
        <v>95</v>
      </c>
      <c r="D2464" s="13" t="s">
        <v>2769</v>
      </c>
      <c r="E2464" s="13">
        <v>360</v>
      </c>
      <c r="F2464" s="13">
        <v>-114</v>
      </c>
      <c r="G2464" s="13" t="s">
        <v>490</v>
      </c>
      <c r="H2464" s="13">
        <f>SUMIFS('总明细方案二（门店代收）'!L:L,'总明细方案二（门店代收）'!E:E,'总明细（方案一）'!D2464)</f>
        <v>-114</v>
      </c>
      <c r="I2464" s="13">
        <f t="shared" si="42"/>
        <v>0</v>
      </c>
    </row>
    <row r="2465" hidden="1" customHeight="1" spans="1:9">
      <c r="A2465" s="13" t="s">
        <v>12</v>
      </c>
      <c r="B2465" s="14">
        <v>45085.7481828704</v>
      </c>
      <c r="C2465" s="13" t="s">
        <v>95</v>
      </c>
      <c r="D2465" s="13" t="s">
        <v>2770</v>
      </c>
      <c r="E2465" s="13">
        <v>360</v>
      </c>
      <c r="F2465" s="13">
        <v>-114</v>
      </c>
      <c r="G2465" s="13" t="s">
        <v>490</v>
      </c>
      <c r="H2465" s="13">
        <f>SUMIFS('总明细方案二（门店代收）'!L:L,'总明细方案二（门店代收）'!E:E,'总明细（方案一）'!D2465)</f>
        <v>-114</v>
      </c>
      <c r="I2465" s="13">
        <f t="shared" si="42"/>
        <v>0</v>
      </c>
    </row>
    <row r="2466" hidden="1" customHeight="1" spans="1:9">
      <c r="A2466" s="13" t="s">
        <v>12</v>
      </c>
      <c r="B2466" s="14">
        <v>45085.7478703704</v>
      </c>
      <c r="C2466" s="13" t="s">
        <v>95</v>
      </c>
      <c r="D2466" s="13" t="s">
        <v>2771</v>
      </c>
      <c r="E2466" s="13">
        <v>300</v>
      </c>
      <c r="F2466" s="13">
        <v>-95</v>
      </c>
      <c r="G2466" s="13" t="s">
        <v>490</v>
      </c>
      <c r="H2466" s="13">
        <f>SUMIFS('总明细方案二（门店代收）'!L:L,'总明细方案二（门店代收）'!E:E,'总明细（方案一）'!D2466)</f>
        <v>-114</v>
      </c>
      <c r="I2466" s="13">
        <f t="shared" si="42"/>
        <v>19</v>
      </c>
    </row>
    <row r="2467" hidden="1" customHeight="1" spans="1:9">
      <c r="A2467" s="13" t="s">
        <v>12</v>
      </c>
      <c r="B2467" s="14">
        <v>45085.7476157407</v>
      </c>
      <c r="C2467" s="13" t="s">
        <v>95</v>
      </c>
      <c r="D2467" s="13" t="s">
        <v>2772</v>
      </c>
      <c r="E2467" s="13">
        <v>300</v>
      </c>
      <c r="F2467" s="13">
        <v>-95</v>
      </c>
      <c r="G2467" s="13" t="s">
        <v>490</v>
      </c>
      <c r="H2467" s="13">
        <f>SUMIFS('总明细方案二（门店代收）'!L:L,'总明细方案二（门店代收）'!E:E,'总明细（方案一）'!D2467)</f>
        <v>-114</v>
      </c>
      <c r="I2467" s="13">
        <f t="shared" si="42"/>
        <v>19</v>
      </c>
    </row>
    <row r="2468" hidden="1" customHeight="1" spans="1:9">
      <c r="A2468" s="13" t="s">
        <v>12</v>
      </c>
      <c r="B2468" s="14">
        <v>45085.7481481481</v>
      </c>
      <c r="C2468" s="13" t="s">
        <v>95</v>
      </c>
      <c r="D2468" s="13" t="s">
        <v>2773</v>
      </c>
      <c r="E2468" s="13">
        <v>300</v>
      </c>
      <c r="F2468" s="13">
        <v>-95</v>
      </c>
      <c r="G2468" s="13" t="s">
        <v>490</v>
      </c>
      <c r="H2468" s="13">
        <f>SUMIFS('总明细方案二（门店代收）'!L:L,'总明细方案二（门店代收）'!E:E,'总明细（方案一）'!D2468)</f>
        <v>-114</v>
      </c>
      <c r="I2468" s="13">
        <f t="shared" si="42"/>
        <v>19</v>
      </c>
    </row>
    <row r="2469" hidden="1" customHeight="1" spans="1:9">
      <c r="A2469" s="13" t="s">
        <v>12</v>
      </c>
      <c r="B2469" s="14">
        <v>45085.7481365741</v>
      </c>
      <c r="C2469" s="13" t="s">
        <v>95</v>
      </c>
      <c r="D2469" s="13" t="s">
        <v>2774</v>
      </c>
      <c r="E2469" s="13">
        <v>300</v>
      </c>
      <c r="F2469" s="13">
        <v>-95</v>
      </c>
      <c r="G2469" s="13" t="s">
        <v>490</v>
      </c>
      <c r="H2469" s="13">
        <f>SUMIFS('总明细方案二（门店代收）'!L:L,'总明细方案二（门店代收）'!E:E,'总明细（方案一）'!D2469)</f>
        <v>-114</v>
      </c>
      <c r="I2469" s="13">
        <f t="shared" si="42"/>
        <v>19</v>
      </c>
    </row>
    <row r="2470" hidden="1" customHeight="1" spans="1:9">
      <c r="A2470" s="13" t="s">
        <v>12</v>
      </c>
      <c r="B2470" s="14">
        <v>45085.7476736111</v>
      </c>
      <c r="C2470" s="13" t="s">
        <v>95</v>
      </c>
      <c r="D2470" s="13" t="s">
        <v>2775</v>
      </c>
      <c r="E2470" s="13">
        <v>300</v>
      </c>
      <c r="F2470" s="13">
        <v>-95</v>
      </c>
      <c r="G2470" s="13" t="s">
        <v>490</v>
      </c>
      <c r="H2470" s="13">
        <f>SUMIFS('总明细方案二（门店代收）'!L:L,'总明细方案二（门店代收）'!E:E,'总明细（方案一）'!D2470)</f>
        <v>-114</v>
      </c>
      <c r="I2470" s="13">
        <f t="shared" si="42"/>
        <v>19</v>
      </c>
    </row>
    <row r="2471" hidden="1" customHeight="1" spans="1:9">
      <c r="A2471" s="13" t="s">
        <v>12</v>
      </c>
      <c r="B2471" s="14">
        <v>45085.7476736111</v>
      </c>
      <c r="C2471" s="13" t="s">
        <v>95</v>
      </c>
      <c r="D2471" s="13" t="s">
        <v>2776</v>
      </c>
      <c r="E2471" s="13">
        <v>300</v>
      </c>
      <c r="F2471" s="13">
        <v>-95</v>
      </c>
      <c r="G2471" s="13" t="s">
        <v>490</v>
      </c>
      <c r="H2471" s="13">
        <f>SUMIFS('总明细方案二（门店代收）'!L:L,'总明细方案二（门店代收）'!E:E,'总明细（方案一）'!D2471)</f>
        <v>-95</v>
      </c>
      <c r="I2471" s="13">
        <f t="shared" si="42"/>
        <v>0</v>
      </c>
    </row>
    <row r="2472" hidden="1" customHeight="1" spans="1:9">
      <c r="A2472" s="13" t="s">
        <v>12</v>
      </c>
      <c r="B2472" s="14">
        <v>45085.7476041667</v>
      </c>
      <c r="C2472" s="13" t="s">
        <v>95</v>
      </c>
      <c r="D2472" s="13" t="s">
        <v>2777</v>
      </c>
      <c r="E2472" s="13">
        <v>300</v>
      </c>
      <c r="F2472" s="13">
        <v>-95</v>
      </c>
      <c r="G2472" s="13" t="s">
        <v>490</v>
      </c>
      <c r="H2472" s="13">
        <f>SUMIFS('总明细方案二（门店代收）'!L:L,'总明细方案二（门店代收）'!E:E,'总明细（方案一）'!D2472)</f>
        <v>-95</v>
      </c>
      <c r="I2472" s="13">
        <f t="shared" si="42"/>
        <v>0</v>
      </c>
    </row>
    <row r="2473" hidden="1" customHeight="1" spans="1:9">
      <c r="A2473" s="13" t="s">
        <v>12</v>
      </c>
      <c r="B2473" s="14">
        <v>45085.7480671296</v>
      </c>
      <c r="C2473" s="13" t="s">
        <v>95</v>
      </c>
      <c r="D2473" s="13" t="s">
        <v>2778</v>
      </c>
      <c r="E2473" s="13">
        <v>300</v>
      </c>
      <c r="F2473" s="13">
        <v>-95</v>
      </c>
      <c r="G2473" s="13" t="s">
        <v>490</v>
      </c>
      <c r="H2473" s="13">
        <f>SUMIFS('总明细方案二（门店代收）'!L:L,'总明细方案二（门店代收）'!E:E,'总明细（方案一）'!D2473)</f>
        <v>-95</v>
      </c>
      <c r="I2473" s="13">
        <f t="shared" si="42"/>
        <v>0</v>
      </c>
    </row>
    <row r="2474" hidden="1" customHeight="1" spans="1:9">
      <c r="A2474" s="13" t="s">
        <v>12</v>
      </c>
      <c r="B2474" s="14">
        <v>45085.7478703704</v>
      </c>
      <c r="C2474" s="13" t="s">
        <v>95</v>
      </c>
      <c r="D2474" s="13" t="s">
        <v>2779</v>
      </c>
      <c r="E2474" s="13">
        <v>300</v>
      </c>
      <c r="F2474" s="13">
        <v>-95</v>
      </c>
      <c r="G2474" s="13" t="s">
        <v>490</v>
      </c>
      <c r="H2474" s="13">
        <f>SUMIFS('总明细方案二（门店代收）'!L:L,'总明细方案二（门店代收）'!E:E,'总明细（方案一）'!D2474)</f>
        <v>-95</v>
      </c>
      <c r="I2474" s="13">
        <f t="shared" si="42"/>
        <v>0</v>
      </c>
    </row>
    <row r="2475" hidden="1" customHeight="1" spans="1:9">
      <c r="A2475" s="13" t="s">
        <v>12</v>
      </c>
      <c r="B2475" s="14">
        <v>45085.7484606481</v>
      </c>
      <c r="C2475" s="13" t="s">
        <v>95</v>
      </c>
      <c r="D2475" s="13" t="s">
        <v>2780</v>
      </c>
      <c r="E2475" s="13">
        <v>300</v>
      </c>
      <c r="F2475" s="13">
        <v>-95</v>
      </c>
      <c r="G2475" s="13" t="s">
        <v>490</v>
      </c>
      <c r="H2475" s="13">
        <f>SUMIFS('总明细方案二（门店代收）'!L:L,'总明细方案二（门店代收）'!E:E,'总明细（方案一）'!D2475)</f>
        <v>-95</v>
      </c>
      <c r="I2475" s="13">
        <f t="shared" si="42"/>
        <v>0</v>
      </c>
    </row>
    <row r="2476" hidden="1" customHeight="1" spans="1:9">
      <c r="A2476" s="13" t="s">
        <v>12</v>
      </c>
      <c r="B2476" s="14">
        <v>45085.7476736111</v>
      </c>
      <c r="C2476" s="13" t="s">
        <v>95</v>
      </c>
      <c r="D2476" s="13" t="s">
        <v>2781</v>
      </c>
      <c r="E2476" s="13">
        <v>300</v>
      </c>
      <c r="F2476" s="13">
        <v>-95</v>
      </c>
      <c r="G2476" s="13" t="s">
        <v>490</v>
      </c>
      <c r="H2476" s="13">
        <f>SUMIFS('总明细方案二（门店代收）'!L:L,'总明细方案二（门店代收）'!E:E,'总明细（方案一）'!D2476)</f>
        <v>-95</v>
      </c>
      <c r="I2476" s="13">
        <f t="shared" si="42"/>
        <v>0</v>
      </c>
    </row>
    <row r="2477" hidden="1" customHeight="1" spans="1:9">
      <c r="A2477" s="13" t="s">
        <v>12</v>
      </c>
      <c r="B2477" s="14">
        <v>45085.7480439815</v>
      </c>
      <c r="C2477" s="13" t="s">
        <v>95</v>
      </c>
      <c r="D2477" s="13" t="s">
        <v>2782</v>
      </c>
      <c r="E2477" s="13">
        <v>300</v>
      </c>
      <c r="F2477" s="13">
        <v>-95</v>
      </c>
      <c r="G2477" s="13" t="s">
        <v>490</v>
      </c>
      <c r="H2477" s="13">
        <f>SUMIFS('总明细方案二（门店代收）'!L:L,'总明细方案二（门店代收）'!E:E,'总明细（方案一）'!D2477)</f>
        <v>-95</v>
      </c>
      <c r="I2477" s="13">
        <f t="shared" si="42"/>
        <v>0</v>
      </c>
    </row>
    <row r="2478" hidden="1" customHeight="1" spans="1:9">
      <c r="A2478" s="13" t="s">
        <v>12</v>
      </c>
      <c r="B2478" s="14">
        <v>45085</v>
      </c>
      <c r="C2478" s="13" t="s">
        <v>95</v>
      </c>
      <c r="D2478" s="13" t="s">
        <v>2783</v>
      </c>
      <c r="E2478" s="13">
        <v>300</v>
      </c>
      <c r="F2478" s="13">
        <v>-95</v>
      </c>
      <c r="G2478" s="13" t="s">
        <v>490</v>
      </c>
      <c r="H2478" s="13">
        <f>SUMIFS('总明细方案二（门店代收）'!L:L,'总明细方案二（门店代收）'!E:E,'总明细（方案一）'!D2478)</f>
        <v>-95</v>
      </c>
      <c r="I2478" s="13">
        <f t="shared" si="42"/>
        <v>0</v>
      </c>
    </row>
    <row r="2479" hidden="1" customHeight="1" spans="1:9">
      <c r="A2479" s="13" t="s">
        <v>12</v>
      </c>
      <c r="B2479" s="14">
        <v>45085.7480208333</v>
      </c>
      <c r="C2479" s="13" t="s">
        <v>95</v>
      </c>
      <c r="D2479" s="13" t="s">
        <v>2784</v>
      </c>
      <c r="E2479" s="13">
        <v>300</v>
      </c>
      <c r="F2479" s="13">
        <v>-95</v>
      </c>
      <c r="G2479" s="13" t="s">
        <v>490</v>
      </c>
      <c r="H2479" s="13">
        <f>SUMIFS('总明细方案二（门店代收）'!L:L,'总明细方案二（门店代收）'!E:E,'总明细（方案一）'!D2479)</f>
        <v>-95</v>
      </c>
      <c r="I2479" s="13">
        <f t="shared" si="42"/>
        <v>0</v>
      </c>
    </row>
    <row r="2480" hidden="1" customHeight="1" spans="1:9">
      <c r="A2480" s="13" t="s">
        <v>12</v>
      </c>
      <c r="B2480" s="14">
        <v>45085.7480092593</v>
      </c>
      <c r="C2480" s="13" t="s">
        <v>95</v>
      </c>
      <c r="D2480" s="13" t="s">
        <v>2785</v>
      </c>
      <c r="E2480" s="13">
        <v>300</v>
      </c>
      <c r="F2480" s="13">
        <v>-95</v>
      </c>
      <c r="G2480" s="13" t="s">
        <v>490</v>
      </c>
      <c r="H2480" s="13">
        <f>SUMIFS('总明细方案二（门店代收）'!L:L,'总明细方案二（门店代收）'!E:E,'总明细（方案一）'!D2480)</f>
        <v>-95</v>
      </c>
      <c r="I2480" s="13">
        <f t="shared" si="42"/>
        <v>0</v>
      </c>
    </row>
    <row r="2481" hidden="1" customHeight="1" spans="1:9">
      <c r="A2481" s="13" t="s">
        <v>12</v>
      </c>
      <c r="B2481" s="14">
        <v>45085</v>
      </c>
      <c r="C2481" s="13" t="s">
        <v>95</v>
      </c>
      <c r="D2481" s="13" t="s">
        <v>2786</v>
      </c>
      <c r="E2481" s="13">
        <v>240</v>
      </c>
      <c r="F2481" s="13">
        <v>-76</v>
      </c>
      <c r="G2481" s="13" t="s">
        <v>490</v>
      </c>
      <c r="H2481" s="13">
        <f>SUMIFS('总明细方案二（门店代收）'!L:L,'总明细方案二（门店代收）'!E:E,'总明细（方案一）'!D2481)</f>
        <v>-95</v>
      </c>
      <c r="I2481" s="13">
        <f t="shared" si="42"/>
        <v>19</v>
      </c>
    </row>
    <row r="2482" hidden="1" customHeight="1" spans="1:9">
      <c r="A2482" s="13" t="s">
        <v>12</v>
      </c>
      <c r="B2482" s="14">
        <v>45085.7474074074</v>
      </c>
      <c r="C2482" s="13" t="s">
        <v>95</v>
      </c>
      <c r="D2482" s="13" t="s">
        <v>2787</v>
      </c>
      <c r="E2482" s="13">
        <v>120</v>
      </c>
      <c r="F2482" s="13">
        <v>-38</v>
      </c>
      <c r="G2482" s="13" t="s">
        <v>490</v>
      </c>
      <c r="H2482" s="13">
        <f>SUMIFS('总明细方案二（门店代收）'!L:L,'总明细方案二（门店代收）'!E:E,'总明细（方案一）'!D2482)</f>
        <v>-38</v>
      </c>
      <c r="I2482" s="13">
        <f t="shared" si="42"/>
        <v>0</v>
      </c>
    </row>
    <row r="2483" hidden="1" customHeight="1" spans="1:9">
      <c r="A2483" s="13" t="s">
        <v>8</v>
      </c>
      <c r="B2483" s="14">
        <v>45102.4843518519</v>
      </c>
      <c r="C2483" s="13" t="s">
        <v>95</v>
      </c>
      <c r="D2483" s="13" t="s">
        <v>2788</v>
      </c>
      <c r="E2483" s="13">
        <v>540</v>
      </c>
      <c r="F2483" s="13">
        <v>-171</v>
      </c>
      <c r="G2483" s="13" t="s">
        <v>467</v>
      </c>
      <c r="H2483" s="13">
        <f>SUMIFS('总明细方案二（门店代收）'!L:L,'总明细方案二（门店代收）'!E:E,'总明细（方案一）'!D2483)</f>
        <v>-171</v>
      </c>
      <c r="I2483" s="13">
        <f t="shared" si="42"/>
        <v>0</v>
      </c>
    </row>
    <row r="2484" hidden="1" customHeight="1" spans="1:9">
      <c r="A2484" s="13" t="s">
        <v>12</v>
      </c>
      <c r="B2484" s="14">
        <v>45085.7480092593</v>
      </c>
      <c r="C2484" s="13" t="s">
        <v>95</v>
      </c>
      <c r="D2484" s="13" t="s">
        <v>2789</v>
      </c>
      <c r="E2484" s="13">
        <v>240</v>
      </c>
      <c r="F2484" s="13">
        <v>-76</v>
      </c>
      <c r="G2484" s="13" t="s">
        <v>490</v>
      </c>
      <c r="H2484" s="13">
        <f>SUMIFS('总明细方案二（门店代收）'!L:L,'总明细方案二（门店代收）'!E:E,'总明细（方案一）'!D2484)</f>
        <v>-95</v>
      </c>
      <c r="I2484" s="13">
        <f t="shared" si="42"/>
        <v>19</v>
      </c>
    </row>
    <row r="2485" hidden="1" customHeight="1" spans="1:9">
      <c r="A2485" s="13" t="s">
        <v>12</v>
      </c>
      <c r="B2485" s="14">
        <v>45085.7478703704</v>
      </c>
      <c r="C2485" s="13" t="s">
        <v>95</v>
      </c>
      <c r="D2485" s="13" t="s">
        <v>2790</v>
      </c>
      <c r="E2485" s="13">
        <v>240</v>
      </c>
      <c r="F2485" s="13">
        <v>-76</v>
      </c>
      <c r="G2485" s="13" t="s">
        <v>490</v>
      </c>
      <c r="H2485" s="13">
        <f>SUMIFS('总明细方案二（门店代收）'!L:L,'总明细方案二（门店代收）'!E:E,'总明细（方案一）'!D2485)</f>
        <v>-95</v>
      </c>
      <c r="I2485" s="13">
        <f t="shared" si="42"/>
        <v>19</v>
      </c>
    </row>
    <row r="2486" hidden="1" customHeight="1" spans="1:9">
      <c r="A2486" s="13" t="s">
        <v>12</v>
      </c>
      <c r="B2486" s="14">
        <v>45085.7484606481</v>
      </c>
      <c r="C2486" s="13" t="s">
        <v>95</v>
      </c>
      <c r="D2486" s="13" t="s">
        <v>2791</v>
      </c>
      <c r="E2486" s="13">
        <v>240</v>
      </c>
      <c r="F2486" s="13">
        <v>-76</v>
      </c>
      <c r="G2486" s="13" t="s">
        <v>490</v>
      </c>
      <c r="H2486" s="13">
        <f>SUMIFS('总明细方案二（门店代收）'!L:L,'总明细方案二（门店代收）'!E:E,'总明细（方案一）'!D2486)</f>
        <v>-95</v>
      </c>
      <c r="I2486" s="13">
        <f t="shared" si="42"/>
        <v>19</v>
      </c>
    </row>
    <row r="2487" hidden="1" customHeight="1" spans="1:9">
      <c r="A2487" s="13" t="s">
        <v>12</v>
      </c>
      <c r="B2487" s="14">
        <v>45085.7478703704</v>
      </c>
      <c r="C2487" s="13" t="s">
        <v>95</v>
      </c>
      <c r="D2487" s="13" t="s">
        <v>2792</v>
      </c>
      <c r="E2487" s="13">
        <v>240</v>
      </c>
      <c r="F2487" s="13">
        <v>-76</v>
      </c>
      <c r="G2487" s="13" t="s">
        <v>490</v>
      </c>
      <c r="H2487" s="13">
        <f>SUMIFS('总明细方案二（门店代收）'!L:L,'总明细方案二（门店代收）'!E:E,'总明细（方案一）'!D2487)</f>
        <v>-95</v>
      </c>
      <c r="I2487" s="13">
        <f t="shared" si="42"/>
        <v>19</v>
      </c>
    </row>
    <row r="2488" hidden="1" customHeight="1" spans="1:9">
      <c r="A2488" s="13" t="s">
        <v>12</v>
      </c>
      <c r="B2488" s="14">
        <v>45085.7476157407</v>
      </c>
      <c r="C2488" s="13" t="s">
        <v>95</v>
      </c>
      <c r="D2488" s="13" t="s">
        <v>2793</v>
      </c>
      <c r="E2488" s="13">
        <v>240</v>
      </c>
      <c r="F2488" s="13">
        <v>-76</v>
      </c>
      <c r="G2488" s="13" t="s">
        <v>490</v>
      </c>
      <c r="H2488" s="13">
        <f>SUMIFS('总明细方案二（门店代收）'!L:L,'总明细方案二（门店代收）'!E:E,'总明细（方案一）'!D2488)</f>
        <v>-76</v>
      </c>
      <c r="I2488" s="13">
        <f t="shared" si="42"/>
        <v>0</v>
      </c>
    </row>
    <row r="2489" hidden="1" customHeight="1" spans="1:9">
      <c r="A2489" s="13" t="s">
        <v>12</v>
      </c>
      <c r="B2489" s="14">
        <v>45085.7481365741</v>
      </c>
      <c r="C2489" s="13" t="s">
        <v>95</v>
      </c>
      <c r="D2489" s="13" t="s">
        <v>2794</v>
      </c>
      <c r="E2489" s="13">
        <v>240</v>
      </c>
      <c r="F2489" s="13">
        <v>-76</v>
      </c>
      <c r="G2489" s="13" t="s">
        <v>490</v>
      </c>
      <c r="H2489" s="13">
        <f>SUMIFS('总明细方案二（门店代收）'!L:L,'总明细方案二（门店代收）'!E:E,'总明细（方案一）'!D2489)</f>
        <v>-76</v>
      </c>
      <c r="I2489" s="13">
        <f t="shared" si="42"/>
        <v>0</v>
      </c>
    </row>
    <row r="2490" hidden="1" customHeight="1" spans="1:9">
      <c r="A2490" s="13" t="s">
        <v>12</v>
      </c>
      <c r="B2490" s="14">
        <v>45085.7478703704</v>
      </c>
      <c r="C2490" s="13" t="s">
        <v>95</v>
      </c>
      <c r="D2490" s="13" t="s">
        <v>2795</v>
      </c>
      <c r="E2490" s="13">
        <v>240</v>
      </c>
      <c r="F2490" s="13">
        <v>-76</v>
      </c>
      <c r="G2490" s="13" t="s">
        <v>490</v>
      </c>
      <c r="H2490" s="13">
        <f>SUMIFS('总明细方案二（门店代收）'!L:L,'总明细方案二（门店代收）'!E:E,'总明细（方案一）'!D2490)</f>
        <v>-76</v>
      </c>
      <c r="I2490" s="13">
        <f t="shared" si="42"/>
        <v>0</v>
      </c>
    </row>
    <row r="2491" hidden="1" customHeight="1" spans="1:9">
      <c r="A2491" s="13" t="s">
        <v>12</v>
      </c>
      <c r="B2491" s="14">
        <v>45085.7476041667</v>
      </c>
      <c r="C2491" s="13" t="s">
        <v>95</v>
      </c>
      <c r="D2491" s="13" t="s">
        <v>2796</v>
      </c>
      <c r="E2491" s="13">
        <v>240</v>
      </c>
      <c r="F2491" s="13">
        <v>-76</v>
      </c>
      <c r="G2491" s="13" t="s">
        <v>490</v>
      </c>
      <c r="H2491" s="13">
        <f>SUMIFS('总明细方案二（门店代收）'!L:L,'总明细方案二（门店代收）'!E:E,'总明细（方案一）'!D2491)</f>
        <v>-76</v>
      </c>
      <c r="I2491" s="13">
        <f t="shared" si="42"/>
        <v>0</v>
      </c>
    </row>
    <row r="2492" hidden="1" customHeight="1" spans="1:9">
      <c r="A2492" s="13" t="s">
        <v>12</v>
      </c>
      <c r="B2492" s="14">
        <v>45085.7478703704</v>
      </c>
      <c r="C2492" s="13" t="s">
        <v>95</v>
      </c>
      <c r="D2492" s="13" t="s">
        <v>2797</v>
      </c>
      <c r="E2492" s="13">
        <v>240</v>
      </c>
      <c r="F2492" s="13">
        <v>-76</v>
      </c>
      <c r="G2492" s="13" t="s">
        <v>490</v>
      </c>
      <c r="H2492" s="13">
        <f>SUMIFS('总明细方案二（门店代收）'!L:L,'总明细方案二（门店代收）'!E:E,'总明细（方案一）'!D2492)</f>
        <v>-76</v>
      </c>
      <c r="I2492" s="13">
        <f t="shared" si="42"/>
        <v>0</v>
      </c>
    </row>
    <row r="2493" hidden="1" customHeight="1" spans="1:9">
      <c r="A2493" s="13" t="s">
        <v>12</v>
      </c>
      <c r="B2493" s="14">
        <v>45085.7478819444</v>
      </c>
      <c r="C2493" s="13" t="s">
        <v>95</v>
      </c>
      <c r="D2493" s="13" t="s">
        <v>2798</v>
      </c>
      <c r="E2493" s="13">
        <v>240</v>
      </c>
      <c r="F2493" s="13">
        <v>-76</v>
      </c>
      <c r="G2493" s="13" t="s">
        <v>490</v>
      </c>
      <c r="H2493" s="13">
        <f>SUMIFS('总明细方案二（门店代收）'!L:L,'总明细方案二（门店代收）'!E:E,'总明细（方案一）'!D2493)</f>
        <v>-76</v>
      </c>
      <c r="I2493" s="13">
        <f t="shared" si="42"/>
        <v>0</v>
      </c>
    </row>
    <row r="2494" hidden="1" customHeight="1" spans="1:9">
      <c r="A2494" s="13" t="s">
        <v>12</v>
      </c>
      <c r="B2494" s="14">
        <v>45085.7478703704</v>
      </c>
      <c r="C2494" s="13" t="s">
        <v>95</v>
      </c>
      <c r="D2494" s="13" t="s">
        <v>2799</v>
      </c>
      <c r="E2494" s="13">
        <v>240</v>
      </c>
      <c r="F2494" s="13">
        <v>-76</v>
      </c>
      <c r="G2494" s="13" t="s">
        <v>490</v>
      </c>
      <c r="H2494" s="13">
        <f>SUMIFS('总明细方案二（门店代收）'!L:L,'总明细方案二（门店代收）'!E:E,'总明细（方案一）'!D2494)</f>
        <v>-76</v>
      </c>
      <c r="I2494" s="13">
        <f t="shared" si="42"/>
        <v>0</v>
      </c>
    </row>
    <row r="2495" hidden="1" customHeight="1" spans="1:9">
      <c r="A2495" s="13" t="s">
        <v>12</v>
      </c>
      <c r="B2495" s="14">
        <v>45085.7476157407</v>
      </c>
      <c r="C2495" s="13" t="s">
        <v>95</v>
      </c>
      <c r="D2495" s="13" t="s">
        <v>2800</v>
      </c>
      <c r="E2495" s="13">
        <v>240</v>
      </c>
      <c r="F2495" s="13">
        <v>-76</v>
      </c>
      <c r="G2495" s="13" t="s">
        <v>490</v>
      </c>
      <c r="H2495" s="13">
        <f>SUMIFS('总明细方案二（门店代收）'!L:L,'总明细方案二（门店代收）'!E:E,'总明细（方案一）'!D2495)</f>
        <v>-76</v>
      </c>
      <c r="I2495" s="13">
        <f t="shared" si="42"/>
        <v>0</v>
      </c>
    </row>
    <row r="2496" hidden="1" customHeight="1" spans="1:9">
      <c r="A2496" s="13" t="s">
        <v>12</v>
      </c>
      <c r="B2496" s="14">
        <v>45085.7476157407</v>
      </c>
      <c r="C2496" s="13" t="s">
        <v>95</v>
      </c>
      <c r="D2496" s="13" t="s">
        <v>2801</v>
      </c>
      <c r="E2496" s="13">
        <v>240</v>
      </c>
      <c r="F2496" s="13">
        <v>-76</v>
      </c>
      <c r="G2496" s="13" t="s">
        <v>490</v>
      </c>
      <c r="H2496" s="13">
        <f>SUMIFS('总明细方案二（门店代收）'!L:L,'总明细方案二（门店代收）'!E:E,'总明细（方案一）'!D2496)</f>
        <v>-76</v>
      </c>
      <c r="I2496" s="13">
        <f t="shared" si="42"/>
        <v>0</v>
      </c>
    </row>
    <row r="2497" hidden="1" customHeight="1" spans="1:9">
      <c r="A2497" s="13" t="s">
        <v>12</v>
      </c>
      <c r="B2497" s="14">
        <v>45106.6322106481</v>
      </c>
      <c r="C2497" s="13" t="s">
        <v>95</v>
      </c>
      <c r="D2497" s="13" t="s">
        <v>2802</v>
      </c>
      <c r="E2497" s="13">
        <v>180</v>
      </c>
      <c r="F2497" s="13">
        <v>-57</v>
      </c>
      <c r="G2497" s="13" t="s">
        <v>490</v>
      </c>
      <c r="H2497" s="13">
        <f>SUMIFS('总明细方案二（门店代收）'!L:L,'总明细方案二（门店代收）'!E:E,'总明细（方案一）'!D2497)</f>
        <v>-76</v>
      </c>
      <c r="I2497" s="13">
        <f t="shared" si="42"/>
        <v>19</v>
      </c>
    </row>
    <row r="2498" hidden="1" customHeight="1" spans="1:9">
      <c r="A2498" s="13" t="s">
        <v>12</v>
      </c>
      <c r="B2498" s="14">
        <v>45085</v>
      </c>
      <c r="C2498" s="13" t="s">
        <v>95</v>
      </c>
      <c r="D2498" s="13" t="s">
        <v>2803</v>
      </c>
      <c r="E2498" s="13">
        <v>180</v>
      </c>
      <c r="F2498" s="13">
        <v>-57</v>
      </c>
      <c r="G2498" s="13" t="s">
        <v>490</v>
      </c>
      <c r="H2498" s="13">
        <f>SUMIFS('总明细方案二（门店代收）'!L:L,'总明细方案二（门店代收）'!E:E,'总明细（方案一）'!D2498)</f>
        <v>-76</v>
      </c>
      <c r="I2498" s="13">
        <f t="shared" si="42"/>
        <v>19</v>
      </c>
    </row>
    <row r="2499" hidden="1" customHeight="1" spans="1:9">
      <c r="A2499" s="13" t="s">
        <v>12</v>
      </c>
      <c r="B2499" s="14">
        <v>45085.7481481481</v>
      </c>
      <c r="C2499" s="13" t="s">
        <v>95</v>
      </c>
      <c r="D2499" s="13" t="s">
        <v>2804</v>
      </c>
      <c r="E2499" s="13">
        <v>180</v>
      </c>
      <c r="F2499" s="13">
        <v>-57</v>
      </c>
      <c r="G2499" s="13" t="s">
        <v>490</v>
      </c>
      <c r="H2499" s="13">
        <f>SUMIFS('总明细方案二（门店代收）'!L:L,'总明细方案二（门店代收）'!E:E,'总明细（方案一）'!D2499)</f>
        <v>-76</v>
      </c>
      <c r="I2499" s="13">
        <f t="shared" si="42"/>
        <v>19</v>
      </c>
    </row>
    <row r="2500" hidden="1" customHeight="1" spans="1:9">
      <c r="A2500" s="13" t="s">
        <v>12</v>
      </c>
      <c r="B2500" s="14">
        <v>45085.7473726852</v>
      </c>
      <c r="C2500" s="13" t="s">
        <v>95</v>
      </c>
      <c r="D2500" s="13" t="s">
        <v>2805</v>
      </c>
      <c r="E2500" s="13">
        <v>180</v>
      </c>
      <c r="F2500" s="13">
        <v>-57</v>
      </c>
      <c r="G2500" s="13" t="s">
        <v>490</v>
      </c>
      <c r="H2500" s="13">
        <f>SUMIFS('总明细方案二（门店代收）'!L:L,'总明细方案二（门店代收）'!E:E,'总明细（方案一）'!D2500)</f>
        <v>-76</v>
      </c>
      <c r="I2500" s="13">
        <f t="shared" si="42"/>
        <v>19</v>
      </c>
    </row>
    <row r="2501" hidden="1" customHeight="1" spans="1:9">
      <c r="A2501" s="13" t="s">
        <v>12</v>
      </c>
      <c r="B2501" s="14">
        <v>45085.7484606481</v>
      </c>
      <c r="C2501" s="13" t="s">
        <v>95</v>
      </c>
      <c r="D2501" s="13" t="s">
        <v>2806</v>
      </c>
      <c r="E2501" s="13">
        <v>180</v>
      </c>
      <c r="F2501" s="13">
        <v>-57</v>
      </c>
      <c r="G2501" s="13" t="s">
        <v>490</v>
      </c>
      <c r="H2501" s="13">
        <f>SUMIFS('总明细方案二（门店代收）'!L:L,'总明细方案二（门店代收）'!E:E,'总明细（方案一）'!D2501)</f>
        <v>-76</v>
      </c>
      <c r="I2501" s="13">
        <f t="shared" si="42"/>
        <v>19</v>
      </c>
    </row>
    <row r="2502" hidden="1" customHeight="1" spans="1:9">
      <c r="A2502" s="13" t="s">
        <v>12</v>
      </c>
      <c r="B2502" s="14">
        <v>45085.7481828704</v>
      </c>
      <c r="C2502" s="13" t="s">
        <v>95</v>
      </c>
      <c r="D2502" s="13" t="s">
        <v>2807</v>
      </c>
      <c r="E2502" s="13">
        <v>180</v>
      </c>
      <c r="F2502" s="13">
        <v>-57</v>
      </c>
      <c r="G2502" s="13" t="s">
        <v>490</v>
      </c>
      <c r="H2502" s="13">
        <f>SUMIFS('总明细方案二（门店代收）'!L:L,'总明细方案二（门店代收）'!E:E,'总明细（方案一）'!D2502)</f>
        <v>-76</v>
      </c>
      <c r="I2502" s="13">
        <f t="shared" si="42"/>
        <v>19</v>
      </c>
    </row>
    <row r="2503" hidden="1" customHeight="1" spans="1:9">
      <c r="A2503" s="13" t="s">
        <v>12</v>
      </c>
      <c r="B2503" s="14">
        <v>45085.7473726852</v>
      </c>
      <c r="C2503" s="13" t="s">
        <v>95</v>
      </c>
      <c r="D2503" s="13" t="s">
        <v>2808</v>
      </c>
      <c r="E2503" s="13">
        <v>180</v>
      </c>
      <c r="F2503" s="13">
        <v>-57</v>
      </c>
      <c r="G2503" s="13" t="s">
        <v>490</v>
      </c>
      <c r="H2503" s="13">
        <f>SUMIFS('总明细方案二（门店代收）'!L:L,'总明细方案二（门店代收）'!E:E,'总明细（方案一）'!D2503)</f>
        <v>-76</v>
      </c>
      <c r="I2503" s="13">
        <f t="shared" si="42"/>
        <v>19</v>
      </c>
    </row>
    <row r="2504" hidden="1" customHeight="1" spans="1:9">
      <c r="A2504" s="13" t="s">
        <v>12</v>
      </c>
      <c r="B2504" s="14">
        <v>45085.7476041667</v>
      </c>
      <c r="C2504" s="13" t="s">
        <v>95</v>
      </c>
      <c r="D2504" s="13" t="s">
        <v>2809</v>
      </c>
      <c r="E2504" s="13">
        <v>180</v>
      </c>
      <c r="F2504" s="13">
        <v>-57</v>
      </c>
      <c r="G2504" s="13" t="s">
        <v>490</v>
      </c>
      <c r="H2504" s="13">
        <f>SUMIFS('总明细方案二（门店代收）'!L:L,'总明细方案二（门店代收）'!E:E,'总明细（方案一）'!D2504)</f>
        <v>-76</v>
      </c>
      <c r="I2504" s="13">
        <f t="shared" ref="I2504:I2567" si="43">F2504-H2504</f>
        <v>19</v>
      </c>
    </row>
    <row r="2505" hidden="1" customHeight="1" spans="1:9">
      <c r="A2505" s="13" t="s">
        <v>12</v>
      </c>
      <c r="B2505" s="14">
        <v>45085.7478356482</v>
      </c>
      <c r="C2505" s="13" t="s">
        <v>95</v>
      </c>
      <c r="D2505" s="13" t="s">
        <v>2810</v>
      </c>
      <c r="E2505" s="13">
        <v>180</v>
      </c>
      <c r="F2505" s="13">
        <v>-57</v>
      </c>
      <c r="G2505" s="13" t="s">
        <v>490</v>
      </c>
      <c r="H2505" s="13">
        <f>SUMIFS('总明细方案二（门店代收）'!L:L,'总明细方案二（门店代收）'!E:E,'总明细（方案一）'!D2505)</f>
        <v>-57</v>
      </c>
      <c r="I2505" s="13">
        <f t="shared" si="43"/>
        <v>0</v>
      </c>
    </row>
    <row r="2506" hidden="1" customHeight="1" spans="1:9">
      <c r="A2506" s="13" t="s">
        <v>12</v>
      </c>
      <c r="B2506" s="14">
        <v>45085.7481828704</v>
      </c>
      <c r="C2506" s="13" t="s">
        <v>95</v>
      </c>
      <c r="D2506" s="13" t="s">
        <v>2811</v>
      </c>
      <c r="E2506" s="13">
        <v>180</v>
      </c>
      <c r="F2506" s="13">
        <v>-57</v>
      </c>
      <c r="G2506" s="13" t="s">
        <v>490</v>
      </c>
      <c r="H2506" s="13">
        <f>SUMIFS('总明细方案二（门店代收）'!L:L,'总明细方案二（门店代收）'!E:E,'总明细（方案一）'!D2506)</f>
        <v>-57</v>
      </c>
      <c r="I2506" s="13">
        <f t="shared" si="43"/>
        <v>0</v>
      </c>
    </row>
    <row r="2507" hidden="1" customHeight="1" spans="1:9">
      <c r="A2507" s="13" t="s">
        <v>12</v>
      </c>
      <c r="B2507" s="14">
        <v>45085.7484606481</v>
      </c>
      <c r="C2507" s="13" t="s">
        <v>95</v>
      </c>
      <c r="D2507" s="13" t="s">
        <v>2812</v>
      </c>
      <c r="E2507" s="13">
        <v>180</v>
      </c>
      <c r="F2507" s="13">
        <v>-57</v>
      </c>
      <c r="G2507" s="13" t="s">
        <v>490</v>
      </c>
      <c r="H2507" s="13">
        <f>SUMIFS('总明细方案二（门店代收）'!L:L,'总明细方案二（门店代收）'!E:E,'总明细（方案一）'!D2507)</f>
        <v>-57</v>
      </c>
      <c r="I2507" s="13">
        <f t="shared" si="43"/>
        <v>0</v>
      </c>
    </row>
    <row r="2508" hidden="1" customHeight="1" spans="1:9">
      <c r="A2508" s="13" t="s">
        <v>12</v>
      </c>
      <c r="B2508" s="14">
        <v>45085.7473726852</v>
      </c>
      <c r="C2508" s="13" t="s">
        <v>95</v>
      </c>
      <c r="D2508" s="13" t="s">
        <v>2813</v>
      </c>
      <c r="E2508" s="13">
        <v>180</v>
      </c>
      <c r="F2508" s="13">
        <v>-57</v>
      </c>
      <c r="G2508" s="13" t="s">
        <v>490</v>
      </c>
      <c r="H2508" s="13">
        <f>SUMIFS('总明细方案二（门店代收）'!L:L,'总明细方案二（门店代收）'!E:E,'总明细（方案一）'!D2508)</f>
        <v>-57</v>
      </c>
      <c r="I2508" s="13">
        <f t="shared" si="43"/>
        <v>0</v>
      </c>
    </row>
    <row r="2509" hidden="1" customHeight="1" spans="1:9">
      <c r="A2509" s="13" t="s">
        <v>12</v>
      </c>
      <c r="B2509" s="14">
        <v>45085.7477199074</v>
      </c>
      <c r="C2509" s="13" t="s">
        <v>95</v>
      </c>
      <c r="D2509" s="13" t="s">
        <v>2814</v>
      </c>
      <c r="E2509" s="13">
        <v>180</v>
      </c>
      <c r="F2509" s="13">
        <v>-57</v>
      </c>
      <c r="G2509" s="13" t="s">
        <v>490</v>
      </c>
      <c r="H2509" s="13">
        <f>SUMIFS('总明细方案二（门店代收）'!L:L,'总明细方案二（门店代收）'!E:E,'总明细（方案一）'!D2509)</f>
        <v>-57</v>
      </c>
      <c r="I2509" s="13">
        <f t="shared" si="43"/>
        <v>0</v>
      </c>
    </row>
    <row r="2510" hidden="1" customHeight="1" spans="1:9">
      <c r="A2510" s="13" t="s">
        <v>12</v>
      </c>
      <c r="B2510" s="14">
        <v>45085.7474652778</v>
      </c>
      <c r="C2510" s="13" t="s">
        <v>95</v>
      </c>
      <c r="D2510" s="13" t="s">
        <v>2815</v>
      </c>
      <c r="E2510" s="13">
        <v>180</v>
      </c>
      <c r="F2510" s="13">
        <v>-57</v>
      </c>
      <c r="G2510" s="13" t="s">
        <v>490</v>
      </c>
      <c r="H2510" s="13">
        <f>SUMIFS('总明细方案二（门店代收）'!L:L,'总明细方案二（门店代收）'!E:E,'总明细（方案一）'!D2510)</f>
        <v>-57</v>
      </c>
      <c r="I2510" s="13">
        <f t="shared" si="43"/>
        <v>0</v>
      </c>
    </row>
    <row r="2511" hidden="1" customHeight="1" spans="1:9">
      <c r="A2511" s="13" t="s">
        <v>12</v>
      </c>
      <c r="B2511" s="14">
        <v>45085.7476736111</v>
      </c>
      <c r="C2511" s="13" t="s">
        <v>95</v>
      </c>
      <c r="D2511" s="13" t="s">
        <v>2816</v>
      </c>
      <c r="E2511" s="13">
        <v>180</v>
      </c>
      <c r="F2511" s="13">
        <v>-57</v>
      </c>
      <c r="G2511" s="13" t="s">
        <v>490</v>
      </c>
      <c r="H2511" s="13">
        <f>SUMIFS('总明细方案二（门店代收）'!L:L,'总明细方案二（门店代收）'!E:E,'总明细（方案一）'!D2511)</f>
        <v>-57</v>
      </c>
      <c r="I2511" s="13">
        <f t="shared" si="43"/>
        <v>0</v>
      </c>
    </row>
    <row r="2512" hidden="1" customHeight="1" spans="1:9">
      <c r="A2512" s="13" t="s">
        <v>12</v>
      </c>
      <c r="B2512" s="14">
        <v>45085.7481365741</v>
      </c>
      <c r="C2512" s="13" t="s">
        <v>95</v>
      </c>
      <c r="D2512" s="13" t="s">
        <v>2817</v>
      </c>
      <c r="E2512" s="13">
        <v>180</v>
      </c>
      <c r="F2512" s="13">
        <v>-57</v>
      </c>
      <c r="G2512" s="13" t="s">
        <v>490</v>
      </c>
      <c r="H2512" s="13">
        <f>SUMIFS('总明细方案二（门店代收）'!L:L,'总明细方案二（门店代收）'!E:E,'总明细（方案一）'!D2512)</f>
        <v>-57</v>
      </c>
      <c r="I2512" s="13">
        <f t="shared" si="43"/>
        <v>0</v>
      </c>
    </row>
    <row r="2513" hidden="1" customHeight="1" spans="1:9">
      <c r="A2513" s="13" t="s">
        <v>12</v>
      </c>
      <c r="B2513" s="14">
        <v>45085.7477199074</v>
      </c>
      <c r="C2513" s="13" t="s">
        <v>95</v>
      </c>
      <c r="D2513" s="13" t="s">
        <v>2818</v>
      </c>
      <c r="E2513" s="13">
        <v>180</v>
      </c>
      <c r="F2513" s="13">
        <v>-57</v>
      </c>
      <c r="G2513" s="13" t="s">
        <v>490</v>
      </c>
      <c r="H2513" s="13">
        <f>SUMIFS('总明细方案二（门店代收）'!L:L,'总明细方案二（门店代收）'!E:E,'总明细（方案一）'!D2513)</f>
        <v>-57</v>
      </c>
      <c r="I2513" s="13">
        <f t="shared" si="43"/>
        <v>0</v>
      </c>
    </row>
    <row r="2514" hidden="1" customHeight="1" spans="1:9">
      <c r="A2514" s="13" t="s">
        <v>12</v>
      </c>
      <c r="B2514" s="14">
        <v>45085.7474652778</v>
      </c>
      <c r="C2514" s="13" t="s">
        <v>95</v>
      </c>
      <c r="D2514" s="13" t="s">
        <v>2819</v>
      </c>
      <c r="E2514" s="13">
        <v>180</v>
      </c>
      <c r="F2514" s="13">
        <v>-57</v>
      </c>
      <c r="G2514" s="13" t="s">
        <v>490</v>
      </c>
      <c r="H2514" s="13">
        <f>SUMIFS('总明细方案二（门店代收）'!L:L,'总明细方案二（门店代收）'!E:E,'总明细（方案一）'!D2514)</f>
        <v>-57</v>
      </c>
      <c r="I2514" s="13">
        <f t="shared" si="43"/>
        <v>0</v>
      </c>
    </row>
    <row r="2515" hidden="1" customHeight="1" spans="1:9">
      <c r="A2515" s="13" t="s">
        <v>12</v>
      </c>
      <c r="B2515" s="14">
        <v>45085.7474074074</v>
      </c>
      <c r="C2515" s="13" t="s">
        <v>95</v>
      </c>
      <c r="D2515" s="13" t="s">
        <v>2820</v>
      </c>
      <c r="E2515" s="13">
        <v>180</v>
      </c>
      <c r="F2515" s="13">
        <v>-57</v>
      </c>
      <c r="G2515" s="13" t="s">
        <v>490</v>
      </c>
      <c r="H2515" s="13">
        <f>SUMIFS('总明细方案二（门店代收）'!L:L,'总明细方案二（门店代收）'!E:E,'总明细（方案一）'!D2515)</f>
        <v>-57</v>
      </c>
      <c r="I2515" s="13">
        <f t="shared" si="43"/>
        <v>0</v>
      </c>
    </row>
    <row r="2516" hidden="1" customHeight="1" spans="1:9">
      <c r="A2516" s="13" t="s">
        <v>12</v>
      </c>
      <c r="B2516" s="14">
        <v>45085.7476157407</v>
      </c>
      <c r="C2516" s="13" t="s">
        <v>95</v>
      </c>
      <c r="D2516" s="13" t="s">
        <v>2821</v>
      </c>
      <c r="E2516" s="13">
        <v>120</v>
      </c>
      <c r="F2516" s="13">
        <v>-38</v>
      </c>
      <c r="G2516" s="13" t="s">
        <v>490</v>
      </c>
      <c r="H2516" s="13">
        <f>SUMIFS('总明细方案二（门店代收）'!L:L,'总明细方案二（门店代收）'!E:E,'总明细（方案一）'!D2516)</f>
        <v>-57</v>
      </c>
      <c r="I2516" s="13">
        <f t="shared" si="43"/>
        <v>19</v>
      </c>
    </row>
    <row r="2517" hidden="1" customHeight="1" spans="1:9">
      <c r="A2517" s="13" t="s">
        <v>12</v>
      </c>
      <c r="B2517" s="14">
        <v>45085</v>
      </c>
      <c r="C2517" s="13" t="s">
        <v>95</v>
      </c>
      <c r="D2517" s="13" t="s">
        <v>2822</v>
      </c>
      <c r="E2517" s="13">
        <v>120</v>
      </c>
      <c r="F2517" s="13">
        <v>-38</v>
      </c>
      <c r="G2517" s="13" t="s">
        <v>490</v>
      </c>
      <c r="H2517" s="13">
        <f>SUMIFS('总明细方案二（门店代收）'!L:L,'总明细方案二（门店代收）'!E:E,'总明细（方案一）'!D2517)</f>
        <v>-57</v>
      </c>
      <c r="I2517" s="13">
        <f t="shared" si="43"/>
        <v>19</v>
      </c>
    </row>
    <row r="2518" hidden="1" customHeight="1" spans="1:9">
      <c r="A2518" s="13" t="s">
        <v>12</v>
      </c>
      <c r="B2518" s="14">
        <v>45085.7481134259</v>
      </c>
      <c r="C2518" s="13" t="s">
        <v>95</v>
      </c>
      <c r="D2518" s="13" t="s">
        <v>2823</v>
      </c>
      <c r="E2518" s="13">
        <v>120</v>
      </c>
      <c r="F2518" s="13">
        <v>-38</v>
      </c>
      <c r="G2518" s="13" t="s">
        <v>490</v>
      </c>
      <c r="H2518" s="13">
        <f>SUMIFS('总明细方案二（门店代收）'!L:L,'总明细方案二（门店代收）'!E:E,'总明细（方案一）'!D2518)</f>
        <v>-57</v>
      </c>
      <c r="I2518" s="13">
        <f t="shared" si="43"/>
        <v>19</v>
      </c>
    </row>
    <row r="2519" hidden="1" customHeight="1" spans="1:9">
      <c r="A2519" s="13" t="s">
        <v>12</v>
      </c>
      <c r="B2519" s="14">
        <v>45085.7474074074</v>
      </c>
      <c r="C2519" s="13" t="s">
        <v>95</v>
      </c>
      <c r="D2519" s="13" t="s">
        <v>2824</v>
      </c>
      <c r="E2519" s="13">
        <v>120</v>
      </c>
      <c r="F2519" s="13">
        <v>-38</v>
      </c>
      <c r="G2519" s="13" t="s">
        <v>490</v>
      </c>
      <c r="H2519" s="13">
        <f>SUMIFS('总明细方案二（门店代收）'!L:L,'总明细方案二（门店代收）'!E:E,'总明细（方案一）'!D2519)</f>
        <v>-57</v>
      </c>
      <c r="I2519" s="13">
        <f t="shared" si="43"/>
        <v>19</v>
      </c>
    </row>
    <row r="2520" hidden="1" customHeight="1" spans="1:9">
      <c r="A2520" s="13" t="s">
        <v>12</v>
      </c>
      <c r="B2520" s="14">
        <v>45085.7478703704</v>
      </c>
      <c r="C2520" s="13" t="s">
        <v>95</v>
      </c>
      <c r="D2520" s="13" t="s">
        <v>2825</v>
      </c>
      <c r="E2520" s="13">
        <v>120</v>
      </c>
      <c r="F2520" s="13">
        <v>-38</v>
      </c>
      <c r="G2520" s="13" t="s">
        <v>490</v>
      </c>
      <c r="H2520" s="13">
        <f>SUMIFS('总明细方案二（门店代收）'!L:L,'总明细方案二（门店代收）'!E:E,'总明细（方案一）'!D2520)</f>
        <v>-57</v>
      </c>
      <c r="I2520" s="13">
        <f t="shared" si="43"/>
        <v>19</v>
      </c>
    </row>
    <row r="2521" hidden="1" customHeight="1" spans="1:9">
      <c r="A2521" s="13" t="s">
        <v>12</v>
      </c>
      <c r="B2521" s="14">
        <v>45085.7475462963</v>
      </c>
      <c r="C2521" s="13" t="s">
        <v>95</v>
      </c>
      <c r="D2521" s="13" t="s">
        <v>2826</v>
      </c>
      <c r="E2521" s="13">
        <v>120</v>
      </c>
      <c r="F2521" s="13">
        <v>-38</v>
      </c>
      <c r="G2521" s="13" t="s">
        <v>490</v>
      </c>
      <c r="H2521" s="13">
        <f>SUMIFS('总明细方案二（门店代收）'!L:L,'总明细方案二（门店代收）'!E:E,'总明细（方案一）'!D2521)</f>
        <v>-57</v>
      </c>
      <c r="I2521" s="13">
        <f t="shared" si="43"/>
        <v>19</v>
      </c>
    </row>
    <row r="2522" hidden="1" customHeight="1" spans="1:9">
      <c r="A2522" s="13" t="s">
        <v>12</v>
      </c>
      <c r="B2522" s="14">
        <v>45085.7473726852</v>
      </c>
      <c r="C2522" s="13" t="s">
        <v>95</v>
      </c>
      <c r="D2522" s="13" t="s">
        <v>2827</v>
      </c>
      <c r="E2522" s="13">
        <v>120</v>
      </c>
      <c r="F2522" s="13">
        <v>-38</v>
      </c>
      <c r="G2522" s="13" t="s">
        <v>490</v>
      </c>
      <c r="H2522" s="13">
        <f>SUMIFS('总明细方案二（门店代收）'!L:L,'总明细方案二（门店代收）'!E:E,'总明细（方案一）'!D2522)</f>
        <v>-57</v>
      </c>
      <c r="I2522" s="13">
        <f t="shared" si="43"/>
        <v>19</v>
      </c>
    </row>
    <row r="2523" hidden="1" customHeight="1" spans="1:9">
      <c r="A2523" s="13" t="s">
        <v>12</v>
      </c>
      <c r="B2523" s="14">
        <v>45085.7481481481</v>
      </c>
      <c r="C2523" s="13" t="s">
        <v>95</v>
      </c>
      <c r="D2523" s="13" t="s">
        <v>2828</v>
      </c>
      <c r="E2523" s="13">
        <v>120</v>
      </c>
      <c r="F2523" s="13">
        <v>-38</v>
      </c>
      <c r="G2523" s="13" t="s">
        <v>490</v>
      </c>
      <c r="H2523" s="13">
        <f>SUMIFS('总明细方案二（门店代收）'!L:L,'总明细方案二（门店代收）'!E:E,'总明细（方案一）'!D2523)</f>
        <v>-57</v>
      </c>
      <c r="I2523" s="13">
        <f t="shared" si="43"/>
        <v>19</v>
      </c>
    </row>
    <row r="2524" hidden="1" customHeight="1" spans="1:9">
      <c r="A2524" s="13" t="s">
        <v>12</v>
      </c>
      <c r="B2524" s="14">
        <v>45085.7476736111</v>
      </c>
      <c r="C2524" s="13" t="s">
        <v>95</v>
      </c>
      <c r="D2524" s="13" t="s">
        <v>2829</v>
      </c>
      <c r="E2524" s="13">
        <v>120</v>
      </c>
      <c r="F2524" s="13">
        <v>-38</v>
      </c>
      <c r="G2524" s="13" t="s">
        <v>490</v>
      </c>
      <c r="H2524" s="13">
        <f>SUMIFS('总明细方案二（门店代收）'!L:L,'总明细方案二（门店代收）'!E:E,'总明细（方案一）'!D2524)</f>
        <v>-38</v>
      </c>
      <c r="I2524" s="13">
        <f t="shared" si="43"/>
        <v>0</v>
      </c>
    </row>
    <row r="2525" hidden="1" customHeight="1" spans="1:9">
      <c r="A2525" s="13" t="s">
        <v>12</v>
      </c>
      <c r="B2525" s="14">
        <v>45085.7474652778</v>
      </c>
      <c r="C2525" s="13" t="s">
        <v>95</v>
      </c>
      <c r="D2525" s="13" t="s">
        <v>2830</v>
      </c>
      <c r="E2525" s="13">
        <v>120</v>
      </c>
      <c r="F2525" s="13">
        <v>-38</v>
      </c>
      <c r="G2525" s="13" t="s">
        <v>490</v>
      </c>
      <c r="H2525" s="13">
        <f>SUMIFS('总明细方案二（门店代收）'!L:L,'总明细方案二（门店代收）'!E:E,'总明细（方案一）'!D2525)</f>
        <v>-38</v>
      </c>
      <c r="I2525" s="13">
        <f t="shared" si="43"/>
        <v>0</v>
      </c>
    </row>
    <row r="2526" hidden="1" customHeight="1" spans="1:9">
      <c r="A2526" s="13" t="s">
        <v>12</v>
      </c>
      <c r="B2526" s="14">
        <v>45085.7478703704</v>
      </c>
      <c r="C2526" s="13" t="s">
        <v>95</v>
      </c>
      <c r="D2526" s="13" t="s">
        <v>2831</v>
      </c>
      <c r="E2526" s="13">
        <v>120</v>
      </c>
      <c r="F2526" s="13">
        <v>-38</v>
      </c>
      <c r="G2526" s="13" t="s">
        <v>490</v>
      </c>
      <c r="H2526" s="13">
        <f>SUMIFS('总明细方案二（门店代收）'!L:L,'总明细方案二（门店代收）'!E:E,'总明细（方案一）'!D2526)</f>
        <v>-38</v>
      </c>
      <c r="I2526" s="13">
        <f t="shared" si="43"/>
        <v>0</v>
      </c>
    </row>
    <row r="2527" hidden="1" customHeight="1" spans="1:9">
      <c r="A2527" s="13" t="s">
        <v>12</v>
      </c>
      <c r="B2527" s="14">
        <v>45085.7480092593</v>
      </c>
      <c r="C2527" s="13" t="s">
        <v>95</v>
      </c>
      <c r="D2527" s="13" t="s">
        <v>2832</v>
      </c>
      <c r="E2527" s="13">
        <v>120</v>
      </c>
      <c r="F2527" s="13">
        <v>-38</v>
      </c>
      <c r="G2527" s="13" t="s">
        <v>490</v>
      </c>
      <c r="H2527" s="13">
        <f>SUMIFS('总明细方案二（门店代收）'!L:L,'总明细方案二（门店代收）'!E:E,'总明细（方案一）'!D2527)</f>
        <v>-38</v>
      </c>
      <c r="I2527" s="13">
        <f t="shared" si="43"/>
        <v>0</v>
      </c>
    </row>
    <row r="2528" hidden="1" customHeight="1" spans="1:9">
      <c r="A2528" s="13" t="s">
        <v>12</v>
      </c>
      <c r="B2528" s="14">
        <v>45085.7474652778</v>
      </c>
      <c r="C2528" s="13" t="s">
        <v>95</v>
      </c>
      <c r="D2528" s="13" t="s">
        <v>793</v>
      </c>
      <c r="E2528" s="13">
        <v>120</v>
      </c>
      <c r="F2528" s="13">
        <v>-38</v>
      </c>
      <c r="G2528" s="13" t="s">
        <v>617</v>
      </c>
      <c r="H2528" s="13">
        <f>SUMIFS('总明细方案二（门店代收）'!L:L,'总明细方案二（门店代收）'!E:E,'总明细（方案一）'!D2528)</f>
        <v>-37.3333333333333</v>
      </c>
      <c r="I2528" s="13">
        <f t="shared" si="43"/>
        <v>-0.6666666666667</v>
      </c>
    </row>
    <row r="2529" hidden="1" customHeight="1" spans="1:9">
      <c r="A2529" s="13" t="s">
        <v>12</v>
      </c>
      <c r="B2529" s="14">
        <v>45085</v>
      </c>
      <c r="C2529" s="13" t="s">
        <v>95</v>
      </c>
      <c r="D2529" s="13" t="s">
        <v>2833</v>
      </c>
      <c r="E2529" s="13">
        <v>120</v>
      </c>
      <c r="F2529" s="13">
        <v>-38</v>
      </c>
      <c r="G2529" s="13" t="s">
        <v>490</v>
      </c>
      <c r="H2529" s="13">
        <f>SUMIFS('总明细方案二（门店代收）'!L:L,'总明细方案二（门店代收）'!E:E,'总明细（方案一）'!D2529)</f>
        <v>-38</v>
      </c>
      <c r="I2529" s="13">
        <f t="shared" si="43"/>
        <v>0</v>
      </c>
    </row>
    <row r="2530" hidden="1" customHeight="1" spans="1:9">
      <c r="A2530" s="13" t="s">
        <v>12</v>
      </c>
      <c r="B2530" s="14">
        <v>45085.7476157407</v>
      </c>
      <c r="C2530" s="13" t="s">
        <v>95</v>
      </c>
      <c r="D2530" s="13" t="s">
        <v>2834</v>
      </c>
      <c r="E2530" s="13">
        <v>120</v>
      </c>
      <c r="F2530" s="13">
        <v>-38</v>
      </c>
      <c r="G2530" s="13" t="s">
        <v>490</v>
      </c>
      <c r="H2530" s="13">
        <f>SUMIFS('总明细方案二（门店代收）'!L:L,'总明细方案二（门店代收）'!E:E,'总明细（方案一）'!D2530)</f>
        <v>-38</v>
      </c>
      <c r="I2530" s="13">
        <f t="shared" si="43"/>
        <v>0</v>
      </c>
    </row>
    <row r="2531" hidden="1" customHeight="1" spans="1:9">
      <c r="A2531" s="13" t="s">
        <v>12</v>
      </c>
      <c r="B2531" s="14">
        <v>45085.7474421296</v>
      </c>
      <c r="C2531" s="13" t="s">
        <v>95</v>
      </c>
      <c r="D2531" s="13" t="s">
        <v>844</v>
      </c>
      <c r="E2531" s="13">
        <v>120</v>
      </c>
      <c r="F2531" s="13">
        <v>-38</v>
      </c>
      <c r="G2531" s="13" t="s">
        <v>617</v>
      </c>
      <c r="H2531" s="13">
        <f>SUMIFS('总明细方案二（门店代收）'!L:L,'总明细方案二（门店代收）'!E:E,'总明细（方案一）'!D2531)</f>
        <v>-55.6666666666666</v>
      </c>
      <c r="I2531" s="13">
        <f t="shared" si="43"/>
        <v>17.6666666666666</v>
      </c>
    </row>
    <row r="2532" hidden="1" customHeight="1" spans="1:9">
      <c r="A2532" s="13" t="s">
        <v>12</v>
      </c>
      <c r="B2532" s="14">
        <v>45085.7474305556</v>
      </c>
      <c r="C2532" s="13" t="s">
        <v>95</v>
      </c>
      <c r="D2532" s="13" t="s">
        <v>2835</v>
      </c>
      <c r="E2532" s="13">
        <v>120</v>
      </c>
      <c r="F2532" s="13">
        <v>-38</v>
      </c>
      <c r="G2532" s="13" t="s">
        <v>490</v>
      </c>
      <c r="H2532" s="13">
        <f>SUMIFS('总明细方案二（门店代收）'!L:L,'总明细方案二（门店代收）'!E:E,'总明细（方案一）'!D2532)</f>
        <v>-38</v>
      </c>
      <c r="I2532" s="13">
        <f t="shared" si="43"/>
        <v>0</v>
      </c>
    </row>
    <row r="2533" hidden="1" customHeight="1" spans="1:9">
      <c r="A2533" s="13" t="s">
        <v>12</v>
      </c>
      <c r="B2533" s="14">
        <v>45085</v>
      </c>
      <c r="C2533" s="13" t="s">
        <v>95</v>
      </c>
      <c r="D2533" s="13" t="s">
        <v>2836</v>
      </c>
      <c r="E2533" s="13">
        <v>120</v>
      </c>
      <c r="F2533" s="13">
        <v>-38</v>
      </c>
      <c r="G2533" s="13" t="s">
        <v>490</v>
      </c>
      <c r="H2533" s="13">
        <f>SUMIFS('总明细方案二（门店代收）'!L:L,'总明细方案二（门店代收）'!E:E,'总明细（方案一）'!D2533)</f>
        <v>-38</v>
      </c>
      <c r="I2533" s="13">
        <f t="shared" si="43"/>
        <v>0</v>
      </c>
    </row>
    <row r="2534" hidden="1" customHeight="1" spans="1:9">
      <c r="A2534" s="13" t="s">
        <v>12</v>
      </c>
      <c r="B2534" s="14">
        <v>45085.7474074074</v>
      </c>
      <c r="C2534" s="13" t="s">
        <v>95</v>
      </c>
      <c r="D2534" s="13" t="s">
        <v>2837</v>
      </c>
      <c r="E2534" s="13">
        <v>60</v>
      </c>
      <c r="F2534" s="13">
        <v>-19</v>
      </c>
      <c r="G2534" s="13" t="s">
        <v>490</v>
      </c>
      <c r="H2534" s="13">
        <f>SUMIFS('总明细方案二（门店代收）'!L:L,'总明细方案二（门店代收）'!E:E,'总明细（方案一）'!D2534)</f>
        <v>-38</v>
      </c>
      <c r="I2534" s="13">
        <f t="shared" si="43"/>
        <v>19</v>
      </c>
    </row>
    <row r="2535" hidden="1" customHeight="1" spans="1:9">
      <c r="A2535" s="13" t="s">
        <v>12</v>
      </c>
      <c r="B2535" s="14">
        <v>45085.7473958333</v>
      </c>
      <c r="C2535" s="13" t="s">
        <v>95</v>
      </c>
      <c r="D2535" s="13" t="s">
        <v>2838</v>
      </c>
      <c r="E2535" s="13">
        <v>60</v>
      </c>
      <c r="F2535" s="13">
        <v>-19</v>
      </c>
      <c r="G2535" s="13" t="s">
        <v>490</v>
      </c>
      <c r="H2535" s="13">
        <f>SUMIFS('总明细方案二（门店代收）'!L:L,'总明细方案二（门店代收）'!E:E,'总明细（方案一）'!D2535)</f>
        <v>-38</v>
      </c>
      <c r="I2535" s="13">
        <f t="shared" si="43"/>
        <v>19</v>
      </c>
    </row>
    <row r="2536" hidden="1" customHeight="1" spans="1:9">
      <c r="A2536" s="13" t="s">
        <v>12</v>
      </c>
      <c r="B2536" s="14">
        <v>45085.7478703704</v>
      </c>
      <c r="C2536" s="13" t="s">
        <v>95</v>
      </c>
      <c r="D2536" s="13" t="s">
        <v>2839</v>
      </c>
      <c r="E2536" s="13">
        <v>60</v>
      </c>
      <c r="F2536" s="13">
        <v>-19</v>
      </c>
      <c r="G2536" s="13" t="s">
        <v>490</v>
      </c>
      <c r="H2536" s="13">
        <f>SUMIFS('总明细方案二（门店代收）'!L:L,'总明细方案二（门店代收）'!E:E,'总明细（方案一）'!D2536)</f>
        <v>-38</v>
      </c>
      <c r="I2536" s="13">
        <f t="shared" si="43"/>
        <v>19</v>
      </c>
    </row>
    <row r="2537" hidden="1" customHeight="1" spans="1:9">
      <c r="A2537" s="13" t="s">
        <v>12</v>
      </c>
      <c r="B2537" s="14">
        <v>45085</v>
      </c>
      <c r="C2537" s="13" t="s">
        <v>95</v>
      </c>
      <c r="D2537" s="13" t="s">
        <v>2840</v>
      </c>
      <c r="E2537" s="13">
        <v>60</v>
      </c>
      <c r="F2537" s="13">
        <v>-19</v>
      </c>
      <c r="G2537" s="13" t="s">
        <v>490</v>
      </c>
      <c r="H2537" s="13">
        <f>SUMIFS('总明细方案二（门店代收）'!L:L,'总明细方案二（门店代收）'!E:E,'总明细（方案一）'!D2537)</f>
        <v>-38</v>
      </c>
      <c r="I2537" s="13">
        <f t="shared" si="43"/>
        <v>19</v>
      </c>
    </row>
    <row r="2538" hidden="1" customHeight="1" spans="1:9">
      <c r="A2538" s="13" t="s">
        <v>12</v>
      </c>
      <c r="B2538" s="14">
        <v>45085.7473726852</v>
      </c>
      <c r="C2538" s="13" t="s">
        <v>95</v>
      </c>
      <c r="D2538" s="13" t="s">
        <v>2841</v>
      </c>
      <c r="E2538" s="13">
        <v>60</v>
      </c>
      <c r="F2538" s="13">
        <v>-19</v>
      </c>
      <c r="G2538" s="13" t="s">
        <v>490</v>
      </c>
      <c r="H2538" s="13">
        <f>SUMIFS('总明细方案二（门店代收）'!L:L,'总明细方案二（门店代收）'!E:E,'总明细（方案一）'!D2538)</f>
        <v>-38</v>
      </c>
      <c r="I2538" s="13">
        <f t="shared" si="43"/>
        <v>19</v>
      </c>
    </row>
    <row r="2539" hidden="1" customHeight="1" spans="1:9">
      <c r="A2539" s="13" t="s">
        <v>14</v>
      </c>
      <c r="B2539" s="14">
        <v>45085.6581944444</v>
      </c>
      <c r="C2539" s="13" t="s">
        <v>95</v>
      </c>
      <c r="D2539" s="13" t="s">
        <v>2842</v>
      </c>
      <c r="E2539" s="13">
        <v>60</v>
      </c>
      <c r="F2539" s="13">
        <v>-19</v>
      </c>
      <c r="G2539" s="13" t="s">
        <v>484</v>
      </c>
      <c r="H2539" s="13">
        <f>SUMIFS('总明细方案二（门店代收）'!L:L,'总明细方案二（门店代收）'!E:E,'总明细（方案一）'!D2539)</f>
        <v>-38</v>
      </c>
      <c r="I2539" s="13">
        <f t="shared" si="43"/>
        <v>19</v>
      </c>
    </row>
    <row r="2540" hidden="1" customHeight="1" spans="1:9">
      <c r="A2540" s="13" t="s">
        <v>14</v>
      </c>
      <c r="B2540" s="14">
        <v>45085</v>
      </c>
      <c r="C2540" s="13" t="s">
        <v>95</v>
      </c>
      <c r="D2540" s="13" t="s">
        <v>2843</v>
      </c>
      <c r="E2540" s="13">
        <v>60</v>
      </c>
      <c r="F2540" s="13">
        <v>-19</v>
      </c>
      <c r="G2540" s="13" t="s">
        <v>484</v>
      </c>
      <c r="H2540" s="13">
        <f>SUMIFS('总明细方案二（门店代收）'!L:L,'总明细方案二（门店代收）'!E:E,'总明细（方案一）'!D2540)</f>
        <v>-38</v>
      </c>
      <c r="I2540" s="13">
        <f t="shared" si="43"/>
        <v>19</v>
      </c>
    </row>
    <row r="2541" hidden="1" customHeight="1" spans="1:9">
      <c r="A2541" s="13" t="s">
        <v>14</v>
      </c>
      <c r="B2541" s="14">
        <v>45085</v>
      </c>
      <c r="C2541" s="13" t="s">
        <v>95</v>
      </c>
      <c r="D2541" s="13" t="s">
        <v>2844</v>
      </c>
      <c r="E2541" s="13">
        <v>60</v>
      </c>
      <c r="F2541" s="13">
        <v>-19</v>
      </c>
      <c r="G2541" s="13" t="s">
        <v>484</v>
      </c>
      <c r="H2541" s="13">
        <f>SUMIFS('总明细方案二（门店代收）'!L:L,'总明细方案二（门店代收）'!E:E,'总明细（方案一）'!D2541)</f>
        <v>-38</v>
      </c>
      <c r="I2541" s="13">
        <f t="shared" si="43"/>
        <v>19</v>
      </c>
    </row>
    <row r="2542" hidden="1" customHeight="1" spans="1:9">
      <c r="A2542" s="13" t="s">
        <v>14</v>
      </c>
      <c r="B2542" s="14">
        <v>45085</v>
      </c>
      <c r="C2542" s="13" t="s">
        <v>95</v>
      </c>
      <c r="D2542" s="13" t="s">
        <v>2845</v>
      </c>
      <c r="E2542" s="13">
        <v>60</v>
      </c>
      <c r="F2542" s="13">
        <v>-19</v>
      </c>
      <c r="G2542" s="13" t="s">
        <v>484</v>
      </c>
      <c r="H2542" s="13">
        <f>SUMIFS('总明细方案二（门店代收）'!L:L,'总明细方案二（门店代收）'!E:E,'总明细（方案一）'!D2542)</f>
        <v>-38</v>
      </c>
      <c r="I2542" s="13">
        <f t="shared" si="43"/>
        <v>19</v>
      </c>
    </row>
    <row r="2543" hidden="1" customHeight="1" spans="1:9">
      <c r="A2543" s="13" t="s">
        <v>14</v>
      </c>
      <c r="B2543" s="14">
        <v>45085</v>
      </c>
      <c r="C2543" s="13" t="s">
        <v>95</v>
      </c>
      <c r="D2543" s="13" t="s">
        <v>2846</v>
      </c>
      <c r="E2543" s="13">
        <v>60</v>
      </c>
      <c r="F2543" s="13">
        <v>-19</v>
      </c>
      <c r="G2543" s="13" t="s">
        <v>484</v>
      </c>
      <c r="H2543" s="13">
        <f>SUMIFS('总明细方案二（门店代收）'!L:L,'总明细方案二（门店代收）'!E:E,'总明细（方案一）'!D2543)</f>
        <v>-38</v>
      </c>
      <c r="I2543" s="13">
        <f t="shared" si="43"/>
        <v>19</v>
      </c>
    </row>
    <row r="2544" hidden="1" customHeight="1" spans="1:9">
      <c r="A2544" s="13" t="s">
        <v>14</v>
      </c>
      <c r="B2544" s="14">
        <v>45085.6584027778</v>
      </c>
      <c r="C2544" s="13" t="s">
        <v>95</v>
      </c>
      <c r="D2544" s="13" t="s">
        <v>2847</v>
      </c>
      <c r="E2544" s="13">
        <v>60</v>
      </c>
      <c r="F2544" s="13">
        <v>-19</v>
      </c>
      <c r="G2544" s="13" t="s">
        <v>484</v>
      </c>
      <c r="H2544" s="13">
        <f>SUMIFS('总明细方案二（门店代收）'!L:L,'总明细方案二（门店代收）'!E:E,'总明细（方案一）'!D2544)</f>
        <v>-38</v>
      </c>
      <c r="I2544" s="13">
        <f t="shared" si="43"/>
        <v>19</v>
      </c>
    </row>
    <row r="2545" hidden="1" customHeight="1" spans="1:9">
      <c r="A2545" s="13" t="s">
        <v>14</v>
      </c>
      <c r="B2545" s="14">
        <v>45085</v>
      </c>
      <c r="C2545" s="13" t="s">
        <v>95</v>
      </c>
      <c r="D2545" s="13" t="s">
        <v>2848</v>
      </c>
      <c r="E2545" s="13">
        <v>120</v>
      </c>
      <c r="F2545" s="13">
        <v>-38</v>
      </c>
      <c r="G2545" s="13" t="s">
        <v>484</v>
      </c>
      <c r="H2545" s="13">
        <f>SUMIFS('总明细方案二（门店代收）'!L:L,'总明细方案二（门店代收）'!E:E,'总明细（方案一）'!D2545)</f>
        <v>-38</v>
      </c>
      <c r="I2545" s="13">
        <f t="shared" si="43"/>
        <v>0</v>
      </c>
    </row>
    <row r="2546" hidden="1" customHeight="1" spans="1:9">
      <c r="A2546" s="13" t="s">
        <v>14</v>
      </c>
      <c r="B2546" s="14">
        <v>45085</v>
      </c>
      <c r="C2546" s="13" t="s">
        <v>95</v>
      </c>
      <c r="D2546" s="13" t="s">
        <v>2849</v>
      </c>
      <c r="E2546" s="13">
        <v>120</v>
      </c>
      <c r="F2546" s="13">
        <v>-38</v>
      </c>
      <c r="G2546" s="13" t="s">
        <v>484</v>
      </c>
      <c r="H2546" s="13">
        <f>SUMIFS('总明细方案二（门店代收）'!L:L,'总明细方案二（门店代收）'!E:E,'总明细（方案一）'!D2546)</f>
        <v>-38</v>
      </c>
      <c r="I2546" s="13">
        <f t="shared" si="43"/>
        <v>0</v>
      </c>
    </row>
    <row r="2547" hidden="1" customHeight="1" spans="1:9">
      <c r="A2547" s="13" t="s">
        <v>14</v>
      </c>
      <c r="B2547" s="14">
        <v>45085</v>
      </c>
      <c r="C2547" s="13" t="s">
        <v>95</v>
      </c>
      <c r="D2547" s="13" t="s">
        <v>2850</v>
      </c>
      <c r="E2547" s="13">
        <v>120</v>
      </c>
      <c r="F2547" s="13">
        <v>-38</v>
      </c>
      <c r="G2547" s="13" t="s">
        <v>484</v>
      </c>
      <c r="H2547" s="13">
        <f>SUMIFS('总明细方案二（门店代收）'!L:L,'总明细方案二（门店代收）'!E:E,'总明细（方案一）'!D2547)</f>
        <v>-38</v>
      </c>
      <c r="I2547" s="13">
        <f t="shared" si="43"/>
        <v>0</v>
      </c>
    </row>
    <row r="2548" hidden="1" customHeight="1" spans="1:9">
      <c r="A2548" s="13" t="s">
        <v>14</v>
      </c>
      <c r="B2548" s="14">
        <v>45085</v>
      </c>
      <c r="C2548" s="13" t="s">
        <v>95</v>
      </c>
      <c r="D2548" s="13" t="s">
        <v>2851</v>
      </c>
      <c r="E2548" s="13">
        <v>120</v>
      </c>
      <c r="F2548" s="13">
        <v>-38</v>
      </c>
      <c r="G2548" s="13" t="s">
        <v>484</v>
      </c>
      <c r="H2548" s="13">
        <f>SUMIFS('总明细方案二（门店代收）'!L:L,'总明细方案二（门店代收）'!E:E,'总明细（方案一）'!D2548)</f>
        <v>-38</v>
      </c>
      <c r="I2548" s="13">
        <f t="shared" si="43"/>
        <v>0</v>
      </c>
    </row>
    <row r="2549" hidden="1" customHeight="1" spans="1:9">
      <c r="A2549" s="13" t="s">
        <v>14</v>
      </c>
      <c r="B2549" s="14">
        <v>45085.6584027778</v>
      </c>
      <c r="C2549" s="13" t="s">
        <v>95</v>
      </c>
      <c r="D2549" s="13" t="s">
        <v>2852</v>
      </c>
      <c r="E2549" s="13">
        <v>120</v>
      </c>
      <c r="F2549" s="13">
        <v>-38</v>
      </c>
      <c r="G2549" s="13" t="s">
        <v>484</v>
      </c>
      <c r="H2549" s="13">
        <f>SUMIFS('总明细方案二（门店代收）'!L:L,'总明细方案二（门店代收）'!E:E,'总明细（方案一）'!D2549)</f>
        <v>-38</v>
      </c>
      <c r="I2549" s="13">
        <f t="shared" si="43"/>
        <v>0</v>
      </c>
    </row>
    <row r="2550" hidden="1" customHeight="1" spans="1:9">
      <c r="A2550" s="13" t="s">
        <v>14</v>
      </c>
      <c r="B2550" s="14">
        <v>45085.6584027778</v>
      </c>
      <c r="C2550" s="13" t="s">
        <v>95</v>
      </c>
      <c r="D2550" s="13" t="s">
        <v>2853</v>
      </c>
      <c r="E2550" s="13">
        <v>120</v>
      </c>
      <c r="F2550" s="13">
        <v>-38</v>
      </c>
      <c r="G2550" s="13" t="s">
        <v>484</v>
      </c>
      <c r="H2550" s="13">
        <f>SUMIFS('总明细方案二（门店代收）'!L:L,'总明细方案二（门店代收）'!E:E,'总明细（方案一）'!D2550)</f>
        <v>-38</v>
      </c>
      <c r="I2550" s="13">
        <f t="shared" si="43"/>
        <v>0</v>
      </c>
    </row>
    <row r="2551" hidden="1" customHeight="1" spans="1:9">
      <c r="A2551" s="13" t="s">
        <v>14</v>
      </c>
      <c r="B2551" s="14">
        <v>45085</v>
      </c>
      <c r="C2551" s="13" t="s">
        <v>95</v>
      </c>
      <c r="D2551" s="13" t="s">
        <v>2854</v>
      </c>
      <c r="E2551" s="13">
        <v>120</v>
      </c>
      <c r="F2551" s="13">
        <v>-38</v>
      </c>
      <c r="G2551" s="13" t="s">
        <v>484</v>
      </c>
      <c r="H2551" s="13">
        <f>SUMIFS('总明细方案二（门店代收）'!L:L,'总明细方案二（门店代收）'!E:E,'总明细（方案一）'!D2551)</f>
        <v>-38</v>
      </c>
      <c r="I2551" s="13">
        <f t="shared" si="43"/>
        <v>0</v>
      </c>
    </row>
    <row r="2552" hidden="1" customHeight="1" spans="1:9">
      <c r="A2552" s="13" t="s">
        <v>14</v>
      </c>
      <c r="B2552" s="14">
        <v>45085</v>
      </c>
      <c r="C2552" s="13" t="s">
        <v>95</v>
      </c>
      <c r="D2552" s="13" t="s">
        <v>2855</v>
      </c>
      <c r="E2552" s="13">
        <v>120</v>
      </c>
      <c r="F2552" s="13">
        <v>-38</v>
      </c>
      <c r="G2552" s="13" t="s">
        <v>484</v>
      </c>
      <c r="H2552" s="13">
        <f>SUMIFS('总明细方案二（门店代收）'!L:L,'总明细方案二（门店代收）'!E:E,'总明细（方案一）'!D2552)</f>
        <v>-38</v>
      </c>
      <c r="I2552" s="13">
        <f t="shared" si="43"/>
        <v>0</v>
      </c>
    </row>
    <row r="2553" hidden="1" customHeight="1" spans="1:9">
      <c r="A2553" s="13" t="s">
        <v>14</v>
      </c>
      <c r="B2553" s="14">
        <v>45085</v>
      </c>
      <c r="C2553" s="13" t="s">
        <v>95</v>
      </c>
      <c r="D2553" s="13" t="s">
        <v>2856</v>
      </c>
      <c r="E2553" s="13">
        <v>120</v>
      </c>
      <c r="F2553" s="13">
        <v>-38</v>
      </c>
      <c r="G2553" s="13" t="s">
        <v>484</v>
      </c>
      <c r="H2553" s="13">
        <f>SUMIFS('总明细方案二（门店代收）'!L:L,'总明细方案二（门店代收）'!E:E,'总明细（方案一）'!D2553)</f>
        <v>-38</v>
      </c>
      <c r="I2553" s="13">
        <f t="shared" si="43"/>
        <v>0</v>
      </c>
    </row>
    <row r="2554" hidden="1" customHeight="1" spans="1:9">
      <c r="A2554" s="13" t="s">
        <v>14</v>
      </c>
      <c r="B2554" s="14">
        <v>45085.6583680556</v>
      </c>
      <c r="C2554" s="13" t="s">
        <v>95</v>
      </c>
      <c r="D2554" s="13" t="s">
        <v>2857</v>
      </c>
      <c r="E2554" s="13">
        <v>120</v>
      </c>
      <c r="F2554" s="13">
        <v>-38</v>
      </c>
      <c r="G2554" s="13" t="s">
        <v>484</v>
      </c>
      <c r="H2554" s="13">
        <f>SUMIFS('总明细方案二（门店代收）'!L:L,'总明细方案二（门店代收）'!E:E,'总明细（方案一）'!D2554)</f>
        <v>-38</v>
      </c>
      <c r="I2554" s="13">
        <f t="shared" si="43"/>
        <v>0</v>
      </c>
    </row>
    <row r="2555" hidden="1" customHeight="1" spans="1:9">
      <c r="A2555" s="13" t="s">
        <v>14</v>
      </c>
      <c r="B2555" s="14">
        <v>45085</v>
      </c>
      <c r="C2555" s="13" t="s">
        <v>95</v>
      </c>
      <c r="D2555" s="13" t="s">
        <v>2858</v>
      </c>
      <c r="E2555" s="13">
        <v>120</v>
      </c>
      <c r="F2555" s="13">
        <v>-38</v>
      </c>
      <c r="G2555" s="13" t="s">
        <v>484</v>
      </c>
      <c r="H2555" s="13">
        <f>SUMIFS('总明细方案二（门店代收）'!L:L,'总明细方案二（门店代收）'!E:E,'总明细（方案一）'!D2555)</f>
        <v>-38</v>
      </c>
      <c r="I2555" s="13">
        <f t="shared" si="43"/>
        <v>0</v>
      </c>
    </row>
    <row r="2556" hidden="1" customHeight="1" spans="1:9">
      <c r="A2556" s="13" t="s">
        <v>14</v>
      </c>
      <c r="B2556" s="14">
        <v>45085.6581944444</v>
      </c>
      <c r="C2556" s="13" t="s">
        <v>95</v>
      </c>
      <c r="D2556" s="13" t="s">
        <v>2859</v>
      </c>
      <c r="E2556" s="13">
        <v>120</v>
      </c>
      <c r="F2556" s="13">
        <v>-38</v>
      </c>
      <c r="G2556" s="13" t="s">
        <v>484</v>
      </c>
      <c r="H2556" s="13">
        <f>SUMIFS('总明细方案二（门店代收）'!L:L,'总明细方案二（门店代收）'!E:E,'总明细（方案一）'!D2556)</f>
        <v>-38</v>
      </c>
      <c r="I2556" s="13">
        <f t="shared" si="43"/>
        <v>0</v>
      </c>
    </row>
    <row r="2557" hidden="1" customHeight="1" spans="1:9">
      <c r="A2557" s="13" t="s">
        <v>14</v>
      </c>
      <c r="B2557" s="14">
        <v>45085</v>
      </c>
      <c r="C2557" s="13" t="s">
        <v>95</v>
      </c>
      <c r="D2557" s="13" t="s">
        <v>2860</v>
      </c>
      <c r="E2557" s="13">
        <v>120</v>
      </c>
      <c r="F2557" s="13">
        <v>-38</v>
      </c>
      <c r="G2557" s="13" t="s">
        <v>484</v>
      </c>
      <c r="H2557" s="13">
        <f>SUMIFS('总明细方案二（门店代收）'!L:L,'总明细方案二（门店代收）'!E:E,'总明细（方案一）'!D2557)</f>
        <v>-38</v>
      </c>
      <c r="I2557" s="13">
        <f t="shared" si="43"/>
        <v>0</v>
      </c>
    </row>
    <row r="2558" hidden="1" customHeight="1" spans="1:9">
      <c r="A2558" s="13" t="s">
        <v>14</v>
      </c>
      <c r="B2558" s="14">
        <v>45085</v>
      </c>
      <c r="C2558" s="13" t="s">
        <v>95</v>
      </c>
      <c r="D2558" s="13" t="s">
        <v>2861</v>
      </c>
      <c r="E2558" s="13">
        <v>120</v>
      </c>
      <c r="F2558" s="13">
        <v>-38</v>
      </c>
      <c r="G2558" s="13" t="s">
        <v>484</v>
      </c>
      <c r="H2558" s="13">
        <f>SUMIFS('总明细方案二（门店代收）'!L:L,'总明细方案二（门店代收）'!E:E,'总明细（方案一）'!D2558)</f>
        <v>-38</v>
      </c>
      <c r="I2558" s="13">
        <f t="shared" si="43"/>
        <v>0</v>
      </c>
    </row>
    <row r="2559" hidden="1" customHeight="1" spans="1:9">
      <c r="A2559" s="13" t="s">
        <v>14</v>
      </c>
      <c r="B2559" s="14">
        <v>45085</v>
      </c>
      <c r="C2559" s="13" t="s">
        <v>95</v>
      </c>
      <c r="D2559" s="13" t="s">
        <v>2862</v>
      </c>
      <c r="E2559" s="13">
        <v>120</v>
      </c>
      <c r="F2559" s="13">
        <v>-38</v>
      </c>
      <c r="G2559" s="13" t="s">
        <v>484</v>
      </c>
      <c r="H2559" s="13">
        <f>SUMIFS('总明细方案二（门店代收）'!L:L,'总明细方案二（门店代收）'!E:E,'总明细（方案一）'!D2559)</f>
        <v>-57</v>
      </c>
      <c r="I2559" s="13">
        <f t="shared" si="43"/>
        <v>19</v>
      </c>
    </row>
    <row r="2560" hidden="1" customHeight="1" spans="1:9">
      <c r="A2560" s="13" t="s">
        <v>14</v>
      </c>
      <c r="B2560" s="14">
        <v>45085.6584027778</v>
      </c>
      <c r="C2560" s="13" t="s">
        <v>95</v>
      </c>
      <c r="D2560" s="13" t="s">
        <v>2863</v>
      </c>
      <c r="E2560" s="13">
        <v>120</v>
      </c>
      <c r="F2560" s="13">
        <v>-38</v>
      </c>
      <c r="G2560" s="13" t="s">
        <v>484</v>
      </c>
      <c r="H2560" s="13">
        <f>SUMIFS('总明细方案二（门店代收）'!L:L,'总明细方案二（门店代收）'!E:E,'总明细（方案一）'!D2560)</f>
        <v>-57</v>
      </c>
      <c r="I2560" s="13">
        <f t="shared" si="43"/>
        <v>19</v>
      </c>
    </row>
    <row r="2561" hidden="1" customHeight="1" spans="1:9">
      <c r="A2561" s="13" t="s">
        <v>14</v>
      </c>
      <c r="B2561" s="14">
        <v>45085</v>
      </c>
      <c r="C2561" s="13" t="s">
        <v>95</v>
      </c>
      <c r="D2561" s="13" t="s">
        <v>2864</v>
      </c>
      <c r="E2561" s="13">
        <v>120</v>
      </c>
      <c r="F2561" s="13">
        <v>-38</v>
      </c>
      <c r="G2561" s="13" t="s">
        <v>484</v>
      </c>
      <c r="H2561" s="13">
        <f>SUMIFS('总明细方案二（门店代收）'!L:L,'总明细方案二（门店代收）'!E:E,'总明细（方案一）'!D2561)</f>
        <v>-57</v>
      </c>
      <c r="I2561" s="13">
        <f t="shared" si="43"/>
        <v>19</v>
      </c>
    </row>
    <row r="2562" hidden="1" customHeight="1" spans="1:9">
      <c r="A2562" s="13" t="s">
        <v>14</v>
      </c>
      <c r="B2562" s="14">
        <v>45085</v>
      </c>
      <c r="C2562" s="13" t="s">
        <v>95</v>
      </c>
      <c r="D2562" s="13" t="s">
        <v>2865</v>
      </c>
      <c r="E2562" s="13">
        <v>120</v>
      </c>
      <c r="F2562" s="13">
        <v>-38</v>
      </c>
      <c r="G2562" s="13" t="s">
        <v>484</v>
      </c>
      <c r="H2562" s="13">
        <f>SUMIFS('总明细方案二（门店代收）'!L:L,'总明细方案二（门店代收）'!E:E,'总明细（方案一）'!D2562)</f>
        <v>-57</v>
      </c>
      <c r="I2562" s="13">
        <f t="shared" si="43"/>
        <v>19</v>
      </c>
    </row>
    <row r="2563" hidden="1" customHeight="1" spans="1:9">
      <c r="A2563" s="13" t="s">
        <v>14</v>
      </c>
      <c r="B2563" s="14">
        <v>45085</v>
      </c>
      <c r="C2563" s="13" t="s">
        <v>95</v>
      </c>
      <c r="D2563" s="13" t="s">
        <v>2866</v>
      </c>
      <c r="E2563" s="13">
        <v>120</v>
      </c>
      <c r="F2563" s="13">
        <v>-38</v>
      </c>
      <c r="G2563" s="13" t="s">
        <v>484</v>
      </c>
      <c r="H2563" s="13">
        <f>SUMIFS('总明细方案二（门店代收）'!L:L,'总明细方案二（门店代收）'!E:E,'总明细（方案一）'!D2563)</f>
        <v>-57</v>
      </c>
      <c r="I2563" s="13">
        <f t="shared" si="43"/>
        <v>19</v>
      </c>
    </row>
    <row r="2564" hidden="1" customHeight="1" spans="1:9">
      <c r="A2564" s="13" t="s">
        <v>14</v>
      </c>
      <c r="B2564" s="14">
        <v>45085</v>
      </c>
      <c r="C2564" s="13" t="s">
        <v>95</v>
      </c>
      <c r="D2564" s="13" t="s">
        <v>2867</v>
      </c>
      <c r="E2564" s="13">
        <v>120</v>
      </c>
      <c r="F2564" s="13">
        <v>-38</v>
      </c>
      <c r="G2564" s="13" t="s">
        <v>484</v>
      </c>
      <c r="H2564" s="13">
        <f>SUMIFS('总明细方案二（门店代收）'!L:L,'总明细方案二（门店代收）'!E:E,'总明细（方案一）'!D2564)</f>
        <v>-57</v>
      </c>
      <c r="I2564" s="13">
        <f t="shared" si="43"/>
        <v>19</v>
      </c>
    </row>
    <row r="2565" hidden="1" customHeight="1" spans="1:9">
      <c r="A2565" s="13" t="s">
        <v>14</v>
      </c>
      <c r="B2565" s="14">
        <v>45085</v>
      </c>
      <c r="C2565" s="13" t="s">
        <v>95</v>
      </c>
      <c r="D2565" s="13" t="s">
        <v>2868</v>
      </c>
      <c r="E2565" s="13">
        <v>120</v>
      </c>
      <c r="F2565" s="13">
        <v>-38</v>
      </c>
      <c r="G2565" s="13" t="s">
        <v>484</v>
      </c>
      <c r="H2565" s="13">
        <f>SUMIFS('总明细方案二（门店代收）'!L:L,'总明细方案二（门店代收）'!E:E,'总明细（方案一）'!D2565)</f>
        <v>-57</v>
      </c>
      <c r="I2565" s="13">
        <f t="shared" si="43"/>
        <v>19</v>
      </c>
    </row>
    <row r="2566" hidden="1" customHeight="1" spans="1:9">
      <c r="A2566" s="13" t="s">
        <v>14</v>
      </c>
      <c r="B2566" s="14">
        <v>45085</v>
      </c>
      <c r="C2566" s="13" t="s">
        <v>95</v>
      </c>
      <c r="D2566" s="13" t="s">
        <v>2869</v>
      </c>
      <c r="E2566" s="13">
        <v>180</v>
      </c>
      <c r="F2566" s="13">
        <v>-57</v>
      </c>
      <c r="G2566" s="13" t="s">
        <v>484</v>
      </c>
      <c r="H2566" s="13">
        <f>SUMIFS('总明细方案二（门店代收）'!L:L,'总明细方案二（门店代收）'!E:E,'总明细（方案一）'!D2566)</f>
        <v>-57</v>
      </c>
      <c r="I2566" s="13">
        <f t="shared" si="43"/>
        <v>0</v>
      </c>
    </row>
    <row r="2567" hidden="1" customHeight="1" spans="1:9">
      <c r="A2567" s="13" t="s">
        <v>14</v>
      </c>
      <c r="B2567" s="14">
        <v>45085</v>
      </c>
      <c r="C2567" s="13" t="s">
        <v>95</v>
      </c>
      <c r="D2567" s="13" t="s">
        <v>2870</v>
      </c>
      <c r="E2567" s="13">
        <v>180</v>
      </c>
      <c r="F2567" s="13">
        <v>-57</v>
      </c>
      <c r="G2567" s="13" t="s">
        <v>484</v>
      </c>
      <c r="H2567" s="13">
        <f>SUMIFS('总明细方案二（门店代收）'!L:L,'总明细方案二（门店代收）'!E:E,'总明细（方案一）'!D2567)</f>
        <v>-57</v>
      </c>
      <c r="I2567" s="13">
        <f t="shared" si="43"/>
        <v>0</v>
      </c>
    </row>
    <row r="2568" hidden="1" customHeight="1" spans="1:9">
      <c r="A2568" s="13" t="s">
        <v>14</v>
      </c>
      <c r="B2568" s="14">
        <v>45085</v>
      </c>
      <c r="C2568" s="13" t="s">
        <v>95</v>
      </c>
      <c r="D2568" s="13" t="s">
        <v>2871</v>
      </c>
      <c r="E2568" s="13">
        <v>180</v>
      </c>
      <c r="F2568" s="13">
        <v>-57</v>
      </c>
      <c r="G2568" s="13" t="s">
        <v>484</v>
      </c>
      <c r="H2568" s="13">
        <f>SUMIFS('总明细方案二（门店代收）'!L:L,'总明细方案二（门店代收）'!E:E,'总明细（方案一）'!D2568)</f>
        <v>-57</v>
      </c>
      <c r="I2568" s="13">
        <f t="shared" ref="I2568:I2631" si="44">F2568-H2568</f>
        <v>0</v>
      </c>
    </row>
    <row r="2569" hidden="1" customHeight="1" spans="1:9">
      <c r="A2569" s="13" t="s">
        <v>14</v>
      </c>
      <c r="B2569" s="14">
        <v>45085</v>
      </c>
      <c r="C2569" s="13" t="s">
        <v>95</v>
      </c>
      <c r="D2569" s="13" t="s">
        <v>2872</v>
      </c>
      <c r="E2569" s="13">
        <v>180</v>
      </c>
      <c r="F2569" s="13">
        <v>-57</v>
      </c>
      <c r="G2569" s="13" t="s">
        <v>484</v>
      </c>
      <c r="H2569" s="13">
        <f>SUMIFS('总明细方案二（门店代收）'!L:L,'总明细方案二（门店代收）'!E:E,'总明细（方案一）'!D2569)</f>
        <v>-57</v>
      </c>
      <c r="I2569" s="13">
        <f t="shared" si="44"/>
        <v>0</v>
      </c>
    </row>
    <row r="2570" hidden="1" customHeight="1" spans="1:9">
      <c r="A2570" s="13" t="s">
        <v>14</v>
      </c>
      <c r="B2570" s="14">
        <v>45085</v>
      </c>
      <c r="C2570" s="13" t="s">
        <v>95</v>
      </c>
      <c r="D2570" s="13" t="s">
        <v>2873</v>
      </c>
      <c r="E2570" s="13">
        <v>180</v>
      </c>
      <c r="F2570" s="13">
        <v>-57</v>
      </c>
      <c r="G2570" s="13" t="s">
        <v>484</v>
      </c>
      <c r="H2570" s="13">
        <f>SUMIFS('总明细方案二（门店代收）'!L:L,'总明细方案二（门店代收）'!E:E,'总明细（方案一）'!D2570)</f>
        <v>-57</v>
      </c>
      <c r="I2570" s="13">
        <f t="shared" si="44"/>
        <v>0</v>
      </c>
    </row>
    <row r="2571" hidden="1" customHeight="1" spans="1:9">
      <c r="A2571" s="13" t="s">
        <v>14</v>
      </c>
      <c r="B2571" s="14">
        <v>45085</v>
      </c>
      <c r="C2571" s="13" t="s">
        <v>95</v>
      </c>
      <c r="D2571" s="13" t="s">
        <v>2874</v>
      </c>
      <c r="E2571" s="13">
        <v>180</v>
      </c>
      <c r="F2571" s="13">
        <v>-57</v>
      </c>
      <c r="G2571" s="13" t="s">
        <v>484</v>
      </c>
      <c r="H2571" s="13">
        <f>SUMIFS('总明细方案二（门店代收）'!L:L,'总明细方案二（门店代收）'!E:E,'总明细（方案一）'!D2571)</f>
        <v>-57</v>
      </c>
      <c r="I2571" s="13">
        <f t="shared" si="44"/>
        <v>0</v>
      </c>
    </row>
    <row r="2572" hidden="1" customHeight="1" spans="1:9">
      <c r="A2572" s="13" t="s">
        <v>14</v>
      </c>
      <c r="B2572" s="14">
        <v>45085.6583449074</v>
      </c>
      <c r="C2572" s="13" t="s">
        <v>95</v>
      </c>
      <c r="D2572" s="13" t="s">
        <v>2875</v>
      </c>
      <c r="E2572" s="13">
        <v>180</v>
      </c>
      <c r="F2572" s="13">
        <v>-57</v>
      </c>
      <c r="G2572" s="13" t="s">
        <v>484</v>
      </c>
      <c r="H2572" s="13">
        <f>SUMIFS('总明细方案二（门店代收）'!L:L,'总明细方案二（门店代收）'!E:E,'总明细（方案一）'!D2572)</f>
        <v>-57</v>
      </c>
      <c r="I2572" s="13">
        <f t="shared" si="44"/>
        <v>0</v>
      </c>
    </row>
    <row r="2573" hidden="1" customHeight="1" spans="1:9">
      <c r="A2573" s="13" t="s">
        <v>14</v>
      </c>
      <c r="B2573" s="14">
        <v>45085.6590393518</v>
      </c>
      <c r="C2573" s="13" t="s">
        <v>95</v>
      </c>
      <c r="D2573" s="13" t="s">
        <v>2876</v>
      </c>
      <c r="E2573" s="13">
        <v>180</v>
      </c>
      <c r="F2573" s="13">
        <v>-57</v>
      </c>
      <c r="G2573" s="13" t="s">
        <v>484</v>
      </c>
      <c r="H2573" s="13">
        <f>SUMIFS('总明细方案二（门店代收）'!L:L,'总明细方案二（门店代收）'!E:E,'总明细（方案一）'!D2573)</f>
        <v>-57</v>
      </c>
      <c r="I2573" s="13">
        <f t="shared" si="44"/>
        <v>0</v>
      </c>
    </row>
    <row r="2574" hidden="1" customHeight="1" spans="1:9">
      <c r="A2574" s="13" t="s">
        <v>14</v>
      </c>
      <c r="B2574" s="14">
        <v>45085</v>
      </c>
      <c r="C2574" s="13" t="s">
        <v>95</v>
      </c>
      <c r="D2574" s="13" t="s">
        <v>2877</v>
      </c>
      <c r="E2574" s="13">
        <v>180</v>
      </c>
      <c r="F2574" s="13">
        <v>-57</v>
      </c>
      <c r="G2574" s="13" t="s">
        <v>484</v>
      </c>
      <c r="H2574" s="13">
        <f>SUMIFS('总明细方案二（门店代收）'!L:L,'总明细方案二（门店代收）'!E:E,'总明细（方案一）'!D2574)</f>
        <v>-57</v>
      </c>
      <c r="I2574" s="13">
        <f t="shared" si="44"/>
        <v>0</v>
      </c>
    </row>
    <row r="2575" hidden="1" customHeight="1" spans="1:9">
      <c r="A2575" s="13" t="s">
        <v>14</v>
      </c>
      <c r="B2575" s="14">
        <v>45085.6583680556</v>
      </c>
      <c r="C2575" s="13" t="s">
        <v>95</v>
      </c>
      <c r="D2575" s="13" t="s">
        <v>2878</v>
      </c>
      <c r="E2575" s="13">
        <v>180</v>
      </c>
      <c r="F2575" s="13">
        <v>-57</v>
      </c>
      <c r="G2575" s="13" t="s">
        <v>484</v>
      </c>
      <c r="H2575" s="13">
        <f>SUMIFS('总明细方案二（门店代收）'!L:L,'总明细方案二（门店代收）'!E:E,'总明细（方案一）'!D2575)</f>
        <v>-57</v>
      </c>
      <c r="I2575" s="13">
        <f t="shared" si="44"/>
        <v>0</v>
      </c>
    </row>
    <row r="2576" hidden="1" customHeight="1" spans="1:9">
      <c r="A2576" s="13" t="s">
        <v>14</v>
      </c>
      <c r="B2576" s="14">
        <v>45085</v>
      </c>
      <c r="C2576" s="13" t="s">
        <v>95</v>
      </c>
      <c r="D2576" s="13" t="s">
        <v>2879</v>
      </c>
      <c r="E2576" s="13">
        <v>180</v>
      </c>
      <c r="F2576" s="13">
        <v>-57</v>
      </c>
      <c r="G2576" s="13" t="s">
        <v>484</v>
      </c>
      <c r="H2576" s="13">
        <f>SUMIFS('总明细方案二（门店代收）'!L:L,'总明细方案二（门店代收）'!E:E,'总明细（方案一）'!D2576)</f>
        <v>-57</v>
      </c>
      <c r="I2576" s="13">
        <f t="shared" si="44"/>
        <v>0</v>
      </c>
    </row>
    <row r="2577" hidden="1" customHeight="1" spans="1:9">
      <c r="A2577" s="13" t="s">
        <v>14</v>
      </c>
      <c r="B2577" s="14">
        <v>45085</v>
      </c>
      <c r="C2577" s="13" t="s">
        <v>95</v>
      </c>
      <c r="D2577" s="13" t="s">
        <v>2880</v>
      </c>
      <c r="E2577" s="13">
        <v>180</v>
      </c>
      <c r="F2577" s="13">
        <v>-57</v>
      </c>
      <c r="G2577" s="13" t="s">
        <v>484</v>
      </c>
      <c r="H2577" s="13">
        <f>SUMIFS('总明细方案二（门店代收）'!L:L,'总明细方案二（门店代收）'!E:E,'总明细（方案一）'!D2577)</f>
        <v>-57</v>
      </c>
      <c r="I2577" s="13">
        <f t="shared" si="44"/>
        <v>0</v>
      </c>
    </row>
    <row r="2578" hidden="1" customHeight="1" spans="1:9">
      <c r="A2578" s="13" t="s">
        <v>14</v>
      </c>
      <c r="B2578" s="14">
        <v>45085</v>
      </c>
      <c r="C2578" s="13" t="s">
        <v>95</v>
      </c>
      <c r="D2578" s="13" t="s">
        <v>2881</v>
      </c>
      <c r="E2578" s="13">
        <v>180</v>
      </c>
      <c r="F2578" s="13">
        <v>-57</v>
      </c>
      <c r="G2578" s="13" t="s">
        <v>484</v>
      </c>
      <c r="H2578" s="13">
        <f>SUMIFS('总明细方案二（门店代收）'!L:L,'总明细方案二（门店代收）'!E:E,'总明细（方案一）'!D2578)</f>
        <v>-57</v>
      </c>
      <c r="I2578" s="13">
        <f t="shared" si="44"/>
        <v>0</v>
      </c>
    </row>
    <row r="2579" hidden="1" customHeight="1" spans="1:9">
      <c r="A2579" s="13" t="s">
        <v>14</v>
      </c>
      <c r="B2579" s="14">
        <v>45085.6583449074</v>
      </c>
      <c r="C2579" s="13" t="s">
        <v>95</v>
      </c>
      <c r="D2579" s="13" t="s">
        <v>2882</v>
      </c>
      <c r="E2579" s="13">
        <v>180</v>
      </c>
      <c r="F2579" s="13">
        <v>-57</v>
      </c>
      <c r="G2579" s="13" t="s">
        <v>484</v>
      </c>
      <c r="H2579" s="13">
        <f>SUMIFS('总明细方案二（门店代收）'!L:L,'总明细方案二（门店代收）'!E:E,'总明细（方案一）'!D2579)</f>
        <v>-76</v>
      </c>
      <c r="I2579" s="13">
        <f t="shared" si="44"/>
        <v>19</v>
      </c>
    </row>
    <row r="2580" hidden="1" customHeight="1" spans="1:9">
      <c r="A2580" s="13" t="s">
        <v>14</v>
      </c>
      <c r="B2580" s="14">
        <v>45085</v>
      </c>
      <c r="C2580" s="13" t="s">
        <v>95</v>
      </c>
      <c r="D2580" s="13" t="s">
        <v>2883</v>
      </c>
      <c r="E2580" s="13">
        <v>180</v>
      </c>
      <c r="F2580" s="13">
        <v>-57</v>
      </c>
      <c r="G2580" s="13" t="s">
        <v>484</v>
      </c>
      <c r="H2580" s="13">
        <f>SUMIFS('总明细方案二（门店代收）'!L:L,'总明细方案二（门店代收）'!E:E,'总明细（方案一）'!D2580)</f>
        <v>-76</v>
      </c>
      <c r="I2580" s="13">
        <f t="shared" si="44"/>
        <v>19</v>
      </c>
    </row>
    <row r="2581" hidden="1" customHeight="1" spans="1:9">
      <c r="A2581" s="13" t="s">
        <v>14</v>
      </c>
      <c r="B2581" s="14">
        <v>45085.6590393518</v>
      </c>
      <c r="C2581" s="13" t="s">
        <v>95</v>
      </c>
      <c r="D2581" s="13" t="s">
        <v>2884</v>
      </c>
      <c r="E2581" s="13">
        <v>180</v>
      </c>
      <c r="F2581" s="13">
        <v>-57</v>
      </c>
      <c r="G2581" s="13" t="s">
        <v>484</v>
      </c>
      <c r="H2581" s="13">
        <f>SUMIFS('总明细方案二（门店代收）'!L:L,'总明细方案二（门店代收）'!E:E,'总明细（方案一）'!D2581)</f>
        <v>-76</v>
      </c>
      <c r="I2581" s="13">
        <f t="shared" si="44"/>
        <v>19</v>
      </c>
    </row>
    <row r="2582" hidden="1" customHeight="1" spans="1:9">
      <c r="A2582" s="13" t="s">
        <v>11</v>
      </c>
      <c r="B2582" s="14">
        <v>45083.6175347222</v>
      </c>
      <c r="C2582" s="13" t="s">
        <v>95</v>
      </c>
      <c r="D2582" s="13" t="s">
        <v>2885</v>
      </c>
      <c r="E2582" s="13">
        <v>540</v>
      </c>
      <c r="F2582" s="13">
        <v>-171</v>
      </c>
      <c r="G2582" s="13" t="s">
        <v>496</v>
      </c>
      <c r="H2582" s="13">
        <f>SUMIFS('总明细方案二（门店代收）'!L:L,'总明细方案二（门店代收）'!E:E,'总明细（方案一）'!D2582)</f>
        <v>-171</v>
      </c>
      <c r="I2582" s="13">
        <f t="shared" si="44"/>
        <v>0</v>
      </c>
    </row>
    <row r="2583" hidden="1" customHeight="1" spans="1:9">
      <c r="A2583" s="13" t="s">
        <v>11</v>
      </c>
      <c r="B2583" s="14">
        <v>45083.6174652778</v>
      </c>
      <c r="C2583" s="13" t="s">
        <v>95</v>
      </c>
      <c r="D2583" s="13" t="s">
        <v>2886</v>
      </c>
      <c r="E2583" s="13">
        <v>780</v>
      </c>
      <c r="F2583" s="13">
        <v>-247</v>
      </c>
      <c r="G2583" s="13" t="s">
        <v>496</v>
      </c>
      <c r="H2583" s="13">
        <f>SUMIFS('总明细方案二（门店代收）'!L:L,'总明细方案二（门店代收）'!E:E,'总明细（方案一）'!D2583)</f>
        <v>-247</v>
      </c>
      <c r="I2583" s="13">
        <f t="shared" si="44"/>
        <v>0</v>
      </c>
    </row>
    <row r="2584" hidden="1" customHeight="1" spans="1:9">
      <c r="A2584" s="13" t="s">
        <v>14</v>
      </c>
      <c r="B2584" s="14">
        <v>45085</v>
      </c>
      <c r="C2584" s="13" t="s">
        <v>95</v>
      </c>
      <c r="D2584" s="13" t="s">
        <v>2887</v>
      </c>
      <c r="E2584" s="13">
        <v>180</v>
      </c>
      <c r="F2584" s="13">
        <v>-57</v>
      </c>
      <c r="G2584" s="13" t="s">
        <v>484</v>
      </c>
      <c r="H2584" s="13">
        <f>SUMIFS('总明细方案二（门店代收）'!L:L,'总明细方案二（门店代收）'!E:E,'总明细（方案一）'!D2584)</f>
        <v>-76</v>
      </c>
      <c r="I2584" s="13">
        <f t="shared" si="44"/>
        <v>19</v>
      </c>
    </row>
    <row r="2585" hidden="1" customHeight="1" spans="1:9">
      <c r="A2585" s="13" t="s">
        <v>14</v>
      </c>
      <c r="B2585" s="14">
        <v>45085</v>
      </c>
      <c r="C2585" s="13" t="s">
        <v>95</v>
      </c>
      <c r="D2585" s="13" t="s">
        <v>2888</v>
      </c>
      <c r="E2585" s="13">
        <v>180</v>
      </c>
      <c r="F2585" s="13">
        <v>-57</v>
      </c>
      <c r="G2585" s="13" t="s">
        <v>484</v>
      </c>
      <c r="H2585" s="13">
        <f>SUMIFS('总明细方案二（门店代收）'!L:L,'总明细方案二（门店代收）'!E:E,'总明细（方案一）'!D2585)</f>
        <v>-76</v>
      </c>
      <c r="I2585" s="13">
        <f t="shared" si="44"/>
        <v>19</v>
      </c>
    </row>
    <row r="2586" hidden="1" customHeight="1" spans="1:9">
      <c r="A2586" s="13" t="s">
        <v>14</v>
      </c>
      <c r="B2586" s="14">
        <v>45085</v>
      </c>
      <c r="C2586" s="13" t="s">
        <v>95</v>
      </c>
      <c r="D2586" s="13" t="s">
        <v>2889</v>
      </c>
      <c r="E2586" s="13">
        <v>180</v>
      </c>
      <c r="F2586" s="13">
        <v>-57</v>
      </c>
      <c r="G2586" s="13" t="s">
        <v>484</v>
      </c>
      <c r="H2586" s="13">
        <f>SUMIFS('总明细方案二（门店代收）'!L:L,'总明细方案二（门店代收）'!E:E,'总明细（方案一）'!D2586)</f>
        <v>-76</v>
      </c>
      <c r="I2586" s="13">
        <f t="shared" si="44"/>
        <v>19</v>
      </c>
    </row>
    <row r="2587" hidden="1" customHeight="1" spans="1:9">
      <c r="A2587" s="13" t="s">
        <v>14</v>
      </c>
      <c r="B2587" s="14">
        <v>45085.6583680556</v>
      </c>
      <c r="C2587" s="13" t="s">
        <v>95</v>
      </c>
      <c r="D2587" s="13" t="s">
        <v>2890</v>
      </c>
      <c r="E2587" s="13">
        <v>240</v>
      </c>
      <c r="F2587" s="13">
        <v>-76</v>
      </c>
      <c r="G2587" s="13" t="s">
        <v>484</v>
      </c>
      <c r="H2587" s="13">
        <f>SUMIFS('总明细方案二（门店代收）'!L:L,'总明细方案二（门店代收）'!E:E,'总明细（方案一）'!D2587)</f>
        <v>-76</v>
      </c>
      <c r="I2587" s="13">
        <f t="shared" si="44"/>
        <v>0</v>
      </c>
    </row>
    <row r="2588" hidden="1" customHeight="1" spans="1:9">
      <c r="A2588" s="13" t="s">
        <v>14</v>
      </c>
      <c r="B2588" s="14">
        <v>45085</v>
      </c>
      <c r="C2588" s="13" t="s">
        <v>95</v>
      </c>
      <c r="D2588" s="13" t="s">
        <v>2891</v>
      </c>
      <c r="E2588" s="13">
        <v>240</v>
      </c>
      <c r="F2588" s="13">
        <v>-76</v>
      </c>
      <c r="G2588" s="13" t="s">
        <v>484</v>
      </c>
      <c r="H2588" s="13">
        <f>SUMIFS('总明细方案二（门店代收）'!L:L,'总明细方案二（门店代收）'!E:E,'总明细（方案一）'!D2588)</f>
        <v>-76</v>
      </c>
      <c r="I2588" s="13">
        <f t="shared" si="44"/>
        <v>0</v>
      </c>
    </row>
    <row r="2589" hidden="1" customHeight="1" spans="1:9">
      <c r="A2589" s="13" t="s">
        <v>14</v>
      </c>
      <c r="B2589" s="14">
        <v>45085.6583680556</v>
      </c>
      <c r="C2589" s="13" t="s">
        <v>95</v>
      </c>
      <c r="D2589" s="13" t="s">
        <v>2892</v>
      </c>
      <c r="E2589" s="13">
        <v>240</v>
      </c>
      <c r="F2589" s="13">
        <v>-76</v>
      </c>
      <c r="G2589" s="13" t="s">
        <v>484</v>
      </c>
      <c r="H2589" s="13">
        <f>SUMIFS('总明细方案二（门店代收）'!L:L,'总明细方案二（门店代收）'!E:E,'总明细（方案一）'!D2589)</f>
        <v>-76</v>
      </c>
      <c r="I2589" s="13">
        <f t="shared" si="44"/>
        <v>0</v>
      </c>
    </row>
    <row r="2590" hidden="1" customHeight="1" spans="1:9">
      <c r="A2590" s="13" t="s">
        <v>14</v>
      </c>
      <c r="B2590" s="14">
        <v>45085</v>
      </c>
      <c r="C2590" s="13" t="s">
        <v>95</v>
      </c>
      <c r="D2590" s="13" t="s">
        <v>2893</v>
      </c>
      <c r="E2590" s="13">
        <v>240</v>
      </c>
      <c r="F2590" s="13">
        <v>-76</v>
      </c>
      <c r="G2590" s="13" t="s">
        <v>484</v>
      </c>
      <c r="H2590" s="13">
        <f>SUMIFS('总明细方案二（门店代收）'!L:L,'总明细方案二（门店代收）'!E:E,'总明细（方案一）'!D2590)</f>
        <v>-76</v>
      </c>
      <c r="I2590" s="13">
        <f t="shared" si="44"/>
        <v>0</v>
      </c>
    </row>
    <row r="2591" hidden="1" customHeight="1" spans="1:9">
      <c r="A2591" s="13" t="s">
        <v>14</v>
      </c>
      <c r="B2591" s="14">
        <v>45085</v>
      </c>
      <c r="C2591" s="13" t="s">
        <v>95</v>
      </c>
      <c r="D2591" s="13" t="s">
        <v>2894</v>
      </c>
      <c r="E2591" s="13">
        <v>240</v>
      </c>
      <c r="F2591" s="13">
        <v>-76</v>
      </c>
      <c r="G2591" s="13" t="s">
        <v>484</v>
      </c>
      <c r="H2591" s="13">
        <f>SUMIFS('总明细方案二（门店代收）'!L:L,'总明细方案二（门店代收）'!E:E,'总明细（方案一）'!D2591)</f>
        <v>-76</v>
      </c>
      <c r="I2591" s="13">
        <f t="shared" si="44"/>
        <v>0</v>
      </c>
    </row>
    <row r="2592" hidden="1" customHeight="1" spans="1:9">
      <c r="A2592" s="13" t="s">
        <v>14</v>
      </c>
      <c r="B2592" s="14">
        <v>45085</v>
      </c>
      <c r="C2592" s="13" t="s">
        <v>95</v>
      </c>
      <c r="D2592" s="13" t="s">
        <v>2895</v>
      </c>
      <c r="E2592" s="13">
        <v>240</v>
      </c>
      <c r="F2592" s="13">
        <v>-76</v>
      </c>
      <c r="G2592" s="13" t="s">
        <v>484</v>
      </c>
      <c r="H2592" s="13">
        <f>SUMIFS('总明细方案二（门店代收）'!L:L,'总明细方案二（门店代收）'!E:E,'总明细（方案一）'!D2592)</f>
        <v>-76</v>
      </c>
      <c r="I2592" s="13">
        <f t="shared" si="44"/>
        <v>0</v>
      </c>
    </row>
    <row r="2593" hidden="1" customHeight="1" spans="1:9">
      <c r="A2593" s="13" t="s">
        <v>14</v>
      </c>
      <c r="B2593" s="14">
        <v>45085</v>
      </c>
      <c r="C2593" s="13" t="s">
        <v>95</v>
      </c>
      <c r="D2593" s="13" t="s">
        <v>2896</v>
      </c>
      <c r="E2593" s="13">
        <v>240</v>
      </c>
      <c r="F2593" s="13">
        <v>-76</v>
      </c>
      <c r="G2593" s="13" t="s">
        <v>484</v>
      </c>
      <c r="H2593" s="13">
        <f>SUMIFS('总明细方案二（门店代收）'!L:L,'总明细方案二（门店代收）'!E:E,'总明细（方案一）'!D2593)</f>
        <v>-76</v>
      </c>
      <c r="I2593" s="13">
        <f t="shared" si="44"/>
        <v>0</v>
      </c>
    </row>
    <row r="2594" hidden="1" customHeight="1" spans="1:9">
      <c r="A2594" s="13" t="s">
        <v>14</v>
      </c>
      <c r="B2594" s="14">
        <v>45085</v>
      </c>
      <c r="C2594" s="13" t="s">
        <v>95</v>
      </c>
      <c r="D2594" s="13" t="s">
        <v>2897</v>
      </c>
      <c r="E2594" s="13">
        <v>240</v>
      </c>
      <c r="F2594" s="13">
        <v>-76</v>
      </c>
      <c r="G2594" s="13" t="s">
        <v>484</v>
      </c>
      <c r="H2594" s="13">
        <f>SUMIFS('总明细方案二（门店代收）'!L:L,'总明细方案二（门店代收）'!E:E,'总明细（方案一）'!D2594)</f>
        <v>-76</v>
      </c>
      <c r="I2594" s="13">
        <f t="shared" si="44"/>
        <v>0</v>
      </c>
    </row>
    <row r="2595" hidden="1" customHeight="1" spans="1:9">
      <c r="A2595" s="13" t="s">
        <v>14</v>
      </c>
      <c r="B2595" s="14">
        <v>45085</v>
      </c>
      <c r="C2595" s="13" t="s">
        <v>95</v>
      </c>
      <c r="D2595" s="13" t="s">
        <v>2898</v>
      </c>
      <c r="E2595" s="13">
        <v>240</v>
      </c>
      <c r="F2595" s="13">
        <v>-76</v>
      </c>
      <c r="G2595" s="13" t="s">
        <v>484</v>
      </c>
      <c r="H2595" s="13">
        <f>SUMIFS('总明细方案二（门店代收）'!L:L,'总明细方案二（门店代收）'!E:E,'总明细（方案一）'!D2595)</f>
        <v>-95</v>
      </c>
      <c r="I2595" s="13">
        <f t="shared" si="44"/>
        <v>19</v>
      </c>
    </row>
    <row r="2596" hidden="1" customHeight="1" spans="1:9">
      <c r="A2596" s="13" t="s">
        <v>14</v>
      </c>
      <c r="B2596" s="14">
        <v>45085</v>
      </c>
      <c r="C2596" s="13" t="s">
        <v>95</v>
      </c>
      <c r="D2596" s="13" t="s">
        <v>2899</v>
      </c>
      <c r="E2596" s="13">
        <v>240</v>
      </c>
      <c r="F2596" s="13">
        <v>-76</v>
      </c>
      <c r="G2596" s="13" t="s">
        <v>484</v>
      </c>
      <c r="H2596" s="13">
        <f>SUMIFS('总明细方案二（门店代收）'!L:L,'总明细方案二（门店代收）'!E:E,'总明细（方案一）'!D2596)</f>
        <v>-95</v>
      </c>
      <c r="I2596" s="13">
        <f t="shared" si="44"/>
        <v>19</v>
      </c>
    </row>
    <row r="2597" hidden="1" customHeight="1" spans="1:9">
      <c r="A2597" s="13" t="s">
        <v>14</v>
      </c>
      <c r="B2597" s="14">
        <v>45085</v>
      </c>
      <c r="C2597" s="13" t="s">
        <v>95</v>
      </c>
      <c r="D2597" s="13" t="s">
        <v>2900</v>
      </c>
      <c r="E2597" s="13">
        <v>300</v>
      </c>
      <c r="F2597" s="13">
        <v>-95</v>
      </c>
      <c r="G2597" s="13" t="s">
        <v>484</v>
      </c>
      <c r="H2597" s="13">
        <f>SUMIFS('总明细方案二（门店代收）'!L:L,'总明细方案二（门店代收）'!E:E,'总明细（方案一）'!D2597)</f>
        <v>-95</v>
      </c>
      <c r="I2597" s="13">
        <f t="shared" si="44"/>
        <v>0</v>
      </c>
    </row>
    <row r="2598" hidden="1" customHeight="1" spans="1:9">
      <c r="A2598" s="13" t="s">
        <v>14</v>
      </c>
      <c r="B2598" s="14">
        <v>45085</v>
      </c>
      <c r="C2598" s="13" t="s">
        <v>95</v>
      </c>
      <c r="D2598" s="13" t="s">
        <v>2901</v>
      </c>
      <c r="E2598" s="13">
        <v>300</v>
      </c>
      <c r="F2598" s="13">
        <v>-95</v>
      </c>
      <c r="G2598" s="13" t="s">
        <v>484</v>
      </c>
      <c r="H2598" s="13">
        <f>SUMIFS('总明细方案二（门店代收）'!L:L,'总明细方案二（门店代收）'!E:E,'总明细（方案一）'!D2598)</f>
        <v>-95</v>
      </c>
      <c r="I2598" s="13">
        <f t="shared" si="44"/>
        <v>0</v>
      </c>
    </row>
    <row r="2599" hidden="1" customHeight="1" spans="1:9">
      <c r="A2599" s="13" t="s">
        <v>14</v>
      </c>
      <c r="B2599" s="14">
        <v>45085</v>
      </c>
      <c r="C2599" s="13" t="s">
        <v>95</v>
      </c>
      <c r="D2599" s="13" t="s">
        <v>2902</v>
      </c>
      <c r="E2599" s="13">
        <v>300</v>
      </c>
      <c r="F2599" s="13">
        <v>-95</v>
      </c>
      <c r="G2599" s="13" t="s">
        <v>484</v>
      </c>
      <c r="H2599" s="13">
        <f>SUMIFS('总明细方案二（门店代收）'!L:L,'总明细方案二（门店代收）'!E:E,'总明细（方案一）'!D2599)</f>
        <v>-95</v>
      </c>
      <c r="I2599" s="13">
        <f t="shared" si="44"/>
        <v>0</v>
      </c>
    </row>
    <row r="2600" hidden="1" customHeight="1" spans="1:9">
      <c r="A2600" s="13" t="s">
        <v>14</v>
      </c>
      <c r="B2600" s="14">
        <v>45085</v>
      </c>
      <c r="C2600" s="13" t="s">
        <v>95</v>
      </c>
      <c r="D2600" s="13" t="s">
        <v>2903</v>
      </c>
      <c r="E2600" s="13">
        <v>300</v>
      </c>
      <c r="F2600" s="13">
        <v>-95</v>
      </c>
      <c r="G2600" s="13" t="s">
        <v>484</v>
      </c>
      <c r="H2600" s="13">
        <f>SUMIFS('总明细方案二（门店代收）'!L:L,'总明细方案二（门店代收）'!E:E,'总明细（方案一）'!D2600)</f>
        <v>-95</v>
      </c>
      <c r="I2600" s="13">
        <f t="shared" si="44"/>
        <v>0</v>
      </c>
    </row>
    <row r="2601" hidden="1" customHeight="1" spans="1:9">
      <c r="A2601" s="13" t="s">
        <v>14</v>
      </c>
      <c r="B2601" s="14">
        <v>45085.6583680556</v>
      </c>
      <c r="C2601" s="13" t="s">
        <v>95</v>
      </c>
      <c r="D2601" s="13" t="s">
        <v>2904</v>
      </c>
      <c r="E2601" s="13">
        <v>300</v>
      </c>
      <c r="F2601" s="13">
        <v>-95</v>
      </c>
      <c r="G2601" s="13" t="s">
        <v>484</v>
      </c>
      <c r="H2601" s="13">
        <f>SUMIFS('总明细方案二（门店代收）'!L:L,'总明细方案二（门店代收）'!E:E,'总明细（方案一）'!D2601)</f>
        <v>-95</v>
      </c>
      <c r="I2601" s="13">
        <f t="shared" si="44"/>
        <v>0</v>
      </c>
    </row>
    <row r="2602" hidden="1" customHeight="1" spans="1:9">
      <c r="A2602" s="13" t="s">
        <v>14</v>
      </c>
      <c r="B2602" s="14">
        <v>45085</v>
      </c>
      <c r="C2602" s="13" t="s">
        <v>95</v>
      </c>
      <c r="D2602" s="13" t="s">
        <v>2905</v>
      </c>
      <c r="E2602" s="13">
        <v>300</v>
      </c>
      <c r="F2602" s="13">
        <v>-95</v>
      </c>
      <c r="G2602" s="13" t="s">
        <v>484</v>
      </c>
      <c r="H2602" s="13">
        <f>SUMIFS('总明细方案二（门店代收）'!L:L,'总明细方案二（门店代收）'!E:E,'总明细（方案一）'!D2602)</f>
        <v>-95</v>
      </c>
      <c r="I2602" s="13">
        <f t="shared" si="44"/>
        <v>0</v>
      </c>
    </row>
    <row r="2603" hidden="1" customHeight="1" spans="1:9">
      <c r="A2603" s="13" t="s">
        <v>14</v>
      </c>
      <c r="B2603" s="14">
        <v>45085</v>
      </c>
      <c r="C2603" s="13" t="s">
        <v>95</v>
      </c>
      <c r="D2603" s="13" t="s">
        <v>2906</v>
      </c>
      <c r="E2603" s="13">
        <v>300</v>
      </c>
      <c r="F2603" s="13">
        <v>-95</v>
      </c>
      <c r="G2603" s="13" t="s">
        <v>484</v>
      </c>
      <c r="H2603" s="13">
        <f>SUMIFS('总明细方案二（门店代收）'!L:L,'总明细方案二（门店代收）'!E:E,'总明细（方案一）'!D2603)</f>
        <v>-95</v>
      </c>
      <c r="I2603" s="13">
        <f t="shared" si="44"/>
        <v>0</v>
      </c>
    </row>
    <row r="2604" hidden="1" customHeight="1" spans="1:9">
      <c r="A2604" s="13" t="s">
        <v>14</v>
      </c>
      <c r="B2604" s="14">
        <v>45085.6581944444</v>
      </c>
      <c r="C2604" s="13" t="s">
        <v>95</v>
      </c>
      <c r="D2604" s="13" t="s">
        <v>2907</v>
      </c>
      <c r="E2604" s="13">
        <v>300</v>
      </c>
      <c r="F2604" s="13">
        <v>-95</v>
      </c>
      <c r="G2604" s="13" t="s">
        <v>484</v>
      </c>
      <c r="H2604" s="13">
        <f>SUMIFS('总明细方案二（门店代收）'!L:L,'总明细方案二（门店代收）'!E:E,'总明细（方案一）'!D2604)</f>
        <v>-95</v>
      </c>
      <c r="I2604" s="13">
        <f t="shared" si="44"/>
        <v>0</v>
      </c>
    </row>
    <row r="2605" hidden="1" customHeight="1" spans="1:9">
      <c r="A2605" s="13" t="s">
        <v>14</v>
      </c>
      <c r="B2605" s="14">
        <v>45085.6583449074</v>
      </c>
      <c r="C2605" s="13" t="s">
        <v>95</v>
      </c>
      <c r="D2605" s="13" t="s">
        <v>2908</v>
      </c>
      <c r="E2605" s="13">
        <v>300</v>
      </c>
      <c r="F2605" s="13">
        <v>-95</v>
      </c>
      <c r="G2605" s="13" t="s">
        <v>484</v>
      </c>
      <c r="H2605" s="13">
        <f>SUMIFS('总明细方案二（门店代收）'!L:L,'总明细方案二（门店代收）'!E:E,'总明细（方案一）'!D2605)</f>
        <v>-95</v>
      </c>
      <c r="I2605" s="13">
        <f t="shared" si="44"/>
        <v>0</v>
      </c>
    </row>
    <row r="2606" hidden="1" customHeight="1" spans="1:9">
      <c r="A2606" s="13" t="s">
        <v>14</v>
      </c>
      <c r="B2606" s="14">
        <v>45085</v>
      </c>
      <c r="C2606" s="13" t="s">
        <v>95</v>
      </c>
      <c r="D2606" s="13" t="s">
        <v>2909</v>
      </c>
      <c r="E2606" s="13">
        <v>300</v>
      </c>
      <c r="F2606" s="13">
        <v>-95</v>
      </c>
      <c r="G2606" s="13" t="s">
        <v>484</v>
      </c>
      <c r="H2606" s="13">
        <f>SUMIFS('总明细方案二（门店代收）'!L:L,'总明细方案二（门店代收）'!E:E,'总明细（方案一）'!D2606)</f>
        <v>-95</v>
      </c>
      <c r="I2606" s="13">
        <f t="shared" si="44"/>
        <v>0</v>
      </c>
    </row>
    <row r="2607" hidden="1" customHeight="1" spans="1:9">
      <c r="A2607" s="13" t="s">
        <v>14</v>
      </c>
      <c r="B2607" s="14">
        <v>45085</v>
      </c>
      <c r="C2607" s="13" t="s">
        <v>95</v>
      </c>
      <c r="D2607" s="13" t="s">
        <v>2910</v>
      </c>
      <c r="E2607" s="13">
        <v>300</v>
      </c>
      <c r="F2607" s="13">
        <v>-95</v>
      </c>
      <c r="G2607" s="13" t="s">
        <v>484</v>
      </c>
      <c r="H2607" s="13">
        <f>SUMIFS('总明细方案二（门店代收）'!L:L,'总明细方案二（门店代收）'!E:E,'总明细（方案一）'!D2607)</f>
        <v>-95</v>
      </c>
      <c r="I2607" s="13">
        <f t="shared" si="44"/>
        <v>0</v>
      </c>
    </row>
    <row r="2608" hidden="1" customHeight="1" spans="1:9">
      <c r="A2608" s="13" t="s">
        <v>14</v>
      </c>
      <c r="B2608" s="14">
        <v>45085</v>
      </c>
      <c r="C2608" s="13" t="s">
        <v>95</v>
      </c>
      <c r="D2608" s="13" t="s">
        <v>2911</v>
      </c>
      <c r="E2608" s="13">
        <v>300</v>
      </c>
      <c r="F2608" s="13">
        <v>-95</v>
      </c>
      <c r="G2608" s="13" t="s">
        <v>484</v>
      </c>
      <c r="H2608" s="13">
        <f>SUMIFS('总明细方案二（门店代收）'!L:L,'总明细方案二（门店代收）'!E:E,'总明细（方案一）'!D2608)</f>
        <v>-95</v>
      </c>
      <c r="I2608" s="13">
        <f t="shared" si="44"/>
        <v>0</v>
      </c>
    </row>
    <row r="2609" hidden="1" customHeight="1" spans="1:9">
      <c r="A2609" s="13" t="s">
        <v>14</v>
      </c>
      <c r="B2609" s="14">
        <v>45085</v>
      </c>
      <c r="C2609" s="13" t="s">
        <v>95</v>
      </c>
      <c r="D2609" s="13" t="s">
        <v>2912</v>
      </c>
      <c r="E2609" s="13">
        <v>300</v>
      </c>
      <c r="F2609" s="13">
        <v>-95</v>
      </c>
      <c r="G2609" s="13" t="s">
        <v>484</v>
      </c>
      <c r="H2609" s="13">
        <f>SUMIFS('总明细方案二（门店代收）'!L:L,'总明细方案二（门店代收）'!E:E,'总明细（方案一）'!D2609)</f>
        <v>-95</v>
      </c>
      <c r="I2609" s="13">
        <f t="shared" si="44"/>
        <v>0</v>
      </c>
    </row>
    <row r="2610" hidden="1" customHeight="1" spans="1:9">
      <c r="A2610" s="13" t="s">
        <v>14</v>
      </c>
      <c r="B2610" s="14">
        <v>45085</v>
      </c>
      <c r="C2610" s="13" t="s">
        <v>95</v>
      </c>
      <c r="D2610" s="13" t="s">
        <v>2913</v>
      </c>
      <c r="E2610" s="13">
        <v>300</v>
      </c>
      <c r="F2610" s="13">
        <v>-95</v>
      </c>
      <c r="G2610" s="13" t="s">
        <v>484</v>
      </c>
      <c r="H2610" s="13">
        <f>SUMIFS('总明细方案二（门店代收）'!L:L,'总明细方案二（门店代收）'!E:E,'总明细（方案一）'!D2610)</f>
        <v>-95</v>
      </c>
      <c r="I2610" s="13">
        <f t="shared" si="44"/>
        <v>0</v>
      </c>
    </row>
    <row r="2611" hidden="1" customHeight="1" spans="1:9">
      <c r="A2611" s="13" t="s">
        <v>14</v>
      </c>
      <c r="B2611" s="14">
        <v>45085.6583680556</v>
      </c>
      <c r="C2611" s="13" t="s">
        <v>95</v>
      </c>
      <c r="D2611" s="13" t="s">
        <v>2914</v>
      </c>
      <c r="E2611" s="13">
        <v>300</v>
      </c>
      <c r="F2611" s="13">
        <v>-95</v>
      </c>
      <c r="G2611" s="13" t="s">
        <v>484</v>
      </c>
      <c r="H2611" s="13">
        <f>SUMIFS('总明细方案二（门店代收）'!L:L,'总明细方案二（门店代收）'!E:E,'总明细（方案一）'!D2611)</f>
        <v>-95</v>
      </c>
      <c r="I2611" s="13">
        <f t="shared" si="44"/>
        <v>0</v>
      </c>
    </row>
    <row r="2612" hidden="1" customHeight="1" spans="1:9">
      <c r="A2612" s="13" t="s">
        <v>14</v>
      </c>
      <c r="B2612" s="14">
        <v>45085</v>
      </c>
      <c r="C2612" s="13" t="s">
        <v>95</v>
      </c>
      <c r="D2612" s="13" t="s">
        <v>2915</v>
      </c>
      <c r="E2612" s="13">
        <v>300</v>
      </c>
      <c r="F2612" s="13">
        <v>-95</v>
      </c>
      <c r="G2612" s="13" t="s">
        <v>484</v>
      </c>
      <c r="H2612" s="13">
        <f>SUMIFS('总明细方案二（门店代收）'!L:L,'总明细方案二（门店代收）'!E:E,'总明细（方案一）'!D2612)</f>
        <v>-114</v>
      </c>
      <c r="I2612" s="13">
        <f t="shared" si="44"/>
        <v>19</v>
      </c>
    </row>
    <row r="2613" hidden="1" customHeight="1" spans="1:9">
      <c r="A2613" s="13" t="s">
        <v>14</v>
      </c>
      <c r="B2613" s="14">
        <v>45085</v>
      </c>
      <c r="C2613" s="13" t="s">
        <v>95</v>
      </c>
      <c r="D2613" s="13" t="s">
        <v>2916</v>
      </c>
      <c r="E2613" s="13">
        <v>300</v>
      </c>
      <c r="F2613" s="13">
        <v>-95</v>
      </c>
      <c r="G2613" s="13" t="s">
        <v>484</v>
      </c>
      <c r="H2613" s="13">
        <f>SUMIFS('总明细方案二（门店代收）'!L:L,'总明细方案二（门店代收）'!E:E,'总明细（方案一）'!D2613)</f>
        <v>-114</v>
      </c>
      <c r="I2613" s="13">
        <f t="shared" si="44"/>
        <v>19</v>
      </c>
    </row>
    <row r="2614" hidden="1" customHeight="1" spans="1:9">
      <c r="A2614" s="13" t="s">
        <v>14</v>
      </c>
      <c r="B2614" s="14">
        <v>45085</v>
      </c>
      <c r="C2614" s="13" t="s">
        <v>95</v>
      </c>
      <c r="D2614" s="13" t="s">
        <v>2917</v>
      </c>
      <c r="E2614" s="13">
        <v>300</v>
      </c>
      <c r="F2614" s="13">
        <v>-95</v>
      </c>
      <c r="G2614" s="13" t="s">
        <v>484</v>
      </c>
      <c r="H2614" s="13">
        <f>SUMIFS('总明细方案二（门店代收）'!L:L,'总明细方案二（门店代收）'!E:E,'总明细（方案一）'!D2614)</f>
        <v>-114</v>
      </c>
      <c r="I2614" s="13">
        <f t="shared" si="44"/>
        <v>19</v>
      </c>
    </row>
    <row r="2615" hidden="1" customHeight="1" spans="1:9">
      <c r="A2615" s="13" t="s">
        <v>14</v>
      </c>
      <c r="B2615" s="14">
        <v>45085.6584027778</v>
      </c>
      <c r="C2615" s="13" t="s">
        <v>95</v>
      </c>
      <c r="D2615" s="13" t="s">
        <v>2918</v>
      </c>
      <c r="E2615" s="13">
        <v>300</v>
      </c>
      <c r="F2615" s="13">
        <v>-95</v>
      </c>
      <c r="G2615" s="13" t="s">
        <v>484</v>
      </c>
      <c r="H2615" s="13">
        <f>SUMIFS('总明细方案二（门店代收）'!L:L,'总明细方案二（门店代收）'!E:E,'总明细（方案一）'!D2615)</f>
        <v>-114</v>
      </c>
      <c r="I2615" s="13">
        <f t="shared" si="44"/>
        <v>19</v>
      </c>
    </row>
    <row r="2616" hidden="1" customHeight="1" spans="1:9">
      <c r="A2616" s="13" t="s">
        <v>14</v>
      </c>
      <c r="B2616" s="14">
        <v>45085.6581944444</v>
      </c>
      <c r="C2616" s="13" t="s">
        <v>95</v>
      </c>
      <c r="D2616" s="13" t="s">
        <v>2919</v>
      </c>
      <c r="E2616" s="13">
        <v>300</v>
      </c>
      <c r="F2616" s="13">
        <v>-95</v>
      </c>
      <c r="G2616" s="13" t="s">
        <v>484</v>
      </c>
      <c r="H2616" s="13">
        <f>SUMIFS('总明细方案二（门店代收）'!L:L,'总明细方案二（门店代收）'!E:E,'总明细（方案一）'!D2616)</f>
        <v>-114</v>
      </c>
      <c r="I2616" s="13">
        <f t="shared" si="44"/>
        <v>19</v>
      </c>
    </row>
    <row r="2617" hidden="1" customHeight="1" spans="1:9">
      <c r="A2617" s="13" t="s">
        <v>14</v>
      </c>
      <c r="B2617" s="14">
        <v>45085.6583449074</v>
      </c>
      <c r="C2617" s="13" t="s">
        <v>95</v>
      </c>
      <c r="D2617" s="13" t="s">
        <v>2920</v>
      </c>
      <c r="E2617" s="13">
        <v>300</v>
      </c>
      <c r="F2617" s="13">
        <v>-95</v>
      </c>
      <c r="G2617" s="13" t="s">
        <v>484</v>
      </c>
      <c r="H2617" s="13">
        <f>SUMIFS('总明细方案二（门店代收）'!L:L,'总明细方案二（门店代收）'!E:E,'总明细（方案一）'!D2617)</f>
        <v>-114</v>
      </c>
      <c r="I2617" s="13">
        <f t="shared" si="44"/>
        <v>19</v>
      </c>
    </row>
    <row r="2618" hidden="1" customHeight="1" spans="1:9">
      <c r="A2618" s="13" t="s">
        <v>14</v>
      </c>
      <c r="B2618" s="14">
        <v>45085</v>
      </c>
      <c r="C2618" s="13" t="s">
        <v>95</v>
      </c>
      <c r="D2618" s="13" t="s">
        <v>2921</v>
      </c>
      <c r="E2618" s="13">
        <v>300</v>
      </c>
      <c r="F2618" s="13">
        <v>-95</v>
      </c>
      <c r="G2618" s="13" t="s">
        <v>484</v>
      </c>
      <c r="H2618" s="13">
        <f>SUMIFS('总明细方案二（门店代收）'!L:L,'总明细方案二（门店代收）'!E:E,'总明细（方案一）'!D2618)</f>
        <v>-114</v>
      </c>
      <c r="I2618" s="13">
        <f t="shared" si="44"/>
        <v>19</v>
      </c>
    </row>
    <row r="2619" hidden="1" customHeight="1" spans="1:9">
      <c r="A2619" s="13" t="s">
        <v>14</v>
      </c>
      <c r="B2619" s="14">
        <v>45085</v>
      </c>
      <c r="C2619" s="13" t="s">
        <v>95</v>
      </c>
      <c r="D2619" s="13" t="s">
        <v>2922</v>
      </c>
      <c r="E2619" s="13">
        <v>360</v>
      </c>
      <c r="F2619" s="13">
        <v>-114</v>
      </c>
      <c r="G2619" s="13" t="s">
        <v>484</v>
      </c>
      <c r="H2619" s="13">
        <f>SUMIFS('总明细方案二（门店代收）'!L:L,'总明细方案二（门店代收）'!E:E,'总明细（方案一）'!D2619)</f>
        <v>-114</v>
      </c>
      <c r="I2619" s="13">
        <f t="shared" si="44"/>
        <v>0</v>
      </c>
    </row>
    <row r="2620" hidden="1" customHeight="1" spans="1:9">
      <c r="A2620" s="13" t="s">
        <v>14</v>
      </c>
      <c r="B2620" s="14">
        <v>45085</v>
      </c>
      <c r="C2620" s="13" t="s">
        <v>95</v>
      </c>
      <c r="D2620" s="13" t="s">
        <v>2923</v>
      </c>
      <c r="E2620" s="13">
        <v>360</v>
      </c>
      <c r="F2620" s="13">
        <v>-114</v>
      </c>
      <c r="G2620" s="13" t="s">
        <v>484</v>
      </c>
      <c r="H2620" s="13">
        <f>SUMIFS('总明细方案二（门店代收）'!L:L,'总明细方案二（门店代收）'!E:E,'总明细（方案一）'!D2620)</f>
        <v>-114</v>
      </c>
      <c r="I2620" s="13">
        <f t="shared" si="44"/>
        <v>0</v>
      </c>
    </row>
    <row r="2621" hidden="1" customHeight="1" spans="1:9">
      <c r="A2621" s="13" t="s">
        <v>14</v>
      </c>
      <c r="B2621" s="14">
        <v>45085</v>
      </c>
      <c r="C2621" s="13" t="s">
        <v>95</v>
      </c>
      <c r="D2621" s="13" t="s">
        <v>2924</v>
      </c>
      <c r="E2621" s="13">
        <v>360</v>
      </c>
      <c r="F2621" s="13">
        <v>-114</v>
      </c>
      <c r="G2621" s="13" t="s">
        <v>484</v>
      </c>
      <c r="H2621" s="13">
        <f>SUMIFS('总明细方案二（门店代收）'!L:L,'总明细方案二（门店代收）'!E:E,'总明细（方案一）'!D2621)</f>
        <v>-114</v>
      </c>
      <c r="I2621" s="13">
        <f t="shared" si="44"/>
        <v>0</v>
      </c>
    </row>
    <row r="2622" hidden="1" customHeight="1" spans="1:9">
      <c r="A2622" s="13" t="s">
        <v>14</v>
      </c>
      <c r="B2622" s="14">
        <v>45085</v>
      </c>
      <c r="C2622" s="13" t="s">
        <v>95</v>
      </c>
      <c r="D2622" s="13" t="s">
        <v>2925</v>
      </c>
      <c r="E2622" s="13">
        <v>360</v>
      </c>
      <c r="F2622" s="13">
        <v>-114</v>
      </c>
      <c r="G2622" s="13" t="s">
        <v>484</v>
      </c>
      <c r="H2622" s="13">
        <f>SUMIFS('总明细方案二（门店代收）'!L:L,'总明细方案二（门店代收）'!E:E,'总明细（方案一）'!D2622)</f>
        <v>-114</v>
      </c>
      <c r="I2622" s="13">
        <f t="shared" si="44"/>
        <v>0</v>
      </c>
    </row>
    <row r="2623" hidden="1" customHeight="1" spans="1:9">
      <c r="A2623" s="13" t="s">
        <v>14</v>
      </c>
      <c r="B2623" s="14">
        <v>45085.6583680556</v>
      </c>
      <c r="C2623" s="13" t="s">
        <v>95</v>
      </c>
      <c r="D2623" s="13" t="s">
        <v>2926</v>
      </c>
      <c r="E2623" s="13">
        <v>360</v>
      </c>
      <c r="F2623" s="13">
        <v>-114</v>
      </c>
      <c r="G2623" s="13" t="s">
        <v>484</v>
      </c>
      <c r="H2623" s="13">
        <f>SUMIFS('总明细方案二（门店代收）'!L:L,'总明细方案二（门店代收）'!E:E,'总明细（方案一）'!D2623)</f>
        <v>-114</v>
      </c>
      <c r="I2623" s="13">
        <f t="shared" si="44"/>
        <v>0</v>
      </c>
    </row>
    <row r="2624" hidden="1" customHeight="1" spans="1:9">
      <c r="A2624" s="13" t="s">
        <v>14</v>
      </c>
      <c r="B2624" s="14">
        <v>45085</v>
      </c>
      <c r="C2624" s="13" t="s">
        <v>95</v>
      </c>
      <c r="D2624" s="13" t="s">
        <v>2927</v>
      </c>
      <c r="E2624" s="13">
        <v>360</v>
      </c>
      <c r="F2624" s="13">
        <v>-114</v>
      </c>
      <c r="G2624" s="13" t="s">
        <v>484</v>
      </c>
      <c r="H2624" s="13">
        <f>SUMIFS('总明细方案二（门店代收）'!L:L,'总明细方案二（门店代收）'!E:E,'总明细（方案一）'!D2624)</f>
        <v>-114</v>
      </c>
      <c r="I2624" s="13">
        <f t="shared" si="44"/>
        <v>0</v>
      </c>
    </row>
    <row r="2625" hidden="1" customHeight="1" spans="1:9">
      <c r="A2625" s="13" t="s">
        <v>14</v>
      </c>
      <c r="B2625" s="14">
        <v>45085</v>
      </c>
      <c r="C2625" s="13" t="s">
        <v>95</v>
      </c>
      <c r="D2625" s="13" t="s">
        <v>2928</v>
      </c>
      <c r="E2625" s="13">
        <v>360</v>
      </c>
      <c r="F2625" s="13">
        <v>-114</v>
      </c>
      <c r="G2625" s="13" t="s">
        <v>484</v>
      </c>
      <c r="H2625" s="13">
        <f>SUMIFS('总明细方案二（门店代收）'!L:L,'总明细方案二（门店代收）'!E:E,'总明细（方案一）'!D2625)</f>
        <v>-114</v>
      </c>
      <c r="I2625" s="13">
        <f t="shared" si="44"/>
        <v>0</v>
      </c>
    </row>
    <row r="2626" hidden="1" customHeight="1" spans="1:9">
      <c r="A2626" s="13" t="s">
        <v>14</v>
      </c>
      <c r="B2626" s="14">
        <v>45085.6584027778</v>
      </c>
      <c r="C2626" s="13" t="s">
        <v>95</v>
      </c>
      <c r="D2626" s="13" t="s">
        <v>2929</v>
      </c>
      <c r="E2626" s="13">
        <v>360</v>
      </c>
      <c r="F2626" s="13">
        <v>-114</v>
      </c>
      <c r="G2626" s="13" t="s">
        <v>484</v>
      </c>
      <c r="H2626" s="13">
        <f>SUMIFS('总明细方案二（门店代收）'!L:L,'总明细方案二（门店代收）'!E:E,'总明细（方案一）'!D2626)</f>
        <v>-114</v>
      </c>
      <c r="I2626" s="13">
        <f t="shared" si="44"/>
        <v>0</v>
      </c>
    </row>
    <row r="2627" hidden="1" customHeight="1" spans="1:9">
      <c r="A2627" s="13" t="s">
        <v>14</v>
      </c>
      <c r="B2627" s="14">
        <v>45085</v>
      </c>
      <c r="C2627" s="13" t="s">
        <v>95</v>
      </c>
      <c r="D2627" s="13" t="s">
        <v>2930</v>
      </c>
      <c r="E2627" s="13">
        <v>360</v>
      </c>
      <c r="F2627" s="13">
        <v>-114</v>
      </c>
      <c r="G2627" s="13" t="s">
        <v>484</v>
      </c>
      <c r="H2627" s="13">
        <f>SUMIFS('总明细方案二（门店代收）'!L:L,'总明细方案二（门店代收）'!E:E,'总明细（方案一）'!D2627)</f>
        <v>-114</v>
      </c>
      <c r="I2627" s="13">
        <f t="shared" si="44"/>
        <v>0</v>
      </c>
    </row>
    <row r="2628" hidden="1" customHeight="1" spans="1:9">
      <c r="A2628" s="13" t="s">
        <v>14</v>
      </c>
      <c r="B2628" s="14">
        <v>45085</v>
      </c>
      <c r="C2628" s="13" t="s">
        <v>95</v>
      </c>
      <c r="D2628" s="13" t="s">
        <v>2931</v>
      </c>
      <c r="E2628" s="13">
        <v>360</v>
      </c>
      <c r="F2628" s="13">
        <v>-114</v>
      </c>
      <c r="G2628" s="13" t="s">
        <v>484</v>
      </c>
      <c r="H2628" s="13">
        <f>SUMIFS('总明细方案二（门店代收）'!L:L,'总明细方案二（门店代收）'!E:E,'总明细（方案一）'!D2628)</f>
        <v>-133</v>
      </c>
      <c r="I2628" s="13">
        <f t="shared" si="44"/>
        <v>19</v>
      </c>
    </row>
    <row r="2629" hidden="1" customHeight="1" spans="1:9">
      <c r="A2629" s="13" t="s">
        <v>14</v>
      </c>
      <c r="B2629" s="14">
        <v>45085</v>
      </c>
      <c r="C2629" s="13" t="s">
        <v>95</v>
      </c>
      <c r="D2629" s="13" t="s">
        <v>2932</v>
      </c>
      <c r="E2629" s="13">
        <v>360</v>
      </c>
      <c r="F2629" s="13">
        <v>-114</v>
      </c>
      <c r="G2629" s="13" t="s">
        <v>484</v>
      </c>
      <c r="H2629" s="13">
        <f>SUMIFS('总明细方案二（门店代收）'!L:L,'总明细方案二（门店代收）'!E:E,'总明细（方案一）'!D2629)</f>
        <v>-133</v>
      </c>
      <c r="I2629" s="13">
        <f t="shared" si="44"/>
        <v>19</v>
      </c>
    </row>
    <row r="2630" hidden="1" customHeight="1" spans="1:9">
      <c r="A2630" s="13" t="s">
        <v>14</v>
      </c>
      <c r="B2630" s="14">
        <v>45085</v>
      </c>
      <c r="C2630" s="13" t="s">
        <v>95</v>
      </c>
      <c r="D2630" s="13" t="s">
        <v>2933</v>
      </c>
      <c r="E2630" s="13">
        <v>420</v>
      </c>
      <c r="F2630" s="13">
        <v>-133</v>
      </c>
      <c r="G2630" s="13" t="s">
        <v>484</v>
      </c>
      <c r="H2630" s="13">
        <f>SUMIFS('总明细方案二（门店代收）'!L:L,'总明细方案二（门店代收）'!E:E,'总明细（方案一）'!D2630)</f>
        <v>-133</v>
      </c>
      <c r="I2630" s="13">
        <f t="shared" si="44"/>
        <v>0</v>
      </c>
    </row>
    <row r="2631" hidden="1" customHeight="1" spans="1:9">
      <c r="A2631" s="13" t="s">
        <v>14</v>
      </c>
      <c r="B2631" s="14">
        <v>45085.6584027778</v>
      </c>
      <c r="C2631" s="13" t="s">
        <v>95</v>
      </c>
      <c r="D2631" s="13" t="s">
        <v>2934</v>
      </c>
      <c r="E2631" s="13">
        <v>540</v>
      </c>
      <c r="F2631" s="13">
        <v>-171</v>
      </c>
      <c r="G2631" s="13" t="s">
        <v>484</v>
      </c>
      <c r="H2631" s="13">
        <f>SUMIFS('总明细方案二（门店代收）'!L:L,'总明细方案二（门店代收）'!E:E,'总明细（方案一）'!D2631)</f>
        <v>-171</v>
      </c>
      <c r="I2631" s="13">
        <f t="shared" si="44"/>
        <v>0</v>
      </c>
    </row>
    <row r="2632" hidden="1" customHeight="1" spans="1:9">
      <c r="A2632" s="13" t="s">
        <v>14</v>
      </c>
      <c r="B2632" s="14">
        <v>45085.6584027778</v>
      </c>
      <c r="C2632" s="13" t="s">
        <v>95</v>
      </c>
      <c r="D2632" s="13" t="s">
        <v>2935</v>
      </c>
      <c r="E2632" s="13">
        <v>540</v>
      </c>
      <c r="F2632" s="13">
        <v>-171</v>
      </c>
      <c r="G2632" s="13" t="s">
        <v>484</v>
      </c>
      <c r="H2632" s="13">
        <f>SUMIFS('总明细方案二（门店代收）'!L:L,'总明细方案二（门店代收）'!E:E,'总明细（方案一）'!D2632)</f>
        <v>-171</v>
      </c>
      <c r="I2632" s="13">
        <f t="shared" ref="I2632:I2695" si="45">F2632-H2632</f>
        <v>0</v>
      </c>
    </row>
    <row r="2633" hidden="1" customHeight="1" spans="1:9">
      <c r="A2633" s="13" t="s">
        <v>14</v>
      </c>
      <c r="B2633" s="14">
        <v>45085</v>
      </c>
      <c r="C2633" s="13" t="s">
        <v>95</v>
      </c>
      <c r="D2633" s="13" t="s">
        <v>2936</v>
      </c>
      <c r="E2633" s="13">
        <v>540</v>
      </c>
      <c r="F2633" s="13">
        <v>-171</v>
      </c>
      <c r="G2633" s="13" t="s">
        <v>484</v>
      </c>
      <c r="H2633" s="13">
        <f>SUMIFS('总明细方案二（门店代收）'!L:L,'总明细方案二（门店代收）'!E:E,'总明细（方案一）'!D2633)</f>
        <v>-171</v>
      </c>
      <c r="I2633" s="13">
        <f t="shared" si="45"/>
        <v>0</v>
      </c>
    </row>
    <row r="2634" hidden="1" customHeight="1" spans="1:9">
      <c r="A2634" s="13" t="s">
        <v>14</v>
      </c>
      <c r="B2634" s="14">
        <v>45085</v>
      </c>
      <c r="C2634" s="13" t="s">
        <v>95</v>
      </c>
      <c r="D2634" s="13" t="s">
        <v>2937</v>
      </c>
      <c r="E2634" s="13">
        <v>540</v>
      </c>
      <c r="F2634" s="13">
        <v>-171</v>
      </c>
      <c r="G2634" s="13" t="s">
        <v>484</v>
      </c>
      <c r="H2634" s="13">
        <f>SUMIFS('总明细方案二（门店代收）'!L:L,'总明细方案二（门店代收）'!E:E,'总明细（方案一）'!D2634)</f>
        <v>-171</v>
      </c>
      <c r="I2634" s="13">
        <f t="shared" si="45"/>
        <v>0</v>
      </c>
    </row>
    <row r="2635" hidden="1" customHeight="1" spans="1:9">
      <c r="A2635" s="13" t="s">
        <v>14</v>
      </c>
      <c r="B2635" s="14">
        <v>45085.6583680556</v>
      </c>
      <c r="C2635" s="13" t="s">
        <v>95</v>
      </c>
      <c r="D2635" s="13" t="s">
        <v>2938</v>
      </c>
      <c r="E2635" s="13">
        <v>540</v>
      </c>
      <c r="F2635" s="13">
        <v>-171</v>
      </c>
      <c r="G2635" s="13" t="s">
        <v>484</v>
      </c>
      <c r="H2635" s="13">
        <f>SUMIFS('总明细方案二（门店代收）'!L:L,'总明细方案二（门店代收）'!E:E,'总明细（方案一）'!D2635)</f>
        <v>-190</v>
      </c>
      <c r="I2635" s="13">
        <f t="shared" si="45"/>
        <v>19</v>
      </c>
    </row>
    <row r="2636" hidden="1" customHeight="1" spans="1:9">
      <c r="A2636" s="13" t="s">
        <v>14</v>
      </c>
      <c r="B2636" s="14">
        <v>45085.6583449074</v>
      </c>
      <c r="C2636" s="13" t="s">
        <v>95</v>
      </c>
      <c r="D2636" s="13" t="s">
        <v>2939</v>
      </c>
      <c r="E2636" s="13">
        <v>600</v>
      </c>
      <c r="F2636" s="13">
        <v>-190</v>
      </c>
      <c r="G2636" s="13" t="s">
        <v>484</v>
      </c>
      <c r="H2636" s="13">
        <f>SUMIFS('总明细方案二（门店代收）'!L:L,'总明细方案二（门店代收）'!E:E,'总明细（方案一）'!D2636)</f>
        <v>-190</v>
      </c>
      <c r="I2636" s="13">
        <f t="shared" si="45"/>
        <v>0</v>
      </c>
    </row>
    <row r="2637" hidden="1" customHeight="1" spans="1:9">
      <c r="A2637" s="13" t="s">
        <v>14</v>
      </c>
      <c r="B2637" s="14">
        <v>45085.6583449074</v>
      </c>
      <c r="C2637" s="13" t="s">
        <v>95</v>
      </c>
      <c r="D2637" s="13" t="s">
        <v>2940</v>
      </c>
      <c r="E2637" s="13">
        <v>600</v>
      </c>
      <c r="F2637" s="13">
        <v>-190</v>
      </c>
      <c r="G2637" s="13" t="s">
        <v>484</v>
      </c>
      <c r="H2637" s="13">
        <f>SUMIFS('总明细方案二（门店代收）'!L:L,'总明细方案二（门店代收）'!E:E,'总明细（方案一）'!D2637)</f>
        <v>-190</v>
      </c>
      <c r="I2637" s="13">
        <f t="shared" si="45"/>
        <v>0</v>
      </c>
    </row>
    <row r="2638" hidden="1" customHeight="1" spans="1:9">
      <c r="A2638" s="13" t="s">
        <v>14</v>
      </c>
      <c r="B2638" s="14">
        <v>45085</v>
      </c>
      <c r="C2638" s="13" t="s">
        <v>95</v>
      </c>
      <c r="D2638" s="13" t="s">
        <v>2941</v>
      </c>
      <c r="E2638" s="13">
        <v>600</v>
      </c>
      <c r="F2638" s="13">
        <v>-190</v>
      </c>
      <c r="G2638" s="13" t="s">
        <v>484</v>
      </c>
      <c r="H2638" s="13">
        <f>SUMIFS('总明细方案二（门店代收）'!L:L,'总明细方案二（门店代收）'!E:E,'总明细（方案一）'!D2638)</f>
        <v>-190</v>
      </c>
      <c r="I2638" s="13">
        <f t="shared" si="45"/>
        <v>0</v>
      </c>
    </row>
    <row r="2639" hidden="1" customHeight="1" spans="1:9">
      <c r="A2639" s="13" t="s">
        <v>14</v>
      </c>
      <c r="B2639" s="14">
        <v>45085</v>
      </c>
      <c r="C2639" s="13" t="s">
        <v>95</v>
      </c>
      <c r="D2639" s="13" t="s">
        <v>2942</v>
      </c>
      <c r="E2639" s="13">
        <v>600</v>
      </c>
      <c r="F2639" s="13">
        <v>-190</v>
      </c>
      <c r="G2639" s="13" t="s">
        <v>484</v>
      </c>
      <c r="H2639" s="13">
        <f>SUMIFS('总明细方案二（门店代收）'!L:L,'总明细方案二（门店代收）'!E:E,'总明细（方案一）'!D2639)</f>
        <v>-209</v>
      </c>
      <c r="I2639" s="13">
        <f t="shared" si="45"/>
        <v>19</v>
      </c>
    </row>
    <row r="2640" hidden="1" customHeight="1" spans="1:9">
      <c r="A2640" s="13" t="s">
        <v>14</v>
      </c>
      <c r="B2640" s="14">
        <v>45085</v>
      </c>
      <c r="C2640" s="13" t="s">
        <v>95</v>
      </c>
      <c r="D2640" s="13" t="s">
        <v>2943</v>
      </c>
      <c r="E2640" s="13">
        <v>660</v>
      </c>
      <c r="F2640" s="13">
        <v>-209</v>
      </c>
      <c r="G2640" s="13" t="s">
        <v>484</v>
      </c>
      <c r="H2640" s="13">
        <f>SUMIFS('总明细方案二（门店代收）'!L:L,'总明细方案二（门店代收）'!E:E,'总明细（方案一）'!D2640)</f>
        <v>-209</v>
      </c>
      <c r="I2640" s="13">
        <f t="shared" si="45"/>
        <v>0</v>
      </c>
    </row>
    <row r="2641" hidden="1" customHeight="1" spans="1:9">
      <c r="A2641" s="13" t="s">
        <v>14</v>
      </c>
      <c r="B2641" s="14">
        <v>45085.6584027778</v>
      </c>
      <c r="C2641" s="13" t="s">
        <v>95</v>
      </c>
      <c r="D2641" s="13" t="s">
        <v>2944</v>
      </c>
      <c r="E2641" s="13">
        <v>660</v>
      </c>
      <c r="F2641" s="13">
        <v>-209</v>
      </c>
      <c r="G2641" s="13" t="s">
        <v>484</v>
      </c>
      <c r="H2641" s="13">
        <f>SUMIFS('总明细方案二（门店代收）'!L:L,'总明细方案二（门店代收）'!E:E,'总明细（方案一）'!D2641)</f>
        <v>-209</v>
      </c>
      <c r="I2641" s="13">
        <f t="shared" si="45"/>
        <v>0</v>
      </c>
    </row>
    <row r="2642" hidden="1" customHeight="1" spans="1:9">
      <c r="A2642" s="13" t="s">
        <v>14</v>
      </c>
      <c r="B2642" s="14">
        <v>45085</v>
      </c>
      <c r="C2642" s="13" t="s">
        <v>95</v>
      </c>
      <c r="D2642" s="13" t="s">
        <v>2945</v>
      </c>
      <c r="E2642" s="13">
        <v>660</v>
      </c>
      <c r="F2642" s="13">
        <v>-209</v>
      </c>
      <c r="G2642" s="13" t="s">
        <v>484</v>
      </c>
      <c r="H2642" s="13">
        <f>SUMIFS('总明细方案二（门店代收）'!L:L,'总明细方案二（门店代收）'!E:E,'总明细（方案一）'!D2642)</f>
        <v>-209</v>
      </c>
      <c r="I2642" s="13">
        <f t="shared" si="45"/>
        <v>0</v>
      </c>
    </row>
    <row r="2643" hidden="1" customHeight="1" spans="1:9">
      <c r="A2643" s="13" t="s">
        <v>14</v>
      </c>
      <c r="B2643" s="14">
        <v>45085.6581944444</v>
      </c>
      <c r="C2643" s="13" t="s">
        <v>95</v>
      </c>
      <c r="D2643" s="13" t="s">
        <v>2946</v>
      </c>
      <c r="E2643" s="13">
        <v>660</v>
      </c>
      <c r="F2643" s="13">
        <v>-209</v>
      </c>
      <c r="G2643" s="13" t="s">
        <v>484</v>
      </c>
      <c r="H2643" s="13">
        <f>SUMIFS('总明细方案二（门店代收）'!L:L,'总明细方案二（门店代收）'!E:E,'总明细（方案一）'!D2643)</f>
        <v>-209</v>
      </c>
      <c r="I2643" s="13">
        <f t="shared" si="45"/>
        <v>0</v>
      </c>
    </row>
    <row r="2644" hidden="1" customHeight="1" spans="1:9">
      <c r="A2644" s="13" t="s">
        <v>14</v>
      </c>
      <c r="B2644" s="14">
        <v>45085</v>
      </c>
      <c r="C2644" s="13" t="s">
        <v>95</v>
      </c>
      <c r="D2644" s="13" t="s">
        <v>2947</v>
      </c>
      <c r="E2644" s="13">
        <v>660</v>
      </c>
      <c r="F2644" s="13">
        <v>-209</v>
      </c>
      <c r="G2644" s="13" t="s">
        <v>484</v>
      </c>
      <c r="H2644" s="13">
        <f>SUMIFS('总明细方案二（门店代收）'!L:L,'总明细方案二（门店代收）'!E:E,'总明细（方案一）'!D2644)</f>
        <v>-209</v>
      </c>
      <c r="I2644" s="13">
        <f t="shared" si="45"/>
        <v>0</v>
      </c>
    </row>
    <row r="2645" hidden="1" customHeight="1" spans="1:9">
      <c r="A2645" s="13" t="s">
        <v>14</v>
      </c>
      <c r="B2645" s="14">
        <v>45085.6581944444</v>
      </c>
      <c r="C2645" s="13" t="s">
        <v>95</v>
      </c>
      <c r="D2645" s="13" t="s">
        <v>2948</v>
      </c>
      <c r="E2645" s="13">
        <v>660</v>
      </c>
      <c r="F2645" s="13">
        <v>-209</v>
      </c>
      <c r="G2645" s="13" t="s">
        <v>484</v>
      </c>
      <c r="H2645" s="13">
        <f>SUMIFS('总明细方案二（门店代收）'!L:L,'总明细方案二（门店代收）'!E:E,'总明细（方案一）'!D2645)</f>
        <v>-228</v>
      </c>
      <c r="I2645" s="13">
        <f t="shared" si="45"/>
        <v>19</v>
      </c>
    </row>
    <row r="2646" hidden="1" customHeight="1" spans="1:9">
      <c r="A2646" s="13" t="s">
        <v>14</v>
      </c>
      <c r="B2646" s="14">
        <v>45085.6583680556</v>
      </c>
      <c r="C2646" s="13" t="s">
        <v>95</v>
      </c>
      <c r="D2646" s="13" t="s">
        <v>2949</v>
      </c>
      <c r="E2646" s="13">
        <v>720</v>
      </c>
      <c r="F2646" s="13">
        <v>-228</v>
      </c>
      <c r="G2646" s="13" t="s">
        <v>484</v>
      </c>
      <c r="H2646" s="13">
        <f>SUMIFS('总明细方案二（门店代收）'!L:L,'总明细方案二（门店代收）'!E:E,'总明细（方案一）'!D2646)</f>
        <v>-228</v>
      </c>
      <c r="I2646" s="13">
        <f t="shared" si="45"/>
        <v>0</v>
      </c>
    </row>
    <row r="2647" hidden="1" customHeight="1" spans="1:9">
      <c r="A2647" s="13" t="s">
        <v>14</v>
      </c>
      <c r="B2647" s="14">
        <v>45085</v>
      </c>
      <c r="C2647" s="13" t="s">
        <v>95</v>
      </c>
      <c r="D2647" s="13" t="s">
        <v>2950</v>
      </c>
      <c r="E2647" s="13">
        <v>720</v>
      </c>
      <c r="F2647" s="13">
        <v>-228</v>
      </c>
      <c r="G2647" s="13" t="s">
        <v>484</v>
      </c>
      <c r="H2647" s="13">
        <f>SUMIFS('总明细方案二（门店代收）'!L:L,'总明细方案二（门店代收）'!E:E,'总明细（方案一）'!D2647)</f>
        <v>-228</v>
      </c>
      <c r="I2647" s="13">
        <f t="shared" si="45"/>
        <v>0</v>
      </c>
    </row>
    <row r="2648" hidden="1" customHeight="1" spans="1:9">
      <c r="A2648" s="13" t="s">
        <v>14</v>
      </c>
      <c r="B2648" s="14">
        <v>45085</v>
      </c>
      <c r="C2648" s="13" t="s">
        <v>95</v>
      </c>
      <c r="D2648" s="13" t="s">
        <v>2951</v>
      </c>
      <c r="E2648" s="13">
        <v>720</v>
      </c>
      <c r="F2648" s="13">
        <v>-228</v>
      </c>
      <c r="G2648" s="13" t="s">
        <v>484</v>
      </c>
      <c r="H2648" s="13">
        <f>SUMIFS('总明细方案二（门店代收）'!L:L,'总明细方案二（门店代收）'!E:E,'总明细（方案一）'!D2648)</f>
        <v>-228</v>
      </c>
      <c r="I2648" s="13">
        <f t="shared" si="45"/>
        <v>0</v>
      </c>
    </row>
    <row r="2649" hidden="1" customHeight="1" spans="1:9">
      <c r="A2649" s="13" t="s">
        <v>14</v>
      </c>
      <c r="B2649" s="14">
        <v>45085.6581944444</v>
      </c>
      <c r="C2649" s="13" t="s">
        <v>95</v>
      </c>
      <c r="D2649" s="13" t="s">
        <v>2952</v>
      </c>
      <c r="E2649" s="13">
        <v>720</v>
      </c>
      <c r="F2649" s="13">
        <v>-228</v>
      </c>
      <c r="G2649" s="13" t="s">
        <v>484</v>
      </c>
      <c r="H2649" s="13">
        <f>SUMIFS('总明细方案二（门店代收）'!L:L,'总明细方案二（门店代收）'!E:E,'总明细（方案一）'!D2649)</f>
        <v>-228</v>
      </c>
      <c r="I2649" s="13">
        <f t="shared" si="45"/>
        <v>0</v>
      </c>
    </row>
    <row r="2650" hidden="1" customHeight="1" spans="1:9">
      <c r="A2650" s="13" t="s">
        <v>14</v>
      </c>
      <c r="B2650" s="14">
        <v>45085.6583449074</v>
      </c>
      <c r="C2650" s="13" t="s">
        <v>95</v>
      </c>
      <c r="D2650" s="13" t="s">
        <v>2953</v>
      </c>
      <c r="E2650" s="13">
        <v>720</v>
      </c>
      <c r="F2650" s="13">
        <v>-228</v>
      </c>
      <c r="G2650" s="13" t="s">
        <v>484</v>
      </c>
      <c r="H2650" s="13">
        <f>SUMIFS('总明细方案二（门店代收）'!L:L,'总明细方案二（门店代收）'!E:E,'总明细（方案一）'!D2650)</f>
        <v>-228</v>
      </c>
      <c r="I2650" s="13">
        <f t="shared" si="45"/>
        <v>0</v>
      </c>
    </row>
    <row r="2651" hidden="1" customHeight="1" spans="1:9">
      <c r="A2651" s="13" t="s">
        <v>14</v>
      </c>
      <c r="B2651" s="14">
        <v>45085</v>
      </c>
      <c r="C2651" s="13" t="s">
        <v>95</v>
      </c>
      <c r="D2651" s="13" t="s">
        <v>2954</v>
      </c>
      <c r="E2651" s="13">
        <v>720</v>
      </c>
      <c r="F2651" s="13">
        <v>-228</v>
      </c>
      <c r="G2651" s="13" t="s">
        <v>484</v>
      </c>
      <c r="H2651" s="13">
        <f>SUMIFS('总明细方案二（门店代收）'!L:L,'总明细方案二（门店代收）'!E:E,'总明细（方案一）'!D2651)</f>
        <v>-228</v>
      </c>
      <c r="I2651" s="13">
        <f t="shared" si="45"/>
        <v>0</v>
      </c>
    </row>
    <row r="2652" hidden="1" customHeight="1" spans="1:9">
      <c r="A2652" s="13" t="s">
        <v>14</v>
      </c>
      <c r="B2652" s="14">
        <v>45085</v>
      </c>
      <c r="C2652" s="13" t="s">
        <v>95</v>
      </c>
      <c r="D2652" s="13" t="s">
        <v>2955</v>
      </c>
      <c r="E2652" s="13">
        <v>720</v>
      </c>
      <c r="F2652" s="13">
        <v>-228</v>
      </c>
      <c r="G2652" s="13" t="s">
        <v>484</v>
      </c>
      <c r="H2652" s="13">
        <f>SUMIFS('总明细方案二（门店代收）'!L:L,'总明细方案二（门店代收）'!E:E,'总明细（方案一）'!D2652)</f>
        <v>-228</v>
      </c>
      <c r="I2652" s="13">
        <f t="shared" si="45"/>
        <v>0</v>
      </c>
    </row>
    <row r="2653" hidden="1" customHeight="1" spans="1:9">
      <c r="A2653" s="13" t="s">
        <v>14</v>
      </c>
      <c r="B2653" s="14">
        <v>45085</v>
      </c>
      <c r="C2653" s="13" t="s">
        <v>95</v>
      </c>
      <c r="D2653" s="13" t="s">
        <v>2956</v>
      </c>
      <c r="E2653" s="13">
        <v>720</v>
      </c>
      <c r="F2653" s="13">
        <v>-228</v>
      </c>
      <c r="G2653" s="13" t="s">
        <v>484</v>
      </c>
      <c r="H2653" s="13">
        <f>SUMIFS('总明细方案二（门店代收）'!L:L,'总明细方案二（门店代收）'!E:E,'总明细（方案一）'!D2653)</f>
        <v>-247</v>
      </c>
      <c r="I2653" s="13">
        <f t="shared" si="45"/>
        <v>19</v>
      </c>
    </row>
    <row r="2654" hidden="1" customHeight="1" spans="1:9">
      <c r="A2654" s="13" t="s">
        <v>14</v>
      </c>
      <c r="B2654" s="14">
        <v>45085</v>
      </c>
      <c r="C2654" s="13" t="s">
        <v>95</v>
      </c>
      <c r="D2654" s="13" t="s">
        <v>2957</v>
      </c>
      <c r="E2654" s="13">
        <v>720</v>
      </c>
      <c r="F2654" s="13">
        <v>-228</v>
      </c>
      <c r="G2654" s="13" t="s">
        <v>484</v>
      </c>
      <c r="H2654" s="13">
        <f>SUMIFS('总明细方案二（门店代收）'!L:L,'总明细方案二（门店代收）'!E:E,'总明细（方案一）'!D2654)</f>
        <v>-247</v>
      </c>
      <c r="I2654" s="13">
        <f t="shared" si="45"/>
        <v>19</v>
      </c>
    </row>
    <row r="2655" hidden="1" customHeight="1" spans="1:9">
      <c r="A2655" s="13" t="s">
        <v>9</v>
      </c>
      <c r="B2655" s="14">
        <v>45082</v>
      </c>
      <c r="C2655" s="13" t="s">
        <v>95</v>
      </c>
      <c r="D2655" s="13" t="s">
        <v>2958</v>
      </c>
      <c r="E2655" s="13">
        <v>720</v>
      </c>
      <c r="F2655" s="13">
        <v>-228</v>
      </c>
      <c r="G2655" s="13" t="s">
        <v>472</v>
      </c>
      <c r="H2655" s="13">
        <f>SUMIFS('总明细方案二（门店代收）'!L:L,'总明细方案二（门店代收）'!E:E,'总明细（方案一）'!D2655)</f>
        <v>-228</v>
      </c>
      <c r="I2655" s="13">
        <f t="shared" si="45"/>
        <v>0</v>
      </c>
    </row>
    <row r="2656" hidden="1" customHeight="1" spans="1:9">
      <c r="A2656" s="13" t="s">
        <v>9</v>
      </c>
      <c r="B2656" s="14">
        <v>45082.6420486111</v>
      </c>
      <c r="C2656" s="13" t="s">
        <v>95</v>
      </c>
      <c r="D2656" s="13" t="s">
        <v>2959</v>
      </c>
      <c r="E2656" s="13">
        <v>720</v>
      </c>
      <c r="F2656" s="13">
        <v>-228</v>
      </c>
      <c r="G2656" s="13" t="s">
        <v>472</v>
      </c>
      <c r="H2656" s="13">
        <f>SUMIFS('总明细方案二（门店代收）'!L:L,'总明细方案二（门店代收）'!E:E,'总明细（方案一）'!D2656)</f>
        <v>-228</v>
      </c>
      <c r="I2656" s="13">
        <f t="shared" si="45"/>
        <v>0</v>
      </c>
    </row>
    <row r="2657" hidden="1" customHeight="1" spans="1:9">
      <c r="A2657" s="13" t="s">
        <v>9</v>
      </c>
      <c r="B2657" s="14">
        <v>45082</v>
      </c>
      <c r="C2657" s="13" t="s">
        <v>95</v>
      </c>
      <c r="D2657" s="13" t="s">
        <v>2960</v>
      </c>
      <c r="E2657" s="13">
        <v>720</v>
      </c>
      <c r="F2657" s="13">
        <v>-228</v>
      </c>
      <c r="G2657" s="13" t="s">
        <v>472</v>
      </c>
      <c r="H2657" s="13">
        <f>SUMIFS('总明细方案二（门店代收）'!L:L,'总明细方案二（门店代收）'!E:E,'总明细（方案一）'!D2657)</f>
        <v>-228</v>
      </c>
      <c r="I2657" s="13">
        <f t="shared" si="45"/>
        <v>0</v>
      </c>
    </row>
    <row r="2658" hidden="1" customHeight="1" spans="1:9">
      <c r="A2658" s="13" t="s">
        <v>9</v>
      </c>
      <c r="B2658" s="14">
        <v>45082</v>
      </c>
      <c r="C2658" s="13" t="s">
        <v>95</v>
      </c>
      <c r="D2658" s="13" t="s">
        <v>2961</v>
      </c>
      <c r="E2658" s="13">
        <v>720</v>
      </c>
      <c r="F2658" s="13">
        <v>-228</v>
      </c>
      <c r="G2658" s="13" t="s">
        <v>472</v>
      </c>
      <c r="H2658" s="13">
        <f>SUMIFS('总明细方案二（门店代收）'!L:L,'总明细方案二（门店代收）'!E:E,'总明细（方案一）'!D2658)</f>
        <v>-228</v>
      </c>
      <c r="I2658" s="13">
        <f t="shared" si="45"/>
        <v>0</v>
      </c>
    </row>
    <row r="2659" hidden="1" customHeight="1" spans="1:9">
      <c r="A2659" s="13" t="s">
        <v>9</v>
      </c>
      <c r="B2659" s="14">
        <v>45082.6428009259</v>
      </c>
      <c r="C2659" s="13" t="s">
        <v>95</v>
      </c>
      <c r="D2659" s="13" t="s">
        <v>1006</v>
      </c>
      <c r="E2659" s="13">
        <v>660</v>
      </c>
      <c r="F2659" s="13">
        <v>-209</v>
      </c>
      <c r="G2659" s="13" t="s">
        <v>472</v>
      </c>
      <c r="H2659" s="13">
        <f>SUMIFS('总明细方案二（门店代收）'!L:L,'总明细方案二（门店代收）'!E:E,'总明细（方案一）'!D2659)</f>
        <v>-247</v>
      </c>
      <c r="I2659" s="13">
        <f t="shared" si="45"/>
        <v>38</v>
      </c>
    </row>
    <row r="2660" hidden="1" customHeight="1" spans="1:9">
      <c r="A2660" s="13" t="s">
        <v>9</v>
      </c>
      <c r="B2660" s="14">
        <v>45082.6419560185</v>
      </c>
      <c r="C2660" s="13" t="s">
        <v>95</v>
      </c>
      <c r="D2660" s="13" t="s">
        <v>2962</v>
      </c>
      <c r="E2660" s="13">
        <v>660</v>
      </c>
      <c r="F2660" s="13">
        <v>-209</v>
      </c>
      <c r="G2660" s="13" t="s">
        <v>472</v>
      </c>
      <c r="H2660" s="13">
        <f>SUMIFS('总明细方案二（门店代收）'!L:L,'总明细方案二（门店代收）'!E:E,'总明细（方案一）'!D2660)</f>
        <v>-228</v>
      </c>
      <c r="I2660" s="13">
        <f t="shared" si="45"/>
        <v>19</v>
      </c>
    </row>
    <row r="2661" hidden="1" customHeight="1" spans="1:9">
      <c r="A2661" s="13" t="s">
        <v>9</v>
      </c>
      <c r="B2661" s="14">
        <v>45082</v>
      </c>
      <c r="C2661" s="13" t="s">
        <v>95</v>
      </c>
      <c r="D2661" s="13" t="s">
        <v>2963</v>
      </c>
      <c r="E2661" s="13">
        <v>660</v>
      </c>
      <c r="F2661" s="13">
        <v>-209</v>
      </c>
      <c r="G2661" s="13" t="s">
        <v>472</v>
      </c>
      <c r="H2661" s="13">
        <f>SUMIFS('总明细方案二（门店代收）'!L:L,'总明细方案二（门店代收）'!E:E,'总明细（方案一）'!D2661)</f>
        <v>-228</v>
      </c>
      <c r="I2661" s="13">
        <f t="shared" si="45"/>
        <v>19</v>
      </c>
    </row>
    <row r="2662" hidden="1" customHeight="1" spans="1:9">
      <c r="A2662" s="13" t="s">
        <v>9</v>
      </c>
      <c r="B2662" s="14">
        <v>45082</v>
      </c>
      <c r="C2662" s="13" t="s">
        <v>95</v>
      </c>
      <c r="D2662" s="13" t="s">
        <v>2964</v>
      </c>
      <c r="E2662" s="13">
        <v>660</v>
      </c>
      <c r="F2662" s="13">
        <v>-209</v>
      </c>
      <c r="G2662" s="13" t="s">
        <v>472</v>
      </c>
      <c r="H2662" s="13">
        <f>SUMIFS('总明细方案二（门店代收）'!L:L,'总明细方案二（门店代收）'!E:E,'总明细（方案一）'!D2662)</f>
        <v>-228</v>
      </c>
      <c r="I2662" s="13">
        <f t="shared" si="45"/>
        <v>19</v>
      </c>
    </row>
    <row r="2663" hidden="1" customHeight="1" spans="1:9">
      <c r="A2663" s="13" t="s">
        <v>9</v>
      </c>
      <c r="B2663" s="14">
        <v>45106.6195833333</v>
      </c>
      <c r="C2663" s="13" t="s">
        <v>95</v>
      </c>
      <c r="D2663" s="13" t="s">
        <v>2965</v>
      </c>
      <c r="E2663" s="13">
        <v>600</v>
      </c>
      <c r="F2663" s="13">
        <v>-190</v>
      </c>
      <c r="G2663" s="13" t="s">
        <v>472</v>
      </c>
      <c r="H2663" s="13">
        <f>SUMIFS('总明细方案二（门店代收）'!L:L,'总明细方案二（门店代收）'!E:E,'总明细（方案一）'!D2663)</f>
        <v>-209</v>
      </c>
      <c r="I2663" s="13">
        <f t="shared" si="45"/>
        <v>19</v>
      </c>
    </row>
    <row r="2664" hidden="1" customHeight="1" spans="1:9">
      <c r="A2664" s="13" t="s">
        <v>9</v>
      </c>
      <c r="B2664" s="14">
        <v>45106.6195717593</v>
      </c>
      <c r="C2664" s="13" t="s">
        <v>95</v>
      </c>
      <c r="D2664" s="13" t="s">
        <v>2966</v>
      </c>
      <c r="E2664" s="13">
        <v>600</v>
      </c>
      <c r="F2664" s="13">
        <v>-190</v>
      </c>
      <c r="G2664" s="13" t="s">
        <v>472</v>
      </c>
      <c r="H2664" s="13">
        <f>SUMIFS('总明细方案二（门店代收）'!L:L,'总明细方案二（门店代收）'!E:E,'总明细（方案一）'!D2664)</f>
        <v>-209</v>
      </c>
      <c r="I2664" s="13">
        <f t="shared" si="45"/>
        <v>19</v>
      </c>
    </row>
    <row r="2665" hidden="1" customHeight="1" spans="1:9">
      <c r="A2665" s="13" t="s">
        <v>9</v>
      </c>
      <c r="B2665" s="14">
        <v>45082.641412037</v>
      </c>
      <c r="C2665" s="13" t="s">
        <v>95</v>
      </c>
      <c r="D2665" s="13" t="s">
        <v>2967</v>
      </c>
      <c r="E2665" s="13">
        <v>660</v>
      </c>
      <c r="F2665" s="13">
        <v>-209</v>
      </c>
      <c r="G2665" s="13" t="s">
        <v>472</v>
      </c>
      <c r="H2665" s="13">
        <f>SUMIFS('总明细方案二（门店代收）'!L:L,'总明细方案二（门店代收）'!E:E,'总明细（方案一）'!D2665)</f>
        <v>-209</v>
      </c>
      <c r="I2665" s="13">
        <f t="shared" si="45"/>
        <v>0</v>
      </c>
    </row>
    <row r="2666" hidden="1" customHeight="1" spans="1:9">
      <c r="A2666" s="13" t="s">
        <v>9</v>
      </c>
      <c r="B2666" s="14">
        <v>45082.6410416667</v>
      </c>
      <c r="C2666" s="13" t="s">
        <v>95</v>
      </c>
      <c r="D2666" s="13" t="s">
        <v>2968</v>
      </c>
      <c r="E2666" s="13">
        <v>660</v>
      </c>
      <c r="F2666" s="13">
        <v>-209</v>
      </c>
      <c r="G2666" s="13" t="s">
        <v>472</v>
      </c>
      <c r="H2666" s="13">
        <f>SUMIFS('总明细方案二（门店代收）'!L:L,'总明细方案二（门店代收）'!E:E,'总明细（方案一）'!D2666)</f>
        <v>-209</v>
      </c>
      <c r="I2666" s="13">
        <f t="shared" si="45"/>
        <v>0</v>
      </c>
    </row>
    <row r="2667" hidden="1" customHeight="1" spans="1:9">
      <c r="A2667" s="13" t="s">
        <v>9</v>
      </c>
      <c r="B2667" s="14">
        <v>45082.6419560185</v>
      </c>
      <c r="C2667" s="13" t="s">
        <v>95</v>
      </c>
      <c r="D2667" s="13" t="s">
        <v>2969</v>
      </c>
      <c r="E2667" s="13">
        <v>660</v>
      </c>
      <c r="F2667" s="13">
        <v>-209</v>
      </c>
      <c r="G2667" s="13" t="s">
        <v>472</v>
      </c>
      <c r="H2667" s="13">
        <f>SUMIFS('总明细方案二（门店代收）'!L:L,'总明细方案二（门店代收）'!E:E,'总明细（方案一）'!D2667)</f>
        <v>-209</v>
      </c>
      <c r="I2667" s="13">
        <f t="shared" si="45"/>
        <v>0</v>
      </c>
    </row>
    <row r="2668" hidden="1" customHeight="1" spans="1:9">
      <c r="A2668" s="13" t="s">
        <v>9</v>
      </c>
      <c r="B2668" s="14">
        <v>45082</v>
      </c>
      <c r="C2668" s="13" t="s">
        <v>95</v>
      </c>
      <c r="D2668" s="13" t="s">
        <v>2970</v>
      </c>
      <c r="E2668" s="13">
        <v>660</v>
      </c>
      <c r="F2668" s="13">
        <v>-209</v>
      </c>
      <c r="G2668" s="13" t="s">
        <v>472</v>
      </c>
      <c r="H2668" s="13">
        <f>SUMIFS('总明细方案二（门店代收）'!L:L,'总明细方案二（门店代收）'!E:E,'总明细（方案一）'!D2668)</f>
        <v>-209</v>
      </c>
      <c r="I2668" s="13">
        <f t="shared" si="45"/>
        <v>0</v>
      </c>
    </row>
    <row r="2669" hidden="1" customHeight="1" spans="1:9">
      <c r="A2669" s="13" t="s">
        <v>9</v>
      </c>
      <c r="B2669" s="14">
        <v>45082.6420486111</v>
      </c>
      <c r="C2669" s="13" t="s">
        <v>95</v>
      </c>
      <c r="D2669" s="13" t="s">
        <v>2971</v>
      </c>
      <c r="E2669" s="13">
        <v>660</v>
      </c>
      <c r="F2669" s="13">
        <v>-209</v>
      </c>
      <c r="G2669" s="13" t="s">
        <v>472</v>
      </c>
      <c r="H2669" s="13">
        <f>SUMIFS('总明细方案二（门店代收）'!L:L,'总明细方案二（门店代收）'!E:E,'总明细（方案一）'!D2669)</f>
        <v>-209</v>
      </c>
      <c r="I2669" s="13">
        <f t="shared" si="45"/>
        <v>0</v>
      </c>
    </row>
    <row r="2670" hidden="1" customHeight="1" spans="1:9">
      <c r="A2670" s="13" t="s">
        <v>9</v>
      </c>
      <c r="B2670" s="14">
        <v>45082</v>
      </c>
      <c r="C2670" s="13" t="s">
        <v>95</v>
      </c>
      <c r="D2670" s="13" t="s">
        <v>2972</v>
      </c>
      <c r="E2670" s="13">
        <v>660</v>
      </c>
      <c r="F2670" s="13">
        <v>-209</v>
      </c>
      <c r="G2670" s="13" t="s">
        <v>472</v>
      </c>
      <c r="H2670" s="13">
        <f>SUMIFS('总明细方案二（门店代收）'!L:L,'总明细方案二（门店代收）'!E:E,'总明细（方案一）'!D2670)</f>
        <v>-209</v>
      </c>
      <c r="I2670" s="13">
        <f t="shared" si="45"/>
        <v>0</v>
      </c>
    </row>
    <row r="2671" hidden="1" customHeight="1" spans="1:9">
      <c r="A2671" s="13" t="s">
        <v>9</v>
      </c>
      <c r="B2671" s="14">
        <v>45082</v>
      </c>
      <c r="C2671" s="13" t="s">
        <v>95</v>
      </c>
      <c r="D2671" s="13" t="s">
        <v>2973</v>
      </c>
      <c r="E2671" s="13">
        <v>660</v>
      </c>
      <c r="F2671" s="13">
        <v>-209</v>
      </c>
      <c r="G2671" s="13" t="s">
        <v>472</v>
      </c>
      <c r="H2671" s="13">
        <f>SUMIFS('总明细方案二（门店代收）'!L:L,'总明细方案二（门店代收）'!E:E,'总明细（方案一）'!D2671)</f>
        <v>-209</v>
      </c>
      <c r="I2671" s="13">
        <f t="shared" si="45"/>
        <v>0</v>
      </c>
    </row>
    <row r="2672" hidden="1" customHeight="1" spans="1:9">
      <c r="A2672" s="13" t="s">
        <v>9</v>
      </c>
      <c r="B2672" s="14">
        <v>45082.7082407407</v>
      </c>
      <c r="C2672" s="13" t="s">
        <v>95</v>
      </c>
      <c r="D2672" s="13" t="s">
        <v>2974</v>
      </c>
      <c r="E2672" s="13">
        <v>660</v>
      </c>
      <c r="F2672" s="13">
        <v>-209</v>
      </c>
      <c r="G2672" s="13" t="s">
        <v>472</v>
      </c>
      <c r="H2672" s="13">
        <f>SUMIFS('总明细方案二（门店代收）'!L:L,'总明细方案二（门店代收）'!E:E,'总明细（方案一）'!D2672)</f>
        <v>-209</v>
      </c>
      <c r="I2672" s="13">
        <f t="shared" si="45"/>
        <v>0</v>
      </c>
    </row>
    <row r="2673" hidden="1" customHeight="1" spans="1:9">
      <c r="A2673" s="13" t="s">
        <v>9</v>
      </c>
      <c r="B2673" s="14">
        <v>45082.6419212963</v>
      </c>
      <c r="C2673" s="13" t="s">
        <v>95</v>
      </c>
      <c r="D2673" s="13" t="s">
        <v>2975</v>
      </c>
      <c r="E2673" s="13">
        <v>660</v>
      </c>
      <c r="F2673" s="13">
        <v>-209</v>
      </c>
      <c r="G2673" s="13" t="s">
        <v>472</v>
      </c>
      <c r="H2673" s="13">
        <f>SUMIFS('总明细方案二（门店代收）'!L:L,'总明细方案二（门店代收）'!E:E,'总明细（方案一）'!D2673)</f>
        <v>-209</v>
      </c>
      <c r="I2673" s="13">
        <f t="shared" si="45"/>
        <v>0</v>
      </c>
    </row>
    <row r="2674" hidden="1" customHeight="1" spans="1:9">
      <c r="A2674" s="13" t="s">
        <v>9</v>
      </c>
      <c r="B2674" s="14">
        <v>45082</v>
      </c>
      <c r="C2674" s="13" t="s">
        <v>95</v>
      </c>
      <c r="D2674" s="13" t="s">
        <v>2976</v>
      </c>
      <c r="E2674" s="13">
        <v>660</v>
      </c>
      <c r="F2674" s="13">
        <v>-209</v>
      </c>
      <c r="G2674" s="13" t="s">
        <v>472</v>
      </c>
      <c r="H2674" s="13">
        <f>SUMIFS('总明细方案二（门店代收）'!L:L,'总明细方案二（门店代收）'!E:E,'总明细（方案一）'!D2674)</f>
        <v>-209</v>
      </c>
      <c r="I2674" s="13">
        <f t="shared" si="45"/>
        <v>0</v>
      </c>
    </row>
    <row r="2675" hidden="1" customHeight="1" spans="1:9">
      <c r="A2675" s="13" t="s">
        <v>9</v>
      </c>
      <c r="B2675" s="14">
        <v>45082</v>
      </c>
      <c r="C2675" s="13" t="s">
        <v>95</v>
      </c>
      <c r="D2675" s="13" t="s">
        <v>2977</v>
      </c>
      <c r="E2675" s="13">
        <v>660</v>
      </c>
      <c r="F2675" s="13">
        <v>-209</v>
      </c>
      <c r="G2675" s="13" t="s">
        <v>472</v>
      </c>
      <c r="H2675" s="13">
        <f>SUMIFS('总明细方案二（门店代收）'!L:L,'总明细方案二（门店代收）'!E:E,'总明细（方案一）'!D2675)</f>
        <v>-209</v>
      </c>
      <c r="I2675" s="13">
        <f t="shared" si="45"/>
        <v>0</v>
      </c>
    </row>
    <row r="2676" hidden="1" customHeight="1" spans="1:9">
      <c r="A2676" s="13" t="s">
        <v>9</v>
      </c>
      <c r="B2676" s="14">
        <v>45082</v>
      </c>
      <c r="C2676" s="13" t="s">
        <v>95</v>
      </c>
      <c r="D2676" s="13" t="s">
        <v>2978</v>
      </c>
      <c r="E2676" s="13">
        <v>600</v>
      </c>
      <c r="F2676" s="13">
        <v>-190</v>
      </c>
      <c r="G2676" s="13" t="s">
        <v>472</v>
      </c>
      <c r="H2676" s="13">
        <f>SUMIFS('总明细方案二（门店代收）'!L:L,'总明细方案二（门店代收）'!E:E,'总明细（方案一）'!D2676)</f>
        <v>-209</v>
      </c>
      <c r="I2676" s="13">
        <f t="shared" si="45"/>
        <v>19</v>
      </c>
    </row>
    <row r="2677" customHeight="1" spans="1:9">
      <c r="A2677" s="13" t="s">
        <v>9</v>
      </c>
      <c r="B2677" s="14">
        <v>45082.6425925926</v>
      </c>
      <c r="C2677" s="13" t="s">
        <v>95</v>
      </c>
      <c r="D2677" s="13" t="s">
        <v>2979</v>
      </c>
      <c r="E2677" s="13">
        <v>800</v>
      </c>
      <c r="F2677" s="13">
        <v>-400</v>
      </c>
      <c r="G2677" s="13" t="s">
        <v>744</v>
      </c>
      <c r="H2677" s="13">
        <f>SUMIFS('总明细方案二（门店代收）'!L:L,'总明细方案二（门店代收）'!E:E,'总明细（方案一）'!D2677)</f>
        <v>-419</v>
      </c>
      <c r="I2677" s="13">
        <f t="shared" si="45"/>
        <v>19</v>
      </c>
    </row>
    <row r="2678" hidden="1" customHeight="1" spans="1:9">
      <c r="A2678" s="13" t="s">
        <v>9</v>
      </c>
      <c r="B2678" s="14">
        <v>45082.6419560185</v>
      </c>
      <c r="C2678" s="13" t="s">
        <v>95</v>
      </c>
      <c r="D2678" s="13" t="s">
        <v>2980</v>
      </c>
      <c r="E2678" s="13">
        <v>600</v>
      </c>
      <c r="F2678" s="13">
        <v>-190</v>
      </c>
      <c r="G2678" s="13" t="s">
        <v>472</v>
      </c>
      <c r="H2678" s="13">
        <f>SUMIFS('总明细方案二（门店代收）'!L:L,'总明细方案二（门店代收）'!E:E,'总明细（方案一）'!D2678)</f>
        <v>-190</v>
      </c>
      <c r="I2678" s="13">
        <f t="shared" si="45"/>
        <v>0</v>
      </c>
    </row>
    <row r="2679" hidden="1" customHeight="1" spans="1:9">
      <c r="A2679" s="13" t="s">
        <v>9</v>
      </c>
      <c r="B2679" s="14">
        <v>45082</v>
      </c>
      <c r="C2679" s="13" t="s">
        <v>95</v>
      </c>
      <c r="D2679" s="13" t="s">
        <v>2981</v>
      </c>
      <c r="E2679" s="13">
        <v>600</v>
      </c>
      <c r="F2679" s="13">
        <v>-190</v>
      </c>
      <c r="G2679" s="13" t="s">
        <v>472</v>
      </c>
      <c r="H2679" s="13">
        <f>SUMIFS('总明细方案二（门店代收）'!L:L,'总明细方案二（门店代收）'!E:E,'总明细（方案一）'!D2679)</f>
        <v>-190</v>
      </c>
      <c r="I2679" s="13">
        <f t="shared" si="45"/>
        <v>0</v>
      </c>
    </row>
    <row r="2680" hidden="1" customHeight="1" spans="1:9">
      <c r="A2680" s="13" t="s">
        <v>9</v>
      </c>
      <c r="B2680" s="14">
        <v>45082.6410416667</v>
      </c>
      <c r="C2680" s="13" t="s">
        <v>95</v>
      </c>
      <c r="D2680" s="13" t="s">
        <v>2982</v>
      </c>
      <c r="E2680" s="13">
        <v>600</v>
      </c>
      <c r="F2680" s="13">
        <v>-190</v>
      </c>
      <c r="G2680" s="13" t="s">
        <v>472</v>
      </c>
      <c r="H2680" s="13">
        <f>SUMIFS('总明细方案二（门店代收）'!L:L,'总明细方案二（门店代收）'!E:E,'总明细（方案一）'!D2680)</f>
        <v>-190</v>
      </c>
      <c r="I2680" s="13">
        <f t="shared" si="45"/>
        <v>0</v>
      </c>
    </row>
    <row r="2681" hidden="1" customHeight="1" spans="1:9">
      <c r="A2681" s="13" t="s">
        <v>9</v>
      </c>
      <c r="B2681" s="14">
        <v>45082</v>
      </c>
      <c r="C2681" s="13" t="s">
        <v>95</v>
      </c>
      <c r="D2681" s="13" t="s">
        <v>2983</v>
      </c>
      <c r="E2681" s="13">
        <v>540</v>
      </c>
      <c r="F2681" s="13">
        <v>-171</v>
      </c>
      <c r="G2681" s="13" t="s">
        <v>472</v>
      </c>
      <c r="H2681" s="13">
        <f>SUMIFS('总明细方案二（门店代收）'!L:L,'总明细方案二（门店代收）'!E:E,'总明细（方案一）'!D2681)</f>
        <v>-190</v>
      </c>
      <c r="I2681" s="13">
        <f t="shared" si="45"/>
        <v>19</v>
      </c>
    </row>
    <row r="2682" hidden="1" customHeight="1" spans="1:9">
      <c r="A2682" s="13" t="s">
        <v>9</v>
      </c>
      <c r="B2682" s="14">
        <v>45082.641412037</v>
      </c>
      <c r="C2682" s="13" t="s">
        <v>95</v>
      </c>
      <c r="D2682" s="13" t="s">
        <v>2984</v>
      </c>
      <c r="E2682" s="13">
        <v>540</v>
      </c>
      <c r="F2682" s="13">
        <v>-171</v>
      </c>
      <c r="G2682" s="13" t="s">
        <v>472</v>
      </c>
      <c r="H2682" s="13">
        <f>SUMIFS('总明细方案二（门店代收）'!L:L,'总明细方案二（门店代收）'!E:E,'总明细（方案一）'!D2682)</f>
        <v>-190</v>
      </c>
      <c r="I2682" s="13">
        <f t="shared" si="45"/>
        <v>19</v>
      </c>
    </row>
    <row r="2683" hidden="1" customHeight="1" spans="1:9">
      <c r="A2683" s="13" t="s">
        <v>9</v>
      </c>
      <c r="B2683" s="14">
        <v>45082</v>
      </c>
      <c r="C2683" s="13" t="s">
        <v>95</v>
      </c>
      <c r="D2683" s="13" t="s">
        <v>2985</v>
      </c>
      <c r="E2683" s="13">
        <v>540</v>
      </c>
      <c r="F2683" s="13">
        <v>-171</v>
      </c>
      <c r="G2683" s="13" t="s">
        <v>472</v>
      </c>
      <c r="H2683" s="13">
        <f>SUMIFS('总明细方案二（门店代收）'!L:L,'总明细方案二（门店代收）'!E:E,'总明细（方案一）'!D2683)</f>
        <v>-190</v>
      </c>
      <c r="I2683" s="13">
        <f t="shared" si="45"/>
        <v>19</v>
      </c>
    </row>
    <row r="2684" hidden="1" customHeight="1" spans="1:9">
      <c r="A2684" s="13" t="s">
        <v>9</v>
      </c>
      <c r="B2684" s="14">
        <v>45082</v>
      </c>
      <c r="C2684" s="13" t="s">
        <v>95</v>
      </c>
      <c r="D2684" s="13" t="s">
        <v>2986</v>
      </c>
      <c r="E2684" s="13">
        <v>540</v>
      </c>
      <c r="F2684" s="13">
        <v>-171</v>
      </c>
      <c r="G2684" s="13" t="s">
        <v>472</v>
      </c>
      <c r="H2684" s="13">
        <f>SUMIFS('总明细方案二（门店代收）'!L:L,'总明细方案二（门店代收）'!E:E,'总明细（方案一）'!D2684)</f>
        <v>-190</v>
      </c>
      <c r="I2684" s="13">
        <f t="shared" si="45"/>
        <v>19</v>
      </c>
    </row>
    <row r="2685" hidden="1" customHeight="1" spans="1:9">
      <c r="A2685" s="13" t="s">
        <v>9</v>
      </c>
      <c r="B2685" s="14">
        <v>45082.6420486111</v>
      </c>
      <c r="C2685" s="13" t="s">
        <v>95</v>
      </c>
      <c r="D2685" s="13" t="s">
        <v>2987</v>
      </c>
      <c r="E2685" s="13">
        <v>540</v>
      </c>
      <c r="F2685" s="13">
        <v>-171</v>
      </c>
      <c r="G2685" s="13" t="s">
        <v>472</v>
      </c>
      <c r="H2685" s="13">
        <f>SUMIFS('总明细方案二（门店代收）'!L:L,'总明细方案二（门店代收）'!E:E,'总明细（方案一）'!D2685)</f>
        <v>-190</v>
      </c>
      <c r="I2685" s="13">
        <f t="shared" si="45"/>
        <v>19</v>
      </c>
    </row>
    <row r="2686" hidden="1" customHeight="1" spans="1:9">
      <c r="A2686" s="13" t="s">
        <v>9</v>
      </c>
      <c r="B2686" s="14">
        <v>45082</v>
      </c>
      <c r="C2686" s="13" t="s">
        <v>95</v>
      </c>
      <c r="D2686" s="13" t="s">
        <v>2988</v>
      </c>
      <c r="E2686" s="13">
        <v>540</v>
      </c>
      <c r="F2686" s="13">
        <v>-171</v>
      </c>
      <c r="G2686" s="13" t="s">
        <v>472</v>
      </c>
      <c r="H2686" s="13">
        <f>SUMIFS('总明细方案二（门店代收）'!L:L,'总明细方案二（门店代收）'!E:E,'总明细（方案一）'!D2686)</f>
        <v>-171</v>
      </c>
      <c r="I2686" s="13">
        <f t="shared" si="45"/>
        <v>0</v>
      </c>
    </row>
    <row r="2687" hidden="1" customHeight="1" spans="1:9">
      <c r="A2687" s="13" t="s">
        <v>9</v>
      </c>
      <c r="B2687" s="14">
        <v>45082.641412037</v>
      </c>
      <c r="C2687" s="13" t="s">
        <v>95</v>
      </c>
      <c r="D2687" s="13" t="s">
        <v>2989</v>
      </c>
      <c r="E2687" s="13">
        <v>540</v>
      </c>
      <c r="F2687" s="13">
        <v>-171</v>
      </c>
      <c r="G2687" s="13" t="s">
        <v>472</v>
      </c>
      <c r="H2687" s="13">
        <f>SUMIFS('总明细方案二（门店代收）'!L:L,'总明细方案二（门店代收）'!E:E,'总明细（方案一）'!D2687)</f>
        <v>-171</v>
      </c>
      <c r="I2687" s="13">
        <f t="shared" si="45"/>
        <v>0</v>
      </c>
    </row>
    <row r="2688" hidden="1" customHeight="1" spans="1:9">
      <c r="A2688" s="13" t="s">
        <v>9</v>
      </c>
      <c r="B2688" s="14">
        <v>45082.7082407407</v>
      </c>
      <c r="C2688" s="13" t="s">
        <v>95</v>
      </c>
      <c r="D2688" s="13" t="s">
        <v>2990</v>
      </c>
      <c r="E2688" s="13">
        <v>540</v>
      </c>
      <c r="F2688" s="13">
        <v>-171</v>
      </c>
      <c r="G2688" s="13" t="s">
        <v>472</v>
      </c>
      <c r="H2688" s="13">
        <f>SUMIFS('总明细方案二（门店代收）'!L:L,'总明细方案二（门店代收）'!E:E,'总明细（方案一）'!D2688)</f>
        <v>-171</v>
      </c>
      <c r="I2688" s="13">
        <f t="shared" si="45"/>
        <v>0</v>
      </c>
    </row>
    <row r="2689" hidden="1" customHeight="1" spans="1:9">
      <c r="A2689" s="13" t="s">
        <v>9</v>
      </c>
      <c r="B2689" s="14">
        <v>45082</v>
      </c>
      <c r="C2689" s="13" t="s">
        <v>95</v>
      </c>
      <c r="D2689" s="13" t="s">
        <v>2991</v>
      </c>
      <c r="E2689" s="13">
        <v>540</v>
      </c>
      <c r="F2689" s="13">
        <v>-171</v>
      </c>
      <c r="G2689" s="13" t="s">
        <v>472</v>
      </c>
      <c r="H2689" s="13">
        <f>SUMIFS('总明细方案二（门店代收）'!L:L,'总明细方案二（门店代收）'!E:E,'总明细（方案一）'!D2689)</f>
        <v>-171</v>
      </c>
      <c r="I2689" s="13">
        <f t="shared" si="45"/>
        <v>0</v>
      </c>
    </row>
    <row r="2690" hidden="1" customHeight="1" spans="1:9">
      <c r="A2690" s="13" t="s">
        <v>9</v>
      </c>
      <c r="B2690" s="14">
        <v>45082</v>
      </c>
      <c r="C2690" s="13" t="s">
        <v>95</v>
      </c>
      <c r="D2690" s="13" t="s">
        <v>2992</v>
      </c>
      <c r="E2690" s="13">
        <v>540</v>
      </c>
      <c r="F2690" s="13">
        <v>-171</v>
      </c>
      <c r="G2690" s="13" t="s">
        <v>472</v>
      </c>
      <c r="H2690" s="13">
        <f>SUMIFS('总明细方案二（门店代收）'!L:L,'总明细方案二（门店代收）'!E:E,'总明细（方案一）'!D2690)</f>
        <v>-171</v>
      </c>
      <c r="I2690" s="13">
        <f t="shared" si="45"/>
        <v>0</v>
      </c>
    </row>
    <row r="2691" hidden="1" customHeight="1" spans="1:9">
      <c r="A2691" s="13" t="s">
        <v>9</v>
      </c>
      <c r="B2691" s="14">
        <v>45082</v>
      </c>
      <c r="C2691" s="13" t="s">
        <v>95</v>
      </c>
      <c r="D2691" s="13" t="s">
        <v>2993</v>
      </c>
      <c r="E2691" s="13">
        <v>480</v>
      </c>
      <c r="F2691" s="13">
        <v>-152</v>
      </c>
      <c r="G2691" s="13" t="s">
        <v>472</v>
      </c>
      <c r="H2691" s="13">
        <f>SUMIFS('总明细方案二（门店代收）'!L:L,'总明细方案二（门店代收）'!E:E,'总明细（方案一）'!D2691)</f>
        <v>-171</v>
      </c>
      <c r="I2691" s="13">
        <f t="shared" si="45"/>
        <v>19</v>
      </c>
    </row>
    <row r="2692" hidden="1" customHeight="1" spans="1:9">
      <c r="A2692" s="13" t="s">
        <v>9</v>
      </c>
      <c r="B2692" s="14">
        <v>45082.6410763889</v>
      </c>
      <c r="C2692" s="13" t="s">
        <v>95</v>
      </c>
      <c r="D2692" s="13" t="s">
        <v>1104</v>
      </c>
      <c r="E2692" s="13">
        <v>480</v>
      </c>
      <c r="F2692" s="13">
        <v>-152</v>
      </c>
      <c r="G2692" s="13" t="s">
        <v>472</v>
      </c>
      <c r="H2692" s="13">
        <f>SUMIFS('总明细方案二（门店代收）'!L:L,'总明细方案二（门店代收）'!E:E,'总明细（方案一）'!D2692)</f>
        <v>-171</v>
      </c>
      <c r="I2692" s="13">
        <f t="shared" si="45"/>
        <v>19</v>
      </c>
    </row>
    <row r="2693" hidden="1" customHeight="1" spans="1:9">
      <c r="A2693" s="13" t="s">
        <v>9</v>
      </c>
      <c r="B2693" s="14">
        <v>45106.6192013889</v>
      </c>
      <c r="C2693" s="13" t="s">
        <v>95</v>
      </c>
      <c r="D2693" s="13" t="s">
        <v>2994</v>
      </c>
      <c r="E2693" s="13">
        <v>420</v>
      </c>
      <c r="F2693" s="13">
        <v>-133</v>
      </c>
      <c r="G2693" s="13" t="s">
        <v>472</v>
      </c>
      <c r="H2693" s="13">
        <f>SUMIFS('总明细方案二（门店代收）'!L:L,'总明细方案二（门店代收）'!E:E,'总明细（方案一）'!D2693)</f>
        <v>-171</v>
      </c>
      <c r="I2693" s="13">
        <f t="shared" si="45"/>
        <v>38</v>
      </c>
    </row>
    <row r="2694" hidden="1" customHeight="1" spans="1:9">
      <c r="A2694" s="13" t="s">
        <v>9</v>
      </c>
      <c r="B2694" s="14">
        <v>45082.6410416667</v>
      </c>
      <c r="C2694" s="13" t="s">
        <v>95</v>
      </c>
      <c r="D2694" s="13" t="s">
        <v>2995</v>
      </c>
      <c r="E2694" s="13">
        <v>480</v>
      </c>
      <c r="F2694" s="13">
        <v>-152</v>
      </c>
      <c r="G2694" s="13" t="s">
        <v>472</v>
      </c>
      <c r="H2694" s="13">
        <f>SUMIFS('总明细方案二（门店代收）'!L:L,'总明细方案二（门店代收）'!E:E,'总明细（方案一）'!D2694)</f>
        <v>-152</v>
      </c>
      <c r="I2694" s="13">
        <f t="shared" si="45"/>
        <v>0</v>
      </c>
    </row>
    <row r="2695" hidden="1" customHeight="1" spans="1:9">
      <c r="A2695" s="13" t="s">
        <v>9</v>
      </c>
      <c r="B2695" s="14">
        <v>45106.6191898148</v>
      </c>
      <c r="C2695" s="13" t="s">
        <v>95</v>
      </c>
      <c r="D2695" s="13" t="s">
        <v>2996</v>
      </c>
      <c r="E2695" s="13">
        <v>420</v>
      </c>
      <c r="F2695" s="13">
        <v>-133</v>
      </c>
      <c r="G2695" s="13" t="s">
        <v>472</v>
      </c>
      <c r="H2695" s="13">
        <f>SUMIFS('总明细方案二（门店代收）'!L:L,'总明细方案二（门店代收）'!E:E,'总明细（方案一）'!D2695)</f>
        <v>-152</v>
      </c>
      <c r="I2695" s="13">
        <f t="shared" si="45"/>
        <v>19</v>
      </c>
    </row>
    <row r="2696" hidden="1" customHeight="1" spans="1:9">
      <c r="A2696" s="13" t="s">
        <v>9</v>
      </c>
      <c r="B2696" s="14">
        <v>45082.6410763889</v>
      </c>
      <c r="C2696" s="13" t="s">
        <v>95</v>
      </c>
      <c r="D2696" s="13" t="s">
        <v>2997</v>
      </c>
      <c r="E2696" s="13">
        <v>480</v>
      </c>
      <c r="F2696" s="13">
        <v>-152</v>
      </c>
      <c r="G2696" s="13" t="s">
        <v>472</v>
      </c>
      <c r="H2696" s="13">
        <f>SUMIFS('总明细方案二（门店代收）'!L:L,'总明细方案二（门店代收）'!E:E,'总明细（方案一）'!D2696)</f>
        <v>-152</v>
      </c>
      <c r="I2696" s="13">
        <f t="shared" ref="I2696:I2759" si="46">F2696-H2696</f>
        <v>0</v>
      </c>
    </row>
    <row r="2697" hidden="1" customHeight="1" spans="1:9">
      <c r="A2697" s="13" t="s">
        <v>9</v>
      </c>
      <c r="B2697" s="14">
        <v>45082.641412037</v>
      </c>
      <c r="C2697" s="13" t="s">
        <v>95</v>
      </c>
      <c r="D2697" s="13" t="s">
        <v>2998</v>
      </c>
      <c r="E2697" s="13">
        <v>420</v>
      </c>
      <c r="F2697" s="13">
        <v>-133</v>
      </c>
      <c r="G2697" s="13" t="s">
        <v>472</v>
      </c>
      <c r="H2697" s="13">
        <f>SUMIFS('总明细方案二（门店代收）'!L:L,'总明细方案二（门店代收）'!E:E,'总明细（方案一）'!D2697)</f>
        <v>-152</v>
      </c>
      <c r="I2697" s="13">
        <f t="shared" si="46"/>
        <v>19</v>
      </c>
    </row>
    <row r="2698" hidden="1" customHeight="1" spans="1:9">
      <c r="A2698" s="13" t="s">
        <v>9</v>
      </c>
      <c r="B2698" s="14">
        <v>45082</v>
      </c>
      <c r="C2698" s="13" t="s">
        <v>95</v>
      </c>
      <c r="D2698" s="13" t="s">
        <v>2999</v>
      </c>
      <c r="E2698" s="13">
        <v>420</v>
      </c>
      <c r="F2698" s="13">
        <v>-133</v>
      </c>
      <c r="G2698" s="13" t="s">
        <v>472</v>
      </c>
      <c r="H2698" s="13">
        <f>SUMIFS('总明细方案二（门店代收）'!L:L,'总明细方案二（门店代收）'!E:E,'总明细（方案一）'!D2698)</f>
        <v>-152</v>
      </c>
      <c r="I2698" s="13">
        <f t="shared" si="46"/>
        <v>19</v>
      </c>
    </row>
    <row r="2699" hidden="1" customHeight="1" spans="1:9">
      <c r="A2699" s="13" t="s">
        <v>9</v>
      </c>
      <c r="B2699" s="14">
        <v>45082.6419560185</v>
      </c>
      <c r="C2699" s="13" t="s">
        <v>95</v>
      </c>
      <c r="D2699" s="13" t="s">
        <v>3000</v>
      </c>
      <c r="E2699" s="13">
        <v>420</v>
      </c>
      <c r="F2699" s="13">
        <v>-133</v>
      </c>
      <c r="G2699" s="13" t="s">
        <v>472</v>
      </c>
      <c r="H2699" s="13">
        <f>SUMIFS('总明细方案二（门店代收）'!L:L,'总明细方案二（门店代收）'!E:E,'总明细（方案一）'!D2699)</f>
        <v>-133</v>
      </c>
      <c r="I2699" s="13">
        <f t="shared" si="46"/>
        <v>0</v>
      </c>
    </row>
    <row r="2700" hidden="1" customHeight="1" spans="1:9">
      <c r="A2700" s="13" t="s">
        <v>9</v>
      </c>
      <c r="B2700" s="14">
        <v>45082.641412037</v>
      </c>
      <c r="C2700" s="13" t="s">
        <v>95</v>
      </c>
      <c r="D2700" s="13" t="s">
        <v>3001</v>
      </c>
      <c r="E2700" s="13">
        <v>420</v>
      </c>
      <c r="F2700" s="13">
        <v>-133</v>
      </c>
      <c r="G2700" s="13" t="s">
        <v>472</v>
      </c>
      <c r="H2700" s="13">
        <f>SUMIFS('总明细方案二（门店代收）'!L:L,'总明细方案二（门店代收）'!E:E,'总明细（方案一）'!D2700)</f>
        <v>-133</v>
      </c>
      <c r="I2700" s="13">
        <f t="shared" si="46"/>
        <v>0</v>
      </c>
    </row>
    <row r="2701" hidden="1" customHeight="1" spans="1:9">
      <c r="A2701" s="13" t="s">
        <v>9</v>
      </c>
      <c r="B2701" s="14">
        <v>45106.6191319444</v>
      </c>
      <c r="C2701" s="13" t="s">
        <v>95</v>
      </c>
      <c r="D2701" s="13" t="s">
        <v>3002</v>
      </c>
      <c r="E2701" s="13">
        <v>360</v>
      </c>
      <c r="F2701" s="13">
        <v>-114</v>
      </c>
      <c r="G2701" s="13" t="s">
        <v>472</v>
      </c>
      <c r="H2701" s="13">
        <f>SUMIFS('总明细方案二（门店代收）'!L:L,'总明细方案二（门店代收）'!E:E,'总明细（方案一）'!D2701)</f>
        <v>-133</v>
      </c>
      <c r="I2701" s="13">
        <f t="shared" si="46"/>
        <v>19</v>
      </c>
    </row>
    <row r="2702" hidden="1" customHeight="1" spans="1:9">
      <c r="A2702" s="13" t="s">
        <v>9</v>
      </c>
      <c r="B2702" s="14">
        <v>45082</v>
      </c>
      <c r="C2702" s="13" t="s">
        <v>95</v>
      </c>
      <c r="D2702" s="13" t="s">
        <v>3003</v>
      </c>
      <c r="E2702" s="13">
        <v>420</v>
      </c>
      <c r="F2702" s="13">
        <v>-133</v>
      </c>
      <c r="G2702" s="13" t="s">
        <v>472</v>
      </c>
      <c r="H2702" s="13">
        <f>SUMIFS('总明细方案二（门店代收）'!L:L,'总明细方案二（门店代收）'!E:E,'总明细（方案一）'!D2702)</f>
        <v>-133</v>
      </c>
      <c r="I2702" s="13">
        <f t="shared" si="46"/>
        <v>0</v>
      </c>
    </row>
    <row r="2703" hidden="1" customHeight="1" spans="1:9">
      <c r="A2703" s="13" t="s">
        <v>9</v>
      </c>
      <c r="B2703" s="14">
        <v>45082.6419560185</v>
      </c>
      <c r="C2703" s="13" t="s">
        <v>95</v>
      </c>
      <c r="D2703" s="13" t="s">
        <v>3004</v>
      </c>
      <c r="E2703" s="13">
        <v>420</v>
      </c>
      <c r="F2703" s="13">
        <v>-133</v>
      </c>
      <c r="G2703" s="13" t="s">
        <v>472</v>
      </c>
      <c r="H2703" s="13">
        <f>SUMIFS('总明细方案二（门店代收）'!L:L,'总明细方案二（门店代收）'!E:E,'总明细（方案一）'!D2703)</f>
        <v>-133</v>
      </c>
      <c r="I2703" s="13">
        <f t="shared" si="46"/>
        <v>0</v>
      </c>
    </row>
    <row r="2704" hidden="1" customHeight="1" spans="1:9">
      <c r="A2704" s="13" t="s">
        <v>9</v>
      </c>
      <c r="B2704" s="14">
        <v>45082</v>
      </c>
      <c r="C2704" s="13" t="s">
        <v>95</v>
      </c>
      <c r="D2704" s="13" t="s">
        <v>3005</v>
      </c>
      <c r="E2704" s="13">
        <v>420</v>
      </c>
      <c r="F2704" s="13">
        <v>-133</v>
      </c>
      <c r="G2704" s="13" t="s">
        <v>472</v>
      </c>
      <c r="H2704" s="13">
        <f>SUMIFS('总明细方案二（门店代收）'!L:L,'总明细方案二（门店代收）'!E:E,'总明细（方案一）'!D2704)</f>
        <v>-133</v>
      </c>
      <c r="I2704" s="13">
        <f t="shared" si="46"/>
        <v>0</v>
      </c>
    </row>
    <row r="2705" hidden="1" customHeight="1" spans="1:9">
      <c r="A2705" s="13" t="s">
        <v>9</v>
      </c>
      <c r="B2705" s="14">
        <v>45082.6410763889</v>
      </c>
      <c r="C2705" s="13" t="s">
        <v>95</v>
      </c>
      <c r="D2705" s="13" t="s">
        <v>3006</v>
      </c>
      <c r="E2705" s="13">
        <v>360</v>
      </c>
      <c r="F2705" s="13">
        <v>-114</v>
      </c>
      <c r="G2705" s="13" t="s">
        <v>472</v>
      </c>
      <c r="H2705" s="13">
        <f>SUMIFS('总明细方案二（门店代收）'!L:L,'总明细方案二（门店代收）'!E:E,'总明细（方案一）'!D2705)</f>
        <v>-133</v>
      </c>
      <c r="I2705" s="13">
        <f t="shared" si="46"/>
        <v>19</v>
      </c>
    </row>
    <row r="2706" hidden="1" customHeight="1" spans="1:9">
      <c r="A2706" s="13" t="s">
        <v>9</v>
      </c>
      <c r="B2706" s="14">
        <v>45082.6410416667</v>
      </c>
      <c r="C2706" s="13" t="s">
        <v>95</v>
      </c>
      <c r="D2706" s="13" t="s">
        <v>3007</v>
      </c>
      <c r="E2706" s="13">
        <v>360</v>
      </c>
      <c r="F2706" s="13">
        <v>-114</v>
      </c>
      <c r="G2706" s="13" t="s">
        <v>472</v>
      </c>
      <c r="H2706" s="13">
        <f>SUMIFS('总明细方案二（门店代收）'!L:L,'总明细方案二（门店代收）'!E:E,'总明细（方案一）'!D2706)</f>
        <v>-133</v>
      </c>
      <c r="I2706" s="13">
        <f t="shared" si="46"/>
        <v>19</v>
      </c>
    </row>
    <row r="2707" hidden="1" customHeight="1" spans="1:9">
      <c r="A2707" s="13" t="s">
        <v>9</v>
      </c>
      <c r="B2707" s="14">
        <v>45082</v>
      </c>
      <c r="C2707" s="13" t="s">
        <v>95</v>
      </c>
      <c r="D2707" s="13" t="s">
        <v>3008</v>
      </c>
      <c r="E2707" s="13">
        <v>360</v>
      </c>
      <c r="F2707" s="13">
        <v>-114</v>
      </c>
      <c r="G2707" s="13" t="s">
        <v>472</v>
      </c>
      <c r="H2707" s="13">
        <f>SUMIFS('总明细方案二（门店代收）'!L:L,'总明细方案二（门店代收）'!E:E,'总明细（方案一）'!D2707)</f>
        <v>-133</v>
      </c>
      <c r="I2707" s="13">
        <f t="shared" si="46"/>
        <v>19</v>
      </c>
    </row>
    <row r="2708" hidden="1" customHeight="1" spans="1:9">
      <c r="A2708" s="13" t="s">
        <v>9</v>
      </c>
      <c r="B2708" s="14">
        <v>45082</v>
      </c>
      <c r="C2708" s="13" t="s">
        <v>95</v>
      </c>
      <c r="D2708" s="13" t="s">
        <v>3009</v>
      </c>
      <c r="E2708" s="13">
        <v>360</v>
      </c>
      <c r="F2708" s="13">
        <v>-114</v>
      </c>
      <c r="G2708" s="13" t="s">
        <v>472</v>
      </c>
      <c r="H2708" s="13">
        <f>SUMIFS('总明细方案二（门店代收）'!L:L,'总明细方案二（门店代收）'!E:E,'总明细（方案一）'!D2708)</f>
        <v>-114</v>
      </c>
      <c r="I2708" s="13">
        <f t="shared" si="46"/>
        <v>0</v>
      </c>
    </row>
    <row r="2709" hidden="1" customHeight="1" spans="1:9">
      <c r="A2709" s="13" t="s">
        <v>9</v>
      </c>
      <c r="B2709" s="14">
        <v>45082.6420486111</v>
      </c>
      <c r="C2709" s="13" t="s">
        <v>95</v>
      </c>
      <c r="D2709" s="13" t="s">
        <v>3010</v>
      </c>
      <c r="E2709" s="13">
        <v>360</v>
      </c>
      <c r="F2709" s="13">
        <v>-114</v>
      </c>
      <c r="G2709" s="13" t="s">
        <v>472</v>
      </c>
      <c r="H2709" s="13">
        <f>SUMIFS('总明细方案二（门店代收）'!L:L,'总明细方案二（门店代收）'!E:E,'总明细（方案一）'!D2709)</f>
        <v>-114</v>
      </c>
      <c r="I2709" s="13">
        <f t="shared" si="46"/>
        <v>0</v>
      </c>
    </row>
    <row r="2710" hidden="1" customHeight="1" spans="1:9">
      <c r="A2710" s="13" t="s">
        <v>9</v>
      </c>
      <c r="B2710" s="14">
        <v>45082</v>
      </c>
      <c r="C2710" s="13" t="s">
        <v>95</v>
      </c>
      <c r="D2710" s="13" t="s">
        <v>3011</v>
      </c>
      <c r="E2710" s="13">
        <v>360</v>
      </c>
      <c r="F2710" s="13">
        <v>-114</v>
      </c>
      <c r="G2710" s="13" t="s">
        <v>472</v>
      </c>
      <c r="H2710" s="13">
        <f>SUMIFS('总明细方案二（门店代收）'!L:L,'总明细方案二（门店代收）'!E:E,'总明细（方案一）'!D2710)</f>
        <v>-114</v>
      </c>
      <c r="I2710" s="13">
        <f t="shared" si="46"/>
        <v>0</v>
      </c>
    </row>
    <row r="2711" hidden="1" customHeight="1" spans="1:9">
      <c r="A2711" s="13" t="s">
        <v>9</v>
      </c>
      <c r="B2711" s="14">
        <v>45082</v>
      </c>
      <c r="C2711" s="13" t="s">
        <v>95</v>
      </c>
      <c r="D2711" s="13" t="s">
        <v>3012</v>
      </c>
      <c r="E2711" s="13">
        <v>360</v>
      </c>
      <c r="F2711" s="13">
        <v>-114</v>
      </c>
      <c r="G2711" s="13" t="s">
        <v>472</v>
      </c>
      <c r="H2711" s="13">
        <f>SUMIFS('总明细方案二（门店代收）'!L:L,'总明细方案二（门店代收）'!E:E,'总明细（方案一）'!D2711)</f>
        <v>-114</v>
      </c>
      <c r="I2711" s="13">
        <f t="shared" si="46"/>
        <v>0</v>
      </c>
    </row>
    <row r="2712" hidden="1" customHeight="1" spans="1:9">
      <c r="A2712" s="13" t="s">
        <v>9</v>
      </c>
      <c r="B2712" s="14">
        <v>45082</v>
      </c>
      <c r="C2712" s="13" t="s">
        <v>95</v>
      </c>
      <c r="D2712" s="13" t="s">
        <v>3013</v>
      </c>
      <c r="E2712" s="13">
        <v>360</v>
      </c>
      <c r="F2712" s="13">
        <v>-114</v>
      </c>
      <c r="G2712" s="13" t="s">
        <v>472</v>
      </c>
      <c r="H2712" s="13">
        <f>SUMIFS('总明细方案二（门店代收）'!L:L,'总明细方案二（门店代收）'!E:E,'总明细（方案一）'!D2712)</f>
        <v>-114</v>
      </c>
      <c r="I2712" s="13">
        <f t="shared" si="46"/>
        <v>0</v>
      </c>
    </row>
    <row r="2713" hidden="1" customHeight="1" spans="1:9">
      <c r="A2713" s="13" t="s">
        <v>9</v>
      </c>
      <c r="B2713" s="14">
        <v>45082</v>
      </c>
      <c r="C2713" s="13" t="s">
        <v>95</v>
      </c>
      <c r="D2713" s="13" t="s">
        <v>3014</v>
      </c>
      <c r="E2713" s="13">
        <v>360</v>
      </c>
      <c r="F2713" s="13">
        <v>-114</v>
      </c>
      <c r="G2713" s="13" t="s">
        <v>472</v>
      </c>
      <c r="H2713" s="13">
        <f>SUMIFS('总明细方案二（门店代收）'!L:L,'总明细方案二（门店代收）'!E:E,'总明细（方案一）'!D2713)</f>
        <v>-114</v>
      </c>
      <c r="I2713" s="13">
        <f t="shared" si="46"/>
        <v>0</v>
      </c>
    </row>
    <row r="2714" hidden="1" customHeight="1" spans="1:9">
      <c r="A2714" s="13" t="s">
        <v>9</v>
      </c>
      <c r="B2714" s="14">
        <v>45082.6410416667</v>
      </c>
      <c r="C2714" s="13" t="s">
        <v>95</v>
      </c>
      <c r="D2714" s="13" t="s">
        <v>3015</v>
      </c>
      <c r="E2714" s="13">
        <v>360</v>
      </c>
      <c r="F2714" s="13">
        <v>-114</v>
      </c>
      <c r="G2714" s="13" t="s">
        <v>472</v>
      </c>
      <c r="H2714" s="13">
        <f>SUMIFS('总明细方案二（门店代收）'!L:L,'总明细方案二（门店代收）'!E:E,'总明细（方案一）'!D2714)</f>
        <v>-114</v>
      </c>
      <c r="I2714" s="13">
        <f t="shared" si="46"/>
        <v>0</v>
      </c>
    </row>
    <row r="2715" hidden="1" customHeight="1" spans="1:9">
      <c r="A2715" s="13" t="s">
        <v>9</v>
      </c>
      <c r="B2715" s="14">
        <v>45082</v>
      </c>
      <c r="C2715" s="13" t="s">
        <v>95</v>
      </c>
      <c r="D2715" s="13" t="s">
        <v>3016</v>
      </c>
      <c r="E2715" s="13">
        <v>360</v>
      </c>
      <c r="F2715" s="13">
        <v>-114</v>
      </c>
      <c r="G2715" s="13" t="s">
        <v>472</v>
      </c>
      <c r="H2715" s="13">
        <f>SUMIFS('总明细方案二（门店代收）'!L:L,'总明细方案二（门店代收）'!E:E,'总明细（方案一）'!D2715)</f>
        <v>-114</v>
      </c>
      <c r="I2715" s="13">
        <f t="shared" si="46"/>
        <v>0</v>
      </c>
    </row>
    <row r="2716" hidden="1" customHeight="1" spans="1:9">
      <c r="A2716" s="13" t="s">
        <v>9</v>
      </c>
      <c r="B2716" s="14">
        <v>45082.6410763889</v>
      </c>
      <c r="C2716" s="13" t="s">
        <v>95</v>
      </c>
      <c r="D2716" s="13" t="s">
        <v>3017</v>
      </c>
      <c r="E2716" s="13">
        <v>360</v>
      </c>
      <c r="F2716" s="13">
        <v>-114</v>
      </c>
      <c r="G2716" s="13" t="s">
        <v>472</v>
      </c>
      <c r="H2716" s="13">
        <f>SUMIFS('总明细方案二（门店代收）'!L:L,'总明细方案二（门店代收）'!E:E,'总明细（方案一）'!D2716)</f>
        <v>-114</v>
      </c>
      <c r="I2716" s="13">
        <f t="shared" si="46"/>
        <v>0</v>
      </c>
    </row>
    <row r="2717" hidden="1" customHeight="1" spans="1:9">
      <c r="A2717" s="13" t="s">
        <v>9</v>
      </c>
      <c r="B2717" s="14">
        <v>45082</v>
      </c>
      <c r="C2717" s="13" t="s">
        <v>95</v>
      </c>
      <c r="D2717" s="13" t="s">
        <v>3018</v>
      </c>
      <c r="E2717" s="13">
        <v>360</v>
      </c>
      <c r="F2717" s="13">
        <v>-114</v>
      </c>
      <c r="G2717" s="13" t="s">
        <v>472</v>
      </c>
      <c r="H2717" s="13">
        <f>SUMIFS('总明细方案二（门店代收）'!L:L,'总明细方案二（门店代收）'!E:E,'总明细（方案一）'!D2717)</f>
        <v>-114</v>
      </c>
      <c r="I2717" s="13">
        <f t="shared" si="46"/>
        <v>0</v>
      </c>
    </row>
    <row r="2718" hidden="1" customHeight="1" spans="1:9">
      <c r="A2718" s="13" t="s">
        <v>9</v>
      </c>
      <c r="B2718" s="14">
        <v>45082</v>
      </c>
      <c r="C2718" s="13" t="s">
        <v>95</v>
      </c>
      <c r="D2718" s="13" t="s">
        <v>3019</v>
      </c>
      <c r="E2718" s="13">
        <v>360</v>
      </c>
      <c r="F2718" s="13">
        <v>-114</v>
      </c>
      <c r="G2718" s="13" t="s">
        <v>472</v>
      </c>
      <c r="H2718" s="13">
        <f>SUMIFS('总明细方案二（门店代收）'!L:L,'总明细方案二（门店代收）'!E:E,'总明细（方案一）'!D2718)</f>
        <v>-114</v>
      </c>
      <c r="I2718" s="13">
        <f t="shared" si="46"/>
        <v>0</v>
      </c>
    </row>
    <row r="2719" hidden="1" customHeight="1" spans="1:9">
      <c r="A2719" s="13" t="s">
        <v>9</v>
      </c>
      <c r="B2719" s="14">
        <v>45082</v>
      </c>
      <c r="C2719" s="13" t="s">
        <v>95</v>
      </c>
      <c r="D2719" s="13" t="s">
        <v>3020</v>
      </c>
      <c r="E2719" s="13">
        <v>360</v>
      </c>
      <c r="F2719" s="13">
        <v>-114</v>
      </c>
      <c r="G2719" s="13" t="s">
        <v>472</v>
      </c>
      <c r="H2719" s="13">
        <f>SUMIFS('总明细方案二（门店代收）'!L:L,'总明细方案二（门店代收）'!E:E,'总明细（方案一）'!D2719)</f>
        <v>-114</v>
      </c>
      <c r="I2719" s="13">
        <f t="shared" si="46"/>
        <v>0</v>
      </c>
    </row>
    <row r="2720" hidden="1" customHeight="1" spans="1:9">
      <c r="A2720" s="13" t="s">
        <v>9</v>
      </c>
      <c r="B2720" s="14">
        <v>45082</v>
      </c>
      <c r="C2720" s="13" t="s">
        <v>95</v>
      </c>
      <c r="D2720" s="13" t="s">
        <v>3021</v>
      </c>
      <c r="E2720" s="13">
        <v>300</v>
      </c>
      <c r="F2720" s="13">
        <v>-95</v>
      </c>
      <c r="G2720" s="13" t="s">
        <v>472</v>
      </c>
      <c r="H2720" s="13">
        <f>SUMIFS('总明细方案二（门店代收）'!L:L,'总明细方案二（门店代收）'!E:E,'总明细（方案一）'!D2720)</f>
        <v>-114</v>
      </c>
      <c r="I2720" s="13">
        <f t="shared" si="46"/>
        <v>19</v>
      </c>
    </row>
    <row r="2721" hidden="1" customHeight="1" spans="1:9">
      <c r="A2721" s="13" t="s">
        <v>9</v>
      </c>
      <c r="B2721" s="14">
        <v>45082.6420486111</v>
      </c>
      <c r="C2721" s="13" t="s">
        <v>95</v>
      </c>
      <c r="D2721" s="13" t="s">
        <v>3022</v>
      </c>
      <c r="E2721" s="13">
        <v>300</v>
      </c>
      <c r="F2721" s="13">
        <v>-95</v>
      </c>
      <c r="G2721" s="13" t="s">
        <v>472</v>
      </c>
      <c r="H2721" s="13">
        <f>SUMIFS('总明细方案二（门店代收）'!L:L,'总明细方案二（门店代收）'!E:E,'总明细（方案一）'!D2721)</f>
        <v>-114</v>
      </c>
      <c r="I2721" s="13">
        <f t="shared" si="46"/>
        <v>19</v>
      </c>
    </row>
    <row r="2722" hidden="1" customHeight="1" spans="1:9">
      <c r="A2722" s="13" t="s">
        <v>9</v>
      </c>
      <c r="B2722" s="14">
        <v>45106.618900463</v>
      </c>
      <c r="C2722" s="13" t="s">
        <v>95</v>
      </c>
      <c r="D2722" s="13" t="s">
        <v>3023</v>
      </c>
      <c r="E2722" s="13">
        <v>240</v>
      </c>
      <c r="F2722" s="13">
        <v>-76</v>
      </c>
      <c r="G2722" s="13" t="s">
        <v>472</v>
      </c>
      <c r="H2722" s="13">
        <f>SUMIFS('总明细方案二（门店代收）'!L:L,'总明细方案二（门店代收）'!E:E,'总明细（方案一）'!D2722)</f>
        <v>-114</v>
      </c>
      <c r="I2722" s="13">
        <f t="shared" si="46"/>
        <v>38</v>
      </c>
    </row>
    <row r="2723" customHeight="1" spans="1:9">
      <c r="A2723" s="13" t="s">
        <v>9</v>
      </c>
      <c r="B2723" s="14">
        <v>45082.642037037</v>
      </c>
      <c r="C2723" s="13" t="s">
        <v>95</v>
      </c>
      <c r="D2723" s="13" t="s">
        <v>3024</v>
      </c>
      <c r="E2723" s="13">
        <v>400</v>
      </c>
      <c r="F2723" s="13">
        <v>-200</v>
      </c>
      <c r="G2723" s="13" t="s">
        <v>744</v>
      </c>
      <c r="H2723" s="13">
        <f>SUMIFS('总明细方案二（门店代收）'!L:L,'总明细方案二（门店代收）'!E:E,'总明细（方案一）'!D2723)</f>
        <v>-219</v>
      </c>
      <c r="I2723" s="13">
        <f t="shared" si="46"/>
        <v>19</v>
      </c>
    </row>
    <row r="2724" hidden="1" customHeight="1" spans="1:9">
      <c r="A2724" s="13" t="s">
        <v>9</v>
      </c>
      <c r="B2724" s="14">
        <v>45082.6410763889</v>
      </c>
      <c r="C2724" s="13" t="s">
        <v>95</v>
      </c>
      <c r="D2724" s="13" t="s">
        <v>3025</v>
      </c>
      <c r="E2724" s="13">
        <v>300</v>
      </c>
      <c r="F2724" s="13">
        <v>-95</v>
      </c>
      <c r="G2724" s="13" t="s">
        <v>472</v>
      </c>
      <c r="H2724" s="13">
        <f>SUMIFS('总明细方案二（门店代收）'!L:L,'总明细方案二（门店代收）'!E:E,'总明细（方案一）'!D2724)</f>
        <v>-95</v>
      </c>
      <c r="I2724" s="13">
        <f t="shared" si="46"/>
        <v>0</v>
      </c>
    </row>
    <row r="2725" hidden="1" customHeight="1" spans="1:9">
      <c r="A2725" s="13" t="s">
        <v>9</v>
      </c>
      <c r="B2725" s="14">
        <v>45082.6408449074</v>
      </c>
      <c r="C2725" s="13" t="s">
        <v>95</v>
      </c>
      <c r="D2725" s="13" t="s">
        <v>3026</v>
      </c>
      <c r="E2725" s="13">
        <v>300</v>
      </c>
      <c r="F2725" s="13">
        <v>-95</v>
      </c>
      <c r="G2725" s="13" t="s">
        <v>472</v>
      </c>
      <c r="H2725" s="13">
        <f>SUMIFS('总明细方案二（门店代收）'!L:L,'总明细方案二（门店代收）'!E:E,'总明细（方案一）'!D2725)</f>
        <v>-95</v>
      </c>
      <c r="I2725" s="13">
        <f t="shared" si="46"/>
        <v>0</v>
      </c>
    </row>
    <row r="2726" hidden="1" customHeight="1" spans="1:9">
      <c r="A2726" s="13" t="s">
        <v>9</v>
      </c>
      <c r="B2726" s="14">
        <v>45082.640775463</v>
      </c>
      <c r="C2726" s="13" t="s">
        <v>95</v>
      </c>
      <c r="D2726" s="13" t="s">
        <v>3027</v>
      </c>
      <c r="E2726" s="13">
        <v>300</v>
      </c>
      <c r="F2726" s="13">
        <v>-95</v>
      </c>
      <c r="G2726" s="13" t="s">
        <v>472</v>
      </c>
      <c r="H2726" s="13">
        <f>SUMIFS('总明细方案二（门店代收）'!L:L,'总明细方案二（门店代收）'!E:E,'总明细（方案一）'!D2726)</f>
        <v>-95</v>
      </c>
      <c r="I2726" s="13">
        <f t="shared" si="46"/>
        <v>0</v>
      </c>
    </row>
    <row r="2727" hidden="1" customHeight="1" spans="1:9">
      <c r="A2727" s="13" t="s">
        <v>9</v>
      </c>
      <c r="B2727" s="14">
        <v>45082</v>
      </c>
      <c r="C2727" s="13" t="s">
        <v>95</v>
      </c>
      <c r="D2727" s="13" t="s">
        <v>3028</v>
      </c>
      <c r="E2727" s="13">
        <v>300</v>
      </c>
      <c r="F2727" s="13">
        <v>-95</v>
      </c>
      <c r="G2727" s="13" t="s">
        <v>472</v>
      </c>
      <c r="H2727" s="13">
        <f>SUMIFS('总明细方案二（门店代收）'!L:L,'总明细方案二（门店代收）'!E:E,'总明细（方案一）'!D2727)</f>
        <v>-95</v>
      </c>
      <c r="I2727" s="13">
        <f t="shared" si="46"/>
        <v>0</v>
      </c>
    </row>
    <row r="2728" hidden="1" customHeight="1" spans="1:9">
      <c r="A2728" s="13" t="s">
        <v>9</v>
      </c>
      <c r="B2728" s="14">
        <v>45082.641412037</v>
      </c>
      <c r="C2728" s="13" t="s">
        <v>95</v>
      </c>
      <c r="D2728" s="13" t="s">
        <v>3029</v>
      </c>
      <c r="E2728" s="13">
        <v>300</v>
      </c>
      <c r="F2728" s="13">
        <v>-95</v>
      </c>
      <c r="G2728" s="13" t="s">
        <v>472</v>
      </c>
      <c r="H2728" s="13">
        <f>SUMIFS('总明细方案二（门店代收）'!L:L,'总明细方案二（门店代收）'!E:E,'总明细（方案一）'!D2728)</f>
        <v>-95</v>
      </c>
      <c r="I2728" s="13">
        <f t="shared" si="46"/>
        <v>0</v>
      </c>
    </row>
    <row r="2729" hidden="1" customHeight="1" spans="1:9">
      <c r="A2729" s="13" t="s">
        <v>9</v>
      </c>
      <c r="B2729" s="14">
        <v>45082.6410532407</v>
      </c>
      <c r="C2729" s="13" t="s">
        <v>95</v>
      </c>
      <c r="D2729" s="13" t="s">
        <v>3030</v>
      </c>
      <c r="E2729" s="13">
        <v>300</v>
      </c>
      <c r="F2729" s="13">
        <v>-95</v>
      </c>
      <c r="G2729" s="13" t="s">
        <v>472</v>
      </c>
      <c r="H2729" s="13">
        <f>SUMIFS('总明细方案二（门店代收）'!L:L,'总明细方案二（门店代收）'!E:E,'总明细（方案一）'!D2729)</f>
        <v>-95</v>
      </c>
      <c r="I2729" s="13">
        <f t="shared" si="46"/>
        <v>0</v>
      </c>
    </row>
    <row r="2730" hidden="1" customHeight="1" spans="1:9">
      <c r="A2730" s="13" t="s">
        <v>9</v>
      </c>
      <c r="B2730" s="14">
        <v>45082.640775463</v>
      </c>
      <c r="C2730" s="13" t="s">
        <v>95</v>
      </c>
      <c r="D2730" s="13" t="s">
        <v>3031</v>
      </c>
      <c r="E2730" s="13">
        <v>300</v>
      </c>
      <c r="F2730" s="13">
        <v>-95</v>
      </c>
      <c r="G2730" s="13" t="s">
        <v>472</v>
      </c>
      <c r="H2730" s="13">
        <f>SUMIFS('总明细方案二（门店代收）'!L:L,'总明细方案二（门店代收）'!E:E,'总明细（方案一）'!D2730)</f>
        <v>-95</v>
      </c>
      <c r="I2730" s="13">
        <f t="shared" si="46"/>
        <v>0</v>
      </c>
    </row>
    <row r="2731" hidden="1" customHeight="1" spans="1:9">
      <c r="A2731" s="13" t="s">
        <v>9</v>
      </c>
      <c r="B2731" s="14">
        <v>45082.6410416667</v>
      </c>
      <c r="C2731" s="13" t="s">
        <v>95</v>
      </c>
      <c r="D2731" s="13" t="s">
        <v>3032</v>
      </c>
      <c r="E2731" s="13">
        <v>300</v>
      </c>
      <c r="F2731" s="13">
        <v>-95</v>
      </c>
      <c r="G2731" s="13" t="s">
        <v>472</v>
      </c>
      <c r="H2731" s="13">
        <f>SUMIFS('总明细方案二（门店代收）'!L:L,'总明细方案二（门店代收）'!E:E,'总明细（方案一）'!D2731)</f>
        <v>-95</v>
      </c>
      <c r="I2731" s="13">
        <f t="shared" si="46"/>
        <v>0</v>
      </c>
    </row>
    <row r="2732" hidden="1" customHeight="1" spans="1:9">
      <c r="A2732" s="13" t="s">
        <v>9</v>
      </c>
      <c r="B2732" s="14">
        <v>45082.6419560185</v>
      </c>
      <c r="C2732" s="13" t="s">
        <v>95</v>
      </c>
      <c r="D2732" s="13" t="s">
        <v>3033</v>
      </c>
      <c r="E2732" s="13">
        <v>300</v>
      </c>
      <c r="F2732" s="13">
        <v>-95</v>
      </c>
      <c r="G2732" s="13" t="s">
        <v>472</v>
      </c>
      <c r="H2732" s="13">
        <f>SUMIFS('总明细方案二（门店代收）'!L:L,'总明细方案二（门店代收）'!E:E,'总明细（方案一）'!D2732)</f>
        <v>-95</v>
      </c>
      <c r="I2732" s="13">
        <f t="shared" si="46"/>
        <v>0</v>
      </c>
    </row>
    <row r="2733" hidden="1" customHeight="1" spans="1:9">
      <c r="A2733" s="13" t="s">
        <v>9</v>
      </c>
      <c r="B2733" s="14">
        <v>45082.6410763889</v>
      </c>
      <c r="C2733" s="13" t="s">
        <v>95</v>
      </c>
      <c r="D2733" s="13" t="s">
        <v>3034</v>
      </c>
      <c r="E2733" s="13">
        <v>300</v>
      </c>
      <c r="F2733" s="13">
        <v>-95</v>
      </c>
      <c r="G2733" s="13" t="s">
        <v>472</v>
      </c>
      <c r="H2733" s="13">
        <f>SUMIFS('总明细方案二（门店代收）'!L:L,'总明细方案二（门店代收）'!E:E,'总明细（方案一）'!D2733)</f>
        <v>-95</v>
      </c>
      <c r="I2733" s="13">
        <f t="shared" si="46"/>
        <v>0</v>
      </c>
    </row>
    <row r="2734" hidden="1" customHeight="1" spans="1:9">
      <c r="A2734" s="13" t="s">
        <v>9</v>
      </c>
      <c r="B2734" s="14">
        <v>45082.6419212963</v>
      </c>
      <c r="C2734" s="13" t="s">
        <v>95</v>
      </c>
      <c r="D2734" s="13" t="s">
        <v>3035</v>
      </c>
      <c r="E2734" s="13">
        <v>300</v>
      </c>
      <c r="F2734" s="13">
        <v>-95</v>
      </c>
      <c r="G2734" s="13" t="s">
        <v>472</v>
      </c>
      <c r="H2734" s="13">
        <f>SUMIFS('总明细方案二（门店代收）'!L:L,'总明细方案二（门店代收）'!E:E,'总明细（方案一）'!D2734)</f>
        <v>-95</v>
      </c>
      <c r="I2734" s="13">
        <f t="shared" si="46"/>
        <v>0</v>
      </c>
    </row>
    <row r="2735" hidden="1" customHeight="1" spans="1:9">
      <c r="A2735" s="13" t="s">
        <v>9</v>
      </c>
      <c r="B2735" s="14">
        <v>45082</v>
      </c>
      <c r="C2735" s="13" t="s">
        <v>95</v>
      </c>
      <c r="D2735" s="13" t="s">
        <v>3036</v>
      </c>
      <c r="E2735" s="13">
        <v>300</v>
      </c>
      <c r="F2735" s="13">
        <v>-95</v>
      </c>
      <c r="G2735" s="13" t="s">
        <v>472</v>
      </c>
      <c r="H2735" s="13">
        <f>SUMIFS('总明细方案二（门店代收）'!L:L,'总明细方案二（门店代收）'!E:E,'总明细（方案一）'!D2735)</f>
        <v>-95</v>
      </c>
      <c r="I2735" s="13">
        <f t="shared" si="46"/>
        <v>0</v>
      </c>
    </row>
    <row r="2736" hidden="1" customHeight="1" spans="1:9">
      <c r="A2736" s="13" t="s">
        <v>9</v>
      </c>
      <c r="B2736" s="14">
        <v>45082</v>
      </c>
      <c r="C2736" s="13" t="s">
        <v>95</v>
      </c>
      <c r="D2736" s="13" t="s">
        <v>3037</v>
      </c>
      <c r="E2736" s="13">
        <v>300</v>
      </c>
      <c r="F2736" s="13">
        <v>-95</v>
      </c>
      <c r="G2736" s="13" t="s">
        <v>472</v>
      </c>
      <c r="H2736" s="13">
        <f>SUMIFS('总明细方案二（门店代收）'!L:L,'总明细方案二（门店代收）'!E:E,'总明细（方案一）'!D2736)</f>
        <v>-95</v>
      </c>
      <c r="I2736" s="13">
        <f t="shared" si="46"/>
        <v>0</v>
      </c>
    </row>
    <row r="2737" hidden="1" customHeight="1" spans="1:9">
      <c r="A2737" s="13" t="s">
        <v>9</v>
      </c>
      <c r="B2737" s="14">
        <v>45082</v>
      </c>
      <c r="C2737" s="13" t="s">
        <v>95</v>
      </c>
      <c r="D2737" s="13" t="s">
        <v>3038</v>
      </c>
      <c r="E2737" s="13">
        <v>300</v>
      </c>
      <c r="F2737" s="13">
        <v>-95</v>
      </c>
      <c r="G2737" s="13" t="s">
        <v>472</v>
      </c>
      <c r="H2737" s="13">
        <f>SUMIFS('总明细方案二（门店代收）'!L:L,'总明细方案二（门店代收）'!E:E,'总明细（方案一）'!D2737)</f>
        <v>-95</v>
      </c>
      <c r="I2737" s="13">
        <f t="shared" si="46"/>
        <v>0</v>
      </c>
    </row>
    <row r="2738" hidden="1" customHeight="1" spans="1:9">
      <c r="A2738" s="13" t="s">
        <v>9</v>
      </c>
      <c r="B2738" s="14">
        <v>45082.7082407407</v>
      </c>
      <c r="C2738" s="13" t="s">
        <v>95</v>
      </c>
      <c r="D2738" s="13" t="s">
        <v>3039</v>
      </c>
      <c r="E2738" s="13">
        <v>300</v>
      </c>
      <c r="F2738" s="13">
        <v>-95</v>
      </c>
      <c r="G2738" s="13" t="s">
        <v>472</v>
      </c>
      <c r="H2738" s="13">
        <f>SUMIFS('总明细方案二（门店代收）'!L:L,'总明细方案二（门店代收）'!E:E,'总明细（方案一）'!D2738)</f>
        <v>-95</v>
      </c>
      <c r="I2738" s="13">
        <f t="shared" si="46"/>
        <v>0</v>
      </c>
    </row>
    <row r="2739" hidden="1" customHeight="1" spans="1:9">
      <c r="A2739" s="13" t="s">
        <v>9</v>
      </c>
      <c r="B2739" s="14">
        <v>45082</v>
      </c>
      <c r="C2739" s="13" t="s">
        <v>95</v>
      </c>
      <c r="D2739" s="13" t="s">
        <v>3040</v>
      </c>
      <c r="E2739" s="13">
        <v>300</v>
      </c>
      <c r="F2739" s="13">
        <v>-95</v>
      </c>
      <c r="G2739" s="13" t="s">
        <v>472</v>
      </c>
      <c r="H2739" s="13">
        <f>SUMIFS('总明细方案二（门店代收）'!L:L,'总明细方案二（门店代收）'!E:E,'总明细（方案一）'!D2739)</f>
        <v>-95</v>
      </c>
      <c r="I2739" s="13">
        <f t="shared" si="46"/>
        <v>0</v>
      </c>
    </row>
    <row r="2740" hidden="1" customHeight="1" spans="1:9">
      <c r="A2740" s="13" t="s">
        <v>9</v>
      </c>
      <c r="B2740" s="14">
        <v>45082</v>
      </c>
      <c r="C2740" s="13" t="s">
        <v>95</v>
      </c>
      <c r="D2740" s="13" t="s">
        <v>3041</v>
      </c>
      <c r="E2740" s="13">
        <v>300</v>
      </c>
      <c r="F2740" s="13">
        <v>-95</v>
      </c>
      <c r="G2740" s="13" t="s">
        <v>472</v>
      </c>
      <c r="H2740" s="13">
        <f>SUMIFS('总明细方案二（门店代收）'!L:L,'总明细方案二（门店代收）'!E:E,'总明细（方案一）'!D2740)</f>
        <v>-95</v>
      </c>
      <c r="I2740" s="13">
        <f t="shared" si="46"/>
        <v>0</v>
      </c>
    </row>
    <row r="2741" hidden="1" customHeight="1" spans="1:9">
      <c r="A2741" s="13" t="s">
        <v>9</v>
      </c>
      <c r="B2741" s="14">
        <v>45082</v>
      </c>
      <c r="C2741" s="13" t="s">
        <v>95</v>
      </c>
      <c r="D2741" s="13" t="s">
        <v>3042</v>
      </c>
      <c r="E2741" s="13">
        <v>300</v>
      </c>
      <c r="F2741" s="13">
        <v>-95</v>
      </c>
      <c r="G2741" s="13" t="s">
        <v>472</v>
      </c>
      <c r="H2741" s="13">
        <f>SUMIFS('总明细方案二（门店代收）'!L:L,'总明细方案二（门店代收）'!E:E,'总明细（方案一）'!D2741)</f>
        <v>-95</v>
      </c>
      <c r="I2741" s="13">
        <f t="shared" si="46"/>
        <v>0</v>
      </c>
    </row>
    <row r="2742" hidden="1" customHeight="1" spans="1:9">
      <c r="A2742" s="13" t="s">
        <v>9</v>
      </c>
      <c r="B2742" s="14">
        <v>45082.6410532407</v>
      </c>
      <c r="C2742" s="13" t="s">
        <v>95</v>
      </c>
      <c r="D2742" s="13" t="s">
        <v>3043</v>
      </c>
      <c r="E2742" s="13">
        <v>300</v>
      </c>
      <c r="F2742" s="13">
        <v>-95</v>
      </c>
      <c r="G2742" s="13" t="s">
        <v>472</v>
      </c>
      <c r="H2742" s="13">
        <f>SUMIFS('总明细方案二（门店代收）'!L:L,'总明细方案二（门店代收）'!E:E,'总明细（方案一）'!D2742)</f>
        <v>-95</v>
      </c>
      <c r="I2742" s="13">
        <f t="shared" si="46"/>
        <v>0</v>
      </c>
    </row>
    <row r="2743" hidden="1" customHeight="1" spans="1:9">
      <c r="A2743" s="13" t="s">
        <v>9</v>
      </c>
      <c r="B2743" s="14">
        <v>45082</v>
      </c>
      <c r="C2743" s="13" t="s">
        <v>95</v>
      </c>
      <c r="D2743" s="13" t="s">
        <v>3044</v>
      </c>
      <c r="E2743" s="13">
        <v>300</v>
      </c>
      <c r="F2743" s="13">
        <v>-95</v>
      </c>
      <c r="G2743" s="13" t="s">
        <v>472</v>
      </c>
      <c r="H2743" s="13">
        <f>SUMIFS('总明细方案二（门店代收）'!L:L,'总明细方案二（门店代收）'!E:E,'总明细（方案一）'!D2743)</f>
        <v>-95</v>
      </c>
      <c r="I2743" s="13">
        <f t="shared" si="46"/>
        <v>0</v>
      </c>
    </row>
    <row r="2744" hidden="1" customHeight="1" spans="1:9">
      <c r="A2744" s="13" t="s">
        <v>9</v>
      </c>
      <c r="B2744" s="14">
        <v>45082.6420486111</v>
      </c>
      <c r="C2744" s="13" t="s">
        <v>95</v>
      </c>
      <c r="D2744" s="13" t="s">
        <v>3045</v>
      </c>
      <c r="E2744" s="13">
        <v>240</v>
      </c>
      <c r="F2744" s="13">
        <v>-76</v>
      </c>
      <c r="G2744" s="13" t="s">
        <v>472</v>
      </c>
      <c r="H2744" s="13">
        <f>SUMIFS('总明细方案二（门店代收）'!L:L,'总明细方案二（门店代收）'!E:E,'总明细（方案一）'!D2744)</f>
        <v>-95</v>
      </c>
      <c r="I2744" s="13">
        <f t="shared" si="46"/>
        <v>19</v>
      </c>
    </row>
    <row r="2745" hidden="1" customHeight="1" spans="1:9">
      <c r="A2745" s="13" t="s">
        <v>9</v>
      </c>
      <c r="B2745" s="14">
        <v>45082.6408449074</v>
      </c>
      <c r="C2745" s="13" t="s">
        <v>95</v>
      </c>
      <c r="D2745" s="13" t="s">
        <v>3046</v>
      </c>
      <c r="E2745" s="13">
        <v>240</v>
      </c>
      <c r="F2745" s="13">
        <v>-76</v>
      </c>
      <c r="G2745" s="13" t="s">
        <v>472</v>
      </c>
      <c r="H2745" s="13">
        <f>SUMIFS('总明细方案二（门店代收）'!L:L,'总明细方案二（门店代收）'!E:E,'总明细（方案一）'!D2745)</f>
        <v>-95</v>
      </c>
      <c r="I2745" s="13">
        <f t="shared" si="46"/>
        <v>19</v>
      </c>
    </row>
    <row r="2746" hidden="1" customHeight="1" spans="1:9">
      <c r="A2746" s="13" t="s">
        <v>9</v>
      </c>
      <c r="B2746" s="14">
        <v>45082.6419560185</v>
      </c>
      <c r="C2746" s="13" t="s">
        <v>95</v>
      </c>
      <c r="D2746" s="13" t="s">
        <v>3047</v>
      </c>
      <c r="E2746" s="13">
        <v>240</v>
      </c>
      <c r="F2746" s="13">
        <v>-76</v>
      </c>
      <c r="G2746" s="13" t="s">
        <v>472</v>
      </c>
      <c r="H2746" s="13">
        <f>SUMIFS('总明细方案二（门店代收）'!L:L,'总明细方案二（门店代收）'!E:E,'总明细（方案一）'!D2746)</f>
        <v>-95</v>
      </c>
      <c r="I2746" s="13">
        <f t="shared" si="46"/>
        <v>19</v>
      </c>
    </row>
    <row r="2747" hidden="1" customHeight="1" spans="1:9">
      <c r="A2747" s="13" t="s">
        <v>9</v>
      </c>
      <c r="B2747" s="14">
        <v>45082</v>
      </c>
      <c r="C2747" s="13" t="s">
        <v>95</v>
      </c>
      <c r="D2747" s="13" t="s">
        <v>3048</v>
      </c>
      <c r="E2747" s="13">
        <v>240</v>
      </c>
      <c r="F2747" s="13">
        <v>-76</v>
      </c>
      <c r="G2747" s="13" t="s">
        <v>472</v>
      </c>
      <c r="H2747" s="13">
        <f>SUMIFS('总明细方案二（门店代收）'!L:L,'总明细方案二（门店代收）'!E:E,'总明细（方案一）'!D2747)</f>
        <v>-95</v>
      </c>
      <c r="I2747" s="13">
        <f t="shared" si="46"/>
        <v>19</v>
      </c>
    </row>
    <row r="2748" hidden="1" customHeight="1" spans="1:9">
      <c r="A2748" s="13" t="s">
        <v>9</v>
      </c>
      <c r="B2748" s="14">
        <v>45082.6408449074</v>
      </c>
      <c r="C2748" s="13" t="s">
        <v>95</v>
      </c>
      <c r="D2748" s="13" t="s">
        <v>3049</v>
      </c>
      <c r="E2748" s="13">
        <v>240</v>
      </c>
      <c r="F2748" s="13">
        <v>-76</v>
      </c>
      <c r="G2748" s="13" t="s">
        <v>472</v>
      </c>
      <c r="H2748" s="13">
        <f>SUMIFS('总明细方案二（门店代收）'!L:L,'总明细方案二（门店代收）'!E:E,'总明细（方案一）'!D2748)</f>
        <v>-76</v>
      </c>
      <c r="I2748" s="13">
        <f t="shared" si="46"/>
        <v>0</v>
      </c>
    </row>
    <row r="2749" hidden="1" customHeight="1" spans="1:9">
      <c r="A2749" s="13" t="s">
        <v>9</v>
      </c>
      <c r="B2749" s="14">
        <v>45082</v>
      </c>
      <c r="C2749" s="13" t="s">
        <v>95</v>
      </c>
      <c r="D2749" s="13" t="s">
        <v>3050</v>
      </c>
      <c r="E2749" s="13">
        <v>240</v>
      </c>
      <c r="F2749" s="13">
        <v>-76</v>
      </c>
      <c r="G2749" s="13" t="s">
        <v>472</v>
      </c>
      <c r="H2749" s="13">
        <f>SUMIFS('总明细方案二（门店代收）'!L:L,'总明细方案二（门店代收）'!E:E,'总明细（方案一）'!D2749)</f>
        <v>-76</v>
      </c>
      <c r="I2749" s="13">
        <f t="shared" si="46"/>
        <v>0</v>
      </c>
    </row>
    <row r="2750" hidden="1" customHeight="1" spans="1:9">
      <c r="A2750" s="13" t="s">
        <v>9</v>
      </c>
      <c r="B2750" s="14">
        <v>45082</v>
      </c>
      <c r="C2750" s="13" t="s">
        <v>95</v>
      </c>
      <c r="D2750" s="13" t="s">
        <v>3051</v>
      </c>
      <c r="E2750" s="13">
        <v>240</v>
      </c>
      <c r="F2750" s="13">
        <v>-76</v>
      </c>
      <c r="G2750" s="13" t="s">
        <v>472</v>
      </c>
      <c r="H2750" s="13">
        <f>SUMIFS('总明细方案二（门店代收）'!L:L,'总明细方案二（门店代收）'!E:E,'总明细（方案一）'!D2750)</f>
        <v>-76</v>
      </c>
      <c r="I2750" s="13">
        <f t="shared" si="46"/>
        <v>0</v>
      </c>
    </row>
    <row r="2751" hidden="1" customHeight="1" spans="1:9">
      <c r="A2751" s="13" t="s">
        <v>9</v>
      </c>
      <c r="B2751" s="14">
        <v>45082</v>
      </c>
      <c r="C2751" s="13" t="s">
        <v>95</v>
      </c>
      <c r="D2751" s="13" t="s">
        <v>3052</v>
      </c>
      <c r="E2751" s="13">
        <v>240</v>
      </c>
      <c r="F2751" s="13">
        <v>-76</v>
      </c>
      <c r="G2751" s="13" t="s">
        <v>472</v>
      </c>
      <c r="H2751" s="13">
        <f>SUMIFS('总明细方案二（门店代收）'!L:L,'总明细方案二（门店代收）'!E:E,'总明细（方案一）'!D2751)</f>
        <v>-76</v>
      </c>
      <c r="I2751" s="13">
        <f t="shared" si="46"/>
        <v>0</v>
      </c>
    </row>
    <row r="2752" hidden="1" customHeight="1" spans="1:9">
      <c r="A2752" s="13" t="s">
        <v>9</v>
      </c>
      <c r="B2752" s="14">
        <v>45082.6410763889</v>
      </c>
      <c r="C2752" s="13" t="s">
        <v>95</v>
      </c>
      <c r="D2752" s="13" t="s">
        <v>3053</v>
      </c>
      <c r="E2752" s="13">
        <v>240</v>
      </c>
      <c r="F2752" s="13">
        <v>-76</v>
      </c>
      <c r="G2752" s="13" t="s">
        <v>472</v>
      </c>
      <c r="H2752" s="13">
        <f>SUMIFS('总明细方案二（门店代收）'!L:L,'总明细方案二（门店代收）'!E:E,'总明细（方案一）'!D2752)</f>
        <v>-76</v>
      </c>
      <c r="I2752" s="13">
        <f t="shared" si="46"/>
        <v>0</v>
      </c>
    </row>
    <row r="2753" hidden="1" customHeight="1" spans="1:9">
      <c r="A2753" s="13" t="s">
        <v>9</v>
      </c>
      <c r="B2753" s="14">
        <v>45106.6185416667</v>
      </c>
      <c r="C2753" s="13" t="s">
        <v>95</v>
      </c>
      <c r="D2753" s="13" t="s">
        <v>3054</v>
      </c>
      <c r="E2753" s="13">
        <v>180</v>
      </c>
      <c r="F2753" s="13">
        <v>-57</v>
      </c>
      <c r="G2753" s="13" t="s">
        <v>472</v>
      </c>
      <c r="H2753" s="13">
        <f>SUMIFS('总明细方案二（门店代收）'!L:L,'总明细方案二（门店代收）'!E:E,'总明细（方案一）'!D2753)</f>
        <v>-76</v>
      </c>
      <c r="I2753" s="13">
        <f t="shared" si="46"/>
        <v>19</v>
      </c>
    </row>
    <row r="2754" hidden="1" customHeight="1" spans="1:9">
      <c r="A2754" s="13" t="s">
        <v>9</v>
      </c>
      <c r="B2754" s="14">
        <v>45082.641412037</v>
      </c>
      <c r="C2754" s="13" t="s">
        <v>95</v>
      </c>
      <c r="D2754" s="13" t="s">
        <v>3055</v>
      </c>
      <c r="E2754" s="13">
        <v>240</v>
      </c>
      <c r="F2754" s="13">
        <v>-76</v>
      </c>
      <c r="G2754" s="13" t="s">
        <v>472</v>
      </c>
      <c r="H2754" s="13">
        <f>SUMIFS('总明细方案二（门店代收）'!L:L,'总明细方案二（门店代收）'!E:E,'总明细（方案一）'!D2754)</f>
        <v>-76</v>
      </c>
      <c r="I2754" s="13">
        <f t="shared" si="46"/>
        <v>0</v>
      </c>
    </row>
    <row r="2755" hidden="1" customHeight="1" spans="1:9">
      <c r="A2755" s="13" t="s">
        <v>9</v>
      </c>
      <c r="B2755" s="14">
        <v>45082</v>
      </c>
      <c r="C2755" s="13" t="s">
        <v>95</v>
      </c>
      <c r="D2755" s="13" t="s">
        <v>3056</v>
      </c>
      <c r="E2755" s="13">
        <v>240</v>
      </c>
      <c r="F2755" s="13">
        <v>-76</v>
      </c>
      <c r="G2755" s="13" t="s">
        <v>472</v>
      </c>
      <c r="H2755" s="13">
        <f>SUMIFS('总明细方案二（门店代收）'!L:L,'总明细方案二（门店代收）'!E:E,'总明细（方案一）'!D2755)</f>
        <v>-76</v>
      </c>
      <c r="I2755" s="13">
        <f t="shared" si="46"/>
        <v>0</v>
      </c>
    </row>
    <row r="2756" hidden="1" customHeight="1" spans="1:9">
      <c r="A2756" s="13" t="s">
        <v>9</v>
      </c>
      <c r="B2756" s="14">
        <v>45082</v>
      </c>
      <c r="C2756" s="13" t="s">
        <v>95</v>
      </c>
      <c r="D2756" s="13" t="s">
        <v>3057</v>
      </c>
      <c r="E2756" s="13">
        <v>240</v>
      </c>
      <c r="F2756" s="13">
        <v>-76</v>
      </c>
      <c r="G2756" s="13" t="s">
        <v>472</v>
      </c>
      <c r="H2756" s="13">
        <f>SUMIFS('总明细方案二（门店代收）'!L:L,'总明细方案二（门店代收）'!E:E,'总明细（方案一）'!D2756)</f>
        <v>-76</v>
      </c>
      <c r="I2756" s="13">
        <f t="shared" si="46"/>
        <v>0</v>
      </c>
    </row>
    <row r="2757" hidden="1" customHeight="1" spans="1:9">
      <c r="A2757" s="13" t="s">
        <v>9</v>
      </c>
      <c r="B2757" s="14">
        <v>45082</v>
      </c>
      <c r="C2757" s="13" t="s">
        <v>95</v>
      </c>
      <c r="D2757" s="13" t="s">
        <v>3058</v>
      </c>
      <c r="E2757" s="13">
        <v>240</v>
      </c>
      <c r="F2757" s="13">
        <v>-76</v>
      </c>
      <c r="G2757" s="13" t="s">
        <v>472</v>
      </c>
      <c r="H2757" s="13">
        <f>SUMIFS('总明细方案二（门店代收）'!L:L,'总明细方案二（门店代收）'!E:E,'总明细（方案一）'!D2757)</f>
        <v>-76</v>
      </c>
      <c r="I2757" s="13">
        <f t="shared" si="46"/>
        <v>0</v>
      </c>
    </row>
    <row r="2758" hidden="1" customHeight="1" spans="1:9">
      <c r="A2758" s="13" t="s">
        <v>9</v>
      </c>
      <c r="B2758" s="14">
        <v>45082.640775463</v>
      </c>
      <c r="C2758" s="13" t="s">
        <v>95</v>
      </c>
      <c r="D2758" s="13" t="s">
        <v>3059</v>
      </c>
      <c r="E2758" s="13">
        <v>240</v>
      </c>
      <c r="F2758" s="13">
        <v>-76</v>
      </c>
      <c r="G2758" s="13" t="s">
        <v>472</v>
      </c>
      <c r="H2758" s="13">
        <f>SUMIFS('总明细方案二（门店代收）'!L:L,'总明细方案二（门店代收）'!E:E,'总明细（方案一）'!D2758)</f>
        <v>-76</v>
      </c>
      <c r="I2758" s="13">
        <f t="shared" si="46"/>
        <v>0</v>
      </c>
    </row>
    <row r="2759" hidden="1" customHeight="1" spans="1:9">
      <c r="A2759" s="13" t="s">
        <v>9</v>
      </c>
      <c r="B2759" s="14">
        <v>45082.6410532407</v>
      </c>
      <c r="C2759" s="13" t="s">
        <v>95</v>
      </c>
      <c r="D2759" s="13" t="s">
        <v>3060</v>
      </c>
      <c r="E2759" s="13">
        <v>240</v>
      </c>
      <c r="F2759" s="13">
        <v>-76</v>
      </c>
      <c r="G2759" s="13" t="s">
        <v>472</v>
      </c>
      <c r="H2759" s="13">
        <f>SUMIFS('总明细方案二（门店代收）'!L:L,'总明细方案二（门店代收）'!E:E,'总明细（方案一）'!D2759)</f>
        <v>-76</v>
      </c>
      <c r="I2759" s="13">
        <f t="shared" si="46"/>
        <v>0</v>
      </c>
    </row>
    <row r="2760" hidden="1" customHeight="1" spans="1:9">
      <c r="A2760" s="13" t="s">
        <v>9</v>
      </c>
      <c r="B2760" s="14">
        <v>45082</v>
      </c>
      <c r="C2760" s="13" t="s">
        <v>95</v>
      </c>
      <c r="D2760" s="13" t="s">
        <v>3061</v>
      </c>
      <c r="E2760" s="13">
        <v>240</v>
      </c>
      <c r="F2760" s="13">
        <v>-76</v>
      </c>
      <c r="G2760" s="13" t="s">
        <v>472</v>
      </c>
      <c r="H2760" s="13">
        <f>SUMIFS('总明细方案二（门店代收）'!L:L,'总明细方案二（门店代收）'!E:E,'总明细（方案一）'!D2760)</f>
        <v>-76</v>
      </c>
      <c r="I2760" s="13">
        <f t="shared" ref="I2760:I2823" si="47">F2760-H2760</f>
        <v>0</v>
      </c>
    </row>
    <row r="2761" hidden="1" customHeight="1" spans="1:9">
      <c r="A2761" s="13" t="s">
        <v>9</v>
      </c>
      <c r="B2761" s="14">
        <v>45082</v>
      </c>
      <c r="C2761" s="13" t="s">
        <v>95</v>
      </c>
      <c r="D2761" s="13" t="s">
        <v>3062</v>
      </c>
      <c r="E2761" s="13">
        <v>240</v>
      </c>
      <c r="F2761" s="13">
        <v>-76</v>
      </c>
      <c r="G2761" s="13" t="s">
        <v>472</v>
      </c>
      <c r="H2761" s="13">
        <f>SUMIFS('总明细方案二（门店代收）'!L:L,'总明细方案二（门店代收）'!E:E,'总明细（方案一）'!D2761)</f>
        <v>-76</v>
      </c>
      <c r="I2761" s="13">
        <f t="shared" si="47"/>
        <v>0</v>
      </c>
    </row>
    <row r="2762" hidden="1" customHeight="1" spans="1:9">
      <c r="A2762" s="13" t="s">
        <v>9</v>
      </c>
      <c r="B2762" s="14">
        <v>45082.6410416667</v>
      </c>
      <c r="C2762" s="13" t="s">
        <v>95</v>
      </c>
      <c r="D2762" s="13" t="s">
        <v>3063</v>
      </c>
      <c r="E2762" s="13">
        <v>240</v>
      </c>
      <c r="F2762" s="13">
        <v>-76</v>
      </c>
      <c r="G2762" s="13" t="s">
        <v>472</v>
      </c>
      <c r="H2762" s="13">
        <f>SUMIFS('总明细方案二（门店代收）'!L:L,'总明细方案二（门店代收）'!E:E,'总明细（方案一）'!D2762)</f>
        <v>-76</v>
      </c>
      <c r="I2762" s="13">
        <f t="shared" si="47"/>
        <v>0</v>
      </c>
    </row>
    <row r="2763" hidden="1" customHeight="1" spans="1:9">
      <c r="A2763" s="13" t="s">
        <v>9</v>
      </c>
      <c r="B2763" s="14">
        <v>45082.6410763889</v>
      </c>
      <c r="C2763" s="13" t="s">
        <v>95</v>
      </c>
      <c r="D2763" s="13" t="s">
        <v>3064</v>
      </c>
      <c r="E2763" s="13">
        <v>240</v>
      </c>
      <c r="F2763" s="13">
        <v>-76</v>
      </c>
      <c r="G2763" s="13" t="s">
        <v>472</v>
      </c>
      <c r="H2763" s="13">
        <f>SUMIFS('总明细方案二（门店代收）'!L:L,'总明细方案二（门店代收）'!E:E,'总明细（方案一）'!D2763)</f>
        <v>-76</v>
      </c>
      <c r="I2763" s="13">
        <f t="shared" si="47"/>
        <v>0</v>
      </c>
    </row>
    <row r="2764" hidden="1" customHeight="1" spans="1:9">
      <c r="A2764" s="13" t="s">
        <v>9</v>
      </c>
      <c r="B2764" s="14">
        <v>45082.6408449074</v>
      </c>
      <c r="C2764" s="13" t="s">
        <v>95</v>
      </c>
      <c r="D2764" s="13" t="s">
        <v>3065</v>
      </c>
      <c r="E2764" s="13">
        <v>240</v>
      </c>
      <c r="F2764" s="13">
        <v>-76</v>
      </c>
      <c r="G2764" s="13" t="s">
        <v>472</v>
      </c>
      <c r="H2764" s="13">
        <f>SUMIFS('总明细方案二（门店代收）'!L:L,'总明细方案二（门店代收）'!E:E,'总明细（方案一）'!D2764)</f>
        <v>-76</v>
      </c>
      <c r="I2764" s="13">
        <f t="shared" si="47"/>
        <v>0</v>
      </c>
    </row>
    <row r="2765" hidden="1" customHeight="1" spans="1:9">
      <c r="A2765" s="13" t="s">
        <v>9</v>
      </c>
      <c r="B2765" s="14">
        <v>45082.641412037</v>
      </c>
      <c r="C2765" s="13" t="s">
        <v>95</v>
      </c>
      <c r="D2765" s="13" t="s">
        <v>3066</v>
      </c>
      <c r="E2765" s="13">
        <v>240</v>
      </c>
      <c r="F2765" s="13">
        <v>-76</v>
      </c>
      <c r="G2765" s="13" t="s">
        <v>472</v>
      </c>
      <c r="H2765" s="13">
        <f>SUMIFS('总明细方案二（门店代收）'!L:L,'总明细方案二（门店代收）'!E:E,'总明细（方案一）'!D2765)</f>
        <v>-76</v>
      </c>
      <c r="I2765" s="13">
        <f t="shared" si="47"/>
        <v>0</v>
      </c>
    </row>
    <row r="2766" hidden="1" customHeight="1" spans="1:9">
      <c r="A2766" s="13" t="s">
        <v>9</v>
      </c>
      <c r="B2766" s="14">
        <v>45082</v>
      </c>
      <c r="C2766" s="13" t="s">
        <v>95</v>
      </c>
      <c r="D2766" s="13" t="s">
        <v>3067</v>
      </c>
      <c r="E2766" s="13">
        <v>240</v>
      </c>
      <c r="F2766" s="13">
        <v>-76</v>
      </c>
      <c r="G2766" s="13" t="s">
        <v>472</v>
      </c>
      <c r="H2766" s="13">
        <f>SUMIFS('总明细方案二（门店代收）'!L:L,'总明细方案二（门店代收）'!E:E,'总明细（方案一）'!D2766)</f>
        <v>-76</v>
      </c>
      <c r="I2766" s="13">
        <f t="shared" si="47"/>
        <v>0</v>
      </c>
    </row>
    <row r="2767" hidden="1" customHeight="1" spans="1:9">
      <c r="A2767" s="13" t="s">
        <v>9</v>
      </c>
      <c r="B2767" s="14">
        <v>45082</v>
      </c>
      <c r="C2767" s="13" t="s">
        <v>95</v>
      </c>
      <c r="D2767" s="13" t="s">
        <v>3068</v>
      </c>
      <c r="E2767" s="13">
        <v>180</v>
      </c>
      <c r="F2767" s="13">
        <v>-57</v>
      </c>
      <c r="G2767" s="13" t="s">
        <v>472</v>
      </c>
      <c r="H2767" s="13">
        <f>SUMIFS('总明细方案二（门店代收）'!L:L,'总明细方案二（门店代收）'!E:E,'总明细（方案一）'!D2767)</f>
        <v>-76</v>
      </c>
      <c r="I2767" s="13">
        <f t="shared" si="47"/>
        <v>19</v>
      </c>
    </row>
    <row r="2768" hidden="1" customHeight="1" spans="1:9">
      <c r="A2768" s="13" t="s">
        <v>9</v>
      </c>
      <c r="B2768" s="14">
        <v>45082</v>
      </c>
      <c r="C2768" s="13" t="s">
        <v>95</v>
      </c>
      <c r="D2768" s="13" t="s">
        <v>3069</v>
      </c>
      <c r="E2768" s="13">
        <v>180</v>
      </c>
      <c r="F2768" s="13">
        <v>-57</v>
      </c>
      <c r="G2768" s="13" t="s">
        <v>472</v>
      </c>
      <c r="H2768" s="13">
        <f>SUMIFS('总明细方案二（门店代收）'!L:L,'总明细方案二（门店代收）'!E:E,'总明细（方案一）'!D2768)</f>
        <v>-76</v>
      </c>
      <c r="I2768" s="13">
        <f t="shared" si="47"/>
        <v>19</v>
      </c>
    </row>
    <row r="2769" hidden="1" customHeight="1" spans="1:9">
      <c r="A2769" s="13" t="s">
        <v>9</v>
      </c>
      <c r="B2769" s="14">
        <v>45082</v>
      </c>
      <c r="C2769" s="13" t="s">
        <v>95</v>
      </c>
      <c r="D2769" s="13" t="s">
        <v>3070</v>
      </c>
      <c r="E2769" s="13">
        <v>180</v>
      </c>
      <c r="F2769" s="13">
        <v>-57</v>
      </c>
      <c r="G2769" s="13" t="s">
        <v>472</v>
      </c>
      <c r="H2769" s="13">
        <f>SUMIFS('总明细方案二（门店代收）'!L:L,'总明细方案二（门店代收）'!E:E,'总明细（方案一）'!D2769)</f>
        <v>-76</v>
      </c>
      <c r="I2769" s="13">
        <f t="shared" si="47"/>
        <v>19</v>
      </c>
    </row>
    <row r="2770" hidden="1" customHeight="1" spans="1:9">
      <c r="A2770" s="13" t="s">
        <v>9</v>
      </c>
      <c r="B2770" s="14">
        <v>45082</v>
      </c>
      <c r="C2770" s="13" t="s">
        <v>95</v>
      </c>
      <c r="D2770" s="13" t="s">
        <v>3071</v>
      </c>
      <c r="E2770" s="13">
        <v>180</v>
      </c>
      <c r="F2770" s="13">
        <v>-57</v>
      </c>
      <c r="G2770" s="13" t="s">
        <v>472</v>
      </c>
      <c r="H2770" s="13">
        <f>SUMIFS('总明细方案二（门店代收）'!L:L,'总明细方案二（门店代收）'!E:E,'总明细（方案一）'!D2770)</f>
        <v>-76</v>
      </c>
      <c r="I2770" s="13">
        <f t="shared" si="47"/>
        <v>19</v>
      </c>
    </row>
    <row r="2771" hidden="1" customHeight="1" spans="1:9">
      <c r="A2771" s="13" t="s">
        <v>9</v>
      </c>
      <c r="B2771" s="14">
        <v>45106.6183217593</v>
      </c>
      <c r="C2771" s="13" t="s">
        <v>95</v>
      </c>
      <c r="D2771" s="13" t="s">
        <v>3072</v>
      </c>
      <c r="E2771" s="13">
        <v>180</v>
      </c>
      <c r="F2771" s="13">
        <v>-57</v>
      </c>
      <c r="G2771" s="13" t="s">
        <v>472</v>
      </c>
      <c r="H2771" s="13">
        <f>SUMIFS('总明细方案二（门店代收）'!L:L,'总明细方案二（门店代收）'!E:E,'总明细（方案一）'!D2771)</f>
        <v>-76</v>
      </c>
      <c r="I2771" s="13">
        <f t="shared" si="47"/>
        <v>19</v>
      </c>
    </row>
    <row r="2772" hidden="1" customHeight="1" spans="1:9">
      <c r="A2772" s="13" t="s">
        <v>9</v>
      </c>
      <c r="B2772" s="14">
        <v>45082</v>
      </c>
      <c r="C2772" s="13" t="s">
        <v>95</v>
      </c>
      <c r="D2772" s="13" t="s">
        <v>3073</v>
      </c>
      <c r="E2772" s="13">
        <v>180</v>
      </c>
      <c r="F2772" s="13">
        <v>-57</v>
      </c>
      <c r="G2772" s="13" t="s">
        <v>472</v>
      </c>
      <c r="H2772" s="13">
        <f>SUMIFS('总明细方案二（门店代收）'!L:L,'总明细方案二（门店代收）'!E:E,'总明细（方案一）'!D2772)</f>
        <v>-76</v>
      </c>
      <c r="I2772" s="13">
        <f t="shared" si="47"/>
        <v>19</v>
      </c>
    </row>
    <row r="2773" hidden="1" customHeight="1" spans="1:9">
      <c r="A2773" s="13" t="s">
        <v>9</v>
      </c>
      <c r="B2773" s="14">
        <v>45082.6410532407</v>
      </c>
      <c r="C2773" s="13" t="s">
        <v>95</v>
      </c>
      <c r="D2773" s="13" t="s">
        <v>3074</v>
      </c>
      <c r="E2773" s="13">
        <v>180</v>
      </c>
      <c r="F2773" s="13">
        <v>-57</v>
      </c>
      <c r="G2773" s="13" t="s">
        <v>472</v>
      </c>
      <c r="H2773" s="13">
        <f>SUMIFS('总明细方案二（门店代收）'!L:L,'总明细方案二（门店代收）'!E:E,'总明细（方案一）'!D2773)</f>
        <v>-76</v>
      </c>
      <c r="I2773" s="13">
        <f t="shared" si="47"/>
        <v>19</v>
      </c>
    </row>
    <row r="2774" hidden="1" customHeight="1" spans="1:9">
      <c r="A2774" s="13" t="s">
        <v>9</v>
      </c>
      <c r="B2774" s="14">
        <v>45082.6410532407</v>
      </c>
      <c r="C2774" s="13" t="s">
        <v>95</v>
      </c>
      <c r="D2774" s="13" t="s">
        <v>3075</v>
      </c>
      <c r="E2774" s="13">
        <v>180</v>
      </c>
      <c r="F2774" s="13">
        <v>-57</v>
      </c>
      <c r="G2774" s="13" t="s">
        <v>472</v>
      </c>
      <c r="H2774" s="13">
        <f>SUMIFS('总明细方案二（门店代收）'!L:L,'总明细方案二（门店代收）'!E:E,'总明细（方案一）'!D2774)</f>
        <v>-76</v>
      </c>
      <c r="I2774" s="13">
        <f t="shared" si="47"/>
        <v>19</v>
      </c>
    </row>
    <row r="2775" hidden="1" customHeight="1" spans="1:9">
      <c r="A2775" s="13" t="s">
        <v>9</v>
      </c>
      <c r="B2775" s="14">
        <v>45082</v>
      </c>
      <c r="C2775" s="13" t="s">
        <v>95</v>
      </c>
      <c r="D2775" s="13" t="s">
        <v>3076</v>
      </c>
      <c r="E2775" s="13">
        <v>180</v>
      </c>
      <c r="F2775" s="13">
        <v>-57</v>
      </c>
      <c r="G2775" s="13" t="s">
        <v>472</v>
      </c>
      <c r="H2775" s="13">
        <f>SUMIFS('总明细方案二（门店代收）'!L:L,'总明细方案二（门店代收）'!E:E,'总明细（方案一）'!D2775)</f>
        <v>-57</v>
      </c>
      <c r="I2775" s="13">
        <f t="shared" si="47"/>
        <v>0</v>
      </c>
    </row>
    <row r="2776" hidden="1" customHeight="1" spans="1:9">
      <c r="A2776" s="13" t="s">
        <v>9</v>
      </c>
      <c r="B2776" s="14">
        <v>45082.7082407407</v>
      </c>
      <c r="C2776" s="13" t="s">
        <v>95</v>
      </c>
      <c r="D2776" s="13" t="s">
        <v>3077</v>
      </c>
      <c r="E2776" s="13">
        <v>180</v>
      </c>
      <c r="F2776" s="13">
        <v>-57</v>
      </c>
      <c r="G2776" s="13" t="s">
        <v>472</v>
      </c>
      <c r="H2776" s="13">
        <f>SUMIFS('总明细方案二（门店代收）'!L:L,'总明细方案二（门店代收）'!E:E,'总明细（方案一）'!D2776)</f>
        <v>-57</v>
      </c>
      <c r="I2776" s="13">
        <f t="shared" si="47"/>
        <v>0</v>
      </c>
    </row>
    <row r="2777" hidden="1" customHeight="1" spans="1:9">
      <c r="A2777" s="13" t="s">
        <v>9</v>
      </c>
      <c r="B2777" s="14">
        <v>45106.6182638889</v>
      </c>
      <c r="C2777" s="13" t="s">
        <v>95</v>
      </c>
      <c r="D2777" s="13" t="s">
        <v>3078</v>
      </c>
      <c r="E2777" s="13">
        <v>120</v>
      </c>
      <c r="F2777" s="13">
        <v>-38</v>
      </c>
      <c r="G2777" s="13" t="s">
        <v>472</v>
      </c>
      <c r="H2777" s="13">
        <f>SUMIFS('总明细方案二（门店代收）'!L:L,'总明细方案二（门店代收）'!E:E,'总明细（方案一）'!D2777)</f>
        <v>-57</v>
      </c>
      <c r="I2777" s="13">
        <f t="shared" si="47"/>
        <v>19</v>
      </c>
    </row>
    <row r="2778" hidden="1" customHeight="1" spans="1:9">
      <c r="A2778" s="13" t="s">
        <v>9</v>
      </c>
      <c r="B2778" s="14">
        <v>45082.641412037</v>
      </c>
      <c r="C2778" s="13" t="s">
        <v>95</v>
      </c>
      <c r="D2778" s="13" t="s">
        <v>3079</v>
      </c>
      <c r="E2778" s="13">
        <v>180</v>
      </c>
      <c r="F2778" s="13">
        <v>-57</v>
      </c>
      <c r="G2778" s="13" t="s">
        <v>472</v>
      </c>
      <c r="H2778" s="13">
        <f>SUMIFS('总明细方案二（门店代收）'!L:L,'总明细方案二（门店代收）'!E:E,'总明细（方案一）'!D2778)</f>
        <v>-57</v>
      </c>
      <c r="I2778" s="13">
        <f t="shared" si="47"/>
        <v>0</v>
      </c>
    </row>
    <row r="2779" hidden="1" customHeight="1" spans="1:9">
      <c r="A2779" s="13" t="s">
        <v>9</v>
      </c>
      <c r="B2779" s="14">
        <v>45082</v>
      </c>
      <c r="C2779" s="13" t="s">
        <v>95</v>
      </c>
      <c r="D2779" s="13" t="s">
        <v>3080</v>
      </c>
      <c r="E2779" s="13">
        <v>180</v>
      </c>
      <c r="F2779" s="13">
        <v>-57</v>
      </c>
      <c r="G2779" s="13" t="s">
        <v>472</v>
      </c>
      <c r="H2779" s="13">
        <f>SUMIFS('总明细方案二（门店代收）'!L:L,'总明细方案二（门店代收）'!E:E,'总明细（方案一）'!D2779)</f>
        <v>-57</v>
      </c>
      <c r="I2779" s="13">
        <f t="shared" si="47"/>
        <v>0</v>
      </c>
    </row>
    <row r="2780" hidden="1" customHeight="1" spans="1:9">
      <c r="A2780" s="13" t="s">
        <v>9</v>
      </c>
      <c r="B2780" s="14">
        <v>45082.6410532407</v>
      </c>
      <c r="C2780" s="13" t="s">
        <v>95</v>
      </c>
      <c r="D2780" s="13" t="s">
        <v>3081</v>
      </c>
      <c r="E2780" s="13">
        <v>180</v>
      </c>
      <c r="F2780" s="13">
        <v>-57</v>
      </c>
      <c r="G2780" s="13" t="s">
        <v>472</v>
      </c>
      <c r="H2780" s="13">
        <f>SUMIFS('总明细方案二（门店代收）'!L:L,'总明细方案二（门店代收）'!E:E,'总明细（方案一）'!D2780)</f>
        <v>-57</v>
      </c>
      <c r="I2780" s="13">
        <f t="shared" si="47"/>
        <v>0</v>
      </c>
    </row>
    <row r="2781" hidden="1" customHeight="1" spans="1:9">
      <c r="A2781" s="13" t="s">
        <v>9</v>
      </c>
      <c r="B2781" s="14">
        <v>45082.7082407407</v>
      </c>
      <c r="C2781" s="13" t="s">
        <v>95</v>
      </c>
      <c r="D2781" s="13" t="s">
        <v>3082</v>
      </c>
      <c r="E2781" s="13">
        <v>180</v>
      </c>
      <c r="F2781" s="13">
        <v>-57</v>
      </c>
      <c r="G2781" s="13" t="s">
        <v>472</v>
      </c>
      <c r="H2781" s="13">
        <f>SUMIFS('总明细方案二（门店代收）'!L:L,'总明细方案二（门店代收）'!E:E,'总明细（方案一）'!D2781)</f>
        <v>-57</v>
      </c>
      <c r="I2781" s="13">
        <f t="shared" si="47"/>
        <v>0</v>
      </c>
    </row>
    <row r="2782" hidden="1" customHeight="1" spans="1:9">
      <c r="A2782" s="13" t="s">
        <v>9</v>
      </c>
      <c r="B2782" s="14">
        <v>45082</v>
      </c>
      <c r="C2782" s="13" t="s">
        <v>95</v>
      </c>
      <c r="D2782" s="13" t="s">
        <v>3083</v>
      </c>
      <c r="E2782" s="13">
        <v>180</v>
      </c>
      <c r="F2782" s="13">
        <v>-57</v>
      </c>
      <c r="G2782" s="13" t="s">
        <v>472</v>
      </c>
      <c r="H2782" s="13">
        <f>SUMIFS('总明细方案二（门店代收）'!L:L,'总明细方案二（门店代收）'!E:E,'总明细（方案一）'!D2782)</f>
        <v>-57</v>
      </c>
      <c r="I2782" s="13">
        <f t="shared" si="47"/>
        <v>0</v>
      </c>
    </row>
    <row r="2783" hidden="1" customHeight="1" spans="1:9">
      <c r="A2783" s="13" t="s">
        <v>9</v>
      </c>
      <c r="B2783" s="14">
        <v>45082</v>
      </c>
      <c r="C2783" s="13" t="s">
        <v>95</v>
      </c>
      <c r="D2783" s="13" t="s">
        <v>3084</v>
      </c>
      <c r="E2783" s="13">
        <v>180</v>
      </c>
      <c r="F2783" s="13">
        <v>-57</v>
      </c>
      <c r="G2783" s="13" t="s">
        <v>472</v>
      </c>
      <c r="H2783" s="13">
        <f>SUMIFS('总明细方案二（门店代收）'!L:L,'总明细方案二（门店代收）'!E:E,'总明细（方案一）'!D2783)</f>
        <v>-57</v>
      </c>
      <c r="I2783" s="13">
        <f t="shared" si="47"/>
        <v>0</v>
      </c>
    </row>
    <row r="2784" hidden="1" customHeight="1" spans="1:9">
      <c r="A2784" s="13" t="s">
        <v>9</v>
      </c>
      <c r="B2784" s="14">
        <v>45082.6410416667</v>
      </c>
      <c r="C2784" s="13" t="s">
        <v>95</v>
      </c>
      <c r="D2784" s="13" t="s">
        <v>3085</v>
      </c>
      <c r="E2784" s="13">
        <v>180</v>
      </c>
      <c r="F2784" s="13">
        <v>-57</v>
      </c>
      <c r="G2784" s="13" t="s">
        <v>472</v>
      </c>
      <c r="H2784" s="13">
        <f>SUMIFS('总明细方案二（门店代收）'!L:L,'总明细方案二（门店代收）'!E:E,'总明细（方案一）'!D2784)</f>
        <v>-57</v>
      </c>
      <c r="I2784" s="13">
        <f t="shared" si="47"/>
        <v>0</v>
      </c>
    </row>
    <row r="2785" hidden="1" customHeight="1" spans="1:9">
      <c r="A2785" s="13" t="s">
        <v>9</v>
      </c>
      <c r="B2785" s="14">
        <v>45082</v>
      </c>
      <c r="C2785" s="13" t="s">
        <v>95</v>
      </c>
      <c r="D2785" s="13" t="s">
        <v>3086</v>
      </c>
      <c r="E2785" s="13">
        <v>180</v>
      </c>
      <c r="F2785" s="13">
        <v>-57</v>
      </c>
      <c r="G2785" s="13" t="s">
        <v>472</v>
      </c>
      <c r="H2785" s="13">
        <f>SUMIFS('总明细方案二（门店代收）'!L:L,'总明细方案二（门店代收）'!E:E,'总明细（方案一）'!D2785)</f>
        <v>-57</v>
      </c>
      <c r="I2785" s="13">
        <f t="shared" si="47"/>
        <v>0</v>
      </c>
    </row>
    <row r="2786" hidden="1" customHeight="1" spans="1:9">
      <c r="A2786" s="13" t="s">
        <v>9</v>
      </c>
      <c r="B2786" s="14">
        <v>45082</v>
      </c>
      <c r="C2786" s="13" t="s">
        <v>95</v>
      </c>
      <c r="D2786" s="13" t="s">
        <v>3087</v>
      </c>
      <c r="E2786" s="13">
        <v>180</v>
      </c>
      <c r="F2786" s="13">
        <v>-57</v>
      </c>
      <c r="G2786" s="13" t="s">
        <v>472</v>
      </c>
      <c r="H2786" s="13">
        <f>SUMIFS('总明细方案二（门店代收）'!L:L,'总明细方案二（门店代收）'!E:E,'总明细（方案一）'!D2786)</f>
        <v>-57</v>
      </c>
      <c r="I2786" s="13">
        <f t="shared" si="47"/>
        <v>0</v>
      </c>
    </row>
    <row r="2787" hidden="1" customHeight="1" spans="1:9">
      <c r="A2787" s="13" t="s">
        <v>9</v>
      </c>
      <c r="B2787" s="14">
        <v>45106.6181597222</v>
      </c>
      <c r="C2787" s="13" t="s">
        <v>95</v>
      </c>
      <c r="D2787" s="13" t="s">
        <v>3088</v>
      </c>
      <c r="E2787" s="13">
        <v>120</v>
      </c>
      <c r="F2787" s="13">
        <v>-38</v>
      </c>
      <c r="G2787" s="13" t="s">
        <v>472</v>
      </c>
      <c r="H2787" s="13">
        <f>SUMIFS('总明细方案二（门店代收）'!L:L,'总明细方案二（门店代收）'!E:E,'总明细（方案一）'!D2787)</f>
        <v>-57</v>
      </c>
      <c r="I2787" s="13">
        <f t="shared" si="47"/>
        <v>19</v>
      </c>
    </row>
    <row r="2788" hidden="1" customHeight="1" spans="1:9">
      <c r="A2788" s="13" t="s">
        <v>9</v>
      </c>
      <c r="B2788" s="14">
        <v>45082</v>
      </c>
      <c r="C2788" s="13" t="s">
        <v>95</v>
      </c>
      <c r="D2788" s="13" t="s">
        <v>3089</v>
      </c>
      <c r="E2788" s="13">
        <v>120</v>
      </c>
      <c r="F2788" s="13">
        <v>-38</v>
      </c>
      <c r="G2788" s="13" t="s">
        <v>472</v>
      </c>
      <c r="H2788" s="13">
        <f>SUMIFS('总明细方案二（门店代收）'!L:L,'总明细方案二（门店代收）'!E:E,'总明细（方案一）'!D2788)</f>
        <v>-57</v>
      </c>
      <c r="I2788" s="13">
        <f t="shared" si="47"/>
        <v>19</v>
      </c>
    </row>
    <row r="2789" hidden="1" customHeight="1" spans="1:9">
      <c r="A2789" s="13" t="s">
        <v>9</v>
      </c>
      <c r="B2789" s="14">
        <v>45082.6420486111</v>
      </c>
      <c r="C2789" s="13" t="s">
        <v>95</v>
      </c>
      <c r="D2789" s="13" t="s">
        <v>3090</v>
      </c>
      <c r="E2789" s="13">
        <v>120</v>
      </c>
      <c r="F2789" s="13">
        <v>-38</v>
      </c>
      <c r="G2789" s="13" t="s">
        <v>472</v>
      </c>
      <c r="H2789" s="13">
        <f>SUMIFS('总明细方案二（门店代收）'!L:L,'总明细方案二（门店代收）'!E:E,'总明细（方案一）'!D2789)</f>
        <v>-57</v>
      </c>
      <c r="I2789" s="13">
        <f t="shared" si="47"/>
        <v>19</v>
      </c>
    </row>
    <row r="2790" hidden="1" customHeight="1" spans="1:9">
      <c r="A2790" s="13" t="s">
        <v>9</v>
      </c>
      <c r="B2790" s="14">
        <v>45082</v>
      </c>
      <c r="C2790" s="13" t="s">
        <v>95</v>
      </c>
      <c r="D2790" s="13" t="s">
        <v>3091</v>
      </c>
      <c r="E2790" s="13">
        <v>120</v>
      </c>
      <c r="F2790" s="13">
        <v>-38</v>
      </c>
      <c r="G2790" s="13" t="s">
        <v>472</v>
      </c>
      <c r="H2790" s="13">
        <f>SUMIFS('总明细方案二（门店代收）'!L:L,'总明细方案二（门店代收）'!E:E,'总明细（方案一）'!D2790)</f>
        <v>-57</v>
      </c>
      <c r="I2790" s="13">
        <f t="shared" si="47"/>
        <v>19</v>
      </c>
    </row>
    <row r="2791" hidden="1" customHeight="1" spans="1:9">
      <c r="A2791" s="13" t="s">
        <v>9</v>
      </c>
      <c r="B2791" s="14">
        <v>45082</v>
      </c>
      <c r="C2791" s="13" t="s">
        <v>95</v>
      </c>
      <c r="D2791" s="13" t="s">
        <v>3092</v>
      </c>
      <c r="E2791" s="13">
        <v>120</v>
      </c>
      <c r="F2791" s="13">
        <v>-38</v>
      </c>
      <c r="G2791" s="13" t="s">
        <v>472</v>
      </c>
      <c r="H2791" s="13">
        <f>SUMIFS('总明细方案二（门店代收）'!L:L,'总明细方案二（门店代收）'!E:E,'总明细（方案一）'!D2791)</f>
        <v>-57</v>
      </c>
      <c r="I2791" s="13">
        <f t="shared" si="47"/>
        <v>19</v>
      </c>
    </row>
    <row r="2792" hidden="1" customHeight="1" spans="1:9">
      <c r="A2792" s="13" t="s">
        <v>9</v>
      </c>
      <c r="B2792" s="14">
        <v>45082</v>
      </c>
      <c r="C2792" s="13" t="s">
        <v>95</v>
      </c>
      <c r="D2792" s="13" t="s">
        <v>3093</v>
      </c>
      <c r="E2792" s="13">
        <v>120</v>
      </c>
      <c r="F2792" s="13">
        <v>-38</v>
      </c>
      <c r="G2792" s="13" t="s">
        <v>472</v>
      </c>
      <c r="H2792" s="13">
        <f>SUMIFS('总明细方案二（门店代收）'!L:L,'总明细方案二（门店代收）'!E:E,'总明细（方案一）'!D2792)</f>
        <v>-57</v>
      </c>
      <c r="I2792" s="13">
        <f t="shared" si="47"/>
        <v>19</v>
      </c>
    </row>
    <row r="2793" hidden="1" customHeight="1" spans="1:9">
      <c r="A2793" s="13" t="s">
        <v>9</v>
      </c>
      <c r="B2793" s="14">
        <v>45082</v>
      </c>
      <c r="C2793" s="13" t="s">
        <v>95</v>
      </c>
      <c r="D2793" s="13" t="s">
        <v>3094</v>
      </c>
      <c r="E2793" s="13">
        <v>120</v>
      </c>
      <c r="F2793" s="13">
        <v>-38</v>
      </c>
      <c r="G2793" s="13" t="s">
        <v>472</v>
      </c>
      <c r="H2793" s="13">
        <f>SUMIFS('总明细方案二（门店代收）'!L:L,'总明细方案二（门店代收）'!E:E,'总明细（方案一）'!D2793)</f>
        <v>-57</v>
      </c>
      <c r="I2793" s="13">
        <f t="shared" si="47"/>
        <v>19</v>
      </c>
    </row>
    <row r="2794" hidden="1" customHeight="1" spans="1:9">
      <c r="A2794" s="13" t="s">
        <v>9</v>
      </c>
      <c r="B2794" s="14">
        <v>45082</v>
      </c>
      <c r="C2794" s="13" t="s">
        <v>95</v>
      </c>
      <c r="D2794" s="13" t="s">
        <v>3095</v>
      </c>
      <c r="E2794" s="13">
        <v>120</v>
      </c>
      <c r="F2794" s="13">
        <v>-38</v>
      </c>
      <c r="G2794" s="13" t="s">
        <v>472</v>
      </c>
      <c r="H2794" s="13">
        <f>SUMIFS('总明细方案二（门店代收）'!L:L,'总明细方案二（门店代收）'!E:E,'总明细（方案一）'!D2794)</f>
        <v>-57</v>
      </c>
      <c r="I2794" s="13">
        <f t="shared" si="47"/>
        <v>19</v>
      </c>
    </row>
    <row r="2795" hidden="1" customHeight="1" spans="1:9">
      <c r="A2795" s="13" t="s">
        <v>9</v>
      </c>
      <c r="B2795" s="14">
        <v>45082</v>
      </c>
      <c r="C2795" s="13" t="s">
        <v>95</v>
      </c>
      <c r="D2795" s="13" t="s">
        <v>3096</v>
      </c>
      <c r="E2795" s="13">
        <v>120</v>
      </c>
      <c r="F2795" s="13">
        <v>-38</v>
      </c>
      <c r="G2795" s="13" t="s">
        <v>472</v>
      </c>
      <c r="H2795" s="13">
        <f>SUMIFS('总明细方案二（门店代收）'!L:L,'总明细方案二（门店代收）'!E:E,'总明细（方案一）'!D2795)</f>
        <v>-57</v>
      </c>
      <c r="I2795" s="13">
        <f t="shared" si="47"/>
        <v>19</v>
      </c>
    </row>
    <row r="2796" hidden="1" customHeight="1" spans="1:9">
      <c r="A2796" s="13" t="s">
        <v>9</v>
      </c>
      <c r="B2796" s="14">
        <v>45082</v>
      </c>
      <c r="C2796" s="13" t="s">
        <v>95</v>
      </c>
      <c r="D2796" s="13" t="s">
        <v>3097</v>
      </c>
      <c r="E2796" s="13">
        <v>120</v>
      </c>
      <c r="F2796" s="13">
        <v>-38</v>
      </c>
      <c r="G2796" s="13" t="s">
        <v>472</v>
      </c>
      <c r="H2796" s="13">
        <f>SUMIFS('总明细方案二（门店代收）'!L:L,'总明细方案二（门店代收）'!E:E,'总明细（方案一）'!D2796)</f>
        <v>-38</v>
      </c>
      <c r="I2796" s="13">
        <f t="shared" si="47"/>
        <v>0</v>
      </c>
    </row>
    <row r="2797" hidden="1" customHeight="1" spans="1:9">
      <c r="A2797" s="13" t="s">
        <v>9</v>
      </c>
      <c r="B2797" s="14">
        <v>45082</v>
      </c>
      <c r="C2797" s="13" t="s">
        <v>95</v>
      </c>
      <c r="D2797" s="13" t="s">
        <v>3098</v>
      </c>
      <c r="E2797" s="13">
        <v>120</v>
      </c>
      <c r="F2797" s="13">
        <v>-38</v>
      </c>
      <c r="G2797" s="13" t="s">
        <v>472</v>
      </c>
      <c r="H2797" s="13">
        <f>SUMIFS('总明细方案二（门店代收）'!L:L,'总明细方案二（门店代收）'!E:E,'总明细（方案一）'!D2797)</f>
        <v>-38</v>
      </c>
      <c r="I2797" s="13">
        <f t="shared" si="47"/>
        <v>0</v>
      </c>
    </row>
    <row r="2798" hidden="1" customHeight="1" spans="1:9">
      <c r="A2798" s="13" t="s">
        <v>9</v>
      </c>
      <c r="B2798" s="14">
        <v>45082.6410532407</v>
      </c>
      <c r="C2798" s="13" t="s">
        <v>95</v>
      </c>
      <c r="D2798" s="13" t="s">
        <v>3099</v>
      </c>
      <c r="E2798" s="13">
        <v>120</v>
      </c>
      <c r="F2798" s="13">
        <v>-38</v>
      </c>
      <c r="G2798" s="13" t="s">
        <v>472</v>
      </c>
      <c r="H2798" s="13">
        <f>SUMIFS('总明细方案二（门店代收）'!L:L,'总明细方案二（门店代收）'!E:E,'总明细（方案一）'!D2798)</f>
        <v>-38</v>
      </c>
      <c r="I2798" s="13">
        <f t="shared" si="47"/>
        <v>0</v>
      </c>
    </row>
    <row r="2799" hidden="1" customHeight="1" spans="1:9">
      <c r="A2799" s="13" t="s">
        <v>9</v>
      </c>
      <c r="B2799" s="14">
        <v>45082</v>
      </c>
      <c r="C2799" s="13" t="s">
        <v>95</v>
      </c>
      <c r="D2799" s="13" t="s">
        <v>3100</v>
      </c>
      <c r="E2799" s="13">
        <v>120</v>
      </c>
      <c r="F2799" s="13">
        <v>-38</v>
      </c>
      <c r="G2799" s="13" t="s">
        <v>472</v>
      </c>
      <c r="H2799" s="13">
        <f>SUMIFS('总明细方案二（门店代收）'!L:L,'总明细方案二（门店代收）'!E:E,'总明细（方案一）'!D2799)</f>
        <v>-38</v>
      </c>
      <c r="I2799" s="13">
        <f t="shared" si="47"/>
        <v>0</v>
      </c>
    </row>
    <row r="2800" hidden="1" customHeight="1" spans="1:9">
      <c r="A2800" s="13" t="s">
        <v>9</v>
      </c>
      <c r="B2800" s="14">
        <v>45082.6410532407</v>
      </c>
      <c r="C2800" s="13" t="s">
        <v>95</v>
      </c>
      <c r="D2800" s="13" t="s">
        <v>3101</v>
      </c>
      <c r="E2800" s="13">
        <v>120</v>
      </c>
      <c r="F2800" s="13">
        <v>-38</v>
      </c>
      <c r="G2800" s="13" t="s">
        <v>472</v>
      </c>
      <c r="H2800" s="13">
        <f>SUMIFS('总明细方案二（门店代收）'!L:L,'总明细方案二（门店代收）'!E:E,'总明细（方案一）'!D2800)</f>
        <v>-38</v>
      </c>
      <c r="I2800" s="13">
        <f t="shared" si="47"/>
        <v>0</v>
      </c>
    </row>
    <row r="2801" hidden="1" customHeight="1" spans="1:9">
      <c r="A2801" s="13" t="s">
        <v>9</v>
      </c>
      <c r="B2801" s="14">
        <v>45082.7082407407</v>
      </c>
      <c r="C2801" s="13" t="s">
        <v>95</v>
      </c>
      <c r="D2801" s="13" t="s">
        <v>3102</v>
      </c>
      <c r="E2801" s="13">
        <v>120</v>
      </c>
      <c r="F2801" s="13">
        <v>-38</v>
      </c>
      <c r="G2801" s="13" t="s">
        <v>472</v>
      </c>
      <c r="H2801" s="13">
        <f>SUMIFS('总明细方案二（门店代收）'!L:L,'总明细方案二（门店代收）'!E:E,'总明细（方案一）'!D2801)</f>
        <v>-38</v>
      </c>
      <c r="I2801" s="13">
        <f t="shared" si="47"/>
        <v>0</v>
      </c>
    </row>
    <row r="2802" hidden="1" customHeight="1" spans="1:9">
      <c r="A2802" s="13" t="s">
        <v>9</v>
      </c>
      <c r="B2802" s="14">
        <v>45082</v>
      </c>
      <c r="C2802" s="13" t="s">
        <v>95</v>
      </c>
      <c r="D2802" s="13" t="s">
        <v>3103</v>
      </c>
      <c r="E2802" s="13">
        <v>120</v>
      </c>
      <c r="F2802" s="13">
        <v>-38</v>
      </c>
      <c r="G2802" s="13" t="s">
        <v>472</v>
      </c>
      <c r="H2802" s="13">
        <f>SUMIFS('总明细方案二（门店代收）'!L:L,'总明细方案二（门店代收）'!E:E,'总明细（方案一）'!D2802)</f>
        <v>-38</v>
      </c>
      <c r="I2802" s="13">
        <f t="shared" si="47"/>
        <v>0</v>
      </c>
    </row>
    <row r="2803" hidden="1" customHeight="1" spans="1:9">
      <c r="A2803" s="13" t="s">
        <v>9</v>
      </c>
      <c r="B2803" s="14">
        <v>45082.6419212963</v>
      </c>
      <c r="C2803" s="13" t="s">
        <v>95</v>
      </c>
      <c r="D2803" s="13" t="s">
        <v>3104</v>
      </c>
      <c r="E2803" s="13">
        <v>120</v>
      </c>
      <c r="F2803" s="13">
        <v>-38</v>
      </c>
      <c r="G2803" s="13" t="s">
        <v>472</v>
      </c>
      <c r="H2803" s="13">
        <f>SUMIFS('总明细方案二（门店代收）'!L:L,'总明细方案二（门店代收）'!E:E,'总明细（方案一）'!D2803)</f>
        <v>-38</v>
      </c>
      <c r="I2803" s="13">
        <f t="shared" si="47"/>
        <v>0</v>
      </c>
    </row>
    <row r="2804" hidden="1" customHeight="1" spans="1:9">
      <c r="A2804" s="13" t="s">
        <v>9</v>
      </c>
      <c r="B2804" s="14">
        <v>45082</v>
      </c>
      <c r="C2804" s="13" t="s">
        <v>95</v>
      </c>
      <c r="D2804" s="13" t="s">
        <v>3105</v>
      </c>
      <c r="E2804" s="13">
        <v>120</v>
      </c>
      <c r="F2804" s="13">
        <v>-38</v>
      </c>
      <c r="G2804" s="13" t="s">
        <v>472</v>
      </c>
      <c r="H2804" s="13">
        <f>SUMIFS('总明细方案二（门店代收）'!L:L,'总明细方案二（门店代收）'!E:E,'总明细（方案一）'!D2804)</f>
        <v>-38</v>
      </c>
      <c r="I2804" s="13">
        <f t="shared" si="47"/>
        <v>0</v>
      </c>
    </row>
    <row r="2805" hidden="1" customHeight="1" spans="1:9">
      <c r="A2805" s="13" t="s">
        <v>9</v>
      </c>
      <c r="B2805" s="14">
        <v>45082.6410763889</v>
      </c>
      <c r="C2805" s="13" t="s">
        <v>95</v>
      </c>
      <c r="D2805" s="13" t="s">
        <v>3106</v>
      </c>
      <c r="E2805" s="13">
        <v>120</v>
      </c>
      <c r="F2805" s="13">
        <v>-38</v>
      </c>
      <c r="G2805" s="13" t="s">
        <v>472</v>
      </c>
      <c r="H2805" s="13">
        <f>SUMIFS('总明细方案二（门店代收）'!L:L,'总明细方案二（门店代收）'!E:E,'总明细（方案一）'!D2805)</f>
        <v>-38</v>
      </c>
      <c r="I2805" s="13">
        <f t="shared" si="47"/>
        <v>0</v>
      </c>
    </row>
    <row r="2806" hidden="1" customHeight="1" spans="1:9">
      <c r="A2806" s="13" t="s">
        <v>9</v>
      </c>
      <c r="B2806" s="14">
        <v>45082.6410532407</v>
      </c>
      <c r="C2806" s="13" t="s">
        <v>95</v>
      </c>
      <c r="D2806" s="13" t="s">
        <v>3107</v>
      </c>
      <c r="E2806" s="13">
        <v>120</v>
      </c>
      <c r="F2806" s="13">
        <v>-38</v>
      </c>
      <c r="G2806" s="13" t="s">
        <v>472</v>
      </c>
      <c r="H2806" s="13">
        <f>SUMIFS('总明细方案二（门店代收）'!L:L,'总明细方案二（门店代收）'!E:E,'总明细（方案一）'!D2806)</f>
        <v>-38</v>
      </c>
      <c r="I2806" s="13">
        <f t="shared" si="47"/>
        <v>0</v>
      </c>
    </row>
    <row r="2807" hidden="1" customHeight="1" spans="1:9">
      <c r="A2807" s="13" t="s">
        <v>9</v>
      </c>
      <c r="B2807" s="14">
        <v>45082.6410532407</v>
      </c>
      <c r="C2807" s="13" t="s">
        <v>95</v>
      </c>
      <c r="D2807" s="13" t="s">
        <v>3108</v>
      </c>
      <c r="E2807" s="13">
        <v>120</v>
      </c>
      <c r="F2807" s="13">
        <v>-38</v>
      </c>
      <c r="G2807" s="13" t="s">
        <v>472</v>
      </c>
      <c r="H2807" s="13">
        <f>SUMIFS('总明细方案二（门店代收）'!L:L,'总明细方案二（门店代收）'!E:E,'总明细（方案一）'!D2807)</f>
        <v>-38</v>
      </c>
      <c r="I2807" s="13">
        <f t="shared" si="47"/>
        <v>0</v>
      </c>
    </row>
    <row r="2808" hidden="1" customHeight="1" spans="1:9">
      <c r="A2808" s="13" t="s">
        <v>9</v>
      </c>
      <c r="B2808" s="14">
        <v>45082</v>
      </c>
      <c r="C2808" s="13" t="s">
        <v>95</v>
      </c>
      <c r="D2808" s="13" t="s">
        <v>3109</v>
      </c>
      <c r="E2808" s="13">
        <v>120</v>
      </c>
      <c r="F2808" s="13">
        <v>-38</v>
      </c>
      <c r="G2808" s="13" t="s">
        <v>472</v>
      </c>
      <c r="H2808" s="13">
        <f>SUMIFS('总明细方案二（门店代收）'!L:L,'总明细方案二（门店代收）'!E:E,'总明细（方案一）'!D2808)</f>
        <v>-38</v>
      </c>
      <c r="I2808" s="13">
        <f t="shared" si="47"/>
        <v>0</v>
      </c>
    </row>
    <row r="2809" hidden="1" customHeight="1" spans="1:9">
      <c r="A2809" s="13" t="s">
        <v>9</v>
      </c>
      <c r="B2809" s="14">
        <v>45082.640775463</v>
      </c>
      <c r="C2809" s="13" t="s">
        <v>95</v>
      </c>
      <c r="D2809" s="13" t="s">
        <v>3110</v>
      </c>
      <c r="E2809" s="13">
        <v>120</v>
      </c>
      <c r="F2809" s="13">
        <v>-38</v>
      </c>
      <c r="G2809" s="13" t="s">
        <v>472</v>
      </c>
      <c r="H2809" s="13">
        <f>SUMIFS('总明细方案二（门店代收）'!L:L,'总明细方案二（门店代收）'!E:E,'总明细（方案一）'!D2809)</f>
        <v>-38</v>
      </c>
      <c r="I2809" s="13">
        <f t="shared" si="47"/>
        <v>0</v>
      </c>
    </row>
    <row r="2810" hidden="1" customHeight="1" spans="1:9">
      <c r="A2810" s="13" t="s">
        <v>9</v>
      </c>
      <c r="B2810" s="14">
        <v>45082.6410416667</v>
      </c>
      <c r="C2810" s="13" t="s">
        <v>95</v>
      </c>
      <c r="D2810" s="13" t="s">
        <v>3111</v>
      </c>
      <c r="E2810" s="13">
        <v>120</v>
      </c>
      <c r="F2810" s="13">
        <v>-38</v>
      </c>
      <c r="G2810" s="13" t="s">
        <v>472</v>
      </c>
      <c r="H2810" s="13">
        <f>SUMIFS('总明细方案二（门店代收）'!L:L,'总明细方案二（门店代收）'!E:E,'总明细（方案一）'!D2810)</f>
        <v>-38</v>
      </c>
      <c r="I2810" s="13">
        <f t="shared" si="47"/>
        <v>0</v>
      </c>
    </row>
    <row r="2811" hidden="1" customHeight="1" spans="1:9">
      <c r="A2811" s="13" t="s">
        <v>9</v>
      </c>
      <c r="B2811" s="14">
        <v>45082.6420486111</v>
      </c>
      <c r="C2811" s="13" t="s">
        <v>95</v>
      </c>
      <c r="D2811" s="13" t="s">
        <v>3112</v>
      </c>
      <c r="E2811" s="13">
        <v>120</v>
      </c>
      <c r="F2811" s="13">
        <v>-38</v>
      </c>
      <c r="G2811" s="13" t="s">
        <v>472</v>
      </c>
      <c r="H2811" s="13">
        <f>SUMIFS('总明细方案二（门店代收）'!L:L,'总明细方案二（门店代收）'!E:E,'总明细（方案一）'!D2811)</f>
        <v>-38</v>
      </c>
      <c r="I2811" s="13">
        <f t="shared" si="47"/>
        <v>0</v>
      </c>
    </row>
    <row r="2812" hidden="1" customHeight="1" spans="1:9">
      <c r="A2812" s="13" t="s">
        <v>9</v>
      </c>
      <c r="B2812" s="14">
        <v>45082</v>
      </c>
      <c r="C2812" s="13" t="s">
        <v>95</v>
      </c>
      <c r="D2812" s="13" t="s">
        <v>3113</v>
      </c>
      <c r="E2812" s="13">
        <v>120</v>
      </c>
      <c r="F2812" s="13">
        <v>-38</v>
      </c>
      <c r="G2812" s="13" t="s">
        <v>472</v>
      </c>
      <c r="H2812" s="13">
        <f>SUMIFS('总明细方案二（门店代收）'!L:L,'总明细方案二（门店代收）'!E:E,'总明细（方案一）'!D2812)</f>
        <v>-38</v>
      </c>
      <c r="I2812" s="13">
        <f t="shared" si="47"/>
        <v>0</v>
      </c>
    </row>
    <row r="2813" hidden="1" customHeight="1" spans="1:9">
      <c r="A2813" s="13" t="s">
        <v>9</v>
      </c>
      <c r="B2813" s="14">
        <v>45082</v>
      </c>
      <c r="C2813" s="13" t="s">
        <v>95</v>
      </c>
      <c r="D2813" s="13" t="s">
        <v>3114</v>
      </c>
      <c r="E2813" s="13">
        <v>120</v>
      </c>
      <c r="F2813" s="13">
        <v>-38</v>
      </c>
      <c r="G2813" s="13" t="s">
        <v>472</v>
      </c>
      <c r="H2813" s="13">
        <f>SUMIFS('总明细方案二（门店代收）'!L:L,'总明细方案二（门店代收）'!E:E,'总明细（方案一）'!D2813)</f>
        <v>-38</v>
      </c>
      <c r="I2813" s="13">
        <f t="shared" si="47"/>
        <v>0</v>
      </c>
    </row>
    <row r="2814" hidden="1" customHeight="1" spans="1:9">
      <c r="A2814" s="13" t="s">
        <v>9</v>
      </c>
      <c r="B2814" s="14">
        <v>45082.6410416667</v>
      </c>
      <c r="C2814" s="13" t="s">
        <v>95</v>
      </c>
      <c r="D2814" s="13" t="s">
        <v>3115</v>
      </c>
      <c r="E2814" s="13">
        <v>120</v>
      </c>
      <c r="F2814" s="13">
        <v>-38</v>
      </c>
      <c r="G2814" s="13" t="s">
        <v>472</v>
      </c>
      <c r="H2814" s="13">
        <f>SUMIFS('总明细方案二（门店代收）'!L:L,'总明细方案二（门店代收）'!E:E,'总明细（方案一）'!D2814)</f>
        <v>-38</v>
      </c>
      <c r="I2814" s="13">
        <f t="shared" si="47"/>
        <v>0</v>
      </c>
    </row>
    <row r="2815" hidden="1" customHeight="1" spans="1:9">
      <c r="A2815" s="13" t="s">
        <v>9</v>
      </c>
      <c r="B2815" s="14">
        <v>45082</v>
      </c>
      <c r="C2815" s="13" t="s">
        <v>95</v>
      </c>
      <c r="D2815" s="13" t="s">
        <v>3116</v>
      </c>
      <c r="E2815" s="13">
        <v>120</v>
      </c>
      <c r="F2815" s="13">
        <v>-38</v>
      </c>
      <c r="G2815" s="13" t="s">
        <v>472</v>
      </c>
      <c r="H2815" s="13">
        <f>SUMIFS('总明细方案二（门店代收）'!L:L,'总明细方案二（门店代收）'!E:E,'总明细（方案一）'!D2815)</f>
        <v>-38</v>
      </c>
      <c r="I2815" s="13">
        <f t="shared" si="47"/>
        <v>0</v>
      </c>
    </row>
    <row r="2816" hidden="1" customHeight="1" spans="1:9">
      <c r="A2816" s="13" t="s">
        <v>9</v>
      </c>
      <c r="B2816" s="14">
        <v>45082.6419560185</v>
      </c>
      <c r="C2816" s="13" t="s">
        <v>95</v>
      </c>
      <c r="D2816" s="13" t="s">
        <v>3117</v>
      </c>
      <c r="E2816" s="13">
        <v>120</v>
      </c>
      <c r="F2816" s="13">
        <v>-38</v>
      </c>
      <c r="G2816" s="13" t="s">
        <v>472</v>
      </c>
      <c r="H2816" s="13">
        <f>SUMIFS('总明细方案二（门店代收）'!L:L,'总明细方案二（门店代收）'!E:E,'总明细（方案一）'!D2816)</f>
        <v>-38</v>
      </c>
      <c r="I2816" s="13">
        <f t="shared" si="47"/>
        <v>0</v>
      </c>
    </row>
    <row r="2817" hidden="1" customHeight="1" spans="1:9">
      <c r="A2817" s="13" t="s">
        <v>9</v>
      </c>
      <c r="B2817" s="14">
        <v>45082.640775463</v>
      </c>
      <c r="C2817" s="13" t="s">
        <v>95</v>
      </c>
      <c r="D2817" s="13" t="s">
        <v>3118</v>
      </c>
      <c r="E2817" s="13">
        <v>120</v>
      </c>
      <c r="F2817" s="13">
        <v>-38</v>
      </c>
      <c r="G2817" s="13" t="s">
        <v>472</v>
      </c>
      <c r="H2817" s="13">
        <f>SUMIFS('总明细方案二（门店代收）'!L:L,'总明细方案二（门店代收）'!E:E,'总明细（方案一）'!D2817)</f>
        <v>-38</v>
      </c>
      <c r="I2817" s="13">
        <f t="shared" si="47"/>
        <v>0</v>
      </c>
    </row>
    <row r="2818" hidden="1" customHeight="1" spans="1:9">
      <c r="A2818" s="13" t="s">
        <v>9</v>
      </c>
      <c r="B2818" s="14">
        <v>45082</v>
      </c>
      <c r="C2818" s="13" t="s">
        <v>95</v>
      </c>
      <c r="D2818" s="13" t="s">
        <v>3119</v>
      </c>
      <c r="E2818" s="13">
        <v>120</v>
      </c>
      <c r="F2818" s="13">
        <v>-38</v>
      </c>
      <c r="G2818" s="13" t="s">
        <v>472</v>
      </c>
      <c r="H2818" s="13">
        <f>SUMIFS('总明细方案二（门店代收）'!L:L,'总明细方案二（门店代收）'!E:E,'总明细（方案一）'!D2818)</f>
        <v>-38</v>
      </c>
      <c r="I2818" s="13">
        <f t="shared" si="47"/>
        <v>0</v>
      </c>
    </row>
    <row r="2819" hidden="1" customHeight="1" spans="1:9">
      <c r="A2819" s="13" t="s">
        <v>9</v>
      </c>
      <c r="B2819" s="14">
        <v>45106.6178125</v>
      </c>
      <c r="C2819" s="13" t="s">
        <v>95</v>
      </c>
      <c r="D2819" s="13" t="s">
        <v>3120</v>
      </c>
      <c r="E2819" s="13">
        <v>60</v>
      </c>
      <c r="F2819" s="13">
        <v>-19</v>
      </c>
      <c r="G2819" s="13" t="s">
        <v>472</v>
      </c>
      <c r="H2819" s="13">
        <f>SUMIFS('总明细方案二（门店代收）'!L:L,'总明细方案二（门店代收）'!E:E,'总明细（方案一）'!D2819)</f>
        <v>-38</v>
      </c>
      <c r="I2819" s="13">
        <f t="shared" si="47"/>
        <v>19</v>
      </c>
    </row>
    <row r="2820" hidden="1" customHeight="1" spans="1:9">
      <c r="A2820" s="13" t="s">
        <v>9</v>
      </c>
      <c r="B2820" s="14">
        <v>45082.6419212963</v>
      </c>
      <c r="C2820" s="13" t="s">
        <v>95</v>
      </c>
      <c r="D2820" s="13" t="s">
        <v>3121</v>
      </c>
      <c r="E2820" s="13">
        <v>120</v>
      </c>
      <c r="F2820" s="13">
        <v>-38</v>
      </c>
      <c r="G2820" s="13" t="s">
        <v>472</v>
      </c>
      <c r="H2820" s="13">
        <f>SUMIFS('总明细方案二（门店代收）'!L:L,'总明细方案二（门店代收）'!E:E,'总明细（方案一）'!D2820)</f>
        <v>-38</v>
      </c>
      <c r="I2820" s="13">
        <f t="shared" si="47"/>
        <v>0</v>
      </c>
    </row>
    <row r="2821" hidden="1" customHeight="1" spans="1:9">
      <c r="A2821" s="13" t="s">
        <v>9</v>
      </c>
      <c r="B2821" s="14">
        <v>45082.6408449074</v>
      </c>
      <c r="C2821" s="13" t="s">
        <v>95</v>
      </c>
      <c r="D2821" s="13" t="s">
        <v>3122</v>
      </c>
      <c r="E2821" s="13">
        <v>120</v>
      </c>
      <c r="F2821" s="13">
        <v>-38</v>
      </c>
      <c r="G2821" s="13" t="s">
        <v>472</v>
      </c>
      <c r="H2821" s="13">
        <f>SUMIFS('总明细方案二（门店代收）'!L:L,'总明细方案二（门店代收）'!E:E,'总明细（方案一）'!D2821)</f>
        <v>-38</v>
      </c>
      <c r="I2821" s="13">
        <f t="shared" si="47"/>
        <v>0</v>
      </c>
    </row>
    <row r="2822" hidden="1" customHeight="1" spans="1:9">
      <c r="A2822" s="13" t="s">
        <v>9</v>
      </c>
      <c r="B2822" s="14">
        <v>45082</v>
      </c>
      <c r="C2822" s="13" t="s">
        <v>95</v>
      </c>
      <c r="D2822" s="13" t="s">
        <v>3123</v>
      </c>
      <c r="E2822" s="13">
        <v>120</v>
      </c>
      <c r="F2822" s="13">
        <v>-38</v>
      </c>
      <c r="G2822" s="13" t="s">
        <v>472</v>
      </c>
      <c r="H2822" s="13">
        <f>SUMIFS('总明细方案二（门店代收）'!L:L,'总明细方案二（门店代收）'!E:E,'总明细（方案一）'!D2822)</f>
        <v>-38</v>
      </c>
      <c r="I2822" s="13">
        <f t="shared" si="47"/>
        <v>0</v>
      </c>
    </row>
    <row r="2823" hidden="1" customHeight="1" spans="1:9">
      <c r="A2823" s="13" t="s">
        <v>9</v>
      </c>
      <c r="B2823" s="14">
        <v>45082</v>
      </c>
      <c r="C2823" s="13" t="s">
        <v>95</v>
      </c>
      <c r="D2823" s="13" t="s">
        <v>3124</v>
      </c>
      <c r="E2823" s="13">
        <v>120</v>
      </c>
      <c r="F2823" s="13">
        <v>-38</v>
      </c>
      <c r="G2823" s="13" t="s">
        <v>472</v>
      </c>
      <c r="H2823" s="13">
        <f>SUMIFS('总明细方案二（门店代收）'!L:L,'总明细方案二（门店代收）'!E:E,'总明细（方案一）'!D2823)</f>
        <v>-38</v>
      </c>
      <c r="I2823" s="13">
        <f t="shared" si="47"/>
        <v>0</v>
      </c>
    </row>
    <row r="2824" hidden="1" customHeight="1" spans="1:9">
      <c r="A2824" s="13" t="s">
        <v>9</v>
      </c>
      <c r="B2824" s="14">
        <v>45082.6419212963</v>
      </c>
      <c r="C2824" s="13" t="s">
        <v>95</v>
      </c>
      <c r="D2824" s="13" t="s">
        <v>471</v>
      </c>
      <c r="E2824" s="13">
        <v>60</v>
      </c>
      <c r="F2824" s="13">
        <v>-19</v>
      </c>
      <c r="G2824" s="13" t="s">
        <v>472</v>
      </c>
      <c r="H2824" s="13">
        <f>SUMIFS('总明细方案二（门店代收）'!L:L,'总明细方案二（门店代收）'!E:E,'总明细（方案一）'!D2824)</f>
        <v>-38</v>
      </c>
      <c r="I2824" s="13">
        <f t="shared" ref="I2824:I2887" si="48">F2824-H2824</f>
        <v>19</v>
      </c>
    </row>
    <row r="2825" hidden="1" customHeight="1" spans="1:9">
      <c r="A2825" s="13" t="s">
        <v>9</v>
      </c>
      <c r="B2825" s="14">
        <v>45082</v>
      </c>
      <c r="C2825" s="13" t="s">
        <v>95</v>
      </c>
      <c r="D2825" s="13" t="s">
        <v>3125</v>
      </c>
      <c r="E2825" s="13">
        <v>120</v>
      </c>
      <c r="F2825" s="13">
        <v>-38</v>
      </c>
      <c r="G2825" s="13" t="s">
        <v>472</v>
      </c>
      <c r="H2825" s="13">
        <f>SUMIFS('总明细方案二（门店代收）'!L:L,'总明细方案二（门店代收）'!E:E,'总明细（方案一）'!D2825)</f>
        <v>-38</v>
      </c>
      <c r="I2825" s="13">
        <f t="shared" si="48"/>
        <v>0</v>
      </c>
    </row>
    <row r="2826" hidden="1" customHeight="1" spans="1:9">
      <c r="A2826" s="13" t="s">
        <v>9</v>
      </c>
      <c r="B2826" s="14">
        <v>45082.641412037</v>
      </c>
      <c r="C2826" s="13" t="s">
        <v>95</v>
      </c>
      <c r="D2826" s="13" t="s">
        <v>3126</v>
      </c>
      <c r="E2826" s="13">
        <v>60</v>
      </c>
      <c r="F2826" s="13">
        <v>-19</v>
      </c>
      <c r="G2826" s="13" t="s">
        <v>472</v>
      </c>
      <c r="H2826" s="13">
        <f>SUMIFS('总明细方案二（门店代收）'!L:L,'总明细方案二（门店代收）'!E:E,'总明细（方案一）'!D2826)</f>
        <v>-38</v>
      </c>
      <c r="I2826" s="13">
        <f t="shared" si="48"/>
        <v>19</v>
      </c>
    </row>
    <row r="2827" hidden="1" customHeight="1" spans="1:9">
      <c r="A2827" s="13" t="s">
        <v>9</v>
      </c>
      <c r="B2827" s="14">
        <v>45082.640775463</v>
      </c>
      <c r="C2827" s="13" t="s">
        <v>95</v>
      </c>
      <c r="D2827" s="13" t="s">
        <v>3127</v>
      </c>
      <c r="E2827" s="13">
        <v>60</v>
      </c>
      <c r="F2827" s="13">
        <v>-19</v>
      </c>
      <c r="G2827" s="13" t="s">
        <v>472</v>
      </c>
      <c r="H2827" s="13">
        <f>SUMIFS('总明细方案二（门店代收）'!L:L,'总明细方案二（门店代收）'!E:E,'总明细（方案一）'!D2827)</f>
        <v>-38</v>
      </c>
      <c r="I2827" s="13">
        <f t="shared" si="48"/>
        <v>19</v>
      </c>
    </row>
    <row r="2828" hidden="1" customHeight="1" spans="1:9">
      <c r="A2828" s="13" t="s">
        <v>9</v>
      </c>
      <c r="B2828" s="14">
        <v>45082.6410532407</v>
      </c>
      <c r="C2828" s="13" t="s">
        <v>95</v>
      </c>
      <c r="D2828" s="13" t="s">
        <v>3128</v>
      </c>
      <c r="E2828" s="13">
        <v>60</v>
      </c>
      <c r="F2828" s="13">
        <v>-19</v>
      </c>
      <c r="G2828" s="13" t="s">
        <v>472</v>
      </c>
      <c r="H2828" s="13">
        <f>SUMIFS('总明细方案二（门店代收）'!L:L,'总明细方案二（门店代收）'!E:E,'总明细（方案一）'!D2828)</f>
        <v>-38</v>
      </c>
      <c r="I2828" s="13">
        <f t="shared" si="48"/>
        <v>19</v>
      </c>
    </row>
    <row r="2829" hidden="1" customHeight="1" spans="1:9">
      <c r="A2829" s="13" t="s">
        <v>9</v>
      </c>
      <c r="B2829" s="14">
        <v>45082.641412037</v>
      </c>
      <c r="C2829" s="13" t="s">
        <v>95</v>
      </c>
      <c r="D2829" s="13" t="s">
        <v>3129</v>
      </c>
      <c r="E2829" s="13">
        <v>60</v>
      </c>
      <c r="F2829" s="13">
        <v>-19</v>
      </c>
      <c r="G2829" s="13" t="s">
        <v>472</v>
      </c>
      <c r="H2829" s="13">
        <f>SUMIFS('总明细方案二（门店代收）'!L:L,'总明细方案二（门店代收）'!E:E,'总明细（方案一）'!D2829)</f>
        <v>-38</v>
      </c>
      <c r="I2829" s="13">
        <f t="shared" si="48"/>
        <v>19</v>
      </c>
    </row>
    <row r="2830" hidden="1" customHeight="1" spans="1:9">
      <c r="A2830" s="13" t="s">
        <v>9</v>
      </c>
      <c r="B2830" s="14">
        <v>45082</v>
      </c>
      <c r="C2830" s="13" t="s">
        <v>95</v>
      </c>
      <c r="D2830" s="13" t="s">
        <v>3130</v>
      </c>
      <c r="E2830" s="13">
        <v>60</v>
      </c>
      <c r="F2830" s="13">
        <v>-19</v>
      </c>
      <c r="G2830" s="13" t="s">
        <v>472</v>
      </c>
      <c r="H2830" s="13">
        <f>SUMIFS('总明细方案二（门店代收）'!L:L,'总明细方案二（门店代收）'!E:E,'总明细（方案一）'!D2830)</f>
        <v>-38</v>
      </c>
      <c r="I2830" s="13">
        <f t="shared" si="48"/>
        <v>19</v>
      </c>
    </row>
    <row r="2831" hidden="1" customHeight="1" spans="1:9">
      <c r="A2831" s="13" t="s">
        <v>9</v>
      </c>
      <c r="B2831" s="14">
        <v>45082</v>
      </c>
      <c r="C2831" s="13" t="s">
        <v>95</v>
      </c>
      <c r="D2831" s="13" t="s">
        <v>3131</v>
      </c>
      <c r="E2831" s="13">
        <v>60</v>
      </c>
      <c r="F2831" s="13">
        <v>-19</v>
      </c>
      <c r="G2831" s="13" t="s">
        <v>472</v>
      </c>
      <c r="H2831" s="13">
        <f>SUMIFS('总明细方案二（门店代收）'!L:L,'总明细方案二（门店代收）'!E:E,'总明细（方案一）'!D2831)</f>
        <v>-38</v>
      </c>
      <c r="I2831" s="13">
        <f t="shared" si="48"/>
        <v>19</v>
      </c>
    </row>
    <row r="2832" hidden="1" customHeight="1" spans="1:9">
      <c r="A2832" s="13" t="s">
        <v>9</v>
      </c>
      <c r="B2832" s="14">
        <v>45082</v>
      </c>
      <c r="C2832" s="13" t="s">
        <v>95</v>
      </c>
      <c r="D2832" s="13" t="s">
        <v>3132</v>
      </c>
      <c r="E2832" s="13">
        <v>60</v>
      </c>
      <c r="F2832" s="13">
        <v>-19</v>
      </c>
      <c r="G2832" s="13" t="s">
        <v>472</v>
      </c>
      <c r="H2832" s="13">
        <f>SUMIFS('总明细方案二（门店代收）'!L:L,'总明细方案二（门店代收）'!E:E,'总明细（方案一）'!D2832)</f>
        <v>-38</v>
      </c>
      <c r="I2832" s="13">
        <f t="shared" si="48"/>
        <v>19</v>
      </c>
    </row>
    <row r="2833" hidden="1" customHeight="1" spans="1:9">
      <c r="A2833" s="13" t="s">
        <v>9</v>
      </c>
      <c r="B2833" s="14">
        <v>45082</v>
      </c>
      <c r="C2833" s="13" t="s">
        <v>95</v>
      </c>
      <c r="D2833" s="13" t="s">
        <v>3133</v>
      </c>
      <c r="E2833" s="13">
        <v>60</v>
      </c>
      <c r="F2833" s="13">
        <v>-19</v>
      </c>
      <c r="G2833" s="13" t="s">
        <v>472</v>
      </c>
      <c r="H2833" s="13">
        <f>SUMIFS('总明细方案二（门店代收）'!L:L,'总明细方案二（门店代收）'!E:E,'总明细（方案一）'!D2833)</f>
        <v>-38</v>
      </c>
      <c r="I2833" s="13">
        <f t="shared" si="48"/>
        <v>19</v>
      </c>
    </row>
    <row r="2834" hidden="1" customHeight="1" spans="1:9">
      <c r="A2834" s="13" t="s">
        <v>10</v>
      </c>
      <c r="B2834" s="14">
        <v>45106.6050925926</v>
      </c>
      <c r="C2834" s="13" t="s">
        <v>95</v>
      </c>
      <c r="D2834" s="13" t="s">
        <v>3134</v>
      </c>
      <c r="E2834" s="13">
        <v>660</v>
      </c>
      <c r="F2834" s="13">
        <v>-209</v>
      </c>
      <c r="G2834" s="13" t="s">
        <v>476</v>
      </c>
      <c r="H2834" s="13">
        <f>SUMIFS('总明细方案二（门店代收）'!L:L,'总明细方案二（门店代收）'!E:E,'总明细（方案一）'!D2834)</f>
        <v>-228</v>
      </c>
      <c r="I2834" s="13">
        <f t="shared" si="48"/>
        <v>19</v>
      </c>
    </row>
    <row r="2835" hidden="1" customHeight="1" spans="1:9">
      <c r="A2835" s="13" t="s">
        <v>10</v>
      </c>
      <c r="B2835" s="14">
        <v>45082</v>
      </c>
      <c r="C2835" s="13" t="s">
        <v>95</v>
      </c>
      <c r="D2835" s="13" t="s">
        <v>3135</v>
      </c>
      <c r="E2835" s="13">
        <v>720</v>
      </c>
      <c r="F2835" s="13">
        <v>-228</v>
      </c>
      <c r="G2835" s="13" t="s">
        <v>476</v>
      </c>
      <c r="H2835" s="13">
        <f>SUMIFS('总明细方案二（门店代收）'!L:L,'总明细方案二（门店代收）'!E:E,'总明细（方案一）'!D2835)</f>
        <v>-228</v>
      </c>
      <c r="I2835" s="13">
        <f t="shared" si="48"/>
        <v>0</v>
      </c>
    </row>
    <row r="2836" hidden="1" customHeight="1" spans="1:9">
      <c r="A2836" s="13" t="s">
        <v>10</v>
      </c>
      <c r="B2836" s="14">
        <v>45082.7236111111</v>
      </c>
      <c r="C2836" s="13" t="s">
        <v>95</v>
      </c>
      <c r="D2836" s="13" t="s">
        <v>3136</v>
      </c>
      <c r="E2836" s="13">
        <v>720</v>
      </c>
      <c r="F2836" s="13">
        <v>-228</v>
      </c>
      <c r="G2836" s="13" t="s">
        <v>476</v>
      </c>
      <c r="H2836" s="13">
        <f>SUMIFS('总明细方案二（门店代收）'!L:L,'总明细方案二（门店代收）'!E:E,'总明细（方案一）'!D2836)</f>
        <v>-228</v>
      </c>
      <c r="I2836" s="13">
        <f t="shared" si="48"/>
        <v>0</v>
      </c>
    </row>
    <row r="2837" hidden="1" customHeight="1" spans="1:9">
      <c r="A2837" s="13" t="s">
        <v>10</v>
      </c>
      <c r="B2837" s="14">
        <v>45082</v>
      </c>
      <c r="C2837" s="13" t="s">
        <v>95</v>
      </c>
      <c r="D2837" s="13" t="s">
        <v>3137</v>
      </c>
      <c r="E2837" s="13">
        <v>720</v>
      </c>
      <c r="F2837" s="13">
        <v>-228</v>
      </c>
      <c r="G2837" s="13" t="s">
        <v>476</v>
      </c>
      <c r="H2837" s="13">
        <f>SUMIFS('总明细方案二（门店代收）'!L:L,'总明细方案二（门店代收）'!E:E,'总明细（方案一）'!D2837)</f>
        <v>-228</v>
      </c>
      <c r="I2837" s="13">
        <f t="shared" si="48"/>
        <v>0</v>
      </c>
    </row>
    <row r="2838" hidden="1" customHeight="1" spans="1:9">
      <c r="A2838" s="13" t="s">
        <v>10</v>
      </c>
      <c r="B2838" s="14">
        <v>45082</v>
      </c>
      <c r="C2838" s="13" t="s">
        <v>95</v>
      </c>
      <c r="D2838" s="13" t="s">
        <v>3138</v>
      </c>
      <c r="E2838" s="13">
        <v>720</v>
      </c>
      <c r="F2838" s="13">
        <v>-228</v>
      </c>
      <c r="G2838" s="13" t="s">
        <v>476</v>
      </c>
      <c r="H2838" s="13">
        <f>SUMIFS('总明细方案二（门店代收）'!L:L,'总明细方案二（门店代收）'!E:E,'总明细（方案一）'!D2838)</f>
        <v>-228</v>
      </c>
      <c r="I2838" s="13">
        <f t="shared" si="48"/>
        <v>0</v>
      </c>
    </row>
    <row r="2839" hidden="1" customHeight="1" spans="1:9">
      <c r="A2839" s="13" t="s">
        <v>10</v>
      </c>
      <c r="B2839" s="14">
        <v>45082</v>
      </c>
      <c r="C2839" s="13" t="s">
        <v>95</v>
      </c>
      <c r="D2839" s="13" t="s">
        <v>3139</v>
      </c>
      <c r="E2839" s="13">
        <v>720</v>
      </c>
      <c r="F2839" s="13">
        <v>-228</v>
      </c>
      <c r="G2839" s="13" t="s">
        <v>476</v>
      </c>
      <c r="H2839" s="13">
        <f>SUMIFS('总明细方案二（门店代收）'!L:L,'总明细方案二（门店代收）'!E:E,'总明细（方案一）'!D2839)</f>
        <v>-228</v>
      </c>
      <c r="I2839" s="13">
        <f t="shared" si="48"/>
        <v>0</v>
      </c>
    </row>
    <row r="2840" hidden="1" customHeight="1" spans="1:9">
      <c r="A2840" s="13" t="s">
        <v>10</v>
      </c>
      <c r="B2840" s="14">
        <v>45082.7239699074</v>
      </c>
      <c r="C2840" s="13" t="s">
        <v>95</v>
      </c>
      <c r="D2840" s="13" t="s">
        <v>3140</v>
      </c>
      <c r="E2840" s="13">
        <v>660</v>
      </c>
      <c r="F2840" s="13">
        <v>-209</v>
      </c>
      <c r="G2840" s="13" t="s">
        <v>476</v>
      </c>
      <c r="H2840" s="13">
        <f>SUMIFS('总明细方案二（门店代收）'!L:L,'总明细方案二（门店代收）'!E:E,'总明细（方案一）'!D2840)</f>
        <v>-228</v>
      </c>
      <c r="I2840" s="13">
        <f t="shared" si="48"/>
        <v>19</v>
      </c>
    </row>
    <row r="2841" hidden="1" customHeight="1" spans="1:9">
      <c r="A2841" s="13" t="s">
        <v>10</v>
      </c>
      <c r="B2841" s="14">
        <v>45082.7243981482</v>
      </c>
      <c r="C2841" s="13" t="s">
        <v>95</v>
      </c>
      <c r="D2841" s="13" t="s">
        <v>3141</v>
      </c>
      <c r="E2841" s="13">
        <v>660</v>
      </c>
      <c r="F2841" s="13">
        <v>-209</v>
      </c>
      <c r="G2841" s="13" t="s">
        <v>476</v>
      </c>
      <c r="H2841" s="13">
        <f>SUMIFS('总明细方案二（门店代收）'!L:L,'总明细方案二（门店代收）'!E:E,'总明细（方案一）'!D2841)</f>
        <v>-228</v>
      </c>
      <c r="I2841" s="13">
        <f t="shared" si="48"/>
        <v>19</v>
      </c>
    </row>
    <row r="2842" hidden="1" customHeight="1" spans="1:9">
      <c r="A2842" s="13" t="s">
        <v>10</v>
      </c>
      <c r="B2842" s="14">
        <v>45082.7256018519</v>
      </c>
      <c r="C2842" s="13" t="s">
        <v>95</v>
      </c>
      <c r="D2842" s="13" t="s">
        <v>3142</v>
      </c>
      <c r="E2842" s="13">
        <v>660</v>
      </c>
      <c r="F2842" s="13">
        <v>-209</v>
      </c>
      <c r="G2842" s="13" t="s">
        <v>476</v>
      </c>
      <c r="H2842" s="13">
        <f>SUMIFS('总明细方案二（门店代收）'!L:L,'总明细方案二（门店代收）'!E:E,'总明细（方案一）'!D2842)</f>
        <v>-228</v>
      </c>
      <c r="I2842" s="13">
        <f t="shared" si="48"/>
        <v>19</v>
      </c>
    </row>
    <row r="2843" hidden="1" customHeight="1" spans="1:9">
      <c r="A2843" s="13" t="s">
        <v>10</v>
      </c>
      <c r="B2843" s="14">
        <v>45082.7240046296</v>
      </c>
      <c r="C2843" s="13" t="s">
        <v>95</v>
      </c>
      <c r="D2843" s="13" t="s">
        <v>3143</v>
      </c>
      <c r="E2843" s="13">
        <v>660</v>
      </c>
      <c r="F2843" s="13">
        <v>-209</v>
      </c>
      <c r="G2843" s="13" t="s">
        <v>476</v>
      </c>
      <c r="H2843" s="13">
        <f>SUMIFS('总明细方案二（门店代收）'!L:L,'总明细方案二（门店代收）'!E:E,'总明细（方案一）'!D2843)</f>
        <v>-228</v>
      </c>
      <c r="I2843" s="13">
        <f t="shared" si="48"/>
        <v>19</v>
      </c>
    </row>
    <row r="2844" hidden="1" customHeight="1" spans="1:9">
      <c r="A2844" s="13" t="s">
        <v>10</v>
      </c>
      <c r="B2844" s="14">
        <v>45082</v>
      </c>
      <c r="C2844" s="13" t="s">
        <v>95</v>
      </c>
      <c r="D2844" s="13" t="s">
        <v>3144</v>
      </c>
      <c r="E2844" s="13">
        <v>660</v>
      </c>
      <c r="F2844" s="13">
        <v>-209</v>
      </c>
      <c r="G2844" s="13" t="s">
        <v>476</v>
      </c>
      <c r="H2844" s="13">
        <f>SUMIFS('总明细方案二（门店代收）'!L:L,'总明细方案二（门店代收）'!E:E,'总明细（方案一）'!D2844)</f>
        <v>-228</v>
      </c>
      <c r="I2844" s="13">
        <f t="shared" si="48"/>
        <v>19</v>
      </c>
    </row>
    <row r="2845" hidden="1" customHeight="1" spans="1:9">
      <c r="A2845" s="13" t="s">
        <v>10</v>
      </c>
      <c r="B2845" s="14">
        <v>45082</v>
      </c>
      <c r="C2845" s="13" t="s">
        <v>95</v>
      </c>
      <c r="D2845" s="13" t="s">
        <v>3145</v>
      </c>
      <c r="E2845" s="13">
        <v>660</v>
      </c>
      <c r="F2845" s="13">
        <v>-209</v>
      </c>
      <c r="G2845" s="13" t="s">
        <v>476</v>
      </c>
      <c r="H2845" s="13">
        <f>SUMIFS('总明细方案二（门店代收）'!L:L,'总明细方案二（门店代收）'!E:E,'总明细（方案一）'!D2845)</f>
        <v>-209</v>
      </c>
      <c r="I2845" s="13">
        <f t="shared" si="48"/>
        <v>0</v>
      </c>
    </row>
    <row r="2846" hidden="1" customHeight="1" spans="1:9">
      <c r="A2846" s="13" t="s">
        <v>10</v>
      </c>
      <c r="B2846" s="14">
        <v>45082</v>
      </c>
      <c r="C2846" s="13" t="s">
        <v>95</v>
      </c>
      <c r="D2846" s="13" t="s">
        <v>3146</v>
      </c>
      <c r="E2846" s="13">
        <v>660</v>
      </c>
      <c r="F2846" s="13">
        <v>-209</v>
      </c>
      <c r="G2846" s="13" t="s">
        <v>476</v>
      </c>
      <c r="H2846" s="13">
        <f>SUMIFS('总明细方案二（门店代收）'!L:L,'总明细方案二（门店代收）'!E:E,'总明细（方案一）'!D2846)</f>
        <v>-209</v>
      </c>
      <c r="I2846" s="13">
        <f t="shared" si="48"/>
        <v>0</v>
      </c>
    </row>
    <row r="2847" hidden="1" customHeight="1" spans="1:9">
      <c r="A2847" s="13" t="s">
        <v>10</v>
      </c>
      <c r="B2847" s="14">
        <v>45082.7243287037</v>
      </c>
      <c r="C2847" s="13" t="s">
        <v>95</v>
      </c>
      <c r="D2847" s="13" t="s">
        <v>3147</v>
      </c>
      <c r="E2847" s="13">
        <v>660</v>
      </c>
      <c r="F2847" s="13">
        <v>-209</v>
      </c>
      <c r="G2847" s="13" t="s">
        <v>476</v>
      </c>
      <c r="H2847" s="13">
        <f>SUMIFS('总明细方案二（门店代收）'!L:L,'总明细方案二（门店代收）'!E:E,'总明细（方案一）'!D2847)</f>
        <v>-209</v>
      </c>
      <c r="I2847" s="13">
        <f t="shared" si="48"/>
        <v>0</v>
      </c>
    </row>
    <row r="2848" hidden="1" customHeight="1" spans="1:9">
      <c r="A2848" s="13" t="s">
        <v>10</v>
      </c>
      <c r="B2848" s="14">
        <v>45082</v>
      </c>
      <c r="C2848" s="13" t="s">
        <v>95</v>
      </c>
      <c r="D2848" s="13" t="s">
        <v>3148</v>
      </c>
      <c r="E2848" s="13">
        <v>660</v>
      </c>
      <c r="F2848" s="13">
        <v>-209</v>
      </c>
      <c r="G2848" s="13" t="s">
        <v>476</v>
      </c>
      <c r="H2848" s="13">
        <f>SUMIFS('总明细方案二（门店代收）'!L:L,'总明细方案二（门店代收）'!E:E,'总明细（方案一）'!D2848)</f>
        <v>-209</v>
      </c>
      <c r="I2848" s="13">
        <f t="shared" si="48"/>
        <v>0</v>
      </c>
    </row>
    <row r="2849" hidden="1" customHeight="1" spans="1:9">
      <c r="A2849" s="13" t="s">
        <v>10</v>
      </c>
      <c r="B2849" s="14">
        <v>45082.7239699074</v>
      </c>
      <c r="C2849" s="13" t="s">
        <v>95</v>
      </c>
      <c r="D2849" s="13" t="s">
        <v>3149</v>
      </c>
      <c r="E2849" s="13">
        <v>660</v>
      </c>
      <c r="F2849" s="13">
        <v>-209</v>
      </c>
      <c r="G2849" s="13" t="s">
        <v>476</v>
      </c>
      <c r="H2849" s="13">
        <f>SUMIFS('总明细方案二（门店代收）'!L:L,'总明细方案二（门店代收）'!E:E,'总明细（方案一）'!D2849)</f>
        <v>-209</v>
      </c>
      <c r="I2849" s="13">
        <f t="shared" si="48"/>
        <v>0</v>
      </c>
    </row>
    <row r="2850" hidden="1" customHeight="1" spans="1:9">
      <c r="A2850" s="13" t="s">
        <v>10</v>
      </c>
      <c r="B2850" s="14">
        <v>45082</v>
      </c>
      <c r="C2850" s="13" t="s">
        <v>95</v>
      </c>
      <c r="D2850" s="13" t="s">
        <v>3150</v>
      </c>
      <c r="E2850" s="13">
        <v>660</v>
      </c>
      <c r="F2850" s="13">
        <v>-209</v>
      </c>
      <c r="G2850" s="13" t="s">
        <v>476</v>
      </c>
      <c r="H2850" s="13">
        <f>SUMIFS('总明细方案二（门店代收）'!L:L,'总明细方案二（门店代收）'!E:E,'总明细（方案一）'!D2850)</f>
        <v>-209</v>
      </c>
      <c r="I2850" s="13">
        <f t="shared" si="48"/>
        <v>0</v>
      </c>
    </row>
    <row r="2851" hidden="1" customHeight="1" spans="1:9">
      <c r="A2851" s="13" t="s">
        <v>10</v>
      </c>
      <c r="B2851" s="14">
        <v>45082</v>
      </c>
      <c r="C2851" s="13" t="s">
        <v>95</v>
      </c>
      <c r="D2851" s="13" t="s">
        <v>3151</v>
      </c>
      <c r="E2851" s="13">
        <v>660</v>
      </c>
      <c r="F2851" s="13">
        <v>-209</v>
      </c>
      <c r="G2851" s="13" t="s">
        <v>476</v>
      </c>
      <c r="H2851" s="13">
        <f>SUMIFS('总明细方案二（门店代收）'!L:L,'总明细方案二（门店代收）'!E:E,'总明细（方案一）'!D2851)</f>
        <v>-209</v>
      </c>
      <c r="I2851" s="13">
        <f t="shared" si="48"/>
        <v>0</v>
      </c>
    </row>
    <row r="2852" hidden="1" customHeight="1" spans="1:9">
      <c r="A2852" s="13" t="s">
        <v>10</v>
      </c>
      <c r="B2852" s="14">
        <v>45082</v>
      </c>
      <c r="C2852" s="13" t="s">
        <v>95</v>
      </c>
      <c r="D2852" s="13" t="s">
        <v>3152</v>
      </c>
      <c r="E2852" s="13">
        <v>660</v>
      </c>
      <c r="F2852" s="13">
        <v>-209</v>
      </c>
      <c r="G2852" s="13" t="s">
        <v>476</v>
      </c>
      <c r="H2852" s="13">
        <f>SUMIFS('总明细方案二（门店代收）'!L:L,'总明细方案二（门店代收）'!E:E,'总明细（方案一）'!D2852)</f>
        <v>-209</v>
      </c>
      <c r="I2852" s="13">
        <f t="shared" si="48"/>
        <v>0</v>
      </c>
    </row>
    <row r="2853" hidden="1" customHeight="1" spans="1:9">
      <c r="A2853" s="13" t="s">
        <v>10</v>
      </c>
      <c r="B2853" s="14">
        <v>45082</v>
      </c>
      <c r="C2853" s="13" t="s">
        <v>95</v>
      </c>
      <c r="D2853" s="13" t="s">
        <v>3153</v>
      </c>
      <c r="E2853" s="13">
        <v>660</v>
      </c>
      <c r="F2853" s="13">
        <v>-209</v>
      </c>
      <c r="G2853" s="13" t="s">
        <v>476</v>
      </c>
      <c r="H2853" s="13">
        <f>SUMIFS('总明细方案二（门店代收）'!L:L,'总明细方案二（门店代收）'!E:E,'总明细（方案一）'!D2853)</f>
        <v>-209</v>
      </c>
      <c r="I2853" s="13">
        <f t="shared" si="48"/>
        <v>0</v>
      </c>
    </row>
    <row r="2854" hidden="1" customHeight="1" spans="1:9">
      <c r="A2854" s="13" t="s">
        <v>10</v>
      </c>
      <c r="B2854" s="14">
        <v>45082.725</v>
      </c>
      <c r="C2854" s="13" t="s">
        <v>95</v>
      </c>
      <c r="D2854" s="13" t="s">
        <v>3154</v>
      </c>
      <c r="E2854" s="13">
        <v>660</v>
      </c>
      <c r="F2854" s="13">
        <v>-209</v>
      </c>
      <c r="G2854" s="13" t="s">
        <v>476</v>
      </c>
      <c r="H2854" s="13">
        <f>SUMIFS('总明细方案二（门店代收）'!L:L,'总明细方案二（门店代收）'!E:E,'总明细（方案一）'!D2854)</f>
        <v>-209</v>
      </c>
      <c r="I2854" s="13">
        <f t="shared" si="48"/>
        <v>0</v>
      </c>
    </row>
    <row r="2855" hidden="1" customHeight="1" spans="1:9">
      <c r="A2855" s="13" t="s">
        <v>10</v>
      </c>
      <c r="B2855" s="14">
        <v>45082</v>
      </c>
      <c r="C2855" s="13" t="s">
        <v>95</v>
      </c>
      <c r="D2855" s="13" t="s">
        <v>3155</v>
      </c>
      <c r="E2855" s="13">
        <v>660</v>
      </c>
      <c r="F2855" s="13">
        <v>-209</v>
      </c>
      <c r="G2855" s="13" t="s">
        <v>476</v>
      </c>
      <c r="H2855" s="13">
        <f>SUMIFS('总明细方案二（门店代收）'!L:L,'总明细方案二（门店代收）'!E:E,'总明细（方案一）'!D2855)</f>
        <v>-209</v>
      </c>
      <c r="I2855" s="13">
        <f t="shared" si="48"/>
        <v>0</v>
      </c>
    </row>
    <row r="2856" hidden="1" customHeight="1" spans="1:9">
      <c r="A2856" s="13" t="s">
        <v>10</v>
      </c>
      <c r="B2856" s="14">
        <v>45082</v>
      </c>
      <c r="C2856" s="13" t="s">
        <v>95</v>
      </c>
      <c r="D2856" s="13" t="s">
        <v>3156</v>
      </c>
      <c r="E2856" s="13">
        <v>660</v>
      </c>
      <c r="F2856" s="13">
        <v>-209</v>
      </c>
      <c r="G2856" s="13" t="s">
        <v>476</v>
      </c>
      <c r="H2856" s="13">
        <f>SUMIFS('总明细方案二（门店代收）'!L:L,'总明细方案二（门店代收）'!E:E,'总明细（方案一）'!D2856)</f>
        <v>-209</v>
      </c>
      <c r="I2856" s="13">
        <f t="shared" si="48"/>
        <v>0</v>
      </c>
    </row>
    <row r="2857" hidden="1" customHeight="1" spans="1:9">
      <c r="A2857" s="13" t="s">
        <v>10</v>
      </c>
      <c r="B2857" s="14">
        <v>45082</v>
      </c>
      <c r="C2857" s="13" t="s">
        <v>95</v>
      </c>
      <c r="D2857" s="13" t="s">
        <v>3157</v>
      </c>
      <c r="E2857" s="13">
        <v>660</v>
      </c>
      <c r="F2857" s="13">
        <v>-209</v>
      </c>
      <c r="G2857" s="13" t="s">
        <v>476</v>
      </c>
      <c r="H2857" s="13">
        <f>SUMIFS('总明细方案二（门店代收）'!L:L,'总明细方案二（门店代收）'!E:E,'总明细（方案一）'!D2857)</f>
        <v>-209</v>
      </c>
      <c r="I2857" s="13">
        <f t="shared" si="48"/>
        <v>0</v>
      </c>
    </row>
    <row r="2858" hidden="1" customHeight="1" spans="1:9">
      <c r="A2858" s="13" t="s">
        <v>10</v>
      </c>
      <c r="B2858" s="14">
        <v>45082</v>
      </c>
      <c r="C2858" s="13" t="s">
        <v>95</v>
      </c>
      <c r="D2858" s="13" t="s">
        <v>3158</v>
      </c>
      <c r="E2858" s="13">
        <v>660</v>
      </c>
      <c r="F2858" s="13">
        <v>-209</v>
      </c>
      <c r="G2858" s="13" t="s">
        <v>476</v>
      </c>
      <c r="H2858" s="13">
        <f>SUMIFS('总明细方案二（门店代收）'!L:L,'总明细方案二（门店代收）'!E:E,'总明细（方案一）'!D2858)</f>
        <v>-209</v>
      </c>
      <c r="I2858" s="13">
        <f t="shared" si="48"/>
        <v>0</v>
      </c>
    </row>
    <row r="2859" hidden="1" customHeight="1" spans="1:9">
      <c r="A2859" s="13" t="s">
        <v>10</v>
      </c>
      <c r="B2859" s="14">
        <v>45082.7243981482</v>
      </c>
      <c r="C2859" s="13" t="s">
        <v>95</v>
      </c>
      <c r="D2859" s="13" t="s">
        <v>3159</v>
      </c>
      <c r="E2859" s="13">
        <v>600</v>
      </c>
      <c r="F2859" s="13">
        <v>-190</v>
      </c>
      <c r="G2859" s="13" t="s">
        <v>476</v>
      </c>
      <c r="H2859" s="13">
        <f>SUMIFS('总明细方案二（门店代收）'!L:L,'总明细方案二（门店代收）'!E:E,'总明细（方案一）'!D2859)</f>
        <v>-209</v>
      </c>
      <c r="I2859" s="13">
        <f t="shared" si="48"/>
        <v>19</v>
      </c>
    </row>
    <row r="2860" hidden="1" customHeight="1" spans="1:9">
      <c r="A2860" s="13" t="s">
        <v>10</v>
      </c>
      <c r="B2860" s="14">
        <v>45082.7231134259</v>
      </c>
      <c r="C2860" s="13" t="s">
        <v>95</v>
      </c>
      <c r="D2860" s="13" t="s">
        <v>3160</v>
      </c>
      <c r="E2860" s="13">
        <v>600</v>
      </c>
      <c r="F2860" s="13">
        <v>-190</v>
      </c>
      <c r="G2860" s="13" t="s">
        <v>476</v>
      </c>
      <c r="H2860" s="13">
        <f>SUMIFS('总明细方案二（门店代收）'!L:L,'总明细方案二（门店代收）'!E:E,'总明细（方案一）'!D2860)</f>
        <v>-209</v>
      </c>
      <c r="I2860" s="13">
        <f t="shared" si="48"/>
        <v>19</v>
      </c>
    </row>
    <row r="2861" hidden="1" customHeight="1" spans="1:9">
      <c r="A2861" s="13" t="s">
        <v>10</v>
      </c>
      <c r="B2861" s="14">
        <v>45082</v>
      </c>
      <c r="C2861" s="13" t="s">
        <v>95</v>
      </c>
      <c r="D2861" s="13" t="s">
        <v>3161</v>
      </c>
      <c r="E2861" s="13">
        <v>600</v>
      </c>
      <c r="F2861" s="13">
        <v>-190</v>
      </c>
      <c r="G2861" s="13" t="s">
        <v>476</v>
      </c>
      <c r="H2861" s="13">
        <f>SUMIFS('总明细方案二（门店代收）'!L:L,'总明细方案二（门店代收）'!E:E,'总明细（方案一）'!D2861)</f>
        <v>-190</v>
      </c>
      <c r="I2861" s="13">
        <f t="shared" si="48"/>
        <v>0</v>
      </c>
    </row>
    <row r="2862" hidden="1" customHeight="1" spans="1:9">
      <c r="A2862" s="13" t="s">
        <v>10</v>
      </c>
      <c r="B2862" s="14">
        <v>45082</v>
      </c>
      <c r="C2862" s="13" t="s">
        <v>95</v>
      </c>
      <c r="D2862" s="13" t="s">
        <v>3162</v>
      </c>
      <c r="E2862" s="13">
        <v>600</v>
      </c>
      <c r="F2862" s="13">
        <v>-190</v>
      </c>
      <c r="G2862" s="13" t="s">
        <v>476</v>
      </c>
      <c r="H2862" s="13">
        <f>SUMIFS('总明细方案二（门店代收）'!L:L,'总明细方案二（门店代收）'!E:E,'总明细（方案一）'!D2862)</f>
        <v>-190</v>
      </c>
      <c r="I2862" s="13">
        <f t="shared" si="48"/>
        <v>0</v>
      </c>
    </row>
    <row r="2863" hidden="1" customHeight="1" spans="1:9">
      <c r="A2863" s="13" t="s">
        <v>10</v>
      </c>
      <c r="B2863" s="14">
        <v>45082</v>
      </c>
      <c r="C2863" s="13" t="s">
        <v>95</v>
      </c>
      <c r="D2863" s="13" t="s">
        <v>3163</v>
      </c>
      <c r="E2863" s="13">
        <v>600</v>
      </c>
      <c r="F2863" s="13">
        <v>-190</v>
      </c>
      <c r="G2863" s="13" t="s">
        <v>476</v>
      </c>
      <c r="H2863" s="13">
        <f>SUMIFS('总明细方案二（门店代收）'!L:L,'总明细方案二（门店代收）'!E:E,'总明细（方案一）'!D2863)</f>
        <v>-190</v>
      </c>
      <c r="I2863" s="13">
        <f t="shared" si="48"/>
        <v>0</v>
      </c>
    </row>
    <row r="2864" hidden="1" customHeight="1" spans="1:9">
      <c r="A2864" s="13" t="s">
        <v>10</v>
      </c>
      <c r="B2864" s="14">
        <v>45082.7239699074</v>
      </c>
      <c r="C2864" s="13" t="s">
        <v>95</v>
      </c>
      <c r="D2864" s="13" t="s">
        <v>3164</v>
      </c>
      <c r="E2864" s="13">
        <v>600</v>
      </c>
      <c r="F2864" s="13">
        <v>-190</v>
      </c>
      <c r="G2864" s="13" t="s">
        <v>476</v>
      </c>
      <c r="H2864" s="13">
        <f>SUMIFS('总明细方案二（门店代收）'!L:L,'总明细方案二（门店代收）'!E:E,'总明细（方案一）'!D2864)</f>
        <v>-190</v>
      </c>
      <c r="I2864" s="13">
        <f t="shared" si="48"/>
        <v>0</v>
      </c>
    </row>
    <row r="2865" hidden="1" customHeight="1" spans="1:9">
      <c r="A2865" s="13" t="s">
        <v>10</v>
      </c>
      <c r="B2865" s="14">
        <v>45082</v>
      </c>
      <c r="C2865" s="13" t="s">
        <v>95</v>
      </c>
      <c r="D2865" s="13" t="s">
        <v>3165</v>
      </c>
      <c r="E2865" s="13">
        <v>540</v>
      </c>
      <c r="F2865" s="13">
        <v>-171</v>
      </c>
      <c r="G2865" s="13" t="s">
        <v>476</v>
      </c>
      <c r="H2865" s="13">
        <f>SUMIFS('总明细方案二（门店代收）'!L:L,'总明细方案二（门店代收）'!E:E,'总明细（方案一）'!D2865)</f>
        <v>-190</v>
      </c>
      <c r="I2865" s="13">
        <f t="shared" si="48"/>
        <v>19</v>
      </c>
    </row>
    <row r="2866" hidden="1" customHeight="1" spans="1:9">
      <c r="A2866" s="13" t="s">
        <v>10</v>
      </c>
      <c r="B2866" s="14">
        <v>45082.725</v>
      </c>
      <c r="C2866" s="13" t="s">
        <v>95</v>
      </c>
      <c r="D2866" s="13" t="s">
        <v>3166</v>
      </c>
      <c r="E2866" s="13">
        <v>540</v>
      </c>
      <c r="F2866" s="13">
        <v>-171</v>
      </c>
      <c r="G2866" s="13" t="s">
        <v>476</v>
      </c>
      <c r="H2866" s="13">
        <f>SUMIFS('总明细方案二（门店代收）'!L:L,'总明细方案二（门店代收）'!E:E,'总明细（方案一）'!D2866)</f>
        <v>-190</v>
      </c>
      <c r="I2866" s="13">
        <f t="shared" si="48"/>
        <v>19</v>
      </c>
    </row>
    <row r="2867" hidden="1" customHeight="1" spans="1:9">
      <c r="A2867" s="13" t="s">
        <v>10</v>
      </c>
      <c r="B2867" s="14">
        <v>45082.7243981482</v>
      </c>
      <c r="C2867" s="13" t="s">
        <v>95</v>
      </c>
      <c r="D2867" s="13" t="s">
        <v>3167</v>
      </c>
      <c r="E2867" s="13">
        <v>540</v>
      </c>
      <c r="F2867" s="13">
        <v>-171</v>
      </c>
      <c r="G2867" s="13" t="s">
        <v>476</v>
      </c>
      <c r="H2867" s="13">
        <f>SUMIFS('总明细方案二（门店代收）'!L:L,'总明细方案二（门店代收）'!E:E,'总明细（方案一）'!D2867)</f>
        <v>-171</v>
      </c>
      <c r="I2867" s="13">
        <f t="shared" si="48"/>
        <v>0</v>
      </c>
    </row>
    <row r="2868" hidden="1" customHeight="1" spans="1:9">
      <c r="A2868" s="13" t="s">
        <v>10</v>
      </c>
      <c r="B2868" s="14">
        <v>45082</v>
      </c>
      <c r="C2868" s="13" t="s">
        <v>95</v>
      </c>
      <c r="D2868" s="13" t="s">
        <v>3168</v>
      </c>
      <c r="E2868" s="13">
        <v>540</v>
      </c>
      <c r="F2868" s="13">
        <v>-171</v>
      </c>
      <c r="G2868" s="13" t="s">
        <v>476</v>
      </c>
      <c r="H2868" s="13">
        <f>SUMIFS('总明细方案二（门店代收）'!L:L,'总明细方案二（门店代收）'!E:E,'总明细（方案一）'!D2868)</f>
        <v>-171</v>
      </c>
      <c r="I2868" s="13">
        <f t="shared" si="48"/>
        <v>0</v>
      </c>
    </row>
    <row r="2869" hidden="1" customHeight="1" spans="1:9">
      <c r="A2869" s="13" t="s">
        <v>10</v>
      </c>
      <c r="B2869" s="14">
        <v>45082</v>
      </c>
      <c r="C2869" s="13" t="s">
        <v>95</v>
      </c>
      <c r="D2869" s="13" t="s">
        <v>3169</v>
      </c>
      <c r="E2869" s="13">
        <v>540</v>
      </c>
      <c r="F2869" s="13">
        <v>-171</v>
      </c>
      <c r="G2869" s="13" t="s">
        <v>476</v>
      </c>
      <c r="H2869" s="13">
        <f>SUMIFS('总明细方案二（门店代收）'!L:L,'总明细方案二（门店代收）'!E:E,'总明细（方案一）'!D2869)</f>
        <v>-171</v>
      </c>
      <c r="I2869" s="13">
        <f t="shared" si="48"/>
        <v>0</v>
      </c>
    </row>
    <row r="2870" hidden="1" customHeight="1" spans="1:9">
      <c r="A2870" s="13" t="s">
        <v>10</v>
      </c>
      <c r="B2870" s="14">
        <v>45082</v>
      </c>
      <c r="C2870" s="13" t="s">
        <v>95</v>
      </c>
      <c r="D2870" s="13" t="s">
        <v>3170</v>
      </c>
      <c r="E2870" s="13">
        <v>540</v>
      </c>
      <c r="F2870" s="13">
        <v>-171</v>
      </c>
      <c r="G2870" s="13" t="s">
        <v>476</v>
      </c>
      <c r="H2870" s="13">
        <f>SUMIFS('总明细方案二（门店代收）'!L:L,'总明细方案二（门店代收）'!E:E,'总明细（方案一）'!D2870)</f>
        <v>-171</v>
      </c>
      <c r="I2870" s="13">
        <f t="shared" si="48"/>
        <v>0</v>
      </c>
    </row>
    <row r="2871" hidden="1" customHeight="1" spans="1:9">
      <c r="A2871" s="13" t="s">
        <v>10</v>
      </c>
      <c r="B2871" s="14">
        <v>45082.725</v>
      </c>
      <c r="C2871" s="13" t="s">
        <v>95</v>
      </c>
      <c r="D2871" s="13" t="s">
        <v>3171</v>
      </c>
      <c r="E2871" s="13">
        <v>540</v>
      </c>
      <c r="F2871" s="13">
        <v>-171</v>
      </c>
      <c r="G2871" s="13" t="s">
        <v>476</v>
      </c>
      <c r="H2871" s="13">
        <f>SUMIFS('总明细方案二（门店代收）'!L:L,'总明细方案二（门店代收）'!E:E,'总明细（方案一）'!D2871)</f>
        <v>-171</v>
      </c>
      <c r="I2871" s="13">
        <f t="shared" si="48"/>
        <v>0</v>
      </c>
    </row>
    <row r="2872" hidden="1" customHeight="1" spans="1:9">
      <c r="A2872" s="13" t="s">
        <v>10</v>
      </c>
      <c r="B2872" s="14">
        <v>45082.7231134259</v>
      </c>
      <c r="C2872" s="13" t="s">
        <v>95</v>
      </c>
      <c r="D2872" s="13" t="s">
        <v>3172</v>
      </c>
      <c r="E2872" s="13">
        <v>540</v>
      </c>
      <c r="F2872" s="13">
        <v>-171</v>
      </c>
      <c r="G2872" s="13" t="s">
        <v>476</v>
      </c>
      <c r="H2872" s="13">
        <f>SUMIFS('总明细方案二（门店代收）'!L:L,'总明细方案二（门店代收）'!E:E,'总明细（方案一）'!D2872)</f>
        <v>-171</v>
      </c>
      <c r="I2872" s="13">
        <f t="shared" si="48"/>
        <v>0</v>
      </c>
    </row>
    <row r="2873" hidden="1" customHeight="1" spans="1:9">
      <c r="A2873" s="13" t="s">
        <v>10</v>
      </c>
      <c r="B2873" s="14">
        <v>45106.6046180556</v>
      </c>
      <c r="C2873" s="13" t="s">
        <v>95</v>
      </c>
      <c r="D2873" s="13" t="s">
        <v>3173</v>
      </c>
      <c r="E2873" s="13">
        <v>480</v>
      </c>
      <c r="F2873" s="13">
        <v>-152</v>
      </c>
      <c r="G2873" s="13" t="s">
        <v>476</v>
      </c>
      <c r="H2873" s="13">
        <f>SUMIFS('总明细方案二（门店代收）'!L:L,'总明细方案二（门店代收）'!E:E,'总明细（方案一）'!D2873)</f>
        <v>-171</v>
      </c>
      <c r="I2873" s="13">
        <f t="shared" si="48"/>
        <v>19</v>
      </c>
    </row>
    <row r="2874" hidden="1" customHeight="1" spans="1:9">
      <c r="A2874" s="13" t="s">
        <v>10</v>
      </c>
      <c r="B2874" s="14">
        <v>45082</v>
      </c>
      <c r="C2874" s="13" t="s">
        <v>95</v>
      </c>
      <c r="D2874" s="13" t="s">
        <v>3174</v>
      </c>
      <c r="E2874" s="13">
        <v>480</v>
      </c>
      <c r="F2874" s="13">
        <v>-152</v>
      </c>
      <c r="G2874" s="13" t="s">
        <v>476</v>
      </c>
      <c r="H2874" s="13">
        <f>SUMIFS('总明细方案二（门店代收）'!L:L,'总明细方案二（门店代收）'!E:E,'总明细（方案一）'!D2874)</f>
        <v>-171</v>
      </c>
      <c r="I2874" s="13">
        <f t="shared" si="48"/>
        <v>19</v>
      </c>
    </row>
    <row r="2875" hidden="1" customHeight="1" spans="1:9">
      <c r="A2875" s="13" t="s">
        <v>10</v>
      </c>
      <c r="B2875" s="14">
        <v>45082.7236111111</v>
      </c>
      <c r="C2875" s="13" t="s">
        <v>95</v>
      </c>
      <c r="D2875" s="13" t="s">
        <v>3175</v>
      </c>
      <c r="E2875" s="13">
        <v>480</v>
      </c>
      <c r="F2875" s="13">
        <v>-152</v>
      </c>
      <c r="G2875" s="13" t="s">
        <v>476</v>
      </c>
      <c r="H2875" s="13">
        <f>SUMIFS('总明细方案二（门店代收）'!L:L,'总明细方案二（门店代收）'!E:E,'总明细（方案一）'!D2875)</f>
        <v>-152</v>
      </c>
      <c r="I2875" s="13">
        <f t="shared" si="48"/>
        <v>0</v>
      </c>
    </row>
    <row r="2876" hidden="1" customHeight="1" spans="1:9">
      <c r="A2876" s="13" t="s">
        <v>10</v>
      </c>
      <c r="B2876" s="14">
        <v>45082.7239699074</v>
      </c>
      <c r="C2876" s="13" t="s">
        <v>95</v>
      </c>
      <c r="D2876" s="13" t="s">
        <v>3176</v>
      </c>
      <c r="E2876" s="13">
        <v>480</v>
      </c>
      <c r="F2876" s="13">
        <v>-152</v>
      </c>
      <c r="G2876" s="13" t="s">
        <v>476</v>
      </c>
      <c r="H2876" s="13">
        <f>SUMIFS('总明细方案二（门店代收）'!L:L,'总明细方案二（门店代收）'!E:E,'总明细（方案一）'!D2876)</f>
        <v>-152</v>
      </c>
      <c r="I2876" s="13">
        <f t="shared" si="48"/>
        <v>0</v>
      </c>
    </row>
    <row r="2877" hidden="1" customHeight="1" spans="1:9">
      <c r="A2877" s="13" t="s">
        <v>10</v>
      </c>
      <c r="B2877" s="14">
        <v>45082</v>
      </c>
      <c r="C2877" s="13" t="s">
        <v>95</v>
      </c>
      <c r="D2877" s="13" t="s">
        <v>3177</v>
      </c>
      <c r="E2877" s="13">
        <v>420</v>
      </c>
      <c r="F2877" s="13">
        <v>-133</v>
      </c>
      <c r="G2877" s="13" t="s">
        <v>476</v>
      </c>
      <c r="H2877" s="13">
        <f>SUMIFS('总明细方案二（门店代收）'!L:L,'总明细方案二（门店代收）'!E:E,'总明细（方案一）'!D2877)</f>
        <v>-152</v>
      </c>
      <c r="I2877" s="13">
        <f t="shared" si="48"/>
        <v>19</v>
      </c>
    </row>
    <row r="2878" hidden="1" customHeight="1" spans="1:9">
      <c r="A2878" s="13" t="s">
        <v>10</v>
      </c>
      <c r="B2878" s="14">
        <v>45082.7240046296</v>
      </c>
      <c r="C2878" s="13" t="s">
        <v>95</v>
      </c>
      <c r="D2878" s="13" t="s">
        <v>3178</v>
      </c>
      <c r="E2878" s="13">
        <v>420</v>
      </c>
      <c r="F2878" s="13">
        <v>-133</v>
      </c>
      <c r="G2878" s="13" t="s">
        <v>476</v>
      </c>
      <c r="H2878" s="13">
        <f>SUMIFS('总明细方案二（门店代收）'!L:L,'总明细方案二（门店代收）'!E:E,'总明细（方案一）'!D2878)</f>
        <v>-133</v>
      </c>
      <c r="I2878" s="13">
        <f t="shared" si="48"/>
        <v>0</v>
      </c>
    </row>
    <row r="2879" hidden="1" customHeight="1" spans="1:9">
      <c r="A2879" s="13" t="s">
        <v>10</v>
      </c>
      <c r="B2879" s="14">
        <v>45082</v>
      </c>
      <c r="C2879" s="13" t="s">
        <v>95</v>
      </c>
      <c r="D2879" s="13" t="s">
        <v>3179</v>
      </c>
      <c r="E2879" s="13">
        <v>420</v>
      </c>
      <c r="F2879" s="13">
        <v>-133</v>
      </c>
      <c r="G2879" s="13" t="s">
        <v>476</v>
      </c>
      <c r="H2879" s="13">
        <f>SUMIFS('总明细方案二（门店代收）'!L:L,'总明细方案二（门店代收）'!E:E,'总明细（方案一）'!D2879)</f>
        <v>-133</v>
      </c>
      <c r="I2879" s="13">
        <f t="shared" si="48"/>
        <v>0</v>
      </c>
    </row>
    <row r="2880" hidden="1" customHeight="1" spans="1:9">
      <c r="A2880" s="13" t="s">
        <v>10</v>
      </c>
      <c r="B2880" s="14">
        <v>45082</v>
      </c>
      <c r="C2880" s="13" t="s">
        <v>95</v>
      </c>
      <c r="D2880" s="13" t="s">
        <v>3180</v>
      </c>
      <c r="E2880" s="13">
        <v>420</v>
      </c>
      <c r="F2880" s="13">
        <v>-133</v>
      </c>
      <c r="G2880" s="13" t="s">
        <v>476</v>
      </c>
      <c r="H2880" s="13">
        <f>SUMIFS('总明细方案二（门店代收）'!L:L,'总明细方案二（门店代收）'!E:E,'总明细（方案一）'!D2880)</f>
        <v>-133</v>
      </c>
      <c r="I2880" s="13">
        <f t="shared" si="48"/>
        <v>0</v>
      </c>
    </row>
    <row r="2881" hidden="1" customHeight="1" spans="1:9">
      <c r="A2881" s="13" t="s">
        <v>10</v>
      </c>
      <c r="B2881" s="14">
        <v>45082</v>
      </c>
      <c r="C2881" s="13" t="s">
        <v>95</v>
      </c>
      <c r="D2881" s="13" t="s">
        <v>3181</v>
      </c>
      <c r="E2881" s="13">
        <v>360</v>
      </c>
      <c r="F2881" s="13">
        <v>-114</v>
      </c>
      <c r="G2881" s="13" t="s">
        <v>476</v>
      </c>
      <c r="H2881" s="13">
        <f>SUMIFS('总明细方案二（门店代收）'!L:L,'总明细方案二（门店代收）'!E:E,'总明细（方案一）'!D2881)</f>
        <v>-114</v>
      </c>
      <c r="I2881" s="13">
        <f t="shared" si="48"/>
        <v>0</v>
      </c>
    </row>
    <row r="2882" hidden="1" customHeight="1" spans="1:9">
      <c r="A2882" s="13" t="s">
        <v>10</v>
      </c>
      <c r="B2882" s="14">
        <v>45082</v>
      </c>
      <c r="C2882" s="13" t="s">
        <v>95</v>
      </c>
      <c r="D2882" s="13" t="s">
        <v>3182</v>
      </c>
      <c r="E2882" s="13">
        <v>360</v>
      </c>
      <c r="F2882" s="13">
        <v>-114</v>
      </c>
      <c r="G2882" s="13" t="s">
        <v>476</v>
      </c>
      <c r="H2882" s="13">
        <f>SUMIFS('总明细方案二（门店代收）'!L:L,'总明细方案二（门店代收）'!E:E,'总明细（方案一）'!D2882)</f>
        <v>-114</v>
      </c>
      <c r="I2882" s="13">
        <f t="shared" si="48"/>
        <v>0</v>
      </c>
    </row>
    <row r="2883" hidden="1" customHeight="1" spans="1:9">
      <c r="A2883" s="13" t="s">
        <v>10</v>
      </c>
      <c r="B2883" s="14">
        <v>45082.7243981482</v>
      </c>
      <c r="C2883" s="13" t="s">
        <v>95</v>
      </c>
      <c r="D2883" s="13" t="s">
        <v>3183</v>
      </c>
      <c r="E2883" s="13">
        <v>360</v>
      </c>
      <c r="F2883" s="13">
        <v>-114</v>
      </c>
      <c r="G2883" s="13" t="s">
        <v>476</v>
      </c>
      <c r="H2883" s="13">
        <f>SUMIFS('总明细方案二（门店代收）'!L:L,'总明细方案二（门店代收）'!E:E,'总明细（方案一）'!D2883)</f>
        <v>-114</v>
      </c>
      <c r="I2883" s="13">
        <f t="shared" si="48"/>
        <v>0</v>
      </c>
    </row>
    <row r="2884" hidden="1" customHeight="1" spans="1:9">
      <c r="A2884" s="13" t="s">
        <v>10</v>
      </c>
      <c r="B2884" s="14">
        <v>45082</v>
      </c>
      <c r="C2884" s="13" t="s">
        <v>95</v>
      </c>
      <c r="D2884" s="13" t="s">
        <v>3184</v>
      </c>
      <c r="E2884" s="13">
        <v>360</v>
      </c>
      <c r="F2884" s="13">
        <v>-114</v>
      </c>
      <c r="G2884" s="13" t="s">
        <v>476</v>
      </c>
      <c r="H2884" s="13">
        <f>SUMIFS('总明细方案二（门店代收）'!L:L,'总明细方案二（门店代收）'!E:E,'总明细（方案一）'!D2884)</f>
        <v>-114</v>
      </c>
      <c r="I2884" s="13">
        <f t="shared" si="48"/>
        <v>0</v>
      </c>
    </row>
    <row r="2885" hidden="1" customHeight="1" spans="1:9">
      <c r="A2885" s="13" t="s">
        <v>10</v>
      </c>
      <c r="B2885" s="14">
        <v>45082</v>
      </c>
      <c r="C2885" s="13" t="s">
        <v>95</v>
      </c>
      <c r="D2885" s="13" t="s">
        <v>3185</v>
      </c>
      <c r="E2885" s="13">
        <v>360</v>
      </c>
      <c r="F2885" s="13">
        <v>-114</v>
      </c>
      <c r="G2885" s="13" t="s">
        <v>476</v>
      </c>
      <c r="H2885" s="13">
        <f>SUMIFS('总明细方案二（门店代收）'!L:L,'总明细方案二（门店代收）'!E:E,'总明细（方案一）'!D2885)</f>
        <v>-114</v>
      </c>
      <c r="I2885" s="13">
        <f t="shared" si="48"/>
        <v>0</v>
      </c>
    </row>
    <row r="2886" hidden="1" customHeight="1" spans="1:9">
      <c r="A2886" s="13" t="s">
        <v>10</v>
      </c>
      <c r="B2886" s="14">
        <v>45106.6044907407</v>
      </c>
      <c r="C2886" s="13" t="s">
        <v>95</v>
      </c>
      <c r="D2886" s="13" t="s">
        <v>3186</v>
      </c>
      <c r="E2886" s="13">
        <v>300</v>
      </c>
      <c r="F2886" s="13">
        <v>-95</v>
      </c>
      <c r="G2886" s="13" t="s">
        <v>476</v>
      </c>
      <c r="H2886" s="13">
        <f>SUMIFS('总明细方案二（门店代收）'!L:L,'总明细方案二（门店代收）'!E:E,'总明细（方案一）'!D2886)</f>
        <v>-114</v>
      </c>
      <c r="I2886" s="13">
        <f t="shared" si="48"/>
        <v>19</v>
      </c>
    </row>
    <row r="2887" hidden="1" customHeight="1" spans="1:9">
      <c r="A2887" s="13" t="s">
        <v>10</v>
      </c>
      <c r="B2887" s="14">
        <v>45082.725</v>
      </c>
      <c r="C2887" s="13" t="s">
        <v>95</v>
      </c>
      <c r="D2887" s="13" t="s">
        <v>3187</v>
      </c>
      <c r="E2887" s="13">
        <v>360</v>
      </c>
      <c r="F2887" s="13">
        <v>-114</v>
      </c>
      <c r="G2887" s="13" t="s">
        <v>476</v>
      </c>
      <c r="H2887" s="13">
        <f>SUMIFS('总明细方案二（门店代收）'!L:L,'总明细方案二（门店代收）'!E:E,'总明细（方案一）'!D2887)</f>
        <v>-114</v>
      </c>
      <c r="I2887" s="13">
        <f t="shared" si="48"/>
        <v>0</v>
      </c>
    </row>
    <row r="2888" hidden="1" customHeight="1" spans="1:9">
      <c r="A2888" s="13" t="s">
        <v>10</v>
      </c>
      <c r="B2888" s="14">
        <v>45082</v>
      </c>
      <c r="C2888" s="13" t="s">
        <v>95</v>
      </c>
      <c r="D2888" s="13" t="s">
        <v>3188</v>
      </c>
      <c r="E2888" s="13">
        <v>360</v>
      </c>
      <c r="F2888" s="13">
        <v>-114</v>
      </c>
      <c r="G2888" s="13" t="s">
        <v>476</v>
      </c>
      <c r="H2888" s="13">
        <f>SUMIFS('总明细方案二（门店代收）'!L:L,'总明细方案二（门店代收）'!E:E,'总明细（方案一）'!D2888)</f>
        <v>-114</v>
      </c>
      <c r="I2888" s="13">
        <f t="shared" ref="I2888:I2951" si="49">F2888-H2888</f>
        <v>0</v>
      </c>
    </row>
    <row r="2889" hidden="1" customHeight="1" spans="1:9">
      <c r="A2889" s="13" t="s">
        <v>10</v>
      </c>
      <c r="B2889" s="14">
        <v>45082</v>
      </c>
      <c r="C2889" s="13" t="s">
        <v>95</v>
      </c>
      <c r="D2889" s="13" t="s">
        <v>3189</v>
      </c>
      <c r="E2889" s="13">
        <v>360</v>
      </c>
      <c r="F2889" s="13">
        <v>-114</v>
      </c>
      <c r="G2889" s="13" t="s">
        <v>476</v>
      </c>
      <c r="H2889" s="13">
        <f>SUMIFS('总明细方案二（门店代收）'!L:L,'总明细方案二（门店代收）'!E:E,'总明细（方案一）'!D2889)</f>
        <v>-114</v>
      </c>
      <c r="I2889" s="13">
        <f t="shared" si="49"/>
        <v>0</v>
      </c>
    </row>
    <row r="2890" hidden="1" customHeight="1" spans="1:9">
      <c r="A2890" s="13" t="s">
        <v>10</v>
      </c>
      <c r="B2890" s="14">
        <v>45082.7239699074</v>
      </c>
      <c r="C2890" s="13" t="s">
        <v>95</v>
      </c>
      <c r="D2890" s="13" t="s">
        <v>3190</v>
      </c>
      <c r="E2890" s="13">
        <v>360</v>
      </c>
      <c r="F2890" s="13">
        <v>-114</v>
      </c>
      <c r="G2890" s="13" t="s">
        <v>476</v>
      </c>
      <c r="H2890" s="13">
        <f>SUMIFS('总明细方案二（门店代收）'!L:L,'总明细方案二（门店代收）'!E:E,'总明细（方案一）'!D2890)</f>
        <v>-114</v>
      </c>
      <c r="I2890" s="13">
        <f t="shared" si="49"/>
        <v>0</v>
      </c>
    </row>
    <row r="2891" hidden="1" customHeight="1" spans="1:9">
      <c r="A2891" s="13" t="s">
        <v>10</v>
      </c>
      <c r="B2891" s="14">
        <v>45082.7240046296</v>
      </c>
      <c r="C2891" s="13" t="s">
        <v>95</v>
      </c>
      <c r="D2891" s="13" t="s">
        <v>3191</v>
      </c>
      <c r="E2891" s="13">
        <v>360</v>
      </c>
      <c r="F2891" s="13">
        <v>-114</v>
      </c>
      <c r="G2891" s="13" t="s">
        <v>476</v>
      </c>
      <c r="H2891" s="13">
        <f>SUMIFS('总明细方案二（门店代收）'!L:L,'总明细方案二（门店代收）'!E:E,'总明细（方案一）'!D2891)</f>
        <v>-114</v>
      </c>
      <c r="I2891" s="13">
        <f t="shared" si="49"/>
        <v>0</v>
      </c>
    </row>
    <row r="2892" hidden="1" customHeight="1" spans="1:9">
      <c r="A2892" s="13" t="s">
        <v>10</v>
      </c>
      <c r="B2892" s="14">
        <v>45082.7243287037</v>
      </c>
      <c r="C2892" s="13" t="s">
        <v>95</v>
      </c>
      <c r="D2892" s="13" t="s">
        <v>3192</v>
      </c>
      <c r="E2892" s="13">
        <v>300</v>
      </c>
      <c r="F2892" s="13">
        <v>-95</v>
      </c>
      <c r="G2892" s="13" t="s">
        <v>476</v>
      </c>
      <c r="H2892" s="13">
        <f>SUMIFS('总明细方案二（门店代收）'!L:L,'总明细方案二（门店代收）'!E:E,'总明细（方案一）'!D2892)</f>
        <v>-114</v>
      </c>
      <c r="I2892" s="13">
        <f t="shared" si="49"/>
        <v>19</v>
      </c>
    </row>
    <row r="2893" hidden="1" customHeight="1" spans="1:9">
      <c r="A2893" s="13" t="s">
        <v>10</v>
      </c>
      <c r="B2893" s="14">
        <v>45082.7236111111</v>
      </c>
      <c r="C2893" s="13" t="s">
        <v>95</v>
      </c>
      <c r="D2893" s="13" t="s">
        <v>3193</v>
      </c>
      <c r="E2893" s="13">
        <v>300</v>
      </c>
      <c r="F2893" s="13">
        <v>-95</v>
      </c>
      <c r="G2893" s="13" t="s">
        <v>476</v>
      </c>
      <c r="H2893" s="13">
        <f>SUMIFS('总明细方案二（门店代收）'!L:L,'总明细方案二（门店代收）'!E:E,'总明细（方案一）'!D2893)</f>
        <v>-114</v>
      </c>
      <c r="I2893" s="13">
        <f t="shared" si="49"/>
        <v>19</v>
      </c>
    </row>
    <row r="2894" hidden="1" customHeight="1" spans="1:9">
      <c r="A2894" s="13" t="s">
        <v>10</v>
      </c>
      <c r="B2894" s="14">
        <v>45082.725</v>
      </c>
      <c r="C2894" s="13" t="s">
        <v>95</v>
      </c>
      <c r="D2894" s="13" t="s">
        <v>3194</v>
      </c>
      <c r="E2894" s="13">
        <v>300</v>
      </c>
      <c r="F2894" s="13">
        <v>-95</v>
      </c>
      <c r="G2894" s="13" t="s">
        <v>476</v>
      </c>
      <c r="H2894" s="13">
        <f>SUMIFS('总明细方案二（门店代收）'!L:L,'总明细方案二（门店代收）'!E:E,'总明细（方案一）'!D2894)</f>
        <v>-114</v>
      </c>
      <c r="I2894" s="13">
        <f t="shared" si="49"/>
        <v>19</v>
      </c>
    </row>
    <row r="2895" hidden="1" customHeight="1" spans="1:9">
      <c r="A2895" s="13" t="s">
        <v>10</v>
      </c>
      <c r="B2895" s="14">
        <v>45082</v>
      </c>
      <c r="C2895" s="13" t="s">
        <v>95</v>
      </c>
      <c r="D2895" s="13" t="s">
        <v>3195</v>
      </c>
      <c r="E2895" s="13">
        <v>300</v>
      </c>
      <c r="F2895" s="13">
        <v>-95</v>
      </c>
      <c r="G2895" s="13" t="s">
        <v>476</v>
      </c>
      <c r="H2895" s="13">
        <f>SUMIFS('总明细方案二（门店代收）'!L:L,'总明细方案二（门店代收）'!E:E,'总明细（方案一）'!D2895)</f>
        <v>-114</v>
      </c>
      <c r="I2895" s="13">
        <f t="shared" si="49"/>
        <v>19</v>
      </c>
    </row>
    <row r="2896" hidden="1" customHeight="1" spans="1:9">
      <c r="A2896" s="13" t="s">
        <v>10</v>
      </c>
      <c r="B2896" s="14">
        <v>45082.725</v>
      </c>
      <c r="C2896" s="13" t="s">
        <v>95</v>
      </c>
      <c r="D2896" s="13" t="s">
        <v>3196</v>
      </c>
      <c r="E2896" s="13">
        <v>300</v>
      </c>
      <c r="F2896" s="13">
        <v>-95</v>
      </c>
      <c r="G2896" s="13" t="s">
        <v>476</v>
      </c>
      <c r="H2896" s="13">
        <f>SUMIFS('总明细方案二（门店代收）'!L:L,'总明细方案二（门店代收）'!E:E,'总明细（方案一）'!D2896)</f>
        <v>-114</v>
      </c>
      <c r="I2896" s="13">
        <f t="shared" si="49"/>
        <v>19</v>
      </c>
    </row>
    <row r="2897" hidden="1" customHeight="1" spans="1:9">
      <c r="A2897" s="13" t="s">
        <v>10</v>
      </c>
      <c r="B2897" s="14">
        <v>45082</v>
      </c>
      <c r="C2897" s="13" t="s">
        <v>95</v>
      </c>
      <c r="D2897" s="13" t="s">
        <v>3197</v>
      </c>
      <c r="E2897" s="13">
        <v>300</v>
      </c>
      <c r="F2897" s="13">
        <v>-95</v>
      </c>
      <c r="G2897" s="13" t="s">
        <v>476</v>
      </c>
      <c r="H2897" s="13">
        <f>SUMIFS('总明细方案二（门店代收）'!L:L,'总明细方案二（门店代收）'!E:E,'总明细（方案一）'!D2897)</f>
        <v>-114</v>
      </c>
      <c r="I2897" s="13">
        <f t="shared" si="49"/>
        <v>19</v>
      </c>
    </row>
    <row r="2898" hidden="1" customHeight="1" spans="1:9">
      <c r="A2898" s="13" t="s">
        <v>10</v>
      </c>
      <c r="B2898" s="14">
        <v>45082</v>
      </c>
      <c r="C2898" s="13" t="s">
        <v>95</v>
      </c>
      <c r="D2898" s="13" t="s">
        <v>3198</v>
      </c>
      <c r="E2898" s="13">
        <v>300</v>
      </c>
      <c r="F2898" s="13">
        <v>-95</v>
      </c>
      <c r="G2898" s="13" t="s">
        <v>476</v>
      </c>
      <c r="H2898" s="13">
        <f>SUMIFS('总明细方案二（门店代收）'!L:L,'总明细方案二（门店代收）'!E:E,'总明细（方案一）'!D2898)</f>
        <v>-95</v>
      </c>
      <c r="I2898" s="13">
        <f t="shared" si="49"/>
        <v>0</v>
      </c>
    </row>
    <row r="2899" hidden="1" customHeight="1" spans="1:9">
      <c r="A2899" s="13" t="s">
        <v>10</v>
      </c>
      <c r="B2899" s="14">
        <v>45082.7243287037</v>
      </c>
      <c r="C2899" s="13" t="s">
        <v>95</v>
      </c>
      <c r="D2899" s="13" t="s">
        <v>3199</v>
      </c>
      <c r="E2899" s="13">
        <v>300</v>
      </c>
      <c r="F2899" s="13">
        <v>-95</v>
      </c>
      <c r="G2899" s="13" t="s">
        <v>476</v>
      </c>
      <c r="H2899" s="13">
        <f>SUMIFS('总明细方案二（门店代收）'!L:L,'总明细方案二（门店代收）'!E:E,'总明细（方案一）'!D2899)</f>
        <v>-95</v>
      </c>
      <c r="I2899" s="13">
        <f t="shared" si="49"/>
        <v>0</v>
      </c>
    </row>
    <row r="2900" hidden="1" customHeight="1" spans="1:9">
      <c r="A2900" s="13" t="s">
        <v>10</v>
      </c>
      <c r="B2900" s="14">
        <v>45082</v>
      </c>
      <c r="C2900" s="13" t="s">
        <v>95</v>
      </c>
      <c r="D2900" s="13" t="s">
        <v>3200</v>
      </c>
      <c r="E2900" s="13">
        <v>300</v>
      </c>
      <c r="F2900" s="13">
        <v>-95</v>
      </c>
      <c r="G2900" s="13" t="s">
        <v>476</v>
      </c>
      <c r="H2900" s="13">
        <f>SUMIFS('总明细方案二（门店代收）'!L:L,'总明细方案二（门店代收）'!E:E,'总明细（方案一）'!D2900)</f>
        <v>-95</v>
      </c>
      <c r="I2900" s="13">
        <f t="shared" si="49"/>
        <v>0</v>
      </c>
    </row>
    <row r="2901" hidden="1" customHeight="1" spans="1:9">
      <c r="A2901" s="13" t="s">
        <v>10</v>
      </c>
      <c r="B2901" s="14">
        <v>45082</v>
      </c>
      <c r="C2901" s="13" t="s">
        <v>95</v>
      </c>
      <c r="D2901" s="13" t="s">
        <v>3201</v>
      </c>
      <c r="E2901" s="13">
        <v>300</v>
      </c>
      <c r="F2901" s="13">
        <v>-95</v>
      </c>
      <c r="G2901" s="13" t="s">
        <v>476</v>
      </c>
      <c r="H2901" s="13">
        <f>SUMIFS('总明细方案二（门店代收）'!L:L,'总明细方案二（门店代收）'!E:E,'总明细（方案一）'!D2901)</f>
        <v>-95</v>
      </c>
      <c r="I2901" s="13">
        <f t="shared" si="49"/>
        <v>0</v>
      </c>
    </row>
    <row r="2902" hidden="1" customHeight="1" spans="1:9">
      <c r="A2902" s="13" t="s">
        <v>10</v>
      </c>
      <c r="B2902" s="14">
        <v>45082</v>
      </c>
      <c r="C2902" s="13" t="s">
        <v>95</v>
      </c>
      <c r="D2902" s="13" t="s">
        <v>3202</v>
      </c>
      <c r="E2902" s="13">
        <v>300</v>
      </c>
      <c r="F2902" s="13">
        <v>-95</v>
      </c>
      <c r="G2902" s="13" t="s">
        <v>476</v>
      </c>
      <c r="H2902" s="13">
        <f>SUMIFS('总明细方案二（门店代收）'!L:L,'总明细方案二（门店代收）'!E:E,'总明细（方案一）'!D2902)</f>
        <v>-95</v>
      </c>
      <c r="I2902" s="13">
        <f t="shared" si="49"/>
        <v>0</v>
      </c>
    </row>
    <row r="2903" hidden="1" customHeight="1" spans="1:9">
      <c r="A2903" s="13" t="s">
        <v>10</v>
      </c>
      <c r="B2903" s="14">
        <v>45082</v>
      </c>
      <c r="C2903" s="13" t="s">
        <v>95</v>
      </c>
      <c r="D2903" s="13" t="s">
        <v>3203</v>
      </c>
      <c r="E2903" s="13">
        <v>300</v>
      </c>
      <c r="F2903" s="13">
        <v>-95</v>
      </c>
      <c r="G2903" s="13" t="s">
        <v>476</v>
      </c>
      <c r="H2903" s="13">
        <f>SUMIFS('总明细方案二（门店代收）'!L:L,'总明细方案二（门店代收）'!E:E,'总明细（方案一）'!D2903)</f>
        <v>-95</v>
      </c>
      <c r="I2903" s="13">
        <f t="shared" si="49"/>
        <v>0</v>
      </c>
    </row>
    <row r="2904" hidden="1" customHeight="1" spans="1:9">
      <c r="A2904" s="13" t="s">
        <v>10</v>
      </c>
      <c r="B2904" s="14">
        <v>45082</v>
      </c>
      <c r="C2904" s="13" t="s">
        <v>95</v>
      </c>
      <c r="D2904" s="13" t="s">
        <v>3204</v>
      </c>
      <c r="E2904" s="13">
        <v>300</v>
      </c>
      <c r="F2904" s="13">
        <v>-95</v>
      </c>
      <c r="G2904" s="13" t="s">
        <v>476</v>
      </c>
      <c r="H2904" s="13">
        <f>SUMIFS('总明细方案二（门店代收）'!L:L,'总明细方案二（门店代收）'!E:E,'总明细（方案一）'!D2904)</f>
        <v>-95</v>
      </c>
      <c r="I2904" s="13">
        <f t="shared" si="49"/>
        <v>0</v>
      </c>
    </row>
    <row r="2905" hidden="1" customHeight="1" spans="1:9">
      <c r="A2905" s="13" t="s">
        <v>10</v>
      </c>
      <c r="B2905" s="14">
        <v>45082</v>
      </c>
      <c r="C2905" s="13" t="s">
        <v>95</v>
      </c>
      <c r="D2905" s="13" t="s">
        <v>3205</v>
      </c>
      <c r="E2905" s="13">
        <v>300</v>
      </c>
      <c r="F2905" s="13">
        <v>-95</v>
      </c>
      <c r="G2905" s="13" t="s">
        <v>476</v>
      </c>
      <c r="H2905" s="13">
        <f>SUMIFS('总明细方案二（门店代收）'!L:L,'总明细方案二（门店代收）'!E:E,'总明细（方案一）'!D2905)</f>
        <v>-95</v>
      </c>
      <c r="I2905" s="13">
        <f t="shared" si="49"/>
        <v>0</v>
      </c>
    </row>
    <row r="2906" hidden="1" customHeight="1" spans="1:9">
      <c r="A2906" s="13" t="s">
        <v>10</v>
      </c>
      <c r="B2906" s="14">
        <v>45082.7240046296</v>
      </c>
      <c r="C2906" s="13" t="s">
        <v>95</v>
      </c>
      <c r="D2906" s="13" t="s">
        <v>3206</v>
      </c>
      <c r="E2906" s="13">
        <v>300</v>
      </c>
      <c r="F2906" s="13">
        <v>-95</v>
      </c>
      <c r="G2906" s="13" t="s">
        <v>476</v>
      </c>
      <c r="H2906" s="13">
        <f>SUMIFS('总明细方案二（门店代收）'!L:L,'总明细方案二（门店代收）'!E:E,'总明细（方案一）'!D2906)</f>
        <v>-95</v>
      </c>
      <c r="I2906" s="13">
        <f t="shared" si="49"/>
        <v>0</v>
      </c>
    </row>
    <row r="2907" hidden="1" customHeight="1" spans="1:9">
      <c r="A2907" s="13" t="s">
        <v>10</v>
      </c>
      <c r="B2907" s="14">
        <v>45082</v>
      </c>
      <c r="C2907" s="13" t="s">
        <v>95</v>
      </c>
      <c r="D2907" s="13" t="s">
        <v>3207</v>
      </c>
      <c r="E2907" s="13">
        <v>300</v>
      </c>
      <c r="F2907" s="13">
        <v>-95</v>
      </c>
      <c r="G2907" s="13" t="s">
        <v>476</v>
      </c>
      <c r="H2907" s="13">
        <f>SUMIFS('总明细方案二（门店代收）'!L:L,'总明细方案二（门店代收）'!E:E,'总明细（方案一）'!D2907)</f>
        <v>-95</v>
      </c>
      <c r="I2907" s="13">
        <f t="shared" si="49"/>
        <v>0</v>
      </c>
    </row>
    <row r="2908" hidden="1" customHeight="1" spans="1:9">
      <c r="A2908" s="13" t="s">
        <v>10</v>
      </c>
      <c r="B2908" s="14">
        <v>45082</v>
      </c>
      <c r="C2908" s="13" t="s">
        <v>95</v>
      </c>
      <c r="D2908" s="13" t="s">
        <v>3208</v>
      </c>
      <c r="E2908" s="13">
        <v>300</v>
      </c>
      <c r="F2908" s="13">
        <v>-95</v>
      </c>
      <c r="G2908" s="13" t="s">
        <v>476</v>
      </c>
      <c r="H2908" s="13">
        <f>SUMIFS('总明细方案二（门店代收）'!L:L,'总明细方案二（门店代收）'!E:E,'总明细（方案一）'!D2908)</f>
        <v>-95</v>
      </c>
      <c r="I2908" s="13">
        <f t="shared" si="49"/>
        <v>0</v>
      </c>
    </row>
    <row r="2909" hidden="1" customHeight="1" spans="1:9">
      <c r="A2909" s="13" t="s">
        <v>10</v>
      </c>
      <c r="B2909" s="14">
        <v>45082.725</v>
      </c>
      <c r="C2909" s="13" t="s">
        <v>95</v>
      </c>
      <c r="D2909" s="13" t="s">
        <v>3209</v>
      </c>
      <c r="E2909" s="13">
        <v>300</v>
      </c>
      <c r="F2909" s="13">
        <v>-95</v>
      </c>
      <c r="G2909" s="13" t="s">
        <v>476</v>
      </c>
      <c r="H2909" s="13">
        <f>SUMIFS('总明细方案二（门店代收）'!L:L,'总明细方案二（门店代收）'!E:E,'总明细（方案一）'!D2909)</f>
        <v>-95</v>
      </c>
      <c r="I2909" s="13">
        <f t="shared" si="49"/>
        <v>0</v>
      </c>
    </row>
    <row r="2910" hidden="1" customHeight="1" spans="1:9">
      <c r="A2910" s="13" t="s">
        <v>10</v>
      </c>
      <c r="B2910" s="14">
        <v>45082.7236111111</v>
      </c>
      <c r="C2910" s="13" t="s">
        <v>95</v>
      </c>
      <c r="D2910" s="13" t="s">
        <v>3210</v>
      </c>
      <c r="E2910" s="13">
        <v>300</v>
      </c>
      <c r="F2910" s="13">
        <v>-95</v>
      </c>
      <c r="G2910" s="13" t="s">
        <v>476</v>
      </c>
      <c r="H2910" s="13">
        <f>SUMIFS('总明细方案二（门店代收）'!L:L,'总明细方案二（门店代收）'!E:E,'总明细（方案一）'!D2910)</f>
        <v>-95</v>
      </c>
      <c r="I2910" s="13">
        <f t="shared" si="49"/>
        <v>0</v>
      </c>
    </row>
    <row r="2911" hidden="1" customHeight="1" spans="1:9">
      <c r="A2911" s="13" t="s">
        <v>10</v>
      </c>
      <c r="B2911" s="14">
        <v>45082.7231134259</v>
      </c>
      <c r="C2911" s="13" t="s">
        <v>95</v>
      </c>
      <c r="D2911" s="13" t="s">
        <v>3211</v>
      </c>
      <c r="E2911" s="13">
        <v>300</v>
      </c>
      <c r="F2911" s="13">
        <v>-95</v>
      </c>
      <c r="G2911" s="13" t="s">
        <v>476</v>
      </c>
      <c r="H2911" s="13">
        <f>SUMIFS('总明细方案二（门店代收）'!L:L,'总明细方案二（门店代收）'!E:E,'总明细（方案一）'!D2911)</f>
        <v>-95</v>
      </c>
      <c r="I2911" s="13">
        <f t="shared" si="49"/>
        <v>0</v>
      </c>
    </row>
    <row r="2912" hidden="1" customHeight="1" spans="1:9">
      <c r="A2912" s="13" t="s">
        <v>10</v>
      </c>
      <c r="B2912" s="14">
        <v>45082.7243287037</v>
      </c>
      <c r="C2912" s="13" t="s">
        <v>95</v>
      </c>
      <c r="D2912" s="13" t="s">
        <v>3212</v>
      </c>
      <c r="E2912" s="13">
        <v>300</v>
      </c>
      <c r="F2912" s="13">
        <v>-95</v>
      </c>
      <c r="G2912" s="13" t="s">
        <v>476</v>
      </c>
      <c r="H2912" s="13">
        <f>SUMIFS('总明细方案二（门店代收）'!L:L,'总明细方案二（门店代收）'!E:E,'总明细（方案一）'!D2912)</f>
        <v>-95</v>
      </c>
      <c r="I2912" s="13">
        <f t="shared" si="49"/>
        <v>0</v>
      </c>
    </row>
    <row r="2913" hidden="1" customHeight="1" spans="1:9">
      <c r="A2913" s="13" t="s">
        <v>10</v>
      </c>
      <c r="B2913" s="14">
        <v>45082</v>
      </c>
      <c r="C2913" s="13" t="s">
        <v>95</v>
      </c>
      <c r="D2913" s="13" t="s">
        <v>3213</v>
      </c>
      <c r="E2913" s="13">
        <v>300</v>
      </c>
      <c r="F2913" s="13">
        <v>-95</v>
      </c>
      <c r="G2913" s="13" t="s">
        <v>476</v>
      </c>
      <c r="H2913" s="13">
        <f>SUMIFS('总明细方案二（门店代收）'!L:L,'总明细方案二（门店代收）'!E:E,'总明细（方案一）'!D2913)</f>
        <v>-95</v>
      </c>
      <c r="I2913" s="13">
        <f t="shared" si="49"/>
        <v>0</v>
      </c>
    </row>
    <row r="2914" hidden="1" customHeight="1" spans="1:9">
      <c r="A2914" s="13" t="s">
        <v>10</v>
      </c>
      <c r="B2914" s="14">
        <v>45082</v>
      </c>
      <c r="C2914" s="13" t="s">
        <v>95</v>
      </c>
      <c r="D2914" s="13" t="s">
        <v>3214</v>
      </c>
      <c r="E2914" s="13">
        <v>300</v>
      </c>
      <c r="F2914" s="13">
        <v>-95</v>
      </c>
      <c r="G2914" s="13" t="s">
        <v>476</v>
      </c>
      <c r="H2914" s="13">
        <f>SUMIFS('总明细方案二（门店代收）'!L:L,'总明细方案二（门店代收）'!E:E,'总明细（方案一）'!D2914)</f>
        <v>-95</v>
      </c>
      <c r="I2914" s="13">
        <f t="shared" si="49"/>
        <v>0</v>
      </c>
    </row>
    <row r="2915" hidden="1" customHeight="1" spans="1:9">
      <c r="A2915" s="13" t="s">
        <v>10</v>
      </c>
      <c r="B2915" s="14">
        <v>45082</v>
      </c>
      <c r="C2915" s="13" t="s">
        <v>95</v>
      </c>
      <c r="D2915" s="13" t="s">
        <v>3215</v>
      </c>
      <c r="E2915" s="13">
        <v>300</v>
      </c>
      <c r="F2915" s="13">
        <v>-95</v>
      </c>
      <c r="G2915" s="13" t="s">
        <v>476</v>
      </c>
      <c r="H2915" s="13">
        <f>SUMIFS('总明细方案二（门店代收）'!L:L,'总明细方案二（门店代收）'!E:E,'总明细（方案一）'!D2915)</f>
        <v>-95</v>
      </c>
      <c r="I2915" s="13">
        <f t="shared" si="49"/>
        <v>0</v>
      </c>
    </row>
    <row r="2916" hidden="1" customHeight="1" spans="1:9">
      <c r="A2916" s="13" t="s">
        <v>10</v>
      </c>
      <c r="B2916" s="14">
        <v>45082</v>
      </c>
      <c r="C2916" s="13" t="s">
        <v>95</v>
      </c>
      <c r="D2916" s="13" t="s">
        <v>3216</v>
      </c>
      <c r="E2916" s="13">
        <v>300</v>
      </c>
      <c r="F2916" s="13">
        <v>-95</v>
      </c>
      <c r="G2916" s="13" t="s">
        <v>476</v>
      </c>
      <c r="H2916" s="13">
        <f>SUMIFS('总明细方案二（门店代收）'!L:L,'总明细方案二（门店代收）'!E:E,'总明细（方案一）'!D2916)</f>
        <v>-95</v>
      </c>
      <c r="I2916" s="13">
        <f t="shared" si="49"/>
        <v>0</v>
      </c>
    </row>
    <row r="2917" hidden="1" customHeight="1" spans="1:9">
      <c r="A2917" s="13" t="s">
        <v>10</v>
      </c>
      <c r="B2917" s="14">
        <v>45082</v>
      </c>
      <c r="C2917" s="13" t="s">
        <v>95</v>
      </c>
      <c r="D2917" s="13" t="s">
        <v>3217</v>
      </c>
      <c r="E2917" s="13">
        <v>240</v>
      </c>
      <c r="F2917" s="13">
        <v>-76</v>
      </c>
      <c r="G2917" s="13" t="s">
        <v>476</v>
      </c>
      <c r="H2917" s="13">
        <f>SUMIFS('总明细方案二（门店代收）'!L:L,'总明细方案二（门店代收）'!E:E,'总明细（方案一）'!D2917)</f>
        <v>-95</v>
      </c>
      <c r="I2917" s="13">
        <f t="shared" si="49"/>
        <v>19</v>
      </c>
    </row>
    <row r="2918" hidden="1" customHeight="1" spans="1:9">
      <c r="A2918" s="13" t="s">
        <v>10</v>
      </c>
      <c r="B2918" s="14">
        <v>45082</v>
      </c>
      <c r="C2918" s="13" t="s">
        <v>95</v>
      </c>
      <c r="D2918" s="13" t="s">
        <v>3218</v>
      </c>
      <c r="E2918" s="13">
        <v>240</v>
      </c>
      <c r="F2918" s="13">
        <v>-76</v>
      </c>
      <c r="G2918" s="13" t="s">
        <v>476</v>
      </c>
      <c r="H2918" s="13">
        <f>SUMIFS('总明细方案二（门店代收）'!L:L,'总明细方案二（门店代收）'!E:E,'总明细（方案一）'!D2918)</f>
        <v>-76</v>
      </c>
      <c r="I2918" s="13">
        <f t="shared" si="49"/>
        <v>0</v>
      </c>
    </row>
    <row r="2919" hidden="1" customHeight="1" spans="1:9">
      <c r="A2919" s="13" t="s">
        <v>10</v>
      </c>
      <c r="B2919" s="14">
        <v>45082</v>
      </c>
      <c r="C2919" s="13" t="s">
        <v>95</v>
      </c>
      <c r="D2919" s="13" t="s">
        <v>3219</v>
      </c>
      <c r="E2919" s="13">
        <v>240</v>
      </c>
      <c r="F2919" s="13">
        <v>-76</v>
      </c>
      <c r="G2919" s="13" t="s">
        <v>476</v>
      </c>
      <c r="H2919" s="13">
        <f>SUMIFS('总明细方案二（门店代收）'!L:L,'总明细方案二（门店代收）'!E:E,'总明细（方案一）'!D2919)</f>
        <v>-76</v>
      </c>
      <c r="I2919" s="13">
        <f t="shared" si="49"/>
        <v>0</v>
      </c>
    </row>
    <row r="2920" hidden="1" customHeight="1" spans="1:9">
      <c r="A2920" s="13" t="s">
        <v>10</v>
      </c>
      <c r="B2920" s="14">
        <v>45082</v>
      </c>
      <c r="C2920" s="13" t="s">
        <v>95</v>
      </c>
      <c r="D2920" s="13" t="s">
        <v>3220</v>
      </c>
      <c r="E2920" s="13">
        <v>240</v>
      </c>
      <c r="F2920" s="13">
        <v>-76</v>
      </c>
      <c r="G2920" s="13" t="s">
        <v>476</v>
      </c>
      <c r="H2920" s="13">
        <f>SUMIFS('总明细方案二（门店代收）'!L:L,'总明细方案二（门店代收）'!E:E,'总明细（方案一）'!D2920)</f>
        <v>-76</v>
      </c>
      <c r="I2920" s="13">
        <f t="shared" si="49"/>
        <v>0</v>
      </c>
    </row>
    <row r="2921" hidden="1" customHeight="1" spans="1:9">
      <c r="A2921" s="13" t="s">
        <v>10</v>
      </c>
      <c r="B2921" s="14">
        <v>45082</v>
      </c>
      <c r="C2921" s="13" t="s">
        <v>95</v>
      </c>
      <c r="D2921" s="13" t="s">
        <v>3221</v>
      </c>
      <c r="E2921" s="13">
        <v>240</v>
      </c>
      <c r="F2921" s="13">
        <v>-76</v>
      </c>
      <c r="G2921" s="13" t="s">
        <v>476</v>
      </c>
      <c r="H2921" s="13">
        <f>SUMIFS('总明细方案二（门店代收）'!L:L,'总明细方案二（门店代收）'!E:E,'总明细（方案一）'!D2921)</f>
        <v>-76</v>
      </c>
      <c r="I2921" s="13">
        <f t="shared" si="49"/>
        <v>0</v>
      </c>
    </row>
    <row r="2922" hidden="1" customHeight="1" spans="1:9">
      <c r="A2922" s="13" t="s">
        <v>10</v>
      </c>
      <c r="B2922" s="14">
        <v>45082</v>
      </c>
      <c r="C2922" s="13" t="s">
        <v>95</v>
      </c>
      <c r="D2922" s="13" t="s">
        <v>3222</v>
      </c>
      <c r="E2922" s="13">
        <v>240</v>
      </c>
      <c r="F2922" s="13">
        <v>-76</v>
      </c>
      <c r="G2922" s="13" t="s">
        <v>476</v>
      </c>
      <c r="H2922" s="13">
        <f>SUMIFS('总明细方案二（门店代收）'!L:L,'总明细方案二（门店代收）'!E:E,'总明细（方案一）'!D2922)</f>
        <v>-76</v>
      </c>
      <c r="I2922" s="13">
        <f t="shared" si="49"/>
        <v>0</v>
      </c>
    </row>
    <row r="2923" hidden="1" customHeight="1" spans="1:9">
      <c r="A2923" s="13" t="s">
        <v>10</v>
      </c>
      <c r="B2923" s="14">
        <v>45082</v>
      </c>
      <c r="C2923" s="13" t="s">
        <v>95</v>
      </c>
      <c r="D2923" s="13" t="s">
        <v>3223</v>
      </c>
      <c r="E2923" s="13">
        <v>240</v>
      </c>
      <c r="F2923" s="13">
        <v>-76</v>
      </c>
      <c r="G2923" s="13" t="s">
        <v>476</v>
      </c>
      <c r="H2923" s="13">
        <f>SUMIFS('总明细方案二（门店代收）'!L:L,'总明细方案二（门店代收）'!E:E,'总明细（方案一）'!D2923)</f>
        <v>-76</v>
      </c>
      <c r="I2923" s="13">
        <f t="shared" si="49"/>
        <v>0</v>
      </c>
    </row>
    <row r="2924" hidden="1" customHeight="1" spans="1:9">
      <c r="A2924" s="13" t="s">
        <v>10</v>
      </c>
      <c r="B2924" s="14">
        <v>45082</v>
      </c>
      <c r="C2924" s="13" t="s">
        <v>95</v>
      </c>
      <c r="D2924" s="13" t="s">
        <v>3224</v>
      </c>
      <c r="E2924" s="13">
        <v>240</v>
      </c>
      <c r="F2924" s="13">
        <v>-76</v>
      </c>
      <c r="G2924" s="13" t="s">
        <v>476</v>
      </c>
      <c r="H2924" s="13">
        <f>SUMIFS('总明细方案二（门店代收）'!L:L,'总明细方案二（门店代收）'!E:E,'总明细（方案一）'!D2924)</f>
        <v>-76</v>
      </c>
      <c r="I2924" s="13">
        <f t="shared" si="49"/>
        <v>0</v>
      </c>
    </row>
    <row r="2925" hidden="1" customHeight="1" spans="1:9">
      <c r="A2925" s="13" t="s">
        <v>10</v>
      </c>
      <c r="B2925" s="14">
        <v>45082</v>
      </c>
      <c r="C2925" s="13" t="s">
        <v>95</v>
      </c>
      <c r="D2925" s="13" t="s">
        <v>1112</v>
      </c>
      <c r="E2925" s="13">
        <v>240</v>
      </c>
      <c r="F2925" s="13">
        <v>-76</v>
      </c>
      <c r="G2925" s="13" t="s">
        <v>476</v>
      </c>
      <c r="H2925" s="13">
        <f>SUMIFS('总明细方案二（门店代收）'!L:L,'总明细方案二（门店代收）'!E:E,'总明细（方案一）'!D2925)</f>
        <v>-76</v>
      </c>
      <c r="I2925" s="13">
        <f t="shared" si="49"/>
        <v>0</v>
      </c>
    </row>
    <row r="2926" hidden="1" customHeight="1" spans="1:9">
      <c r="A2926" s="13" t="s">
        <v>10</v>
      </c>
      <c r="B2926" s="14">
        <v>45082</v>
      </c>
      <c r="C2926" s="13" t="s">
        <v>95</v>
      </c>
      <c r="D2926" s="13" t="s">
        <v>3225</v>
      </c>
      <c r="E2926" s="13">
        <v>240</v>
      </c>
      <c r="F2926" s="13">
        <v>-76</v>
      </c>
      <c r="G2926" s="13" t="s">
        <v>476</v>
      </c>
      <c r="H2926" s="13">
        <f>SUMIFS('总明细方案二（门店代收）'!L:L,'总明细方案二（门店代收）'!E:E,'总明细（方案一）'!D2926)</f>
        <v>-76</v>
      </c>
      <c r="I2926" s="13">
        <f t="shared" si="49"/>
        <v>0</v>
      </c>
    </row>
    <row r="2927" hidden="1" customHeight="1" spans="1:9">
      <c r="A2927" s="13" t="s">
        <v>10</v>
      </c>
      <c r="B2927" s="14">
        <v>45082</v>
      </c>
      <c r="C2927" s="13" t="s">
        <v>95</v>
      </c>
      <c r="D2927" s="13" t="s">
        <v>3226</v>
      </c>
      <c r="E2927" s="13">
        <v>240</v>
      </c>
      <c r="F2927" s="13">
        <v>-76</v>
      </c>
      <c r="G2927" s="13" t="s">
        <v>476</v>
      </c>
      <c r="H2927" s="13">
        <f>SUMIFS('总明细方案二（门店代收）'!L:L,'总明细方案二（门店代收）'!E:E,'总明细（方案一）'!D2927)</f>
        <v>-76</v>
      </c>
      <c r="I2927" s="13">
        <f t="shared" si="49"/>
        <v>0</v>
      </c>
    </row>
    <row r="2928" hidden="1" customHeight="1" spans="1:9">
      <c r="A2928" s="13" t="s">
        <v>10</v>
      </c>
      <c r="B2928" s="14">
        <v>45082</v>
      </c>
      <c r="C2928" s="13" t="s">
        <v>95</v>
      </c>
      <c r="D2928" s="13" t="s">
        <v>3227</v>
      </c>
      <c r="E2928" s="13">
        <v>240</v>
      </c>
      <c r="F2928" s="13">
        <v>-76</v>
      </c>
      <c r="G2928" s="13" t="s">
        <v>476</v>
      </c>
      <c r="H2928" s="13">
        <f>SUMIFS('总明细方案二（门店代收）'!L:L,'总明细方案二（门店代收）'!E:E,'总明细（方案一）'!D2928)</f>
        <v>-76</v>
      </c>
      <c r="I2928" s="13">
        <f t="shared" si="49"/>
        <v>0</v>
      </c>
    </row>
    <row r="2929" hidden="1" customHeight="1" spans="1:9">
      <c r="A2929" s="13" t="s">
        <v>10</v>
      </c>
      <c r="B2929" s="14">
        <v>45082</v>
      </c>
      <c r="C2929" s="13" t="s">
        <v>95</v>
      </c>
      <c r="D2929" s="13" t="s">
        <v>3228</v>
      </c>
      <c r="E2929" s="13">
        <v>180</v>
      </c>
      <c r="F2929" s="13">
        <v>-57</v>
      </c>
      <c r="G2929" s="13" t="s">
        <v>476</v>
      </c>
      <c r="H2929" s="13">
        <f>SUMIFS('总明细方案二（门店代收）'!L:L,'总明细方案二（门店代收）'!E:E,'总明细（方案一）'!D2929)</f>
        <v>-76</v>
      </c>
      <c r="I2929" s="13">
        <f t="shared" si="49"/>
        <v>19</v>
      </c>
    </row>
    <row r="2930" hidden="1" customHeight="1" spans="1:9">
      <c r="A2930" s="13" t="s">
        <v>10</v>
      </c>
      <c r="B2930" s="14">
        <v>45082</v>
      </c>
      <c r="C2930" s="13" t="s">
        <v>95</v>
      </c>
      <c r="D2930" s="13" t="s">
        <v>3229</v>
      </c>
      <c r="E2930" s="13">
        <v>180</v>
      </c>
      <c r="F2930" s="13">
        <v>-57</v>
      </c>
      <c r="G2930" s="13" t="s">
        <v>476</v>
      </c>
      <c r="H2930" s="13">
        <f>SUMIFS('总明细方案二（门店代收）'!L:L,'总明细方案二（门店代收）'!E:E,'总明细（方案一）'!D2930)</f>
        <v>-76</v>
      </c>
      <c r="I2930" s="13">
        <f t="shared" si="49"/>
        <v>19</v>
      </c>
    </row>
    <row r="2931" hidden="1" customHeight="1" spans="1:9">
      <c r="A2931" s="13" t="s">
        <v>10</v>
      </c>
      <c r="B2931" s="14">
        <v>45082.7243981482</v>
      </c>
      <c r="C2931" s="13" t="s">
        <v>95</v>
      </c>
      <c r="D2931" s="13" t="s">
        <v>3230</v>
      </c>
      <c r="E2931" s="13">
        <v>180</v>
      </c>
      <c r="F2931" s="13">
        <v>-57</v>
      </c>
      <c r="G2931" s="13" t="s">
        <v>476</v>
      </c>
      <c r="H2931" s="13">
        <f>SUMIFS('总明细方案二（门店代收）'!L:L,'总明细方案二（门店代收）'!E:E,'总明细（方案一）'!D2931)</f>
        <v>-76</v>
      </c>
      <c r="I2931" s="13">
        <f t="shared" si="49"/>
        <v>19</v>
      </c>
    </row>
    <row r="2932" hidden="1" customHeight="1" spans="1:9">
      <c r="A2932" s="13" t="s">
        <v>10</v>
      </c>
      <c r="B2932" s="14">
        <v>45082</v>
      </c>
      <c r="C2932" s="13" t="s">
        <v>95</v>
      </c>
      <c r="D2932" s="13" t="s">
        <v>1062</v>
      </c>
      <c r="E2932" s="13">
        <v>180</v>
      </c>
      <c r="F2932" s="13">
        <v>-57</v>
      </c>
      <c r="G2932" s="13" t="s">
        <v>476</v>
      </c>
      <c r="H2932" s="13">
        <f>SUMIFS('总明细方案二（门店代收）'!L:L,'总明细方案二（门店代收）'!E:E,'总明细（方案一）'!D2932)</f>
        <v>-76</v>
      </c>
      <c r="I2932" s="13">
        <f t="shared" si="49"/>
        <v>19</v>
      </c>
    </row>
    <row r="2933" hidden="1" customHeight="1" spans="1:9">
      <c r="A2933" s="13" t="s">
        <v>10</v>
      </c>
      <c r="B2933" s="14">
        <v>45082.725</v>
      </c>
      <c r="C2933" s="13" t="s">
        <v>95</v>
      </c>
      <c r="D2933" s="13" t="s">
        <v>3231</v>
      </c>
      <c r="E2933" s="13">
        <v>180</v>
      </c>
      <c r="F2933" s="13">
        <v>-57</v>
      </c>
      <c r="G2933" s="13" t="s">
        <v>476</v>
      </c>
      <c r="H2933" s="13">
        <f>SUMIFS('总明细方案二（门店代收）'!L:L,'总明细方案二（门店代收）'!E:E,'总明细（方案一）'!D2933)</f>
        <v>-76</v>
      </c>
      <c r="I2933" s="13">
        <f t="shared" si="49"/>
        <v>19</v>
      </c>
    </row>
    <row r="2934" hidden="1" customHeight="1" spans="1:9">
      <c r="A2934" s="13" t="s">
        <v>10</v>
      </c>
      <c r="B2934" s="14">
        <v>45082</v>
      </c>
      <c r="C2934" s="13" t="s">
        <v>95</v>
      </c>
      <c r="D2934" s="13" t="s">
        <v>3232</v>
      </c>
      <c r="E2934" s="13">
        <v>180</v>
      </c>
      <c r="F2934" s="13">
        <v>-57</v>
      </c>
      <c r="G2934" s="13" t="s">
        <v>476</v>
      </c>
      <c r="H2934" s="13">
        <f>SUMIFS('总明细方案二（门店代收）'!L:L,'总明细方案二（门店代收）'!E:E,'总明细（方案一）'!D2934)</f>
        <v>-76</v>
      </c>
      <c r="I2934" s="13">
        <f t="shared" si="49"/>
        <v>19</v>
      </c>
    </row>
    <row r="2935" hidden="1" customHeight="1" spans="1:9">
      <c r="A2935" s="13" t="s">
        <v>10</v>
      </c>
      <c r="B2935" s="14">
        <v>45082.7243981482</v>
      </c>
      <c r="C2935" s="13" t="s">
        <v>95</v>
      </c>
      <c r="D2935" s="13" t="s">
        <v>3233</v>
      </c>
      <c r="E2935" s="13">
        <v>180</v>
      </c>
      <c r="F2935" s="13">
        <v>-57</v>
      </c>
      <c r="G2935" s="13" t="s">
        <v>476</v>
      </c>
      <c r="H2935" s="13">
        <f>SUMIFS('总明细方案二（门店代收）'!L:L,'总明细方案二（门店代收）'!E:E,'总明细（方案一）'!D2935)</f>
        <v>-76</v>
      </c>
      <c r="I2935" s="13">
        <f t="shared" si="49"/>
        <v>19</v>
      </c>
    </row>
    <row r="2936" hidden="1" customHeight="1" spans="1:9">
      <c r="A2936" s="13" t="s">
        <v>10</v>
      </c>
      <c r="B2936" s="14">
        <v>45082.7243287037</v>
      </c>
      <c r="C2936" s="13" t="s">
        <v>95</v>
      </c>
      <c r="D2936" s="13" t="s">
        <v>3234</v>
      </c>
      <c r="E2936" s="13">
        <v>180</v>
      </c>
      <c r="F2936" s="13">
        <v>-57</v>
      </c>
      <c r="G2936" s="13" t="s">
        <v>476</v>
      </c>
      <c r="H2936" s="13">
        <f>SUMIFS('总明细方案二（门店代收）'!L:L,'总明细方案二（门店代收）'!E:E,'总明细（方案一）'!D2936)</f>
        <v>-76</v>
      </c>
      <c r="I2936" s="13">
        <f t="shared" si="49"/>
        <v>19</v>
      </c>
    </row>
    <row r="2937" hidden="1" customHeight="1" spans="1:9">
      <c r="A2937" s="13" t="s">
        <v>10</v>
      </c>
      <c r="B2937" s="14">
        <v>45082</v>
      </c>
      <c r="C2937" s="13" t="s">
        <v>95</v>
      </c>
      <c r="D2937" s="13" t="s">
        <v>3235</v>
      </c>
      <c r="E2937" s="13">
        <v>180</v>
      </c>
      <c r="F2937" s="13">
        <v>-57</v>
      </c>
      <c r="G2937" s="13" t="s">
        <v>476</v>
      </c>
      <c r="H2937" s="13">
        <f>SUMIFS('总明细方案二（门店代收）'!L:L,'总明细方案二（门店代收）'!E:E,'总明细（方案一）'!D2937)</f>
        <v>-76</v>
      </c>
      <c r="I2937" s="13">
        <f t="shared" si="49"/>
        <v>19</v>
      </c>
    </row>
    <row r="2938" hidden="1" customHeight="1" spans="1:9">
      <c r="A2938" s="13" t="s">
        <v>10</v>
      </c>
      <c r="B2938" s="14">
        <v>45082</v>
      </c>
      <c r="C2938" s="13" t="s">
        <v>95</v>
      </c>
      <c r="D2938" s="13" t="s">
        <v>3236</v>
      </c>
      <c r="E2938" s="13">
        <v>180</v>
      </c>
      <c r="F2938" s="13">
        <v>-57</v>
      </c>
      <c r="G2938" s="13" t="s">
        <v>476</v>
      </c>
      <c r="H2938" s="13">
        <f>SUMIFS('总明细方案二（门店代收）'!L:L,'总明细方案二（门店代收）'!E:E,'总明细（方案一）'!D2938)</f>
        <v>-76</v>
      </c>
      <c r="I2938" s="13">
        <f t="shared" si="49"/>
        <v>19</v>
      </c>
    </row>
    <row r="2939" hidden="1" customHeight="1" spans="1:9">
      <c r="A2939" s="13" t="s">
        <v>10</v>
      </c>
      <c r="B2939" s="14">
        <v>45082</v>
      </c>
      <c r="C2939" s="13" t="s">
        <v>95</v>
      </c>
      <c r="D2939" s="13" t="s">
        <v>3237</v>
      </c>
      <c r="E2939" s="13">
        <v>180</v>
      </c>
      <c r="F2939" s="13">
        <v>-57</v>
      </c>
      <c r="G2939" s="13" t="s">
        <v>476</v>
      </c>
      <c r="H2939" s="13">
        <f>SUMIFS('总明细方案二（门店代收）'!L:L,'总明细方案二（门店代收）'!E:E,'总明细（方案一）'!D2939)</f>
        <v>-57</v>
      </c>
      <c r="I2939" s="13">
        <f t="shared" si="49"/>
        <v>0</v>
      </c>
    </row>
    <row r="2940" hidden="1" customHeight="1" spans="1:9">
      <c r="A2940" s="13" t="s">
        <v>10</v>
      </c>
      <c r="B2940" s="14">
        <v>45082.7240046296</v>
      </c>
      <c r="C2940" s="13" t="s">
        <v>95</v>
      </c>
      <c r="D2940" s="13" t="s">
        <v>3238</v>
      </c>
      <c r="E2940" s="13">
        <v>180</v>
      </c>
      <c r="F2940" s="13">
        <v>-57</v>
      </c>
      <c r="G2940" s="13" t="s">
        <v>476</v>
      </c>
      <c r="H2940" s="13">
        <f>SUMIFS('总明细方案二（门店代收）'!L:L,'总明细方案二（门店代收）'!E:E,'总明细（方案一）'!D2940)</f>
        <v>-57</v>
      </c>
      <c r="I2940" s="13">
        <f t="shared" si="49"/>
        <v>0</v>
      </c>
    </row>
    <row r="2941" hidden="1" customHeight="1" spans="1:9">
      <c r="A2941" s="13" t="s">
        <v>10</v>
      </c>
      <c r="B2941" s="14">
        <v>45082.7240046296</v>
      </c>
      <c r="C2941" s="13" t="s">
        <v>95</v>
      </c>
      <c r="D2941" s="13" t="s">
        <v>3239</v>
      </c>
      <c r="E2941" s="13">
        <v>180</v>
      </c>
      <c r="F2941" s="13">
        <v>-57</v>
      </c>
      <c r="G2941" s="13" t="s">
        <v>476</v>
      </c>
      <c r="H2941" s="13">
        <f>SUMIFS('总明细方案二（门店代收）'!L:L,'总明细方案二（门店代收）'!E:E,'总明细（方案一）'!D2941)</f>
        <v>-57</v>
      </c>
      <c r="I2941" s="13">
        <f t="shared" si="49"/>
        <v>0</v>
      </c>
    </row>
    <row r="2942" hidden="1" customHeight="1" spans="1:9">
      <c r="A2942" s="13" t="s">
        <v>10</v>
      </c>
      <c r="B2942" s="14">
        <v>45082</v>
      </c>
      <c r="C2942" s="13" t="s">
        <v>95</v>
      </c>
      <c r="D2942" s="13" t="s">
        <v>3240</v>
      </c>
      <c r="E2942" s="13">
        <v>180</v>
      </c>
      <c r="F2942" s="13">
        <v>-57</v>
      </c>
      <c r="G2942" s="13" t="s">
        <v>476</v>
      </c>
      <c r="H2942" s="13">
        <f>SUMIFS('总明细方案二（门店代收）'!L:L,'总明细方案二（门店代收）'!E:E,'总明细（方案一）'!D2942)</f>
        <v>-57</v>
      </c>
      <c r="I2942" s="13">
        <f t="shared" si="49"/>
        <v>0</v>
      </c>
    </row>
    <row r="2943" hidden="1" customHeight="1" spans="1:9">
      <c r="A2943" s="13" t="s">
        <v>10</v>
      </c>
      <c r="B2943" s="14">
        <v>45082.7231134259</v>
      </c>
      <c r="C2943" s="13" t="s">
        <v>95</v>
      </c>
      <c r="D2943" s="13" t="s">
        <v>3241</v>
      </c>
      <c r="E2943" s="13">
        <v>180</v>
      </c>
      <c r="F2943" s="13">
        <v>-57</v>
      </c>
      <c r="G2943" s="13" t="s">
        <v>476</v>
      </c>
      <c r="H2943" s="13">
        <f>SUMIFS('总明细方案二（门店代收）'!L:L,'总明细方案二（门店代收）'!E:E,'总明细（方案一）'!D2943)</f>
        <v>-57</v>
      </c>
      <c r="I2943" s="13">
        <f t="shared" si="49"/>
        <v>0</v>
      </c>
    </row>
    <row r="2944" hidden="1" customHeight="1" spans="1:9">
      <c r="A2944" s="13" t="s">
        <v>10</v>
      </c>
      <c r="B2944" s="14">
        <v>45082</v>
      </c>
      <c r="C2944" s="13" t="s">
        <v>95</v>
      </c>
      <c r="D2944" s="13" t="s">
        <v>3242</v>
      </c>
      <c r="E2944" s="13">
        <v>180</v>
      </c>
      <c r="F2944" s="13">
        <v>-57</v>
      </c>
      <c r="G2944" s="13" t="s">
        <v>476</v>
      </c>
      <c r="H2944" s="13">
        <f>SUMIFS('总明细方案二（门店代收）'!L:L,'总明细方案二（门店代收）'!E:E,'总明细（方案一）'!D2944)</f>
        <v>-57</v>
      </c>
      <c r="I2944" s="13">
        <f t="shared" si="49"/>
        <v>0</v>
      </c>
    </row>
    <row r="2945" hidden="1" customHeight="1" spans="1:9">
      <c r="A2945" s="13" t="s">
        <v>10</v>
      </c>
      <c r="B2945" s="14">
        <v>45082</v>
      </c>
      <c r="C2945" s="13" t="s">
        <v>95</v>
      </c>
      <c r="D2945" s="13" t="s">
        <v>3243</v>
      </c>
      <c r="E2945" s="13">
        <v>180</v>
      </c>
      <c r="F2945" s="13">
        <v>-57</v>
      </c>
      <c r="G2945" s="13" t="s">
        <v>476</v>
      </c>
      <c r="H2945" s="13">
        <f>SUMIFS('总明细方案二（门店代收）'!L:L,'总明细方案二（门店代收）'!E:E,'总明细（方案一）'!D2945)</f>
        <v>-57</v>
      </c>
      <c r="I2945" s="13">
        <f t="shared" si="49"/>
        <v>0</v>
      </c>
    </row>
    <row r="2946" hidden="1" customHeight="1" spans="1:9">
      <c r="A2946" s="13" t="s">
        <v>10</v>
      </c>
      <c r="B2946" s="14">
        <v>45082.7240046296</v>
      </c>
      <c r="C2946" s="13" t="s">
        <v>95</v>
      </c>
      <c r="D2946" s="13" t="s">
        <v>3244</v>
      </c>
      <c r="E2946" s="13">
        <v>180</v>
      </c>
      <c r="F2946" s="13">
        <v>-57</v>
      </c>
      <c r="G2946" s="13" t="s">
        <v>476</v>
      </c>
      <c r="H2946" s="13">
        <f>SUMIFS('总明细方案二（门店代收）'!L:L,'总明细方案二（门店代收）'!E:E,'总明细（方案一）'!D2946)</f>
        <v>-57</v>
      </c>
      <c r="I2946" s="13">
        <f t="shared" si="49"/>
        <v>0</v>
      </c>
    </row>
    <row r="2947" hidden="1" customHeight="1" spans="1:9">
      <c r="A2947" s="13" t="s">
        <v>10</v>
      </c>
      <c r="B2947" s="14">
        <v>45082.7243981482</v>
      </c>
      <c r="C2947" s="13" t="s">
        <v>95</v>
      </c>
      <c r="D2947" s="13" t="s">
        <v>3245</v>
      </c>
      <c r="E2947" s="13">
        <v>180</v>
      </c>
      <c r="F2947" s="13">
        <v>-57</v>
      </c>
      <c r="G2947" s="13" t="s">
        <v>476</v>
      </c>
      <c r="H2947" s="13">
        <f>SUMIFS('总明细方案二（门店代收）'!L:L,'总明细方案二（门店代收）'!E:E,'总明细（方案一）'!D2947)</f>
        <v>-57</v>
      </c>
      <c r="I2947" s="13">
        <f t="shared" si="49"/>
        <v>0</v>
      </c>
    </row>
    <row r="2948" hidden="1" customHeight="1" spans="1:9">
      <c r="A2948" s="13" t="s">
        <v>10</v>
      </c>
      <c r="B2948" s="14">
        <v>45082</v>
      </c>
      <c r="C2948" s="13" t="s">
        <v>95</v>
      </c>
      <c r="D2948" s="13" t="s">
        <v>3246</v>
      </c>
      <c r="E2948" s="13">
        <v>180</v>
      </c>
      <c r="F2948" s="13">
        <v>-57</v>
      </c>
      <c r="G2948" s="13" t="s">
        <v>476</v>
      </c>
      <c r="H2948" s="13">
        <f>SUMIFS('总明细方案二（门店代收）'!L:L,'总明细方案二（门店代收）'!E:E,'总明细（方案一）'!D2948)</f>
        <v>-57</v>
      </c>
      <c r="I2948" s="13">
        <f t="shared" si="49"/>
        <v>0</v>
      </c>
    </row>
    <row r="2949" hidden="1" customHeight="1" spans="1:9">
      <c r="A2949" s="13" t="s">
        <v>10</v>
      </c>
      <c r="B2949" s="14">
        <v>45082.7231134259</v>
      </c>
      <c r="C2949" s="13" t="s">
        <v>95</v>
      </c>
      <c r="D2949" s="13" t="s">
        <v>3247</v>
      </c>
      <c r="E2949" s="13">
        <v>180</v>
      </c>
      <c r="F2949" s="13">
        <v>-57</v>
      </c>
      <c r="G2949" s="13" t="s">
        <v>476</v>
      </c>
      <c r="H2949" s="13">
        <f>SUMIFS('总明细方案二（门店代收）'!L:L,'总明细方案二（门店代收）'!E:E,'总明细（方案一）'!D2949)</f>
        <v>-57</v>
      </c>
      <c r="I2949" s="13">
        <f t="shared" si="49"/>
        <v>0</v>
      </c>
    </row>
    <row r="2950" hidden="1" customHeight="1" spans="1:9">
      <c r="A2950" s="13" t="s">
        <v>10</v>
      </c>
      <c r="B2950" s="14">
        <v>45082</v>
      </c>
      <c r="C2950" s="13" t="s">
        <v>95</v>
      </c>
      <c r="D2950" s="13" t="s">
        <v>3248</v>
      </c>
      <c r="E2950" s="13">
        <v>180</v>
      </c>
      <c r="F2950" s="13">
        <v>-57</v>
      </c>
      <c r="G2950" s="13" t="s">
        <v>476</v>
      </c>
      <c r="H2950" s="13">
        <f>SUMIFS('总明细方案二（门店代收）'!L:L,'总明细方案二（门店代收）'!E:E,'总明细（方案一）'!D2950)</f>
        <v>-57</v>
      </c>
      <c r="I2950" s="13">
        <f t="shared" si="49"/>
        <v>0</v>
      </c>
    </row>
    <row r="2951" hidden="1" customHeight="1" spans="1:9">
      <c r="A2951" s="13" t="s">
        <v>10</v>
      </c>
      <c r="B2951" s="14">
        <v>45082.725</v>
      </c>
      <c r="C2951" s="13" t="s">
        <v>95</v>
      </c>
      <c r="D2951" s="13" t="s">
        <v>3249</v>
      </c>
      <c r="E2951" s="13">
        <v>180</v>
      </c>
      <c r="F2951" s="13">
        <v>-57</v>
      </c>
      <c r="G2951" s="13" t="s">
        <v>476</v>
      </c>
      <c r="H2951" s="13">
        <f>SUMIFS('总明细方案二（门店代收）'!L:L,'总明细方案二（门店代收）'!E:E,'总明细（方案一）'!D2951)</f>
        <v>-57</v>
      </c>
      <c r="I2951" s="13">
        <f t="shared" si="49"/>
        <v>0</v>
      </c>
    </row>
    <row r="2952" hidden="1" customHeight="1" spans="1:9">
      <c r="A2952" s="13" t="s">
        <v>10</v>
      </c>
      <c r="B2952" s="14">
        <v>45082</v>
      </c>
      <c r="C2952" s="13" t="s">
        <v>95</v>
      </c>
      <c r="D2952" s="13" t="s">
        <v>3250</v>
      </c>
      <c r="E2952" s="13">
        <v>180</v>
      </c>
      <c r="F2952" s="13">
        <v>-57</v>
      </c>
      <c r="G2952" s="13" t="s">
        <v>476</v>
      </c>
      <c r="H2952" s="13">
        <f>SUMIFS('总明细方案二（门店代收）'!L:L,'总明细方案二（门店代收）'!E:E,'总明细（方案一）'!D2952)</f>
        <v>-57</v>
      </c>
      <c r="I2952" s="13">
        <f t="shared" ref="I2952:I3000" si="50">F2952-H2952</f>
        <v>0</v>
      </c>
    </row>
    <row r="2953" hidden="1" customHeight="1" spans="1:9">
      <c r="A2953" s="13" t="s">
        <v>10</v>
      </c>
      <c r="B2953" s="14">
        <v>45082.7231134259</v>
      </c>
      <c r="C2953" s="13" t="s">
        <v>95</v>
      </c>
      <c r="D2953" s="13" t="s">
        <v>3251</v>
      </c>
      <c r="E2953" s="13">
        <v>180</v>
      </c>
      <c r="F2953" s="13">
        <v>-57</v>
      </c>
      <c r="G2953" s="13" t="s">
        <v>476</v>
      </c>
      <c r="H2953" s="13">
        <f>SUMIFS('总明细方案二（门店代收）'!L:L,'总明细方案二（门店代收）'!E:E,'总明细（方案一）'!D2953)</f>
        <v>-57</v>
      </c>
      <c r="I2953" s="13">
        <f t="shared" si="50"/>
        <v>0</v>
      </c>
    </row>
    <row r="2954" hidden="1" customHeight="1" spans="1:9">
      <c r="A2954" s="13" t="s">
        <v>10</v>
      </c>
      <c r="B2954" s="14">
        <v>45082.7243287037</v>
      </c>
      <c r="C2954" s="13" t="s">
        <v>95</v>
      </c>
      <c r="D2954" s="13" t="s">
        <v>3252</v>
      </c>
      <c r="E2954" s="13">
        <v>180</v>
      </c>
      <c r="F2954" s="13">
        <v>-57</v>
      </c>
      <c r="G2954" s="13" t="s">
        <v>476</v>
      </c>
      <c r="H2954" s="13">
        <f>SUMIFS('总明细方案二（门店代收）'!L:L,'总明细方案二（门店代收）'!E:E,'总明细（方案一）'!D2954)</f>
        <v>-57</v>
      </c>
      <c r="I2954" s="13">
        <f t="shared" si="50"/>
        <v>0</v>
      </c>
    </row>
    <row r="2955" hidden="1" customHeight="1" spans="1:9">
      <c r="A2955" s="13" t="s">
        <v>10</v>
      </c>
      <c r="B2955" s="14">
        <v>45082.7243981482</v>
      </c>
      <c r="C2955" s="13" t="s">
        <v>95</v>
      </c>
      <c r="D2955" s="13" t="s">
        <v>3253</v>
      </c>
      <c r="E2955" s="13">
        <v>180</v>
      </c>
      <c r="F2955" s="13">
        <v>-57</v>
      </c>
      <c r="G2955" s="13" t="s">
        <v>476</v>
      </c>
      <c r="H2955" s="13">
        <f>SUMIFS('总明细方案二（门店代收）'!L:L,'总明细方案二（门店代收）'!E:E,'总明细（方案一）'!D2955)</f>
        <v>-57</v>
      </c>
      <c r="I2955" s="13">
        <f t="shared" si="50"/>
        <v>0</v>
      </c>
    </row>
    <row r="2956" hidden="1" customHeight="1" spans="1:9">
      <c r="A2956" s="13" t="s">
        <v>10</v>
      </c>
      <c r="B2956" s="14">
        <v>45082</v>
      </c>
      <c r="C2956" s="13" t="s">
        <v>95</v>
      </c>
      <c r="D2956" s="13" t="s">
        <v>3254</v>
      </c>
      <c r="E2956" s="13">
        <v>180</v>
      </c>
      <c r="F2956" s="13">
        <v>-57</v>
      </c>
      <c r="G2956" s="13" t="s">
        <v>476</v>
      </c>
      <c r="H2956" s="13">
        <f>SUMIFS('总明细方案二（门店代收）'!L:L,'总明细方案二（门店代收）'!E:E,'总明细（方案一）'!D2956)</f>
        <v>-57</v>
      </c>
      <c r="I2956" s="13">
        <f t="shared" si="50"/>
        <v>0</v>
      </c>
    </row>
    <row r="2957" hidden="1" customHeight="1" spans="1:9">
      <c r="A2957" s="13" t="s">
        <v>10</v>
      </c>
      <c r="B2957" s="14">
        <v>45082</v>
      </c>
      <c r="C2957" s="13" t="s">
        <v>95</v>
      </c>
      <c r="D2957" s="13" t="s">
        <v>3255</v>
      </c>
      <c r="E2957" s="13">
        <v>180</v>
      </c>
      <c r="F2957" s="13">
        <v>-57</v>
      </c>
      <c r="G2957" s="13" t="s">
        <v>476</v>
      </c>
      <c r="H2957" s="13">
        <f>SUMIFS('总明细方案二（门店代收）'!L:L,'总明细方案二（门店代收）'!E:E,'总明细（方案一）'!D2957)</f>
        <v>-57</v>
      </c>
      <c r="I2957" s="13">
        <f t="shared" si="50"/>
        <v>0</v>
      </c>
    </row>
    <row r="2958" hidden="1" customHeight="1" spans="1:9">
      <c r="A2958" s="13" t="s">
        <v>10</v>
      </c>
      <c r="B2958" s="14">
        <v>45082.7240046296</v>
      </c>
      <c r="C2958" s="13" t="s">
        <v>95</v>
      </c>
      <c r="D2958" s="13" t="s">
        <v>3256</v>
      </c>
      <c r="E2958" s="13">
        <v>180</v>
      </c>
      <c r="F2958" s="13">
        <v>-57</v>
      </c>
      <c r="G2958" s="13" t="s">
        <v>476</v>
      </c>
      <c r="H2958" s="13">
        <f>SUMIFS('总明细方案二（门店代收）'!L:L,'总明细方案二（门店代收）'!E:E,'总明细（方案一）'!D2958)</f>
        <v>-57</v>
      </c>
      <c r="I2958" s="13">
        <f t="shared" si="50"/>
        <v>0</v>
      </c>
    </row>
    <row r="2959" hidden="1" customHeight="1" spans="1:9">
      <c r="A2959" s="13" t="s">
        <v>10</v>
      </c>
      <c r="B2959" s="14">
        <v>45082</v>
      </c>
      <c r="C2959" s="13" t="s">
        <v>95</v>
      </c>
      <c r="D2959" s="13" t="s">
        <v>3257</v>
      </c>
      <c r="E2959" s="13">
        <v>180</v>
      </c>
      <c r="F2959" s="13">
        <v>-57</v>
      </c>
      <c r="G2959" s="13" t="s">
        <v>476</v>
      </c>
      <c r="H2959" s="13">
        <f>SUMIFS('总明细方案二（门店代收）'!L:L,'总明细方案二（门店代收）'!E:E,'总明细（方案一）'!D2959)</f>
        <v>-57</v>
      </c>
      <c r="I2959" s="13">
        <f t="shared" si="50"/>
        <v>0</v>
      </c>
    </row>
    <row r="2960" hidden="1" customHeight="1" spans="1:9">
      <c r="A2960" s="13" t="s">
        <v>10</v>
      </c>
      <c r="B2960" s="14">
        <v>45082</v>
      </c>
      <c r="C2960" s="13" t="s">
        <v>95</v>
      </c>
      <c r="D2960" s="13" t="s">
        <v>3258</v>
      </c>
      <c r="E2960" s="13">
        <v>180</v>
      </c>
      <c r="F2960" s="13">
        <v>-57</v>
      </c>
      <c r="G2960" s="13" t="s">
        <v>476</v>
      </c>
      <c r="H2960" s="13">
        <f>SUMIFS('总明细方案二（门店代收）'!L:L,'总明细方案二（门店代收）'!E:E,'总明细（方案一）'!D2960)</f>
        <v>-57</v>
      </c>
      <c r="I2960" s="13">
        <f t="shared" si="50"/>
        <v>0</v>
      </c>
    </row>
    <row r="2961" hidden="1" customHeight="1" spans="1:9">
      <c r="A2961" s="13" t="s">
        <v>10</v>
      </c>
      <c r="B2961" s="14">
        <v>45082.7243287037</v>
      </c>
      <c r="C2961" s="13" t="s">
        <v>95</v>
      </c>
      <c r="D2961" s="13" t="s">
        <v>3259</v>
      </c>
      <c r="E2961" s="13">
        <v>180</v>
      </c>
      <c r="F2961" s="13">
        <v>-57</v>
      </c>
      <c r="G2961" s="13" t="s">
        <v>476</v>
      </c>
      <c r="H2961" s="13">
        <f>SUMIFS('总明细方案二（门店代收）'!L:L,'总明细方案二（门店代收）'!E:E,'总明细（方案一）'!D2961)</f>
        <v>-57</v>
      </c>
      <c r="I2961" s="13">
        <f t="shared" si="50"/>
        <v>0</v>
      </c>
    </row>
    <row r="2962" hidden="1" customHeight="1" spans="1:9">
      <c r="A2962" s="13" t="s">
        <v>10</v>
      </c>
      <c r="B2962" s="14">
        <v>45082.7240046296</v>
      </c>
      <c r="C2962" s="13" t="s">
        <v>95</v>
      </c>
      <c r="D2962" s="13" t="s">
        <v>3260</v>
      </c>
      <c r="E2962" s="13">
        <v>180</v>
      </c>
      <c r="F2962" s="13">
        <v>-57</v>
      </c>
      <c r="G2962" s="13" t="s">
        <v>476</v>
      </c>
      <c r="H2962" s="13">
        <f>SUMIFS('总明细方案二（门店代收）'!L:L,'总明细方案二（门店代收）'!E:E,'总明细（方案一）'!D2962)</f>
        <v>-57</v>
      </c>
      <c r="I2962" s="13">
        <f t="shared" si="50"/>
        <v>0</v>
      </c>
    </row>
    <row r="2963" hidden="1" customHeight="1" spans="1:9">
      <c r="A2963" s="13" t="s">
        <v>10</v>
      </c>
      <c r="B2963" s="14">
        <v>45082.7236111111</v>
      </c>
      <c r="C2963" s="13" t="s">
        <v>95</v>
      </c>
      <c r="D2963" s="13" t="s">
        <v>3261</v>
      </c>
      <c r="E2963" s="13">
        <v>180</v>
      </c>
      <c r="F2963" s="13">
        <v>-57</v>
      </c>
      <c r="G2963" s="13" t="s">
        <v>476</v>
      </c>
      <c r="H2963" s="13">
        <f>SUMIFS('总明细方案二（门店代收）'!L:L,'总明细方案二（门店代收）'!E:E,'总明细（方案一）'!D2963)</f>
        <v>-57</v>
      </c>
      <c r="I2963" s="13">
        <f t="shared" si="50"/>
        <v>0</v>
      </c>
    </row>
    <row r="2964" hidden="1" customHeight="1" spans="1:9">
      <c r="A2964" s="13" t="s">
        <v>10</v>
      </c>
      <c r="B2964" s="14">
        <v>45082.725</v>
      </c>
      <c r="C2964" s="13" t="s">
        <v>95</v>
      </c>
      <c r="D2964" s="13" t="s">
        <v>3262</v>
      </c>
      <c r="E2964" s="13">
        <v>180</v>
      </c>
      <c r="F2964" s="13">
        <v>-57</v>
      </c>
      <c r="G2964" s="13" t="s">
        <v>476</v>
      </c>
      <c r="H2964" s="13">
        <f>SUMIFS('总明细方案二（门店代收）'!L:L,'总明细方案二（门店代收）'!E:E,'总明细（方案一）'!D2964)</f>
        <v>-57</v>
      </c>
      <c r="I2964" s="13">
        <f t="shared" si="50"/>
        <v>0</v>
      </c>
    </row>
    <row r="2965" hidden="1" customHeight="1" spans="1:9">
      <c r="A2965" s="13" t="s">
        <v>10</v>
      </c>
      <c r="B2965" s="14">
        <v>45082.724212963</v>
      </c>
      <c r="C2965" s="13" t="s">
        <v>95</v>
      </c>
      <c r="D2965" s="13" t="s">
        <v>3263</v>
      </c>
      <c r="E2965" s="13">
        <v>180</v>
      </c>
      <c r="F2965" s="13">
        <v>-57</v>
      </c>
      <c r="G2965" s="13" t="s">
        <v>476</v>
      </c>
      <c r="H2965" s="13">
        <f>SUMIFS('总明细方案二（门店代收）'!L:L,'总明细方案二（门店代收）'!E:E,'总明细（方案一）'!D2965)</f>
        <v>-57</v>
      </c>
      <c r="I2965" s="13">
        <f t="shared" si="50"/>
        <v>0</v>
      </c>
    </row>
    <row r="2966" hidden="1" customHeight="1" spans="1:9">
      <c r="A2966" s="13" t="s">
        <v>10</v>
      </c>
      <c r="B2966" s="14">
        <v>45082</v>
      </c>
      <c r="C2966" s="13" t="s">
        <v>95</v>
      </c>
      <c r="D2966" s="13" t="s">
        <v>3264</v>
      </c>
      <c r="E2966" s="13">
        <v>180</v>
      </c>
      <c r="F2966" s="13">
        <v>-57</v>
      </c>
      <c r="G2966" s="13" t="s">
        <v>476</v>
      </c>
      <c r="H2966" s="13">
        <f>SUMIFS('总明细方案二（门店代收）'!L:L,'总明细方案二（门店代收）'!E:E,'总明细（方案一）'!D2966)</f>
        <v>-57</v>
      </c>
      <c r="I2966" s="13">
        <f t="shared" si="50"/>
        <v>0</v>
      </c>
    </row>
    <row r="2967" hidden="1" customHeight="1" spans="1:9">
      <c r="A2967" s="13" t="s">
        <v>10</v>
      </c>
      <c r="B2967" s="14">
        <v>45082</v>
      </c>
      <c r="C2967" s="13" t="s">
        <v>95</v>
      </c>
      <c r="D2967" s="13" t="s">
        <v>3265</v>
      </c>
      <c r="E2967" s="13">
        <v>120</v>
      </c>
      <c r="F2967" s="13">
        <v>-38</v>
      </c>
      <c r="G2967" s="13" t="s">
        <v>476</v>
      </c>
      <c r="H2967" s="13">
        <f>SUMIFS('总明细方案二（门店代收）'!L:L,'总明细方案二（门店代收）'!E:E,'总明细（方案一）'!D2967)</f>
        <v>-57</v>
      </c>
      <c r="I2967" s="13">
        <f t="shared" si="50"/>
        <v>19</v>
      </c>
    </row>
    <row r="2968" hidden="1" customHeight="1" spans="1:9">
      <c r="A2968" s="13" t="s">
        <v>10</v>
      </c>
      <c r="B2968" s="14">
        <v>45082.7243981482</v>
      </c>
      <c r="C2968" s="13" t="s">
        <v>95</v>
      </c>
      <c r="D2968" s="13" t="s">
        <v>3266</v>
      </c>
      <c r="E2968" s="13">
        <v>120</v>
      </c>
      <c r="F2968" s="13">
        <v>-38</v>
      </c>
      <c r="G2968" s="13" t="s">
        <v>476</v>
      </c>
      <c r="H2968" s="13">
        <f>SUMIFS('总明细方案二（门店代收）'!L:L,'总明细方案二（门店代收）'!E:E,'总明细（方案一）'!D2968)</f>
        <v>-57</v>
      </c>
      <c r="I2968" s="13">
        <f t="shared" si="50"/>
        <v>19</v>
      </c>
    </row>
    <row r="2969" hidden="1" customHeight="1" spans="1:9">
      <c r="A2969" s="13" t="s">
        <v>10</v>
      </c>
      <c r="B2969" s="14">
        <v>45082</v>
      </c>
      <c r="C2969" s="13" t="s">
        <v>95</v>
      </c>
      <c r="D2969" s="13" t="s">
        <v>3267</v>
      </c>
      <c r="E2969" s="13">
        <v>120</v>
      </c>
      <c r="F2969" s="13">
        <v>-38</v>
      </c>
      <c r="G2969" s="13" t="s">
        <v>476</v>
      </c>
      <c r="H2969" s="13">
        <f>SUMIFS('总明细方案二（门店代收）'!L:L,'总明细方案二（门店代收）'!E:E,'总明细（方案一）'!D2969)</f>
        <v>-57</v>
      </c>
      <c r="I2969" s="13">
        <f t="shared" si="50"/>
        <v>19</v>
      </c>
    </row>
    <row r="2970" hidden="1" customHeight="1" spans="1:9">
      <c r="A2970" s="13" t="s">
        <v>10</v>
      </c>
      <c r="B2970" s="14">
        <v>45082</v>
      </c>
      <c r="C2970" s="13" t="s">
        <v>95</v>
      </c>
      <c r="D2970" s="13" t="s">
        <v>3268</v>
      </c>
      <c r="E2970" s="13">
        <v>120</v>
      </c>
      <c r="F2970" s="13">
        <v>-38</v>
      </c>
      <c r="G2970" s="13" t="s">
        <v>476</v>
      </c>
      <c r="H2970" s="13">
        <f>SUMIFS('总明细方案二（门店代收）'!L:L,'总明细方案二（门店代收）'!E:E,'总明细（方案一）'!D2970)</f>
        <v>-57</v>
      </c>
      <c r="I2970" s="13">
        <f t="shared" si="50"/>
        <v>19</v>
      </c>
    </row>
    <row r="2971" hidden="1" customHeight="1" spans="1:9">
      <c r="A2971" s="13" t="s">
        <v>10</v>
      </c>
      <c r="B2971" s="14">
        <v>45082.7231134259</v>
      </c>
      <c r="C2971" s="13" t="s">
        <v>95</v>
      </c>
      <c r="D2971" s="13" t="s">
        <v>3269</v>
      </c>
      <c r="E2971" s="13">
        <v>120</v>
      </c>
      <c r="F2971" s="13">
        <v>-38</v>
      </c>
      <c r="G2971" s="13" t="s">
        <v>476</v>
      </c>
      <c r="H2971" s="13">
        <f>SUMIFS('总明细方案二（门店代收）'!L:L,'总明细方案二（门店代收）'!E:E,'总明细（方案一）'!D2971)</f>
        <v>-57</v>
      </c>
      <c r="I2971" s="13">
        <f t="shared" si="50"/>
        <v>19</v>
      </c>
    </row>
    <row r="2972" hidden="1" customHeight="1" spans="1:9">
      <c r="A2972" s="13" t="s">
        <v>10</v>
      </c>
      <c r="B2972" s="14">
        <v>45082</v>
      </c>
      <c r="C2972" s="13" t="s">
        <v>95</v>
      </c>
      <c r="D2972" s="13" t="s">
        <v>3270</v>
      </c>
      <c r="E2972" s="13">
        <v>120</v>
      </c>
      <c r="F2972" s="13">
        <v>-38</v>
      </c>
      <c r="G2972" s="13" t="s">
        <v>476</v>
      </c>
      <c r="H2972" s="13">
        <f>SUMIFS('总明细方案二（门店代收）'!L:L,'总明细方案二（门店代收）'!E:E,'总明细（方案一）'!D2972)</f>
        <v>-57</v>
      </c>
      <c r="I2972" s="13">
        <f t="shared" si="50"/>
        <v>19</v>
      </c>
    </row>
    <row r="2973" hidden="1" customHeight="1" spans="1:9">
      <c r="A2973" s="13" t="s">
        <v>10</v>
      </c>
      <c r="B2973" s="14">
        <v>45082</v>
      </c>
      <c r="C2973" s="13" t="s">
        <v>95</v>
      </c>
      <c r="D2973" s="13" t="s">
        <v>3271</v>
      </c>
      <c r="E2973" s="13">
        <v>120</v>
      </c>
      <c r="F2973" s="13">
        <v>-38</v>
      </c>
      <c r="G2973" s="13" t="s">
        <v>476</v>
      </c>
      <c r="H2973" s="13">
        <f>SUMIFS('总明细方案二（门店代收）'!L:L,'总明细方案二（门店代收）'!E:E,'总明细（方案一）'!D2973)</f>
        <v>-57</v>
      </c>
      <c r="I2973" s="13">
        <f t="shared" si="50"/>
        <v>19</v>
      </c>
    </row>
    <row r="2974" hidden="1" customHeight="1" spans="1:9">
      <c r="A2974" s="13" t="s">
        <v>10</v>
      </c>
      <c r="B2974" s="14">
        <v>45106.6034375</v>
      </c>
      <c r="C2974" s="13" t="s">
        <v>95</v>
      </c>
      <c r="D2974" s="13" t="s">
        <v>3272</v>
      </c>
      <c r="E2974" s="13">
        <v>120</v>
      </c>
      <c r="F2974" s="13">
        <v>-38</v>
      </c>
      <c r="G2974" s="13" t="s">
        <v>476</v>
      </c>
      <c r="H2974" s="13">
        <f>SUMIFS('总明细方案二（门店代收）'!L:L,'总明细方案二（门店代收）'!E:E,'总明细（方案一）'!D2974)</f>
        <v>-57</v>
      </c>
      <c r="I2974" s="13">
        <f t="shared" si="50"/>
        <v>19</v>
      </c>
    </row>
    <row r="2975" hidden="1" customHeight="1" spans="1:9">
      <c r="A2975" s="13" t="s">
        <v>10</v>
      </c>
      <c r="B2975" s="14">
        <v>45082</v>
      </c>
      <c r="C2975" s="13" t="s">
        <v>95</v>
      </c>
      <c r="D2975" s="13" t="s">
        <v>3273</v>
      </c>
      <c r="E2975" s="13">
        <v>120</v>
      </c>
      <c r="F2975" s="13">
        <v>-38</v>
      </c>
      <c r="G2975" s="13" t="s">
        <v>476</v>
      </c>
      <c r="H2975" s="13">
        <f>SUMIFS('总明细方案二（门店代收）'!L:L,'总明细方案二（门店代收）'!E:E,'总明细（方案一）'!D2975)</f>
        <v>-57</v>
      </c>
      <c r="I2975" s="13">
        <f t="shared" si="50"/>
        <v>19</v>
      </c>
    </row>
    <row r="2976" hidden="1" customHeight="1" spans="1:9">
      <c r="A2976" s="13" t="s">
        <v>10</v>
      </c>
      <c r="B2976" s="14">
        <v>45082</v>
      </c>
      <c r="C2976" s="13" t="s">
        <v>95</v>
      </c>
      <c r="D2976" s="13" t="s">
        <v>3274</v>
      </c>
      <c r="E2976" s="13">
        <v>120</v>
      </c>
      <c r="F2976" s="13">
        <v>-38</v>
      </c>
      <c r="G2976" s="13" t="s">
        <v>476</v>
      </c>
      <c r="H2976" s="13">
        <f>SUMIFS('总明细方案二（门店代收）'!L:L,'总明细方案二（门店代收）'!E:E,'总明细（方案一）'!D2976)</f>
        <v>-57</v>
      </c>
      <c r="I2976" s="13">
        <f t="shared" si="50"/>
        <v>19</v>
      </c>
    </row>
    <row r="2977" hidden="1" customHeight="1" spans="1:9">
      <c r="A2977" s="13" t="s">
        <v>10</v>
      </c>
      <c r="B2977" s="14">
        <v>45082.7236111111</v>
      </c>
      <c r="C2977" s="13" t="s">
        <v>95</v>
      </c>
      <c r="D2977" s="13" t="s">
        <v>3275</v>
      </c>
      <c r="E2977" s="13">
        <v>120</v>
      </c>
      <c r="F2977" s="13">
        <v>-38</v>
      </c>
      <c r="G2977" s="13" t="s">
        <v>476</v>
      </c>
      <c r="H2977" s="13">
        <f>SUMIFS('总明细方案二（门店代收）'!L:L,'总明细方案二（门店代收）'!E:E,'总明细（方案一）'!D2977)</f>
        <v>-57</v>
      </c>
      <c r="I2977" s="13">
        <f t="shared" si="50"/>
        <v>19</v>
      </c>
    </row>
    <row r="2978" hidden="1" customHeight="1" spans="1:9">
      <c r="A2978" s="13" t="s">
        <v>10</v>
      </c>
      <c r="B2978" s="14">
        <v>45082.7231134259</v>
      </c>
      <c r="C2978" s="13" t="s">
        <v>95</v>
      </c>
      <c r="D2978" s="13" t="s">
        <v>3276</v>
      </c>
      <c r="E2978" s="13">
        <v>120</v>
      </c>
      <c r="F2978" s="13">
        <v>-38</v>
      </c>
      <c r="G2978" s="13" t="s">
        <v>476</v>
      </c>
      <c r="H2978" s="13">
        <f>SUMIFS('总明细方案二（门店代收）'!L:L,'总明细方案二（门店代收）'!E:E,'总明细（方案一）'!D2978)</f>
        <v>-38</v>
      </c>
      <c r="I2978" s="13">
        <f t="shared" si="50"/>
        <v>0</v>
      </c>
    </row>
    <row r="2979" hidden="1" customHeight="1" spans="1:9">
      <c r="A2979" s="13" t="s">
        <v>10</v>
      </c>
      <c r="B2979" s="14">
        <v>45082.7239699074</v>
      </c>
      <c r="C2979" s="13" t="s">
        <v>95</v>
      </c>
      <c r="D2979" s="13" t="s">
        <v>3277</v>
      </c>
      <c r="E2979" s="13">
        <v>120</v>
      </c>
      <c r="F2979" s="13">
        <v>-38</v>
      </c>
      <c r="G2979" s="13" t="s">
        <v>476</v>
      </c>
      <c r="H2979" s="13">
        <f>SUMIFS('总明细方案二（门店代收）'!L:L,'总明细方案二（门店代收）'!E:E,'总明细（方案一）'!D2979)</f>
        <v>-57</v>
      </c>
      <c r="I2979" s="13">
        <f t="shared" si="50"/>
        <v>19</v>
      </c>
    </row>
    <row r="2980" hidden="1" customHeight="1" spans="1:9">
      <c r="A2980" s="13" t="s">
        <v>10</v>
      </c>
      <c r="B2980" s="14">
        <v>45082</v>
      </c>
      <c r="C2980" s="13" t="s">
        <v>95</v>
      </c>
      <c r="D2980" s="13" t="s">
        <v>3278</v>
      </c>
      <c r="E2980" s="13">
        <v>120</v>
      </c>
      <c r="F2980" s="13">
        <v>-38</v>
      </c>
      <c r="G2980" s="13" t="s">
        <v>476</v>
      </c>
      <c r="H2980" s="13">
        <f>SUMIFS('总明细方案二（门店代收）'!L:L,'总明细方案二（门店代收）'!E:E,'总明细（方案一）'!D2980)</f>
        <v>-38</v>
      </c>
      <c r="I2980" s="13">
        <f t="shared" si="50"/>
        <v>0</v>
      </c>
    </row>
    <row r="2981" hidden="1" customHeight="1" spans="1:9">
      <c r="A2981" s="13" t="s">
        <v>10</v>
      </c>
      <c r="B2981" s="14">
        <v>45082</v>
      </c>
      <c r="C2981" s="13" t="s">
        <v>95</v>
      </c>
      <c r="D2981" s="13" t="s">
        <v>3279</v>
      </c>
      <c r="E2981" s="13">
        <v>120</v>
      </c>
      <c r="F2981" s="13">
        <v>-38</v>
      </c>
      <c r="G2981" s="13" t="s">
        <v>476</v>
      </c>
      <c r="H2981" s="13">
        <f>SUMIFS('总明细方案二（门店代收）'!L:L,'总明细方案二（门店代收）'!E:E,'总明细（方案一）'!D2981)</f>
        <v>-38</v>
      </c>
      <c r="I2981" s="13">
        <f t="shared" si="50"/>
        <v>0</v>
      </c>
    </row>
    <row r="2982" hidden="1" customHeight="1" spans="1:9">
      <c r="A2982" s="13" t="s">
        <v>10</v>
      </c>
      <c r="B2982" s="14">
        <v>45082</v>
      </c>
      <c r="C2982" s="13" t="s">
        <v>95</v>
      </c>
      <c r="D2982" s="13" t="s">
        <v>3280</v>
      </c>
      <c r="E2982" s="13">
        <v>120</v>
      </c>
      <c r="F2982" s="13">
        <v>-38</v>
      </c>
      <c r="G2982" s="13" t="s">
        <v>476</v>
      </c>
      <c r="H2982" s="13">
        <f>SUMIFS('总明细方案二（门店代收）'!L:L,'总明细方案二（门店代收）'!E:E,'总明细（方案一）'!D2982)</f>
        <v>-38</v>
      </c>
      <c r="I2982" s="13">
        <f t="shared" si="50"/>
        <v>0</v>
      </c>
    </row>
    <row r="2983" hidden="1" customHeight="1" spans="1:9">
      <c r="A2983" s="13" t="s">
        <v>10</v>
      </c>
      <c r="B2983" s="14">
        <v>45106.6033449074</v>
      </c>
      <c r="C2983" s="13" t="s">
        <v>95</v>
      </c>
      <c r="D2983" s="13" t="s">
        <v>3281</v>
      </c>
      <c r="E2983" s="13">
        <v>60</v>
      </c>
      <c r="F2983" s="13">
        <v>-19</v>
      </c>
      <c r="G2983" s="13" t="s">
        <v>476</v>
      </c>
      <c r="H2983" s="13">
        <f>SUMIFS('总明细方案二（门店代收）'!L:L,'总明细方案二（门店代收）'!E:E,'总明细（方案一）'!D2983)</f>
        <v>-38</v>
      </c>
      <c r="I2983" s="13">
        <f t="shared" si="50"/>
        <v>19</v>
      </c>
    </row>
    <row r="2984" hidden="1" customHeight="1" spans="1:9">
      <c r="A2984" s="13" t="s">
        <v>10</v>
      </c>
      <c r="B2984" s="14">
        <v>45082</v>
      </c>
      <c r="C2984" s="13" t="s">
        <v>95</v>
      </c>
      <c r="D2984" s="13" t="s">
        <v>3282</v>
      </c>
      <c r="E2984" s="13">
        <v>120</v>
      </c>
      <c r="F2984" s="13">
        <v>-38</v>
      </c>
      <c r="G2984" s="13" t="s">
        <v>476</v>
      </c>
      <c r="H2984" s="13">
        <f>SUMIFS('总明细方案二（门店代收）'!L:L,'总明细方案二（门店代收）'!E:E,'总明细（方案一）'!D2984)</f>
        <v>-38</v>
      </c>
      <c r="I2984" s="13">
        <f t="shared" si="50"/>
        <v>0</v>
      </c>
    </row>
    <row r="2985" hidden="1" customHeight="1" spans="1:9">
      <c r="A2985" s="13" t="s">
        <v>10</v>
      </c>
      <c r="B2985" s="14">
        <v>45082.7240046296</v>
      </c>
      <c r="C2985" s="13" t="s">
        <v>95</v>
      </c>
      <c r="D2985" s="13" t="s">
        <v>3283</v>
      </c>
      <c r="E2985" s="13">
        <v>120</v>
      </c>
      <c r="F2985" s="13">
        <v>-38</v>
      </c>
      <c r="G2985" s="13" t="s">
        <v>476</v>
      </c>
      <c r="H2985" s="13">
        <f>SUMIFS('总明细方案二（门店代收）'!L:L,'总明细方案二（门店代收）'!E:E,'总明细（方案一）'!D2985)</f>
        <v>-38</v>
      </c>
      <c r="I2985" s="13">
        <f t="shared" si="50"/>
        <v>0</v>
      </c>
    </row>
    <row r="2986" hidden="1" customHeight="1" spans="1:9">
      <c r="A2986" s="13" t="s">
        <v>10</v>
      </c>
      <c r="B2986" s="14">
        <v>45082</v>
      </c>
      <c r="C2986" s="13" t="s">
        <v>95</v>
      </c>
      <c r="D2986" s="13" t="s">
        <v>3284</v>
      </c>
      <c r="E2986" s="13">
        <v>120</v>
      </c>
      <c r="F2986" s="13">
        <v>-38</v>
      </c>
      <c r="G2986" s="13" t="s">
        <v>476</v>
      </c>
      <c r="H2986" s="13">
        <f>SUMIFS('总明细方案二（门店代收）'!L:L,'总明细方案二（门店代收）'!E:E,'总明细（方案一）'!D2986)</f>
        <v>-38</v>
      </c>
      <c r="I2986" s="13">
        <f t="shared" si="50"/>
        <v>0</v>
      </c>
    </row>
    <row r="2987" hidden="1" customHeight="1" spans="1:9">
      <c r="A2987" s="13" t="s">
        <v>10</v>
      </c>
      <c r="B2987" s="14">
        <v>45082.7231134259</v>
      </c>
      <c r="C2987" s="13" t="s">
        <v>95</v>
      </c>
      <c r="D2987" s="13" t="s">
        <v>3285</v>
      </c>
      <c r="E2987" s="13">
        <v>120</v>
      </c>
      <c r="F2987" s="13">
        <v>-38</v>
      </c>
      <c r="G2987" s="13" t="s">
        <v>476</v>
      </c>
      <c r="H2987" s="13">
        <f>SUMIFS('总明细方案二（门店代收）'!L:L,'总明细方案二（门店代收）'!E:E,'总明细（方案一）'!D2987)</f>
        <v>-38</v>
      </c>
      <c r="I2987" s="13">
        <f t="shared" si="50"/>
        <v>0</v>
      </c>
    </row>
    <row r="2988" hidden="1" customHeight="1" spans="1:9">
      <c r="A2988" s="13" t="s">
        <v>10</v>
      </c>
      <c r="B2988" s="14">
        <v>45082</v>
      </c>
      <c r="C2988" s="13" t="s">
        <v>95</v>
      </c>
      <c r="D2988" s="13" t="s">
        <v>3286</v>
      </c>
      <c r="E2988" s="13">
        <v>120</v>
      </c>
      <c r="F2988" s="13">
        <v>-38</v>
      </c>
      <c r="G2988" s="13" t="s">
        <v>476</v>
      </c>
      <c r="H2988" s="13">
        <f>SUMIFS('总明细方案二（门店代收）'!L:L,'总明细方案二（门店代收）'!E:E,'总明细（方案一）'!D2988)</f>
        <v>-38</v>
      </c>
      <c r="I2988" s="13">
        <f t="shared" si="50"/>
        <v>0</v>
      </c>
    </row>
    <row r="2989" hidden="1" customHeight="1" spans="1:9">
      <c r="A2989" s="13" t="s">
        <v>10</v>
      </c>
      <c r="B2989" s="14">
        <v>45082</v>
      </c>
      <c r="C2989" s="13" t="s">
        <v>95</v>
      </c>
      <c r="D2989" s="13" t="s">
        <v>3287</v>
      </c>
      <c r="E2989" s="13">
        <v>120</v>
      </c>
      <c r="F2989" s="13">
        <v>-38</v>
      </c>
      <c r="G2989" s="13" t="s">
        <v>476</v>
      </c>
      <c r="H2989" s="13">
        <f>SUMIFS('总明细方案二（门店代收）'!L:L,'总明细方案二（门店代收）'!E:E,'总明细（方案一）'!D2989)</f>
        <v>-38</v>
      </c>
      <c r="I2989" s="13">
        <f t="shared" si="50"/>
        <v>0</v>
      </c>
    </row>
    <row r="2990" hidden="1" customHeight="1" spans="1:9">
      <c r="A2990" s="13" t="s">
        <v>10</v>
      </c>
      <c r="B2990" s="14">
        <v>45082</v>
      </c>
      <c r="C2990" s="13" t="s">
        <v>95</v>
      </c>
      <c r="D2990" s="13" t="s">
        <v>3288</v>
      </c>
      <c r="E2990" s="13">
        <v>120</v>
      </c>
      <c r="F2990" s="13">
        <v>-38</v>
      </c>
      <c r="G2990" s="13" t="s">
        <v>476</v>
      </c>
      <c r="H2990" s="13">
        <f>SUMIFS('总明细方案二（门店代收）'!L:L,'总明细方案二（门店代收）'!E:E,'总明细（方案一）'!D2990)</f>
        <v>-38</v>
      </c>
      <c r="I2990" s="13">
        <f t="shared" si="50"/>
        <v>0</v>
      </c>
    </row>
    <row r="2991" hidden="1" customHeight="1" spans="1:9">
      <c r="A2991" s="13" t="s">
        <v>10</v>
      </c>
      <c r="B2991" s="14">
        <v>45082.7243981482</v>
      </c>
      <c r="C2991" s="13" t="s">
        <v>95</v>
      </c>
      <c r="D2991" s="13" t="s">
        <v>3289</v>
      </c>
      <c r="E2991" s="13">
        <v>120</v>
      </c>
      <c r="F2991" s="13">
        <v>-38</v>
      </c>
      <c r="G2991" s="13" t="s">
        <v>476</v>
      </c>
      <c r="H2991" s="13">
        <f>SUMIFS('总明细方案二（门店代收）'!L:L,'总明细方案二（门店代收）'!E:E,'总明细（方案一）'!D2991)</f>
        <v>-38</v>
      </c>
      <c r="I2991" s="13">
        <f t="shared" si="50"/>
        <v>0</v>
      </c>
    </row>
    <row r="2992" hidden="1" customHeight="1" spans="1:9">
      <c r="A2992" s="13" t="s">
        <v>10</v>
      </c>
      <c r="B2992" s="14">
        <v>45082</v>
      </c>
      <c r="C2992" s="13" t="s">
        <v>95</v>
      </c>
      <c r="D2992" s="13" t="s">
        <v>3290</v>
      </c>
      <c r="E2992" s="13">
        <v>120</v>
      </c>
      <c r="F2992" s="13">
        <v>-38</v>
      </c>
      <c r="G2992" s="13" t="s">
        <v>476</v>
      </c>
      <c r="H2992" s="13">
        <f>SUMIFS('总明细方案二（门店代收）'!L:L,'总明细方案二（门店代收）'!E:E,'总明细（方案一）'!D2992)</f>
        <v>-38</v>
      </c>
      <c r="I2992" s="13">
        <f t="shared" si="50"/>
        <v>0</v>
      </c>
    </row>
    <row r="2993" hidden="1" customHeight="1" spans="1:9">
      <c r="A2993" s="13" t="s">
        <v>10</v>
      </c>
      <c r="B2993" s="14">
        <v>45082.7231134259</v>
      </c>
      <c r="C2993" s="13" t="s">
        <v>95</v>
      </c>
      <c r="D2993" s="13" t="s">
        <v>3291</v>
      </c>
      <c r="E2993" s="13">
        <v>120</v>
      </c>
      <c r="F2993" s="13">
        <v>-38</v>
      </c>
      <c r="G2993" s="13" t="s">
        <v>476</v>
      </c>
      <c r="H2993" s="13">
        <f>SUMIFS('总明细方案二（门店代收）'!L:L,'总明细方案二（门店代收）'!E:E,'总明细（方案一）'!D2993)</f>
        <v>-38</v>
      </c>
      <c r="I2993" s="13">
        <f t="shared" si="50"/>
        <v>0</v>
      </c>
    </row>
    <row r="2994" hidden="1" customHeight="1" spans="1:9">
      <c r="A2994" s="13" t="s">
        <v>10</v>
      </c>
      <c r="B2994" s="14">
        <v>45082</v>
      </c>
      <c r="C2994" s="13" t="s">
        <v>95</v>
      </c>
      <c r="D2994" s="13" t="s">
        <v>3292</v>
      </c>
      <c r="E2994" s="13">
        <v>120</v>
      </c>
      <c r="F2994" s="13">
        <v>-38</v>
      </c>
      <c r="G2994" s="13" t="s">
        <v>476</v>
      </c>
      <c r="H2994" s="13">
        <f>SUMIFS('总明细方案二（门店代收）'!L:L,'总明细方案二（门店代收）'!E:E,'总明细（方案一）'!D2994)</f>
        <v>-38</v>
      </c>
      <c r="I2994" s="13">
        <f t="shared" si="50"/>
        <v>0</v>
      </c>
    </row>
    <row r="2995" hidden="1" customHeight="1" spans="1:9">
      <c r="A2995" s="13" t="s">
        <v>10</v>
      </c>
      <c r="B2995" s="14">
        <v>45082</v>
      </c>
      <c r="C2995" s="13" t="s">
        <v>95</v>
      </c>
      <c r="D2995" s="13" t="s">
        <v>3293</v>
      </c>
      <c r="E2995" s="13">
        <v>120</v>
      </c>
      <c r="F2995" s="13">
        <v>-38</v>
      </c>
      <c r="G2995" s="13" t="s">
        <v>476</v>
      </c>
      <c r="H2995" s="13">
        <f>SUMIFS('总明细方案二（门店代收）'!L:L,'总明细方案二（门店代收）'!E:E,'总明细（方案一）'!D2995)</f>
        <v>-38</v>
      </c>
      <c r="I2995" s="13">
        <f t="shared" si="50"/>
        <v>0</v>
      </c>
    </row>
    <row r="2996" hidden="1" customHeight="1" spans="1:9">
      <c r="A2996" s="13" t="s">
        <v>10</v>
      </c>
      <c r="B2996" s="14">
        <v>45082</v>
      </c>
      <c r="C2996" s="13" t="s">
        <v>95</v>
      </c>
      <c r="D2996" s="13" t="s">
        <v>3294</v>
      </c>
      <c r="E2996" s="13">
        <v>120</v>
      </c>
      <c r="F2996" s="13">
        <v>-38</v>
      </c>
      <c r="G2996" s="13" t="s">
        <v>476</v>
      </c>
      <c r="H2996" s="13">
        <f>SUMIFS('总明细方案二（门店代收）'!L:L,'总明细方案二（门店代收）'!E:E,'总明细（方案一）'!D2996)</f>
        <v>-38</v>
      </c>
      <c r="I2996" s="13">
        <f t="shared" si="50"/>
        <v>0</v>
      </c>
    </row>
    <row r="2997" hidden="1" customHeight="1" spans="1:9">
      <c r="A2997" s="13" t="s">
        <v>10</v>
      </c>
      <c r="B2997" s="14">
        <v>45082</v>
      </c>
      <c r="C2997" s="13" t="s">
        <v>95</v>
      </c>
      <c r="D2997" s="13" t="s">
        <v>3295</v>
      </c>
      <c r="E2997" s="13">
        <v>120</v>
      </c>
      <c r="F2997" s="13">
        <v>-38</v>
      </c>
      <c r="G2997" s="13" t="s">
        <v>476</v>
      </c>
      <c r="H2997" s="13">
        <f>SUMIFS('总明细方案二（门店代收）'!L:L,'总明细方案二（门店代收）'!E:E,'总明细（方案一）'!D2997)</f>
        <v>-38</v>
      </c>
      <c r="I2997" s="13">
        <f t="shared" si="50"/>
        <v>0</v>
      </c>
    </row>
    <row r="2998" hidden="1" customHeight="1" spans="1:9">
      <c r="A2998" s="13" t="s">
        <v>8</v>
      </c>
      <c r="B2998" s="14">
        <v>45106.5473611111</v>
      </c>
      <c r="C2998" s="13" t="s">
        <v>95</v>
      </c>
      <c r="D2998" s="13" t="s">
        <v>3296</v>
      </c>
      <c r="E2998" s="13">
        <v>60</v>
      </c>
      <c r="F2998" s="13">
        <v>-19</v>
      </c>
      <c r="G2998" s="13" t="s">
        <v>467</v>
      </c>
      <c r="H2998" s="13">
        <f>SUMIFS('总明细方案二（门店代收）'!L:L,'总明细方案二（门店代收）'!E:E,'总明细（方案一）'!D2998)</f>
        <v>-19</v>
      </c>
      <c r="I2998" s="13">
        <f t="shared" si="50"/>
        <v>0</v>
      </c>
    </row>
    <row r="2999" hidden="1" customHeight="1" spans="1:9">
      <c r="A2999" s="13" t="s">
        <v>12</v>
      </c>
      <c r="B2999" s="14">
        <v>45085</v>
      </c>
      <c r="C2999" s="13" t="s">
        <v>95</v>
      </c>
      <c r="D2999" s="13" t="s">
        <v>545</v>
      </c>
      <c r="E2999" s="13">
        <v>300</v>
      </c>
      <c r="F2999" s="13">
        <f>-19*5</f>
        <v>-95</v>
      </c>
      <c r="G2999" s="13" t="s">
        <v>490</v>
      </c>
      <c r="H2999" s="13">
        <f>SUMIFS('总明细方案二（门店代收）'!L:L,'总明细方案二（门店代收）'!E:E,'总明细（方案一）'!D2999)</f>
        <v>0</v>
      </c>
      <c r="I2999" s="13">
        <f t="shared" si="50"/>
        <v>-95</v>
      </c>
    </row>
    <row r="3000" hidden="1" customHeight="1" spans="1:9">
      <c r="A3000" s="13" t="s">
        <v>12</v>
      </c>
      <c r="B3000" s="14">
        <v>45085</v>
      </c>
      <c r="C3000" s="13" t="s">
        <v>95</v>
      </c>
      <c r="D3000" s="21" t="s">
        <v>3297</v>
      </c>
      <c r="E3000" s="13">
        <v>160</v>
      </c>
      <c r="F3000" s="13">
        <v>-80</v>
      </c>
      <c r="G3000" s="13" t="s">
        <v>490</v>
      </c>
      <c r="H3000" s="13">
        <f>SUMIFS('总明细方案二（门店代收）'!L:L,'总明细方案二（门店代收）'!E:E,'总明细（方案一）'!D3000)</f>
        <v>-137</v>
      </c>
      <c r="I3000" s="13">
        <f t="shared" si="50"/>
        <v>57</v>
      </c>
    </row>
    <row r="3004" customHeight="1" spans="6:6">
      <c r="F3004" s="22"/>
    </row>
  </sheetData>
  <autoFilter xmlns:etc="http://www.wps.cn/officeDocument/2017/etCustomData" ref="A1:I3000" etc:filterBottomFollowUsedRange="0">
    <filterColumn colId="6">
      <filters>
        <filter val="龙湖冠寓-杭州银隆百货店200M/200元/三个月"/>
        <filter val="龙湖冠寓-杭州火车东站店200M/300元/六个月"/>
        <filter val="龙湖冠寓-杭州大江东义蓬店200M/200元/三个月"/>
        <filter val="龙湖冠寓-杭州奥体飞虹路店-200M/200元/三个月"/>
        <filter val="龙湖冠寓-萧山金鸡店200M/300元/六个月"/>
        <filter val="龙湖冠寓-杭州西湖科技园店200M/510元/十二个月"/>
        <filter val="龙湖冠寓-杭州之江宋城店200M/300元/六个月"/>
        <filter val="龙湖冠寓-杭州之江宋城店200M/80元/一个月"/>
        <filter val="龙湖冠寓-杭州大江东义蓬店200M/510元/十二个月"/>
        <filter val="龙湖冠寓-杭州奥体飞虹路店-200M/510元/十二个月"/>
        <filter val="龙湖冠寓-杭州银隆百货店200M/300元/六个月"/>
        <filter val="龙湖冠寓-杭州大江东义蓬店200M/300元/六个月"/>
        <filter val="龙湖冠寓-杭州奥体飞虹路店-200M/300元/六个月"/>
        <filter val="龙湖冠寓-杭州奥体飞虹路店-200M/80元/一个月"/>
        <filter val="龙湖冠寓-杭州火车东站店200M/510元/十二个月"/>
        <filter val="龙湖冠寓-萧山金鸡店200M/80元/一个月"/>
        <filter val="龙湖冠寓-杭州之江宋城店200M/200元/三个月"/>
        <filter val="龙湖冠寓-杭州火车东站店200M/80元/一个月"/>
        <filter val="龙湖冠寓-杭州奥体盈丰路店-200M/200元/三个月"/>
        <filter val="龙湖冠寓-杭州大江东义蓬店200M/80元/一个月"/>
        <filter val="龙湖冠寓-杭州银隆百货店200M/510元/十二个月"/>
        <filter val="龙湖冠寓-杭州之江宋城店200M/510元/十二个月"/>
        <filter val="龙湖冠寓-萧山金鸡店200M/510元/十二个月"/>
        <filter val="龙湖冠寓-杭州西湖科技园店200M/300元/六个月"/>
        <filter val="龙湖冠寓-杭州奥体盈丰路店-200M/510元/十二个月"/>
        <filter val="龙湖冠寓-杭州西湖科技园店200M/80元/一个月"/>
        <filter val="龙湖冠寓-杭州奥体盈丰路店-200M/80元/一个月"/>
        <filter val="龙湖冠寓-杭州奥体盈丰路店-200M/380元/六个月"/>
        <filter val="龙湖冠寓-杭州西湖科技园店200M/200元/三个月"/>
      </filters>
    </filterColumn>
    <extLst/>
  </autoFilter>
  <pageMargins left="0.75" right="0.75" top="1" bottom="1" header="0.5" footer="0.5"/>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166"/>
  <sheetViews>
    <sheetView workbookViewId="0">
      <selection activeCell="G98" sqref="G98"/>
    </sheetView>
  </sheetViews>
  <sheetFormatPr defaultColWidth="8.72380952380952" defaultRowHeight="19" customHeight="1"/>
  <cols>
    <col min="1" max="2" width="8.72380952380952" style="1"/>
    <col min="3" max="3" width="23.2666666666667" style="1" customWidth="1"/>
    <col min="4" max="4" width="8.72380952380952" style="1"/>
    <col min="5" max="5" width="15" style="1" customWidth="1"/>
    <col min="6" max="6" width="8.72380952380952" style="1"/>
    <col min="7" max="7" width="40.7238095238095" style="1" customWidth="1"/>
    <col min="8" max="16384" width="8.72380952380952" style="1"/>
  </cols>
  <sheetData>
    <row r="1" customHeight="1" spans="1:12">
      <c r="A1" s="2" t="s">
        <v>34</v>
      </c>
      <c r="B1" s="3" t="s">
        <v>3298</v>
      </c>
      <c r="C1" s="3" t="s">
        <v>33</v>
      </c>
      <c r="D1" s="3" t="s">
        <v>3299</v>
      </c>
      <c r="E1" s="3" t="s">
        <v>3300</v>
      </c>
      <c r="F1" s="3" t="s">
        <v>3301</v>
      </c>
      <c r="G1" s="3" t="s">
        <v>3302</v>
      </c>
      <c r="H1" s="3" t="s">
        <v>3303</v>
      </c>
      <c r="I1" s="3" t="s">
        <v>3304</v>
      </c>
      <c r="J1" s="3" t="s">
        <v>3305</v>
      </c>
      <c r="K1" s="3" t="s">
        <v>3306</v>
      </c>
      <c r="L1" s="8" t="s">
        <v>3307</v>
      </c>
    </row>
    <row r="2" customHeight="1" spans="1:12">
      <c r="A2" s="4">
        <v>45107</v>
      </c>
      <c r="B2" s="5" t="s">
        <v>3308</v>
      </c>
      <c r="C2" s="5" t="s">
        <v>8</v>
      </c>
      <c r="D2" s="5" t="s">
        <v>3309</v>
      </c>
      <c r="E2" s="5" t="s">
        <v>1055</v>
      </c>
      <c r="F2" s="5" t="s">
        <v>314</v>
      </c>
      <c r="G2" s="5" t="s">
        <v>948</v>
      </c>
      <c r="H2" s="5">
        <v>380</v>
      </c>
      <c r="I2" s="5">
        <v>1</v>
      </c>
      <c r="J2" s="9">
        <v>45473</v>
      </c>
      <c r="K2" s="5">
        <v>380</v>
      </c>
      <c r="L2" s="10">
        <v>190</v>
      </c>
    </row>
    <row r="3" customHeight="1" spans="1:12">
      <c r="A3" s="4">
        <v>45107</v>
      </c>
      <c r="B3" s="5" t="s">
        <v>3308</v>
      </c>
      <c r="C3" s="5" t="s">
        <v>8</v>
      </c>
      <c r="D3" s="5" t="s">
        <v>3309</v>
      </c>
      <c r="E3" s="5" t="s">
        <v>1119</v>
      </c>
      <c r="F3" s="5" t="s">
        <v>314</v>
      </c>
      <c r="G3" s="5" t="s">
        <v>948</v>
      </c>
      <c r="H3" s="5">
        <v>380</v>
      </c>
      <c r="I3" s="5">
        <v>1</v>
      </c>
      <c r="J3" s="9">
        <v>45473</v>
      </c>
      <c r="K3" s="5">
        <v>380</v>
      </c>
      <c r="L3" s="10">
        <v>190</v>
      </c>
    </row>
    <row r="4" customHeight="1" spans="1:12">
      <c r="A4" s="4">
        <v>45107</v>
      </c>
      <c r="B4" s="5" t="s">
        <v>3308</v>
      </c>
      <c r="C4" s="5" t="s">
        <v>8</v>
      </c>
      <c r="D4" s="5" t="s">
        <v>3309</v>
      </c>
      <c r="E4" s="5" t="s">
        <v>1291</v>
      </c>
      <c r="F4" s="5" t="s">
        <v>314</v>
      </c>
      <c r="G4" s="5" t="s">
        <v>467</v>
      </c>
      <c r="H4" s="5">
        <v>60</v>
      </c>
      <c r="I4" s="5">
        <v>1</v>
      </c>
      <c r="J4" s="9">
        <v>45137</v>
      </c>
      <c r="K4" s="5">
        <v>60</v>
      </c>
      <c r="L4" s="10">
        <v>41</v>
      </c>
    </row>
    <row r="5" customHeight="1" spans="1:12">
      <c r="A5" s="6">
        <v>45106</v>
      </c>
      <c r="B5" s="7" t="s">
        <v>3308</v>
      </c>
      <c r="C5" s="7" t="s">
        <v>7</v>
      </c>
      <c r="D5" s="7" t="s">
        <v>3309</v>
      </c>
      <c r="E5" s="7" t="s">
        <v>1114</v>
      </c>
      <c r="F5" s="7" t="s">
        <v>314</v>
      </c>
      <c r="G5" s="7" t="s">
        <v>465</v>
      </c>
      <c r="H5" s="7">
        <v>60</v>
      </c>
      <c r="I5" s="7">
        <v>1</v>
      </c>
      <c r="J5" s="11">
        <v>45136</v>
      </c>
      <c r="K5" s="7">
        <v>60</v>
      </c>
      <c r="L5" s="12">
        <v>41</v>
      </c>
    </row>
    <row r="6" customHeight="1" spans="1:12">
      <c r="A6" s="6">
        <v>45106</v>
      </c>
      <c r="B6" s="7" t="s">
        <v>3308</v>
      </c>
      <c r="C6" s="7" t="s">
        <v>8</v>
      </c>
      <c r="D6" s="7" t="s">
        <v>3309</v>
      </c>
      <c r="E6" s="7" t="s">
        <v>1296</v>
      </c>
      <c r="F6" s="7" t="s">
        <v>314</v>
      </c>
      <c r="G6" s="7" t="s">
        <v>467</v>
      </c>
      <c r="H6" s="7">
        <v>60</v>
      </c>
      <c r="I6" s="7">
        <v>1</v>
      </c>
      <c r="J6" s="11">
        <v>45136</v>
      </c>
      <c r="K6" s="7">
        <v>60</v>
      </c>
      <c r="L6" s="12">
        <v>41</v>
      </c>
    </row>
    <row r="7" customHeight="1" spans="1:12">
      <c r="A7" s="6">
        <v>45106</v>
      </c>
      <c r="B7" s="7" t="s">
        <v>3308</v>
      </c>
      <c r="C7" s="7" t="s">
        <v>10</v>
      </c>
      <c r="D7" s="7" t="s">
        <v>3309</v>
      </c>
      <c r="E7" s="7" t="s">
        <v>1308</v>
      </c>
      <c r="F7" s="7" t="s">
        <v>314</v>
      </c>
      <c r="G7" s="7" t="s">
        <v>887</v>
      </c>
      <c r="H7" s="7">
        <v>510</v>
      </c>
      <c r="I7" s="7">
        <v>1</v>
      </c>
      <c r="J7" s="11">
        <v>45472</v>
      </c>
      <c r="K7" s="7">
        <v>510</v>
      </c>
      <c r="L7" s="12">
        <v>255</v>
      </c>
    </row>
    <row r="8" customHeight="1" spans="1:12">
      <c r="A8" s="4">
        <v>45105</v>
      </c>
      <c r="B8" s="5" t="s">
        <v>3308</v>
      </c>
      <c r="C8" s="5" t="s">
        <v>8</v>
      </c>
      <c r="D8" s="5" t="s">
        <v>3309</v>
      </c>
      <c r="E8" s="5" t="s">
        <v>1020</v>
      </c>
      <c r="F8" s="5" t="s">
        <v>314</v>
      </c>
      <c r="G8" s="5" t="s">
        <v>959</v>
      </c>
      <c r="H8" s="5">
        <v>150</v>
      </c>
      <c r="I8" s="5">
        <v>1</v>
      </c>
      <c r="J8" s="9">
        <v>45197</v>
      </c>
      <c r="K8" s="5">
        <v>150</v>
      </c>
      <c r="L8" s="10">
        <v>75</v>
      </c>
    </row>
    <row r="9" customHeight="1" spans="1:12">
      <c r="A9" s="4">
        <v>45105</v>
      </c>
      <c r="B9" s="5" t="s">
        <v>3308</v>
      </c>
      <c r="C9" s="5" t="s">
        <v>8</v>
      </c>
      <c r="D9" s="5" t="s">
        <v>3309</v>
      </c>
      <c r="E9" s="5" t="s">
        <v>1053</v>
      </c>
      <c r="F9" s="5" t="s">
        <v>314</v>
      </c>
      <c r="G9" s="5" t="s">
        <v>469</v>
      </c>
      <c r="H9" s="5">
        <v>510</v>
      </c>
      <c r="I9" s="5">
        <v>1</v>
      </c>
      <c r="J9" s="9">
        <v>45471</v>
      </c>
      <c r="K9" s="5">
        <v>510</v>
      </c>
      <c r="L9" s="10">
        <v>255</v>
      </c>
    </row>
    <row r="10" customHeight="1" spans="1:12">
      <c r="A10" s="6">
        <v>45105</v>
      </c>
      <c r="B10" s="7" t="s">
        <v>3308</v>
      </c>
      <c r="C10" s="7" t="s">
        <v>8</v>
      </c>
      <c r="D10" s="7" t="s">
        <v>3309</v>
      </c>
      <c r="E10" s="7" t="s">
        <v>1109</v>
      </c>
      <c r="F10" s="7" t="s">
        <v>314</v>
      </c>
      <c r="G10" s="7" t="s">
        <v>467</v>
      </c>
      <c r="H10" s="7">
        <v>60</v>
      </c>
      <c r="I10" s="7">
        <v>1</v>
      </c>
      <c r="J10" s="11">
        <v>45136</v>
      </c>
      <c r="K10" s="7">
        <v>60</v>
      </c>
      <c r="L10" s="12">
        <v>41</v>
      </c>
    </row>
    <row r="11" customHeight="1" spans="1:12">
      <c r="A11" s="4">
        <v>45105</v>
      </c>
      <c r="B11" s="5" t="s">
        <v>3308</v>
      </c>
      <c r="C11" s="5" t="s">
        <v>3310</v>
      </c>
      <c r="D11" s="5" t="s">
        <v>3309</v>
      </c>
      <c r="E11" s="5" t="s">
        <v>1110</v>
      </c>
      <c r="F11" s="5" t="s">
        <v>314</v>
      </c>
      <c r="G11" s="5" t="s">
        <v>527</v>
      </c>
      <c r="H11" s="5">
        <v>150</v>
      </c>
      <c r="I11" s="5">
        <v>1</v>
      </c>
      <c r="J11" s="9">
        <v>45197</v>
      </c>
      <c r="K11" s="5">
        <v>150</v>
      </c>
      <c r="L11" s="10">
        <v>75</v>
      </c>
    </row>
    <row r="12" customHeight="1" spans="1:12">
      <c r="A12" s="4">
        <v>45105</v>
      </c>
      <c r="B12" s="5" t="s">
        <v>3308</v>
      </c>
      <c r="C12" s="5" t="s">
        <v>8</v>
      </c>
      <c r="D12" s="5" t="s">
        <v>3309</v>
      </c>
      <c r="E12" s="5" t="s">
        <v>1285</v>
      </c>
      <c r="F12" s="5" t="s">
        <v>314</v>
      </c>
      <c r="G12" s="5" t="s">
        <v>467</v>
      </c>
      <c r="H12" s="5">
        <v>60</v>
      </c>
      <c r="I12" s="5">
        <v>1</v>
      </c>
      <c r="J12" s="9">
        <v>45135</v>
      </c>
      <c r="K12" s="5">
        <v>60</v>
      </c>
      <c r="L12" s="10">
        <v>41</v>
      </c>
    </row>
    <row r="13" customHeight="1" spans="1:12">
      <c r="A13" s="6">
        <v>45104</v>
      </c>
      <c r="B13" s="7" t="s">
        <v>3308</v>
      </c>
      <c r="C13" s="7" t="s">
        <v>8</v>
      </c>
      <c r="D13" s="7" t="s">
        <v>3309</v>
      </c>
      <c r="E13" s="7" t="s">
        <v>1015</v>
      </c>
      <c r="F13" s="7" t="s">
        <v>314</v>
      </c>
      <c r="G13" s="7" t="s">
        <v>467</v>
      </c>
      <c r="H13" s="7">
        <v>60</v>
      </c>
      <c r="I13" s="7">
        <v>1</v>
      </c>
      <c r="J13" s="11">
        <v>45134</v>
      </c>
      <c r="K13" s="7">
        <v>60</v>
      </c>
      <c r="L13" s="12">
        <v>41</v>
      </c>
    </row>
    <row r="14" customHeight="1" spans="1:12">
      <c r="A14" s="6">
        <v>45104</v>
      </c>
      <c r="B14" s="7" t="s">
        <v>3308</v>
      </c>
      <c r="C14" s="7" t="s">
        <v>7</v>
      </c>
      <c r="D14" s="7" t="s">
        <v>3309</v>
      </c>
      <c r="E14" s="7" t="s">
        <v>1051</v>
      </c>
      <c r="F14" s="7" t="s">
        <v>314</v>
      </c>
      <c r="G14" s="7" t="s">
        <v>596</v>
      </c>
      <c r="H14" s="7">
        <v>220</v>
      </c>
      <c r="I14" s="7">
        <v>1</v>
      </c>
      <c r="J14" s="11">
        <v>45287</v>
      </c>
      <c r="K14" s="7">
        <v>220</v>
      </c>
      <c r="L14" s="12">
        <v>110</v>
      </c>
    </row>
    <row r="15" customHeight="1" spans="1:12">
      <c r="A15" s="4">
        <v>45104</v>
      </c>
      <c r="B15" s="5" t="s">
        <v>3308</v>
      </c>
      <c r="C15" s="5" t="s">
        <v>7</v>
      </c>
      <c r="D15" s="5" t="s">
        <v>3309</v>
      </c>
      <c r="E15" s="5" t="s">
        <v>1052</v>
      </c>
      <c r="F15" s="5" t="s">
        <v>314</v>
      </c>
      <c r="G15" s="5" t="s">
        <v>635</v>
      </c>
      <c r="H15" s="5">
        <v>380</v>
      </c>
      <c r="I15" s="5">
        <v>1</v>
      </c>
      <c r="J15" s="9">
        <v>45470</v>
      </c>
      <c r="K15" s="5">
        <v>380</v>
      </c>
      <c r="L15" s="10">
        <v>190</v>
      </c>
    </row>
    <row r="16" customHeight="1" spans="1:12">
      <c r="A16" s="4">
        <v>45104</v>
      </c>
      <c r="B16" s="5" t="s">
        <v>3308</v>
      </c>
      <c r="C16" s="5" t="s">
        <v>8</v>
      </c>
      <c r="D16" s="5" t="s">
        <v>3309</v>
      </c>
      <c r="E16" s="5" t="s">
        <v>1105</v>
      </c>
      <c r="F16" s="5" t="s">
        <v>314</v>
      </c>
      <c r="G16" s="5" t="s">
        <v>469</v>
      </c>
      <c r="H16" s="5">
        <v>510</v>
      </c>
      <c r="I16" s="5">
        <v>1</v>
      </c>
      <c r="J16" s="9">
        <v>45470</v>
      </c>
      <c r="K16" s="5">
        <v>510</v>
      </c>
      <c r="L16" s="10">
        <v>255</v>
      </c>
    </row>
    <row r="17" customHeight="1" spans="1:12">
      <c r="A17" s="6">
        <v>45104</v>
      </c>
      <c r="B17" s="7" t="s">
        <v>3308</v>
      </c>
      <c r="C17" s="7" t="s">
        <v>7</v>
      </c>
      <c r="D17" s="7" t="s">
        <v>3309</v>
      </c>
      <c r="E17" s="7" t="s">
        <v>1146</v>
      </c>
      <c r="F17" s="7" t="s">
        <v>314</v>
      </c>
      <c r="G17" s="7" t="s">
        <v>635</v>
      </c>
      <c r="H17" s="7">
        <v>380</v>
      </c>
      <c r="I17" s="7">
        <v>1</v>
      </c>
      <c r="J17" s="11">
        <v>45471</v>
      </c>
      <c r="K17" s="7">
        <v>380</v>
      </c>
      <c r="L17" s="12">
        <v>190</v>
      </c>
    </row>
    <row r="18" customHeight="1" spans="1:12">
      <c r="A18" s="6">
        <v>45104</v>
      </c>
      <c r="B18" s="7" t="s">
        <v>3308</v>
      </c>
      <c r="C18" s="7" t="s">
        <v>8</v>
      </c>
      <c r="D18" s="7" t="s">
        <v>3309</v>
      </c>
      <c r="E18" s="7" t="s">
        <v>1190</v>
      </c>
      <c r="F18" s="7" t="s">
        <v>314</v>
      </c>
      <c r="G18" s="7" t="s">
        <v>1022</v>
      </c>
      <c r="H18" s="7">
        <v>80</v>
      </c>
      <c r="I18" s="7">
        <v>1</v>
      </c>
      <c r="J18" s="11">
        <v>45134</v>
      </c>
      <c r="K18" s="7">
        <v>80</v>
      </c>
      <c r="L18" s="12">
        <v>40</v>
      </c>
    </row>
    <row r="19" customHeight="1" spans="1:12">
      <c r="A19" s="4">
        <v>45104</v>
      </c>
      <c r="B19" s="5" t="s">
        <v>3308</v>
      </c>
      <c r="C19" s="5" t="s">
        <v>7</v>
      </c>
      <c r="D19" s="5" t="s">
        <v>3309</v>
      </c>
      <c r="E19" s="5" t="s">
        <v>1210</v>
      </c>
      <c r="F19" s="5" t="s">
        <v>314</v>
      </c>
      <c r="G19" s="5" t="s">
        <v>465</v>
      </c>
      <c r="H19" s="5">
        <v>60</v>
      </c>
      <c r="I19" s="5">
        <v>1</v>
      </c>
      <c r="J19" s="9">
        <v>45134</v>
      </c>
      <c r="K19" s="5">
        <v>60</v>
      </c>
      <c r="L19" s="10">
        <v>41</v>
      </c>
    </row>
    <row r="20" customHeight="1" spans="1:12">
      <c r="A20" s="6">
        <v>45104</v>
      </c>
      <c r="B20" s="7" t="s">
        <v>3308</v>
      </c>
      <c r="C20" s="7" t="s">
        <v>7</v>
      </c>
      <c r="D20" s="7" t="s">
        <v>3309</v>
      </c>
      <c r="E20" s="7" t="s">
        <v>1216</v>
      </c>
      <c r="F20" s="7" t="s">
        <v>314</v>
      </c>
      <c r="G20" s="7" t="s">
        <v>594</v>
      </c>
      <c r="H20" s="7">
        <v>150</v>
      </c>
      <c r="I20" s="7">
        <v>1</v>
      </c>
      <c r="J20" s="11">
        <v>45196</v>
      </c>
      <c r="K20" s="7">
        <v>150</v>
      </c>
      <c r="L20" s="12">
        <v>75</v>
      </c>
    </row>
    <row r="21" customHeight="1" spans="1:12">
      <c r="A21" s="4">
        <v>45103</v>
      </c>
      <c r="B21" s="5" t="s">
        <v>3308</v>
      </c>
      <c r="C21" s="5" t="s">
        <v>8</v>
      </c>
      <c r="D21" s="5" t="s">
        <v>3309</v>
      </c>
      <c r="E21" s="5" t="s">
        <v>957</v>
      </c>
      <c r="F21" s="5" t="s">
        <v>314</v>
      </c>
      <c r="G21" s="5" t="s">
        <v>467</v>
      </c>
      <c r="H21" s="5">
        <v>60</v>
      </c>
      <c r="I21" s="5">
        <v>1</v>
      </c>
      <c r="J21" s="9">
        <v>45133</v>
      </c>
      <c r="K21" s="5">
        <v>60</v>
      </c>
      <c r="L21" s="10">
        <v>41</v>
      </c>
    </row>
    <row r="22" customHeight="1" spans="1:12">
      <c r="A22" s="6">
        <v>45103</v>
      </c>
      <c r="B22" s="7" t="s">
        <v>3308</v>
      </c>
      <c r="C22" s="7" t="s">
        <v>7</v>
      </c>
      <c r="D22" s="7" t="s">
        <v>3309</v>
      </c>
      <c r="E22" s="7" t="s">
        <v>1012</v>
      </c>
      <c r="F22" s="7" t="s">
        <v>314</v>
      </c>
      <c r="G22" s="7" t="s">
        <v>465</v>
      </c>
      <c r="H22" s="7">
        <v>60</v>
      </c>
      <c r="I22" s="7">
        <v>1</v>
      </c>
      <c r="J22" s="11">
        <v>45133</v>
      </c>
      <c r="K22" s="7">
        <v>60</v>
      </c>
      <c r="L22" s="12">
        <v>41</v>
      </c>
    </row>
    <row r="23" customHeight="1" spans="1:12">
      <c r="A23" s="4">
        <v>45103</v>
      </c>
      <c r="B23" s="5" t="s">
        <v>3308</v>
      </c>
      <c r="C23" s="5" t="s">
        <v>8</v>
      </c>
      <c r="D23" s="5" t="s">
        <v>3309</v>
      </c>
      <c r="E23" s="5" t="s">
        <v>1013</v>
      </c>
      <c r="F23" s="5" t="s">
        <v>314</v>
      </c>
      <c r="G23" s="5" t="s">
        <v>948</v>
      </c>
      <c r="H23" s="5">
        <v>380</v>
      </c>
      <c r="I23" s="5">
        <v>1</v>
      </c>
      <c r="J23" s="9">
        <v>45472</v>
      </c>
      <c r="K23" s="5">
        <v>380</v>
      </c>
      <c r="L23" s="10">
        <v>190</v>
      </c>
    </row>
    <row r="24" customHeight="1" spans="1:12">
      <c r="A24" s="6">
        <v>45103</v>
      </c>
      <c r="B24" s="7" t="s">
        <v>3308</v>
      </c>
      <c r="C24" s="7" t="s">
        <v>7</v>
      </c>
      <c r="D24" s="7" t="s">
        <v>3309</v>
      </c>
      <c r="E24" s="7" t="s">
        <v>1017</v>
      </c>
      <c r="F24" s="7" t="s">
        <v>314</v>
      </c>
      <c r="G24" s="7" t="s">
        <v>465</v>
      </c>
      <c r="H24" s="7">
        <v>60</v>
      </c>
      <c r="I24" s="7">
        <v>1</v>
      </c>
      <c r="J24" s="11">
        <v>45133</v>
      </c>
      <c r="K24" s="7">
        <v>60</v>
      </c>
      <c r="L24" s="12">
        <v>41</v>
      </c>
    </row>
    <row r="25" customHeight="1" spans="1:12">
      <c r="A25" s="4">
        <v>45103</v>
      </c>
      <c r="B25" s="5" t="s">
        <v>3308</v>
      </c>
      <c r="C25" s="5" t="s">
        <v>10</v>
      </c>
      <c r="D25" s="5" t="s">
        <v>3309</v>
      </c>
      <c r="E25" s="5" t="s">
        <v>1076</v>
      </c>
      <c r="F25" s="5" t="s">
        <v>314</v>
      </c>
      <c r="G25" s="5" t="s">
        <v>476</v>
      </c>
      <c r="H25" s="5">
        <v>60</v>
      </c>
      <c r="I25" s="5">
        <v>1</v>
      </c>
      <c r="J25" s="9">
        <v>45133</v>
      </c>
      <c r="K25" s="5">
        <v>60</v>
      </c>
      <c r="L25" s="10">
        <v>41</v>
      </c>
    </row>
    <row r="26" customHeight="1" spans="1:12">
      <c r="A26" s="6">
        <v>45103</v>
      </c>
      <c r="B26" s="7" t="s">
        <v>3308</v>
      </c>
      <c r="C26" s="7" t="s">
        <v>8</v>
      </c>
      <c r="D26" s="7" t="s">
        <v>3309</v>
      </c>
      <c r="E26" s="7" t="s">
        <v>1103</v>
      </c>
      <c r="F26" s="7" t="s">
        <v>314</v>
      </c>
      <c r="G26" s="7" t="s">
        <v>948</v>
      </c>
      <c r="H26" s="7">
        <v>380</v>
      </c>
      <c r="I26" s="7">
        <v>1</v>
      </c>
      <c r="J26" s="11">
        <v>45469</v>
      </c>
      <c r="K26" s="7">
        <v>380</v>
      </c>
      <c r="L26" s="12">
        <v>190</v>
      </c>
    </row>
    <row r="27" customHeight="1" spans="1:12">
      <c r="A27" s="6">
        <v>45103</v>
      </c>
      <c r="B27" s="7" t="s">
        <v>3308</v>
      </c>
      <c r="C27" s="7" t="s">
        <v>8</v>
      </c>
      <c r="D27" s="7" t="s">
        <v>3309</v>
      </c>
      <c r="E27" s="7" t="s">
        <v>1187</v>
      </c>
      <c r="F27" s="7" t="s">
        <v>314</v>
      </c>
      <c r="G27" s="7" t="s">
        <v>1065</v>
      </c>
      <c r="H27" s="7">
        <v>300</v>
      </c>
      <c r="I27" s="7">
        <v>1</v>
      </c>
      <c r="J27" s="11">
        <v>45286</v>
      </c>
      <c r="K27" s="7">
        <v>300</v>
      </c>
      <c r="L27" s="12">
        <v>190</v>
      </c>
    </row>
    <row r="28" customHeight="1" spans="1:12">
      <c r="A28" s="4">
        <v>45103</v>
      </c>
      <c r="B28" s="5" t="s">
        <v>3308</v>
      </c>
      <c r="C28" s="5" t="s">
        <v>8</v>
      </c>
      <c r="D28" s="5" t="s">
        <v>3309</v>
      </c>
      <c r="E28" s="5" t="s">
        <v>1188</v>
      </c>
      <c r="F28" s="5" t="s">
        <v>314</v>
      </c>
      <c r="G28" s="5" t="s">
        <v>959</v>
      </c>
      <c r="H28" s="5">
        <v>150</v>
      </c>
      <c r="I28" s="5">
        <v>1</v>
      </c>
      <c r="J28" s="9">
        <v>45195</v>
      </c>
      <c r="K28" s="5">
        <v>150</v>
      </c>
      <c r="L28" s="10">
        <v>75</v>
      </c>
    </row>
    <row r="29" customHeight="1" spans="1:12">
      <c r="A29" s="6">
        <v>45103</v>
      </c>
      <c r="B29" s="7" t="s">
        <v>3308</v>
      </c>
      <c r="C29" s="7" t="s">
        <v>8</v>
      </c>
      <c r="D29" s="7" t="s">
        <v>3309</v>
      </c>
      <c r="E29" s="7" t="s">
        <v>1228</v>
      </c>
      <c r="F29" s="7" t="s">
        <v>314</v>
      </c>
      <c r="G29" s="7" t="s">
        <v>959</v>
      </c>
      <c r="H29" s="7">
        <v>150</v>
      </c>
      <c r="I29" s="7">
        <v>1</v>
      </c>
      <c r="J29" s="11">
        <v>45195</v>
      </c>
      <c r="K29" s="7">
        <v>150</v>
      </c>
      <c r="L29" s="12">
        <v>75</v>
      </c>
    </row>
    <row r="30" customHeight="1" spans="1:12">
      <c r="A30" s="6">
        <v>45102</v>
      </c>
      <c r="B30" s="7" t="s">
        <v>3308</v>
      </c>
      <c r="C30" s="7" t="s">
        <v>8</v>
      </c>
      <c r="D30" s="7" t="s">
        <v>3309</v>
      </c>
      <c r="E30" s="7" t="s">
        <v>993</v>
      </c>
      <c r="F30" s="7" t="s">
        <v>314</v>
      </c>
      <c r="G30" s="7" t="s">
        <v>467</v>
      </c>
      <c r="H30" s="7">
        <v>60</v>
      </c>
      <c r="I30" s="7">
        <v>1</v>
      </c>
      <c r="J30" s="11">
        <v>45136</v>
      </c>
      <c r="K30" s="7">
        <v>60</v>
      </c>
      <c r="L30" s="12">
        <v>41</v>
      </c>
    </row>
    <row r="31" customHeight="1" spans="1:12">
      <c r="A31" s="4">
        <v>45102</v>
      </c>
      <c r="B31" s="5" t="s">
        <v>3308</v>
      </c>
      <c r="C31" s="5" t="s">
        <v>8</v>
      </c>
      <c r="D31" s="5" t="s">
        <v>3309</v>
      </c>
      <c r="E31" s="5" t="s">
        <v>1000</v>
      </c>
      <c r="F31" s="5" t="s">
        <v>314</v>
      </c>
      <c r="G31" s="5" t="s">
        <v>948</v>
      </c>
      <c r="H31" s="5">
        <v>380</v>
      </c>
      <c r="I31" s="5">
        <v>1</v>
      </c>
      <c r="J31" s="9">
        <v>45468</v>
      </c>
      <c r="K31" s="5">
        <v>380</v>
      </c>
      <c r="L31" s="10">
        <v>190</v>
      </c>
    </row>
    <row r="32" customHeight="1" spans="1:12">
      <c r="A32" s="6">
        <v>45102</v>
      </c>
      <c r="B32" s="7" t="s">
        <v>3308</v>
      </c>
      <c r="C32" s="7" t="s">
        <v>8</v>
      </c>
      <c r="D32" s="7" t="s">
        <v>3309</v>
      </c>
      <c r="E32" s="7" t="s">
        <v>1003</v>
      </c>
      <c r="F32" s="7" t="s">
        <v>314</v>
      </c>
      <c r="G32" s="7" t="s">
        <v>469</v>
      </c>
      <c r="H32" s="7">
        <v>510</v>
      </c>
      <c r="I32" s="7">
        <v>1</v>
      </c>
      <c r="J32" s="11">
        <v>45468</v>
      </c>
      <c r="K32" s="7">
        <v>510</v>
      </c>
      <c r="L32" s="12">
        <v>255</v>
      </c>
    </row>
    <row r="33" customHeight="1" spans="1:12">
      <c r="A33" s="6">
        <v>45102</v>
      </c>
      <c r="B33" s="7" t="s">
        <v>3308</v>
      </c>
      <c r="C33" s="7" t="s">
        <v>8</v>
      </c>
      <c r="D33" s="7" t="s">
        <v>3309</v>
      </c>
      <c r="E33" s="7" t="s">
        <v>1045</v>
      </c>
      <c r="F33" s="7" t="s">
        <v>314</v>
      </c>
      <c r="G33" s="7" t="s">
        <v>467</v>
      </c>
      <c r="H33" s="7">
        <v>60</v>
      </c>
      <c r="I33" s="7">
        <v>1</v>
      </c>
      <c r="J33" s="11">
        <v>45135</v>
      </c>
      <c r="K33" s="7">
        <v>60</v>
      </c>
      <c r="L33" s="12">
        <v>41</v>
      </c>
    </row>
    <row r="34" customHeight="1" spans="1:12">
      <c r="A34" s="6">
        <v>45102</v>
      </c>
      <c r="B34" s="7" t="s">
        <v>3308</v>
      </c>
      <c r="C34" s="7" t="s">
        <v>8</v>
      </c>
      <c r="D34" s="7" t="s">
        <v>3309</v>
      </c>
      <c r="E34" s="7" t="s">
        <v>1070</v>
      </c>
      <c r="F34" s="7" t="s">
        <v>314</v>
      </c>
      <c r="G34" s="7" t="s">
        <v>948</v>
      </c>
      <c r="H34" s="7">
        <v>380</v>
      </c>
      <c r="I34" s="7">
        <v>1</v>
      </c>
      <c r="J34" s="11">
        <v>45468</v>
      </c>
      <c r="K34" s="7">
        <v>380</v>
      </c>
      <c r="L34" s="12">
        <v>190</v>
      </c>
    </row>
    <row r="35" customHeight="1" spans="1:12">
      <c r="A35" s="6">
        <v>45102</v>
      </c>
      <c r="B35" s="7" t="s">
        <v>3308</v>
      </c>
      <c r="C35" s="7" t="s">
        <v>11</v>
      </c>
      <c r="D35" s="7" t="s">
        <v>3309</v>
      </c>
      <c r="E35" s="7" t="s">
        <v>1099</v>
      </c>
      <c r="F35" s="7" t="s">
        <v>314</v>
      </c>
      <c r="G35" s="7" t="s">
        <v>496</v>
      </c>
      <c r="H35" s="7">
        <v>60</v>
      </c>
      <c r="I35" s="7">
        <v>1</v>
      </c>
      <c r="J35" s="11">
        <v>45132</v>
      </c>
      <c r="K35" s="7">
        <v>60</v>
      </c>
      <c r="L35" s="12">
        <v>41</v>
      </c>
    </row>
    <row r="36" customHeight="1" spans="1:12">
      <c r="A36" s="4">
        <v>45102</v>
      </c>
      <c r="B36" s="5" t="s">
        <v>3308</v>
      </c>
      <c r="C36" s="5" t="s">
        <v>7</v>
      </c>
      <c r="D36" s="5" t="s">
        <v>3309</v>
      </c>
      <c r="E36" s="5" t="s">
        <v>1297</v>
      </c>
      <c r="F36" s="5" t="s">
        <v>314</v>
      </c>
      <c r="G36" s="5" t="s">
        <v>596</v>
      </c>
      <c r="H36" s="5">
        <v>220</v>
      </c>
      <c r="I36" s="5">
        <v>1</v>
      </c>
      <c r="J36" s="9">
        <v>45285</v>
      </c>
      <c r="K36" s="5">
        <v>220</v>
      </c>
      <c r="L36" s="10">
        <v>110</v>
      </c>
    </row>
    <row r="37" customHeight="1" spans="1:12">
      <c r="A37" s="4">
        <v>45108</v>
      </c>
      <c r="B37" s="5" t="s">
        <v>3308</v>
      </c>
      <c r="C37" s="5" t="s">
        <v>8</v>
      </c>
      <c r="D37" s="5" t="s">
        <v>3309</v>
      </c>
      <c r="E37" s="5" t="s">
        <v>1510</v>
      </c>
      <c r="F37" s="5" t="s">
        <v>3311</v>
      </c>
      <c r="G37" s="5" t="s">
        <v>467</v>
      </c>
      <c r="H37" s="5">
        <v>60</v>
      </c>
      <c r="I37" s="5">
        <v>12</v>
      </c>
      <c r="J37" s="9">
        <v>45474</v>
      </c>
      <c r="K37" s="5">
        <v>720</v>
      </c>
      <c r="L37" s="10">
        <v>-228</v>
      </c>
    </row>
    <row r="38" customHeight="1" spans="1:12">
      <c r="A38" s="6">
        <v>45108</v>
      </c>
      <c r="B38" s="7" t="s">
        <v>3308</v>
      </c>
      <c r="C38" s="7" t="s">
        <v>7</v>
      </c>
      <c r="D38" s="7" t="s">
        <v>3309</v>
      </c>
      <c r="E38" s="7" t="s">
        <v>1511</v>
      </c>
      <c r="F38" s="7" t="s">
        <v>3311</v>
      </c>
      <c r="G38" s="7" t="s">
        <v>465</v>
      </c>
      <c r="H38" s="7">
        <v>60</v>
      </c>
      <c r="I38" s="7">
        <v>2</v>
      </c>
      <c r="J38" s="11">
        <v>45169</v>
      </c>
      <c r="K38" s="7">
        <v>120</v>
      </c>
      <c r="L38" s="12">
        <v>-38</v>
      </c>
    </row>
    <row r="39" customHeight="1" spans="1:12">
      <c r="A39" s="4">
        <v>45107</v>
      </c>
      <c r="B39" s="5" t="s">
        <v>3308</v>
      </c>
      <c r="C39" s="5" t="s">
        <v>7</v>
      </c>
      <c r="D39" s="5" t="s">
        <v>3309</v>
      </c>
      <c r="E39" s="5" t="s">
        <v>1512</v>
      </c>
      <c r="F39" s="5" t="s">
        <v>3311</v>
      </c>
      <c r="G39" s="5" t="s">
        <v>465</v>
      </c>
      <c r="H39" s="5">
        <v>60</v>
      </c>
      <c r="I39" s="5">
        <v>15</v>
      </c>
      <c r="J39" s="9">
        <v>45564</v>
      </c>
      <c r="K39" s="5">
        <v>900</v>
      </c>
      <c r="L39" s="10">
        <v>-285</v>
      </c>
    </row>
    <row r="40" customHeight="1" spans="1:12">
      <c r="A40" s="6">
        <v>45107</v>
      </c>
      <c r="B40" s="7" t="s">
        <v>3308</v>
      </c>
      <c r="C40" s="7" t="s">
        <v>7</v>
      </c>
      <c r="D40" s="7" t="s">
        <v>3309</v>
      </c>
      <c r="E40" s="7" t="s">
        <v>1258</v>
      </c>
      <c r="F40" s="7" t="s">
        <v>3311</v>
      </c>
      <c r="G40" s="7" t="s">
        <v>594</v>
      </c>
      <c r="H40" s="7">
        <v>150</v>
      </c>
      <c r="I40" s="7">
        <v>15</v>
      </c>
      <c r="J40" s="11">
        <v>45565</v>
      </c>
      <c r="K40" s="7">
        <v>750</v>
      </c>
      <c r="L40" s="12">
        <v>-375</v>
      </c>
    </row>
    <row r="41" customHeight="1" spans="1:12">
      <c r="A41" s="4">
        <v>45107</v>
      </c>
      <c r="B41" s="5" t="s">
        <v>3308</v>
      </c>
      <c r="C41" s="5" t="s">
        <v>14</v>
      </c>
      <c r="D41" s="5" t="s">
        <v>3309</v>
      </c>
      <c r="E41" s="5" t="s">
        <v>2174</v>
      </c>
      <c r="F41" s="5" t="s">
        <v>3311</v>
      </c>
      <c r="G41" s="5" t="s">
        <v>484</v>
      </c>
      <c r="H41" s="5">
        <v>60</v>
      </c>
      <c r="I41" s="5">
        <v>2</v>
      </c>
      <c r="J41" s="9">
        <v>45151</v>
      </c>
      <c r="K41" s="5">
        <v>120</v>
      </c>
      <c r="L41" s="10">
        <v>-38</v>
      </c>
    </row>
    <row r="42" customHeight="1" spans="1:12">
      <c r="A42" s="6">
        <v>45106</v>
      </c>
      <c r="B42" s="7" t="s">
        <v>3308</v>
      </c>
      <c r="C42" s="7" t="s">
        <v>10</v>
      </c>
      <c r="D42" s="7" t="s">
        <v>3309</v>
      </c>
      <c r="E42" s="7" t="s">
        <v>1526</v>
      </c>
      <c r="F42" s="7" t="s">
        <v>3311</v>
      </c>
      <c r="G42" s="7" t="s">
        <v>541</v>
      </c>
      <c r="H42" s="7">
        <v>80</v>
      </c>
      <c r="I42" s="7">
        <v>3</v>
      </c>
      <c r="J42" s="11">
        <v>45177</v>
      </c>
      <c r="K42" s="7">
        <v>240</v>
      </c>
      <c r="L42" s="12">
        <v>-120</v>
      </c>
    </row>
    <row r="43" customHeight="1" spans="1:12">
      <c r="A43" s="4">
        <v>45106</v>
      </c>
      <c r="B43" s="5" t="s">
        <v>3308</v>
      </c>
      <c r="C43" s="5" t="s">
        <v>10</v>
      </c>
      <c r="D43" s="5" t="s">
        <v>3309</v>
      </c>
      <c r="E43" s="5" t="s">
        <v>1526</v>
      </c>
      <c r="F43" s="5" t="s">
        <v>3311</v>
      </c>
      <c r="G43" s="5" t="s">
        <v>476</v>
      </c>
      <c r="H43" s="5">
        <v>60</v>
      </c>
      <c r="I43" s="5">
        <v>3</v>
      </c>
      <c r="J43" s="9">
        <v>45177</v>
      </c>
      <c r="K43" s="5">
        <v>180</v>
      </c>
      <c r="L43" s="10">
        <v>-57</v>
      </c>
    </row>
    <row r="44" customHeight="1" spans="1:12">
      <c r="A44" s="6">
        <v>45106</v>
      </c>
      <c r="B44" s="7" t="s">
        <v>3308</v>
      </c>
      <c r="C44" s="7" t="s">
        <v>8</v>
      </c>
      <c r="D44" s="7" t="s">
        <v>3309</v>
      </c>
      <c r="E44" s="7" t="s">
        <v>1560</v>
      </c>
      <c r="F44" s="7" t="s">
        <v>3311</v>
      </c>
      <c r="G44" s="7" t="s">
        <v>467</v>
      </c>
      <c r="H44" s="7">
        <v>60</v>
      </c>
      <c r="I44" s="7">
        <v>15</v>
      </c>
      <c r="J44" s="11">
        <v>45562</v>
      </c>
      <c r="K44" s="7">
        <v>900</v>
      </c>
      <c r="L44" s="12">
        <v>-285</v>
      </c>
    </row>
    <row r="45" customHeight="1" spans="1:12">
      <c r="A45" s="4">
        <v>45106</v>
      </c>
      <c r="B45" s="5" t="s">
        <v>3308</v>
      </c>
      <c r="C45" s="5" t="s">
        <v>8</v>
      </c>
      <c r="D45" s="5" t="s">
        <v>3309</v>
      </c>
      <c r="E45" s="5" t="s">
        <v>1561</v>
      </c>
      <c r="F45" s="5" t="s">
        <v>3311</v>
      </c>
      <c r="G45" s="5" t="s">
        <v>467</v>
      </c>
      <c r="H45" s="5">
        <v>60</v>
      </c>
      <c r="I45" s="5">
        <v>13</v>
      </c>
      <c r="J45" s="9">
        <v>45490</v>
      </c>
      <c r="K45" s="5">
        <v>780</v>
      </c>
      <c r="L45" s="10">
        <v>-247</v>
      </c>
    </row>
    <row r="46" customHeight="1" spans="1:12">
      <c r="A46" s="6">
        <v>45106</v>
      </c>
      <c r="B46" s="7" t="s">
        <v>3308</v>
      </c>
      <c r="C46" s="7" t="s">
        <v>8</v>
      </c>
      <c r="D46" s="7" t="s">
        <v>3309</v>
      </c>
      <c r="E46" s="7" t="s">
        <v>1562</v>
      </c>
      <c r="F46" s="7" t="s">
        <v>3311</v>
      </c>
      <c r="G46" s="7" t="s">
        <v>467</v>
      </c>
      <c r="H46" s="7">
        <v>60</v>
      </c>
      <c r="I46" s="7">
        <v>12</v>
      </c>
      <c r="J46" s="11">
        <v>45467</v>
      </c>
      <c r="K46" s="7">
        <v>720</v>
      </c>
      <c r="L46" s="12">
        <v>-228</v>
      </c>
    </row>
    <row r="47" customHeight="1" spans="1:12">
      <c r="A47" s="4">
        <v>45106</v>
      </c>
      <c r="B47" s="5" t="s">
        <v>3308</v>
      </c>
      <c r="C47" s="5" t="s">
        <v>8</v>
      </c>
      <c r="D47" s="5" t="s">
        <v>3309</v>
      </c>
      <c r="E47" s="5" t="s">
        <v>1563</v>
      </c>
      <c r="F47" s="5" t="s">
        <v>3311</v>
      </c>
      <c r="G47" s="5" t="s">
        <v>467</v>
      </c>
      <c r="H47" s="5">
        <v>60</v>
      </c>
      <c r="I47" s="5">
        <v>12</v>
      </c>
      <c r="J47" s="9">
        <v>45460</v>
      </c>
      <c r="K47" s="5">
        <v>720</v>
      </c>
      <c r="L47" s="10">
        <v>-228</v>
      </c>
    </row>
    <row r="48" customHeight="1" spans="1:12">
      <c r="A48" s="6">
        <v>45106</v>
      </c>
      <c r="B48" s="7" t="s">
        <v>3308</v>
      </c>
      <c r="C48" s="7" t="s">
        <v>8</v>
      </c>
      <c r="D48" s="7" t="s">
        <v>3309</v>
      </c>
      <c r="E48" s="7" t="s">
        <v>1564</v>
      </c>
      <c r="F48" s="7" t="s">
        <v>3311</v>
      </c>
      <c r="G48" s="7" t="s">
        <v>467</v>
      </c>
      <c r="H48" s="7">
        <v>60</v>
      </c>
      <c r="I48" s="7">
        <v>12</v>
      </c>
      <c r="J48" s="11">
        <v>45459</v>
      </c>
      <c r="K48" s="7">
        <v>720</v>
      </c>
      <c r="L48" s="12">
        <v>-228</v>
      </c>
    </row>
    <row r="49" customHeight="1" spans="1:12">
      <c r="A49" s="4">
        <v>45106</v>
      </c>
      <c r="B49" s="5" t="s">
        <v>3308</v>
      </c>
      <c r="C49" s="5" t="s">
        <v>8</v>
      </c>
      <c r="D49" s="5" t="s">
        <v>3309</v>
      </c>
      <c r="E49" s="5" t="s">
        <v>1565</v>
      </c>
      <c r="F49" s="5" t="s">
        <v>3311</v>
      </c>
      <c r="G49" s="5" t="s">
        <v>467</v>
      </c>
      <c r="H49" s="5">
        <v>60</v>
      </c>
      <c r="I49" s="5">
        <v>12</v>
      </c>
      <c r="J49" s="9">
        <v>45458</v>
      </c>
      <c r="K49" s="5">
        <v>720</v>
      </c>
      <c r="L49" s="10">
        <v>-228</v>
      </c>
    </row>
    <row r="50" customHeight="1" spans="1:12">
      <c r="A50" s="6">
        <v>45106</v>
      </c>
      <c r="B50" s="7" t="s">
        <v>3308</v>
      </c>
      <c r="C50" s="7" t="s">
        <v>8</v>
      </c>
      <c r="D50" s="7" t="s">
        <v>3309</v>
      </c>
      <c r="E50" s="7" t="s">
        <v>1566</v>
      </c>
      <c r="F50" s="7" t="s">
        <v>3311</v>
      </c>
      <c r="G50" s="7" t="s">
        <v>467</v>
      </c>
      <c r="H50" s="7">
        <v>60</v>
      </c>
      <c r="I50" s="7">
        <v>12</v>
      </c>
      <c r="J50" s="11">
        <v>45456</v>
      </c>
      <c r="K50" s="7">
        <v>720</v>
      </c>
      <c r="L50" s="12">
        <v>-228</v>
      </c>
    </row>
    <row r="51" customHeight="1" spans="1:12">
      <c r="A51" s="4">
        <v>45106</v>
      </c>
      <c r="B51" s="5" t="s">
        <v>3308</v>
      </c>
      <c r="C51" s="5" t="s">
        <v>8</v>
      </c>
      <c r="D51" s="5" t="s">
        <v>3309</v>
      </c>
      <c r="E51" s="5" t="s">
        <v>1567</v>
      </c>
      <c r="F51" s="5" t="s">
        <v>3311</v>
      </c>
      <c r="G51" s="5" t="s">
        <v>467</v>
      </c>
      <c r="H51" s="5">
        <v>60</v>
      </c>
      <c r="I51" s="5">
        <v>12</v>
      </c>
      <c r="J51" s="9">
        <v>45446</v>
      </c>
      <c r="K51" s="5">
        <v>720</v>
      </c>
      <c r="L51" s="10">
        <v>-228</v>
      </c>
    </row>
    <row r="52" customHeight="1" spans="1:12">
      <c r="A52" s="6">
        <v>45106</v>
      </c>
      <c r="B52" s="7" t="s">
        <v>3308</v>
      </c>
      <c r="C52" s="7" t="s">
        <v>8</v>
      </c>
      <c r="D52" s="7" t="s">
        <v>3309</v>
      </c>
      <c r="E52" s="7" t="s">
        <v>1568</v>
      </c>
      <c r="F52" s="7" t="s">
        <v>3311</v>
      </c>
      <c r="G52" s="7" t="s">
        <v>467</v>
      </c>
      <c r="H52" s="7">
        <v>60</v>
      </c>
      <c r="I52" s="7">
        <v>12</v>
      </c>
      <c r="J52" s="11">
        <v>45446</v>
      </c>
      <c r="K52" s="7">
        <v>720</v>
      </c>
      <c r="L52" s="12">
        <v>-228</v>
      </c>
    </row>
    <row r="53" customHeight="1" spans="1:12">
      <c r="A53" s="4">
        <v>45106</v>
      </c>
      <c r="B53" s="5" t="s">
        <v>3308</v>
      </c>
      <c r="C53" s="5" t="s">
        <v>8</v>
      </c>
      <c r="D53" s="5" t="s">
        <v>3309</v>
      </c>
      <c r="E53" s="5" t="s">
        <v>1569</v>
      </c>
      <c r="F53" s="5" t="s">
        <v>3311</v>
      </c>
      <c r="G53" s="5" t="s">
        <v>467</v>
      </c>
      <c r="H53" s="5">
        <v>60</v>
      </c>
      <c r="I53" s="5">
        <v>12</v>
      </c>
      <c r="J53" s="9">
        <v>45444</v>
      </c>
      <c r="K53" s="5">
        <v>720</v>
      </c>
      <c r="L53" s="10">
        <v>-228</v>
      </c>
    </row>
    <row r="54" customHeight="1" spans="1:12">
      <c r="A54" s="6">
        <v>45106</v>
      </c>
      <c r="B54" s="7" t="s">
        <v>3308</v>
      </c>
      <c r="C54" s="7" t="s">
        <v>8</v>
      </c>
      <c r="D54" s="7" t="s">
        <v>3309</v>
      </c>
      <c r="E54" s="7" t="s">
        <v>1570</v>
      </c>
      <c r="F54" s="7" t="s">
        <v>3311</v>
      </c>
      <c r="G54" s="7" t="s">
        <v>467</v>
      </c>
      <c r="H54" s="7">
        <v>60</v>
      </c>
      <c r="I54" s="7">
        <v>12</v>
      </c>
      <c r="J54" s="11">
        <v>45444</v>
      </c>
      <c r="K54" s="7">
        <v>720</v>
      </c>
      <c r="L54" s="12">
        <v>-228</v>
      </c>
    </row>
    <row r="55" customHeight="1" spans="1:12">
      <c r="A55" s="4">
        <v>45106</v>
      </c>
      <c r="B55" s="5" t="s">
        <v>3308</v>
      </c>
      <c r="C55" s="5" t="s">
        <v>8</v>
      </c>
      <c r="D55" s="5" t="s">
        <v>3309</v>
      </c>
      <c r="E55" s="5" t="s">
        <v>1571</v>
      </c>
      <c r="F55" s="5" t="s">
        <v>3311</v>
      </c>
      <c r="G55" s="5" t="s">
        <v>467</v>
      </c>
      <c r="H55" s="5">
        <v>60</v>
      </c>
      <c r="I55" s="5">
        <v>12</v>
      </c>
      <c r="J55" s="9">
        <v>45444</v>
      </c>
      <c r="K55" s="5">
        <v>720</v>
      </c>
      <c r="L55" s="10">
        <v>-228</v>
      </c>
    </row>
    <row r="56" customHeight="1" spans="1:12">
      <c r="A56" s="6">
        <v>45106</v>
      </c>
      <c r="B56" s="7" t="s">
        <v>3308</v>
      </c>
      <c r="C56" s="7" t="s">
        <v>8</v>
      </c>
      <c r="D56" s="7" t="s">
        <v>3309</v>
      </c>
      <c r="E56" s="7" t="s">
        <v>1572</v>
      </c>
      <c r="F56" s="7" t="s">
        <v>3311</v>
      </c>
      <c r="G56" s="7" t="s">
        <v>467</v>
      </c>
      <c r="H56" s="7">
        <v>60</v>
      </c>
      <c r="I56" s="7">
        <v>12</v>
      </c>
      <c r="J56" s="11">
        <v>45444</v>
      </c>
      <c r="K56" s="7">
        <v>720</v>
      </c>
      <c r="L56" s="12">
        <v>-228</v>
      </c>
    </row>
    <row r="57" customHeight="1" spans="1:12">
      <c r="A57" s="4">
        <v>45106</v>
      </c>
      <c r="B57" s="5" t="s">
        <v>3308</v>
      </c>
      <c r="C57" s="5" t="s">
        <v>8</v>
      </c>
      <c r="D57" s="5" t="s">
        <v>3309</v>
      </c>
      <c r="E57" s="5" t="s">
        <v>1573</v>
      </c>
      <c r="F57" s="5" t="s">
        <v>3311</v>
      </c>
      <c r="G57" s="5" t="s">
        <v>467</v>
      </c>
      <c r="H57" s="5">
        <v>60</v>
      </c>
      <c r="I57" s="5">
        <v>12</v>
      </c>
      <c r="J57" s="9">
        <v>45443</v>
      </c>
      <c r="K57" s="5">
        <v>720</v>
      </c>
      <c r="L57" s="10">
        <v>-228</v>
      </c>
    </row>
    <row r="58" customHeight="1" spans="1:12">
      <c r="A58" s="6">
        <v>45106</v>
      </c>
      <c r="B58" s="7" t="s">
        <v>3308</v>
      </c>
      <c r="C58" s="7" t="s">
        <v>8</v>
      </c>
      <c r="D58" s="7" t="s">
        <v>3309</v>
      </c>
      <c r="E58" s="7" t="s">
        <v>1574</v>
      </c>
      <c r="F58" s="7" t="s">
        <v>3311</v>
      </c>
      <c r="G58" s="7" t="s">
        <v>467</v>
      </c>
      <c r="H58" s="7">
        <v>60</v>
      </c>
      <c r="I58" s="7">
        <v>12</v>
      </c>
      <c r="J58" s="11">
        <v>45442</v>
      </c>
      <c r="K58" s="7">
        <v>720</v>
      </c>
      <c r="L58" s="12">
        <v>-228</v>
      </c>
    </row>
    <row r="59" customHeight="1" spans="1:12">
      <c r="A59" s="4">
        <v>45106</v>
      </c>
      <c r="B59" s="5" t="s">
        <v>3308</v>
      </c>
      <c r="C59" s="5" t="s">
        <v>8</v>
      </c>
      <c r="D59" s="5" t="s">
        <v>3309</v>
      </c>
      <c r="E59" s="5" t="s">
        <v>1575</v>
      </c>
      <c r="F59" s="5" t="s">
        <v>3311</v>
      </c>
      <c r="G59" s="5" t="s">
        <v>467</v>
      </c>
      <c r="H59" s="5">
        <v>60</v>
      </c>
      <c r="I59" s="5">
        <v>11</v>
      </c>
      <c r="J59" s="9">
        <v>45440</v>
      </c>
      <c r="K59" s="5">
        <v>660</v>
      </c>
      <c r="L59" s="10">
        <v>-209</v>
      </c>
    </row>
    <row r="60" customHeight="1" spans="1:12">
      <c r="A60" s="6">
        <v>45106</v>
      </c>
      <c r="B60" s="7" t="s">
        <v>3308</v>
      </c>
      <c r="C60" s="7" t="s">
        <v>8</v>
      </c>
      <c r="D60" s="7" t="s">
        <v>3309</v>
      </c>
      <c r="E60" s="7" t="s">
        <v>1576</v>
      </c>
      <c r="F60" s="7" t="s">
        <v>3311</v>
      </c>
      <c r="G60" s="7" t="s">
        <v>467</v>
      </c>
      <c r="H60" s="7">
        <v>60</v>
      </c>
      <c r="I60" s="7">
        <v>11</v>
      </c>
      <c r="J60" s="11">
        <v>45437</v>
      </c>
      <c r="K60" s="7">
        <v>660</v>
      </c>
      <c r="L60" s="12">
        <v>-209</v>
      </c>
    </row>
    <row r="61" customHeight="1" spans="1:12">
      <c r="A61" s="4">
        <v>45106</v>
      </c>
      <c r="B61" s="5" t="s">
        <v>3308</v>
      </c>
      <c r="C61" s="5" t="s">
        <v>8</v>
      </c>
      <c r="D61" s="5" t="s">
        <v>3309</v>
      </c>
      <c r="E61" s="5" t="s">
        <v>1577</v>
      </c>
      <c r="F61" s="5" t="s">
        <v>3311</v>
      </c>
      <c r="G61" s="5" t="s">
        <v>467</v>
      </c>
      <c r="H61" s="5">
        <v>60</v>
      </c>
      <c r="I61" s="5">
        <v>11</v>
      </c>
      <c r="J61" s="9">
        <v>45436</v>
      </c>
      <c r="K61" s="5">
        <v>660</v>
      </c>
      <c r="L61" s="10">
        <v>-209</v>
      </c>
    </row>
    <row r="62" customHeight="1" spans="1:12">
      <c r="A62" s="6">
        <v>45106</v>
      </c>
      <c r="B62" s="7" t="s">
        <v>3308</v>
      </c>
      <c r="C62" s="7" t="s">
        <v>8</v>
      </c>
      <c r="D62" s="7" t="s">
        <v>3309</v>
      </c>
      <c r="E62" s="7" t="s">
        <v>1578</v>
      </c>
      <c r="F62" s="7" t="s">
        <v>3311</v>
      </c>
      <c r="G62" s="7" t="s">
        <v>467</v>
      </c>
      <c r="H62" s="7">
        <v>60</v>
      </c>
      <c r="I62" s="7">
        <v>11</v>
      </c>
      <c r="J62" s="11">
        <v>45434</v>
      </c>
      <c r="K62" s="7">
        <v>660</v>
      </c>
      <c r="L62" s="12">
        <v>-209</v>
      </c>
    </row>
    <row r="63" customHeight="1" spans="1:12">
      <c r="A63" s="4">
        <v>45106</v>
      </c>
      <c r="B63" s="5" t="s">
        <v>3308</v>
      </c>
      <c r="C63" s="5" t="s">
        <v>8</v>
      </c>
      <c r="D63" s="5" t="s">
        <v>3309</v>
      </c>
      <c r="E63" s="5" t="s">
        <v>1579</v>
      </c>
      <c r="F63" s="5" t="s">
        <v>3311</v>
      </c>
      <c r="G63" s="5" t="s">
        <v>467</v>
      </c>
      <c r="H63" s="5">
        <v>60</v>
      </c>
      <c r="I63" s="5">
        <v>11</v>
      </c>
      <c r="J63" s="9">
        <v>45432</v>
      </c>
      <c r="K63" s="5">
        <v>660</v>
      </c>
      <c r="L63" s="10">
        <v>-209</v>
      </c>
    </row>
    <row r="64" customHeight="1" spans="1:12">
      <c r="A64" s="6">
        <v>45106</v>
      </c>
      <c r="B64" s="7" t="s">
        <v>3308</v>
      </c>
      <c r="C64" s="7" t="s">
        <v>8</v>
      </c>
      <c r="D64" s="7" t="s">
        <v>3309</v>
      </c>
      <c r="E64" s="7" t="s">
        <v>1580</v>
      </c>
      <c r="F64" s="7" t="s">
        <v>3311</v>
      </c>
      <c r="G64" s="7" t="s">
        <v>467</v>
      </c>
      <c r="H64" s="7">
        <v>60</v>
      </c>
      <c r="I64" s="7">
        <v>11</v>
      </c>
      <c r="J64" s="11">
        <v>45432</v>
      </c>
      <c r="K64" s="7">
        <v>660</v>
      </c>
      <c r="L64" s="12">
        <v>-209</v>
      </c>
    </row>
    <row r="65" customHeight="1" spans="1:12">
      <c r="A65" s="4">
        <v>45106</v>
      </c>
      <c r="B65" s="5" t="s">
        <v>3308</v>
      </c>
      <c r="C65" s="5" t="s">
        <v>8</v>
      </c>
      <c r="D65" s="5" t="s">
        <v>3309</v>
      </c>
      <c r="E65" s="5" t="s">
        <v>1581</v>
      </c>
      <c r="F65" s="5" t="s">
        <v>3311</v>
      </c>
      <c r="G65" s="5" t="s">
        <v>467</v>
      </c>
      <c r="H65" s="5">
        <v>60</v>
      </c>
      <c r="I65" s="5">
        <v>11</v>
      </c>
      <c r="J65" s="9">
        <v>45432</v>
      </c>
      <c r="K65" s="5">
        <v>660</v>
      </c>
      <c r="L65" s="10">
        <v>-209</v>
      </c>
    </row>
    <row r="66" customHeight="1" spans="1:12">
      <c r="A66" s="6">
        <v>45106</v>
      </c>
      <c r="B66" s="7" t="s">
        <v>3308</v>
      </c>
      <c r="C66" s="7" t="s">
        <v>8</v>
      </c>
      <c r="D66" s="7" t="s">
        <v>3309</v>
      </c>
      <c r="E66" s="7" t="s">
        <v>1582</v>
      </c>
      <c r="F66" s="7" t="s">
        <v>3311</v>
      </c>
      <c r="G66" s="7" t="s">
        <v>467</v>
      </c>
      <c r="H66" s="7">
        <v>60</v>
      </c>
      <c r="I66" s="7">
        <v>11</v>
      </c>
      <c r="J66" s="11">
        <v>45432</v>
      </c>
      <c r="K66" s="7">
        <v>660</v>
      </c>
      <c r="L66" s="12">
        <v>-209</v>
      </c>
    </row>
    <row r="67" customHeight="1" spans="1:12">
      <c r="A67" s="4">
        <v>45106</v>
      </c>
      <c r="B67" s="5" t="s">
        <v>3308</v>
      </c>
      <c r="C67" s="5" t="s">
        <v>8</v>
      </c>
      <c r="D67" s="5" t="s">
        <v>3309</v>
      </c>
      <c r="E67" s="5" t="s">
        <v>1583</v>
      </c>
      <c r="F67" s="5" t="s">
        <v>3311</v>
      </c>
      <c r="G67" s="5" t="s">
        <v>467</v>
      </c>
      <c r="H67" s="5">
        <v>60</v>
      </c>
      <c r="I67" s="5">
        <v>11</v>
      </c>
      <c r="J67" s="9">
        <v>45432</v>
      </c>
      <c r="K67" s="5">
        <v>660</v>
      </c>
      <c r="L67" s="10">
        <v>-209</v>
      </c>
    </row>
    <row r="68" customHeight="1" spans="1:12">
      <c r="A68" s="6">
        <v>45106</v>
      </c>
      <c r="B68" s="7" t="s">
        <v>3308</v>
      </c>
      <c r="C68" s="7" t="s">
        <v>8</v>
      </c>
      <c r="D68" s="7" t="s">
        <v>3309</v>
      </c>
      <c r="E68" s="7" t="s">
        <v>1584</v>
      </c>
      <c r="F68" s="7" t="s">
        <v>3311</v>
      </c>
      <c r="G68" s="7" t="s">
        <v>467</v>
      </c>
      <c r="H68" s="7">
        <v>60</v>
      </c>
      <c r="I68" s="7">
        <v>11</v>
      </c>
      <c r="J68" s="11">
        <v>45431</v>
      </c>
      <c r="K68" s="7">
        <v>660</v>
      </c>
      <c r="L68" s="12">
        <v>-209</v>
      </c>
    </row>
    <row r="69" customHeight="1" spans="1:12">
      <c r="A69" s="4">
        <v>45106</v>
      </c>
      <c r="B69" s="5" t="s">
        <v>3308</v>
      </c>
      <c r="C69" s="5" t="s">
        <v>8</v>
      </c>
      <c r="D69" s="5" t="s">
        <v>3309</v>
      </c>
      <c r="E69" s="5" t="s">
        <v>1585</v>
      </c>
      <c r="F69" s="5" t="s">
        <v>3311</v>
      </c>
      <c r="G69" s="5" t="s">
        <v>467</v>
      </c>
      <c r="H69" s="5">
        <v>60</v>
      </c>
      <c r="I69" s="5">
        <v>11</v>
      </c>
      <c r="J69" s="9">
        <v>45431</v>
      </c>
      <c r="K69" s="5">
        <v>660</v>
      </c>
      <c r="L69" s="10">
        <v>-209</v>
      </c>
    </row>
    <row r="70" customHeight="1" spans="1:12">
      <c r="A70" s="6">
        <v>45106</v>
      </c>
      <c r="B70" s="7" t="s">
        <v>3308</v>
      </c>
      <c r="C70" s="7" t="s">
        <v>8</v>
      </c>
      <c r="D70" s="7" t="s">
        <v>3309</v>
      </c>
      <c r="E70" s="7" t="s">
        <v>1586</v>
      </c>
      <c r="F70" s="7" t="s">
        <v>3311</v>
      </c>
      <c r="G70" s="7" t="s">
        <v>467</v>
      </c>
      <c r="H70" s="7">
        <v>60</v>
      </c>
      <c r="I70" s="7">
        <v>11</v>
      </c>
      <c r="J70" s="11">
        <v>45430</v>
      </c>
      <c r="K70" s="7">
        <v>660</v>
      </c>
      <c r="L70" s="12">
        <v>-209</v>
      </c>
    </row>
    <row r="71" customHeight="1" spans="1:12">
      <c r="A71" s="4">
        <v>45106</v>
      </c>
      <c r="B71" s="5" t="s">
        <v>3308</v>
      </c>
      <c r="C71" s="5" t="s">
        <v>8</v>
      </c>
      <c r="D71" s="5" t="s">
        <v>3309</v>
      </c>
      <c r="E71" s="5" t="s">
        <v>1587</v>
      </c>
      <c r="F71" s="5" t="s">
        <v>3311</v>
      </c>
      <c r="G71" s="5" t="s">
        <v>467</v>
      </c>
      <c r="H71" s="5">
        <v>60</v>
      </c>
      <c r="I71" s="5">
        <v>11</v>
      </c>
      <c r="J71" s="9">
        <v>45430</v>
      </c>
      <c r="K71" s="5">
        <v>660</v>
      </c>
      <c r="L71" s="10">
        <v>-209</v>
      </c>
    </row>
    <row r="72" customHeight="1" spans="1:12">
      <c r="A72" s="6">
        <v>45106</v>
      </c>
      <c r="B72" s="7" t="s">
        <v>3308</v>
      </c>
      <c r="C72" s="7" t="s">
        <v>8</v>
      </c>
      <c r="D72" s="7" t="s">
        <v>3309</v>
      </c>
      <c r="E72" s="7" t="s">
        <v>1588</v>
      </c>
      <c r="F72" s="7" t="s">
        <v>3311</v>
      </c>
      <c r="G72" s="7" t="s">
        <v>467</v>
      </c>
      <c r="H72" s="7">
        <v>60</v>
      </c>
      <c r="I72" s="7">
        <v>11</v>
      </c>
      <c r="J72" s="11">
        <v>45429</v>
      </c>
      <c r="K72" s="7">
        <v>660</v>
      </c>
      <c r="L72" s="12">
        <v>-209</v>
      </c>
    </row>
    <row r="73" customHeight="1" spans="1:12">
      <c r="A73" s="4">
        <v>45106</v>
      </c>
      <c r="B73" s="5" t="s">
        <v>3308</v>
      </c>
      <c r="C73" s="5" t="s">
        <v>8</v>
      </c>
      <c r="D73" s="5" t="s">
        <v>3309</v>
      </c>
      <c r="E73" s="5" t="s">
        <v>1589</v>
      </c>
      <c r="F73" s="5" t="s">
        <v>3311</v>
      </c>
      <c r="G73" s="5" t="s">
        <v>467</v>
      </c>
      <c r="H73" s="5">
        <v>60</v>
      </c>
      <c r="I73" s="5">
        <v>11</v>
      </c>
      <c r="J73" s="9">
        <v>45428</v>
      </c>
      <c r="K73" s="5">
        <v>660</v>
      </c>
      <c r="L73" s="10">
        <v>-209</v>
      </c>
    </row>
    <row r="74" customHeight="1" spans="1:12">
      <c r="A74" s="6">
        <v>45106</v>
      </c>
      <c r="B74" s="7" t="s">
        <v>3308</v>
      </c>
      <c r="C74" s="7" t="s">
        <v>8</v>
      </c>
      <c r="D74" s="7" t="s">
        <v>3309</v>
      </c>
      <c r="E74" s="7" t="s">
        <v>1590</v>
      </c>
      <c r="F74" s="7" t="s">
        <v>3311</v>
      </c>
      <c r="G74" s="7" t="s">
        <v>467</v>
      </c>
      <c r="H74" s="7">
        <v>60</v>
      </c>
      <c r="I74" s="7">
        <v>11</v>
      </c>
      <c r="J74" s="11">
        <v>45427</v>
      </c>
      <c r="K74" s="7">
        <v>660</v>
      </c>
      <c r="L74" s="12">
        <v>-209</v>
      </c>
    </row>
    <row r="75" customHeight="1" spans="1:12">
      <c r="A75" s="4">
        <v>45106</v>
      </c>
      <c r="B75" s="5" t="s">
        <v>3308</v>
      </c>
      <c r="C75" s="5" t="s">
        <v>8</v>
      </c>
      <c r="D75" s="5" t="s">
        <v>3309</v>
      </c>
      <c r="E75" s="5" t="s">
        <v>1591</v>
      </c>
      <c r="F75" s="5" t="s">
        <v>3311</v>
      </c>
      <c r="G75" s="5" t="s">
        <v>467</v>
      </c>
      <c r="H75" s="5">
        <v>60</v>
      </c>
      <c r="I75" s="5">
        <v>11</v>
      </c>
      <c r="J75" s="9">
        <v>45426</v>
      </c>
      <c r="K75" s="5">
        <v>660</v>
      </c>
      <c r="L75" s="10">
        <v>-209</v>
      </c>
    </row>
    <row r="76" customHeight="1" spans="1:12">
      <c r="A76" s="6">
        <v>45106</v>
      </c>
      <c r="B76" s="7" t="s">
        <v>3308</v>
      </c>
      <c r="C76" s="7" t="s">
        <v>8</v>
      </c>
      <c r="D76" s="7" t="s">
        <v>3309</v>
      </c>
      <c r="E76" s="7" t="s">
        <v>1592</v>
      </c>
      <c r="F76" s="7" t="s">
        <v>3311</v>
      </c>
      <c r="G76" s="7" t="s">
        <v>467</v>
      </c>
      <c r="H76" s="7">
        <v>60</v>
      </c>
      <c r="I76" s="7">
        <v>11</v>
      </c>
      <c r="J76" s="11">
        <v>45425</v>
      </c>
      <c r="K76" s="7">
        <v>660</v>
      </c>
      <c r="L76" s="12">
        <v>-209</v>
      </c>
    </row>
    <row r="77" customHeight="1" spans="1:12">
      <c r="A77" s="4">
        <v>45106</v>
      </c>
      <c r="B77" s="5" t="s">
        <v>3308</v>
      </c>
      <c r="C77" s="5" t="s">
        <v>8</v>
      </c>
      <c r="D77" s="5" t="s">
        <v>3309</v>
      </c>
      <c r="E77" s="5" t="s">
        <v>1593</v>
      </c>
      <c r="F77" s="5" t="s">
        <v>3311</v>
      </c>
      <c r="G77" s="5" t="s">
        <v>467</v>
      </c>
      <c r="H77" s="5">
        <v>60</v>
      </c>
      <c r="I77" s="5">
        <v>11</v>
      </c>
      <c r="J77" s="9">
        <v>45424</v>
      </c>
      <c r="K77" s="5">
        <v>660</v>
      </c>
      <c r="L77" s="10">
        <v>-209</v>
      </c>
    </row>
    <row r="78" customHeight="1" spans="1:12">
      <c r="A78" s="6">
        <v>45106</v>
      </c>
      <c r="B78" s="7" t="s">
        <v>3308</v>
      </c>
      <c r="C78" s="7" t="s">
        <v>8</v>
      </c>
      <c r="D78" s="7" t="s">
        <v>3309</v>
      </c>
      <c r="E78" s="7" t="s">
        <v>1594</v>
      </c>
      <c r="F78" s="7" t="s">
        <v>3311</v>
      </c>
      <c r="G78" s="7" t="s">
        <v>467</v>
      </c>
      <c r="H78" s="7">
        <v>60</v>
      </c>
      <c r="I78" s="7">
        <v>11</v>
      </c>
      <c r="J78" s="11">
        <v>45423</v>
      </c>
      <c r="K78" s="7">
        <v>660</v>
      </c>
      <c r="L78" s="12">
        <v>-209</v>
      </c>
    </row>
    <row r="79" customHeight="1" spans="1:12">
      <c r="A79" s="4">
        <v>45106</v>
      </c>
      <c r="B79" s="5" t="s">
        <v>3308</v>
      </c>
      <c r="C79" s="5" t="s">
        <v>8</v>
      </c>
      <c r="D79" s="5" t="s">
        <v>3309</v>
      </c>
      <c r="E79" s="5" t="s">
        <v>1595</v>
      </c>
      <c r="F79" s="5" t="s">
        <v>3311</v>
      </c>
      <c r="G79" s="5" t="s">
        <v>467</v>
      </c>
      <c r="H79" s="5">
        <v>60</v>
      </c>
      <c r="I79" s="5">
        <v>11</v>
      </c>
      <c r="J79" s="9">
        <v>45422</v>
      </c>
      <c r="K79" s="5">
        <v>660</v>
      </c>
      <c r="L79" s="10">
        <v>-209</v>
      </c>
    </row>
    <row r="80" customHeight="1" spans="1:12">
      <c r="A80" s="6">
        <v>45106</v>
      </c>
      <c r="B80" s="7" t="s">
        <v>3308</v>
      </c>
      <c r="C80" s="7" t="s">
        <v>8</v>
      </c>
      <c r="D80" s="7" t="s">
        <v>3309</v>
      </c>
      <c r="E80" s="7" t="s">
        <v>1596</v>
      </c>
      <c r="F80" s="7" t="s">
        <v>3311</v>
      </c>
      <c r="G80" s="7" t="s">
        <v>467</v>
      </c>
      <c r="H80" s="7">
        <v>60</v>
      </c>
      <c r="I80" s="7">
        <v>11</v>
      </c>
      <c r="J80" s="11">
        <v>45421</v>
      </c>
      <c r="K80" s="7">
        <v>660</v>
      </c>
      <c r="L80" s="12">
        <v>-209</v>
      </c>
    </row>
    <row r="81" customHeight="1" spans="1:12">
      <c r="A81" s="4">
        <v>45106</v>
      </c>
      <c r="B81" s="5" t="s">
        <v>3308</v>
      </c>
      <c r="C81" s="5" t="s">
        <v>8</v>
      </c>
      <c r="D81" s="5" t="s">
        <v>3309</v>
      </c>
      <c r="E81" s="5" t="s">
        <v>1597</v>
      </c>
      <c r="F81" s="5" t="s">
        <v>3311</v>
      </c>
      <c r="G81" s="5" t="s">
        <v>467</v>
      </c>
      <c r="H81" s="5">
        <v>60</v>
      </c>
      <c r="I81" s="5">
        <v>11</v>
      </c>
      <c r="J81" s="9">
        <v>45420</v>
      </c>
      <c r="K81" s="5">
        <v>660</v>
      </c>
      <c r="L81" s="10">
        <v>-209</v>
      </c>
    </row>
    <row r="82" customHeight="1" spans="1:12">
      <c r="A82" s="6">
        <v>45106</v>
      </c>
      <c r="B82" s="7" t="s">
        <v>3308</v>
      </c>
      <c r="C82" s="7" t="s">
        <v>8</v>
      </c>
      <c r="D82" s="7" t="s">
        <v>3309</v>
      </c>
      <c r="E82" s="7" t="s">
        <v>1598</v>
      </c>
      <c r="F82" s="7" t="s">
        <v>3311</v>
      </c>
      <c r="G82" s="7" t="s">
        <v>467</v>
      </c>
      <c r="H82" s="7">
        <v>60</v>
      </c>
      <c r="I82" s="7">
        <v>11</v>
      </c>
      <c r="J82" s="11">
        <v>45420</v>
      </c>
      <c r="K82" s="7">
        <v>660</v>
      </c>
      <c r="L82" s="12">
        <v>-209</v>
      </c>
    </row>
    <row r="83" customHeight="1" spans="1:12">
      <c r="A83" s="4">
        <v>45106</v>
      </c>
      <c r="B83" s="5" t="s">
        <v>3308</v>
      </c>
      <c r="C83" s="5" t="s">
        <v>8</v>
      </c>
      <c r="D83" s="5" t="s">
        <v>3309</v>
      </c>
      <c r="E83" s="5" t="s">
        <v>1599</v>
      </c>
      <c r="F83" s="5" t="s">
        <v>3311</v>
      </c>
      <c r="G83" s="5" t="s">
        <v>467</v>
      </c>
      <c r="H83" s="5">
        <v>60</v>
      </c>
      <c r="I83" s="5">
        <v>11</v>
      </c>
      <c r="J83" s="9">
        <v>45420</v>
      </c>
      <c r="K83" s="5">
        <v>660</v>
      </c>
      <c r="L83" s="10">
        <v>-209</v>
      </c>
    </row>
    <row r="84" customHeight="1" spans="1:12">
      <c r="A84" s="6">
        <v>45106</v>
      </c>
      <c r="B84" s="7" t="s">
        <v>3308</v>
      </c>
      <c r="C84" s="7" t="s">
        <v>8</v>
      </c>
      <c r="D84" s="7" t="s">
        <v>3309</v>
      </c>
      <c r="E84" s="7" t="s">
        <v>1600</v>
      </c>
      <c r="F84" s="7" t="s">
        <v>3311</v>
      </c>
      <c r="G84" s="7" t="s">
        <v>467</v>
      </c>
      <c r="H84" s="7">
        <v>60</v>
      </c>
      <c r="I84" s="7">
        <v>11</v>
      </c>
      <c r="J84" s="11">
        <v>45419</v>
      </c>
      <c r="K84" s="7">
        <v>660</v>
      </c>
      <c r="L84" s="12">
        <v>-209</v>
      </c>
    </row>
    <row r="85" customHeight="1" spans="1:12">
      <c r="A85" s="4">
        <v>45106</v>
      </c>
      <c r="B85" s="5" t="s">
        <v>3308</v>
      </c>
      <c r="C85" s="5" t="s">
        <v>8</v>
      </c>
      <c r="D85" s="5" t="s">
        <v>3309</v>
      </c>
      <c r="E85" s="5" t="s">
        <v>1601</v>
      </c>
      <c r="F85" s="5" t="s">
        <v>3311</v>
      </c>
      <c r="G85" s="5" t="s">
        <v>467</v>
      </c>
      <c r="H85" s="5">
        <v>60</v>
      </c>
      <c r="I85" s="5">
        <v>11</v>
      </c>
      <c r="J85" s="9">
        <v>45417</v>
      </c>
      <c r="K85" s="5">
        <v>660</v>
      </c>
      <c r="L85" s="10">
        <v>-209</v>
      </c>
    </row>
    <row r="86" customHeight="1" spans="1:12">
      <c r="A86" s="6">
        <v>45106</v>
      </c>
      <c r="B86" s="7" t="s">
        <v>3308</v>
      </c>
      <c r="C86" s="7" t="s">
        <v>8</v>
      </c>
      <c r="D86" s="7" t="s">
        <v>3309</v>
      </c>
      <c r="E86" s="7" t="s">
        <v>1602</v>
      </c>
      <c r="F86" s="7" t="s">
        <v>3311</v>
      </c>
      <c r="G86" s="7" t="s">
        <v>467</v>
      </c>
      <c r="H86" s="7">
        <v>60</v>
      </c>
      <c r="I86" s="7">
        <v>11</v>
      </c>
      <c r="J86" s="11">
        <v>45417</v>
      </c>
      <c r="K86" s="7">
        <v>660</v>
      </c>
      <c r="L86" s="12">
        <v>-209</v>
      </c>
    </row>
    <row r="87" customHeight="1" spans="1:12">
      <c r="A87" s="4">
        <v>45106</v>
      </c>
      <c r="B87" s="5" t="s">
        <v>3308</v>
      </c>
      <c r="C87" s="5" t="s">
        <v>8</v>
      </c>
      <c r="D87" s="5" t="s">
        <v>3309</v>
      </c>
      <c r="E87" s="5" t="s">
        <v>1603</v>
      </c>
      <c r="F87" s="5" t="s">
        <v>3311</v>
      </c>
      <c r="G87" s="5" t="s">
        <v>467</v>
      </c>
      <c r="H87" s="5">
        <v>60</v>
      </c>
      <c r="I87" s="5">
        <v>11</v>
      </c>
      <c r="J87" s="9">
        <v>45414</v>
      </c>
      <c r="K87" s="5">
        <v>660</v>
      </c>
      <c r="L87" s="10">
        <v>-209</v>
      </c>
    </row>
    <row r="88" customHeight="1" spans="1:12">
      <c r="A88" s="6">
        <v>45106</v>
      </c>
      <c r="B88" s="7" t="s">
        <v>3308</v>
      </c>
      <c r="C88" s="7" t="s">
        <v>8</v>
      </c>
      <c r="D88" s="7" t="s">
        <v>3309</v>
      </c>
      <c r="E88" s="7" t="s">
        <v>1604</v>
      </c>
      <c r="F88" s="7" t="s">
        <v>3311</v>
      </c>
      <c r="G88" s="7" t="s">
        <v>467</v>
      </c>
      <c r="H88" s="7">
        <v>60</v>
      </c>
      <c r="I88" s="7">
        <v>11</v>
      </c>
      <c r="J88" s="11">
        <v>45413</v>
      </c>
      <c r="K88" s="7">
        <v>660</v>
      </c>
      <c r="L88" s="12">
        <v>-209</v>
      </c>
    </row>
    <row r="89" customHeight="1" spans="1:12">
      <c r="A89" s="4">
        <v>45106</v>
      </c>
      <c r="B89" s="5" t="s">
        <v>3308</v>
      </c>
      <c r="C89" s="5" t="s">
        <v>8</v>
      </c>
      <c r="D89" s="5" t="s">
        <v>3309</v>
      </c>
      <c r="E89" s="5" t="s">
        <v>1605</v>
      </c>
      <c r="F89" s="5" t="s">
        <v>3311</v>
      </c>
      <c r="G89" s="5" t="s">
        <v>467</v>
      </c>
      <c r="H89" s="5">
        <v>60</v>
      </c>
      <c r="I89" s="5">
        <v>11</v>
      </c>
      <c r="J89" s="9">
        <v>45413</v>
      </c>
      <c r="K89" s="5">
        <v>660</v>
      </c>
      <c r="L89" s="10">
        <v>-209</v>
      </c>
    </row>
    <row r="90" customHeight="1" spans="1:12">
      <c r="A90" s="6">
        <v>45106</v>
      </c>
      <c r="B90" s="7" t="s">
        <v>3308</v>
      </c>
      <c r="C90" s="7" t="s">
        <v>8</v>
      </c>
      <c r="D90" s="7" t="s">
        <v>3309</v>
      </c>
      <c r="E90" s="7" t="s">
        <v>1606</v>
      </c>
      <c r="F90" s="7" t="s">
        <v>3311</v>
      </c>
      <c r="G90" s="7" t="s">
        <v>467</v>
      </c>
      <c r="H90" s="7">
        <v>60</v>
      </c>
      <c r="I90" s="7">
        <v>11</v>
      </c>
      <c r="J90" s="11">
        <v>45412</v>
      </c>
      <c r="K90" s="7">
        <v>660</v>
      </c>
      <c r="L90" s="12">
        <v>-209</v>
      </c>
    </row>
    <row r="91" customHeight="1" spans="1:12">
      <c r="A91" s="4">
        <v>45106</v>
      </c>
      <c r="B91" s="5" t="s">
        <v>3308</v>
      </c>
      <c r="C91" s="5" t="s">
        <v>8</v>
      </c>
      <c r="D91" s="5" t="s">
        <v>3309</v>
      </c>
      <c r="E91" s="5" t="s">
        <v>1607</v>
      </c>
      <c r="F91" s="5" t="s">
        <v>3311</v>
      </c>
      <c r="G91" s="5" t="s">
        <v>467</v>
      </c>
      <c r="H91" s="5">
        <v>60</v>
      </c>
      <c r="I91" s="5">
        <v>10</v>
      </c>
      <c r="J91" s="9">
        <v>45409</v>
      </c>
      <c r="K91" s="5">
        <v>600</v>
      </c>
      <c r="L91" s="10">
        <v>-190</v>
      </c>
    </row>
    <row r="92" customHeight="1" spans="1:12">
      <c r="A92" s="6">
        <v>45106</v>
      </c>
      <c r="B92" s="7" t="s">
        <v>3308</v>
      </c>
      <c r="C92" s="7" t="s">
        <v>8</v>
      </c>
      <c r="D92" s="7" t="s">
        <v>3309</v>
      </c>
      <c r="E92" s="7" t="s">
        <v>1608</v>
      </c>
      <c r="F92" s="7" t="s">
        <v>3311</v>
      </c>
      <c r="G92" s="7" t="s">
        <v>467</v>
      </c>
      <c r="H92" s="7">
        <v>60</v>
      </c>
      <c r="I92" s="7">
        <v>10</v>
      </c>
      <c r="J92" s="11">
        <v>45409</v>
      </c>
      <c r="K92" s="7">
        <v>600</v>
      </c>
      <c r="L92" s="12">
        <v>-190</v>
      </c>
    </row>
    <row r="93" customHeight="1" spans="1:12">
      <c r="A93" s="4">
        <v>45106</v>
      </c>
      <c r="B93" s="5" t="s">
        <v>3308</v>
      </c>
      <c r="C93" s="5" t="s">
        <v>8</v>
      </c>
      <c r="D93" s="5" t="s">
        <v>3309</v>
      </c>
      <c r="E93" s="5" t="s">
        <v>1609</v>
      </c>
      <c r="F93" s="5" t="s">
        <v>3311</v>
      </c>
      <c r="G93" s="5" t="s">
        <v>467</v>
      </c>
      <c r="H93" s="5">
        <v>60</v>
      </c>
      <c r="I93" s="5">
        <v>10</v>
      </c>
      <c r="J93" s="9">
        <v>45406</v>
      </c>
      <c r="K93" s="5">
        <v>600</v>
      </c>
      <c r="L93" s="10">
        <v>-190</v>
      </c>
    </row>
    <row r="94" customHeight="1" spans="1:12">
      <c r="A94" s="6">
        <v>45106</v>
      </c>
      <c r="B94" s="7" t="s">
        <v>3308</v>
      </c>
      <c r="C94" s="7" t="s">
        <v>8</v>
      </c>
      <c r="D94" s="7" t="s">
        <v>3309</v>
      </c>
      <c r="E94" s="7" t="s">
        <v>1610</v>
      </c>
      <c r="F94" s="7" t="s">
        <v>3311</v>
      </c>
      <c r="G94" s="7" t="s">
        <v>467</v>
      </c>
      <c r="H94" s="7">
        <v>60</v>
      </c>
      <c r="I94" s="7">
        <v>10</v>
      </c>
      <c r="J94" s="11">
        <v>45405</v>
      </c>
      <c r="K94" s="7">
        <v>600</v>
      </c>
      <c r="L94" s="12">
        <v>-190</v>
      </c>
    </row>
    <row r="95" customHeight="1" spans="1:12">
      <c r="A95" s="4">
        <v>45106</v>
      </c>
      <c r="B95" s="5" t="s">
        <v>3308</v>
      </c>
      <c r="C95" s="5" t="s">
        <v>8</v>
      </c>
      <c r="D95" s="5" t="s">
        <v>3309</v>
      </c>
      <c r="E95" s="5" t="s">
        <v>1611</v>
      </c>
      <c r="F95" s="5" t="s">
        <v>3311</v>
      </c>
      <c r="G95" s="5" t="s">
        <v>467</v>
      </c>
      <c r="H95" s="5">
        <v>60</v>
      </c>
      <c r="I95" s="5">
        <v>10</v>
      </c>
      <c r="J95" s="9">
        <v>45404</v>
      </c>
      <c r="K95" s="5">
        <v>600</v>
      </c>
      <c r="L95" s="10">
        <v>-190</v>
      </c>
    </row>
    <row r="96" customHeight="1" spans="1:12">
      <c r="A96" s="6">
        <v>45106</v>
      </c>
      <c r="B96" s="7" t="s">
        <v>3308</v>
      </c>
      <c r="C96" s="7" t="s">
        <v>8</v>
      </c>
      <c r="D96" s="7" t="s">
        <v>3309</v>
      </c>
      <c r="E96" s="7" t="s">
        <v>1612</v>
      </c>
      <c r="F96" s="7" t="s">
        <v>3311</v>
      </c>
      <c r="G96" s="7" t="s">
        <v>467</v>
      </c>
      <c r="H96" s="7">
        <v>60</v>
      </c>
      <c r="I96" s="7">
        <v>10</v>
      </c>
      <c r="J96" s="11">
        <v>45403</v>
      </c>
      <c r="K96" s="7">
        <v>600</v>
      </c>
      <c r="L96" s="12">
        <v>-190</v>
      </c>
    </row>
    <row r="97" customHeight="1" spans="1:12">
      <c r="A97" s="4">
        <v>45106</v>
      </c>
      <c r="B97" s="5" t="s">
        <v>3308</v>
      </c>
      <c r="C97" s="5" t="s">
        <v>8</v>
      </c>
      <c r="D97" s="5" t="s">
        <v>3309</v>
      </c>
      <c r="E97" s="5" t="s">
        <v>1613</v>
      </c>
      <c r="F97" s="5" t="s">
        <v>3311</v>
      </c>
      <c r="G97" s="5" t="s">
        <v>467</v>
      </c>
      <c r="H97" s="5">
        <v>60</v>
      </c>
      <c r="I97" s="5">
        <v>10</v>
      </c>
      <c r="J97" s="9">
        <v>45400</v>
      </c>
      <c r="K97" s="5">
        <v>600</v>
      </c>
      <c r="L97" s="10">
        <v>-190</v>
      </c>
    </row>
    <row r="98" customHeight="1" spans="1:12">
      <c r="A98" s="6">
        <v>45106</v>
      </c>
      <c r="B98" s="7" t="s">
        <v>3308</v>
      </c>
      <c r="C98" s="7" t="s">
        <v>8</v>
      </c>
      <c r="D98" s="7" t="s">
        <v>3309</v>
      </c>
      <c r="E98" s="7" t="s">
        <v>1614</v>
      </c>
      <c r="F98" s="7" t="s">
        <v>3311</v>
      </c>
      <c r="G98" s="7" t="s">
        <v>1022</v>
      </c>
      <c r="H98" s="7">
        <v>80</v>
      </c>
      <c r="I98" s="7">
        <v>10</v>
      </c>
      <c r="J98" s="11">
        <v>45400</v>
      </c>
      <c r="K98" s="7">
        <v>800</v>
      </c>
      <c r="L98" s="12">
        <v>-400</v>
      </c>
    </row>
    <row r="99" customHeight="1" spans="1:12">
      <c r="A99" s="4">
        <v>45106</v>
      </c>
      <c r="B99" s="5" t="s">
        <v>3308</v>
      </c>
      <c r="C99" s="5" t="s">
        <v>8</v>
      </c>
      <c r="D99" s="5" t="s">
        <v>3309</v>
      </c>
      <c r="E99" s="5" t="s">
        <v>1615</v>
      </c>
      <c r="F99" s="5" t="s">
        <v>3311</v>
      </c>
      <c r="G99" s="5" t="s">
        <v>467</v>
      </c>
      <c r="H99" s="5">
        <v>60</v>
      </c>
      <c r="I99" s="5">
        <v>10</v>
      </c>
      <c r="J99" s="9">
        <v>45400</v>
      </c>
      <c r="K99" s="5">
        <v>600</v>
      </c>
      <c r="L99" s="10">
        <v>-190</v>
      </c>
    </row>
    <row r="100" customHeight="1" spans="1:12">
      <c r="A100" s="6">
        <v>45106</v>
      </c>
      <c r="B100" s="7" t="s">
        <v>3308</v>
      </c>
      <c r="C100" s="7" t="s">
        <v>8</v>
      </c>
      <c r="D100" s="7" t="s">
        <v>3309</v>
      </c>
      <c r="E100" s="7" t="s">
        <v>1616</v>
      </c>
      <c r="F100" s="7" t="s">
        <v>3311</v>
      </c>
      <c r="G100" s="7" t="s">
        <v>467</v>
      </c>
      <c r="H100" s="7">
        <v>60</v>
      </c>
      <c r="I100" s="7">
        <v>10</v>
      </c>
      <c r="J100" s="11">
        <v>45400</v>
      </c>
      <c r="K100" s="7">
        <v>600</v>
      </c>
      <c r="L100" s="12">
        <v>-190</v>
      </c>
    </row>
    <row r="101" customHeight="1" spans="1:12">
      <c r="A101" s="4">
        <v>45106</v>
      </c>
      <c r="B101" s="5" t="s">
        <v>3308</v>
      </c>
      <c r="C101" s="5" t="s">
        <v>8</v>
      </c>
      <c r="D101" s="5" t="s">
        <v>3309</v>
      </c>
      <c r="E101" s="5" t="s">
        <v>1617</v>
      </c>
      <c r="F101" s="5" t="s">
        <v>3311</v>
      </c>
      <c r="G101" s="5" t="s">
        <v>467</v>
      </c>
      <c r="H101" s="5">
        <v>60</v>
      </c>
      <c r="I101" s="5">
        <v>10</v>
      </c>
      <c r="J101" s="9">
        <v>45400</v>
      </c>
      <c r="K101" s="5">
        <v>600</v>
      </c>
      <c r="L101" s="10">
        <v>-190</v>
      </c>
    </row>
    <row r="102" customHeight="1" spans="1:12">
      <c r="A102" s="6">
        <v>45106</v>
      </c>
      <c r="B102" s="7" t="s">
        <v>3308</v>
      </c>
      <c r="C102" s="7" t="s">
        <v>8</v>
      </c>
      <c r="D102" s="7" t="s">
        <v>3309</v>
      </c>
      <c r="E102" s="7" t="s">
        <v>1618</v>
      </c>
      <c r="F102" s="7" t="s">
        <v>3311</v>
      </c>
      <c r="G102" s="7" t="s">
        <v>467</v>
      </c>
      <c r="H102" s="7">
        <v>60</v>
      </c>
      <c r="I102" s="7">
        <v>10</v>
      </c>
      <c r="J102" s="11">
        <v>45400</v>
      </c>
      <c r="K102" s="7">
        <v>600</v>
      </c>
      <c r="L102" s="12">
        <v>-190</v>
      </c>
    </row>
    <row r="103" customHeight="1" spans="1:12">
      <c r="A103" s="4">
        <v>45106</v>
      </c>
      <c r="B103" s="5" t="s">
        <v>3308</v>
      </c>
      <c r="C103" s="5" t="s">
        <v>8</v>
      </c>
      <c r="D103" s="5" t="s">
        <v>3309</v>
      </c>
      <c r="E103" s="5" t="s">
        <v>1619</v>
      </c>
      <c r="F103" s="5" t="s">
        <v>3311</v>
      </c>
      <c r="G103" s="5" t="s">
        <v>467</v>
      </c>
      <c r="H103" s="5">
        <v>60</v>
      </c>
      <c r="I103" s="5">
        <v>10</v>
      </c>
      <c r="J103" s="9">
        <v>45399</v>
      </c>
      <c r="K103" s="5">
        <v>600</v>
      </c>
      <c r="L103" s="10">
        <v>-190</v>
      </c>
    </row>
    <row r="104" customHeight="1" spans="1:12">
      <c r="A104" s="6">
        <v>45106</v>
      </c>
      <c r="B104" s="7" t="s">
        <v>3308</v>
      </c>
      <c r="C104" s="7" t="s">
        <v>8</v>
      </c>
      <c r="D104" s="7" t="s">
        <v>3309</v>
      </c>
      <c r="E104" s="7" t="s">
        <v>1620</v>
      </c>
      <c r="F104" s="7" t="s">
        <v>3311</v>
      </c>
      <c r="G104" s="7" t="s">
        <v>467</v>
      </c>
      <c r="H104" s="7">
        <v>60</v>
      </c>
      <c r="I104" s="7">
        <v>10</v>
      </c>
      <c r="J104" s="11">
        <v>45398</v>
      </c>
      <c r="K104" s="7">
        <v>600</v>
      </c>
      <c r="L104" s="12">
        <v>-190</v>
      </c>
    </row>
    <row r="105" customHeight="1" spans="1:12">
      <c r="A105" s="4">
        <v>45106</v>
      </c>
      <c r="B105" s="5" t="s">
        <v>3308</v>
      </c>
      <c r="C105" s="5" t="s">
        <v>8</v>
      </c>
      <c r="D105" s="5" t="s">
        <v>3309</v>
      </c>
      <c r="E105" s="5" t="s">
        <v>1621</v>
      </c>
      <c r="F105" s="5" t="s">
        <v>3311</v>
      </c>
      <c r="G105" s="5" t="s">
        <v>467</v>
      </c>
      <c r="H105" s="5">
        <v>60</v>
      </c>
      <c r="I105" s="5">
        <v>10</v>
      </c>
      <c r="J105" s="9">
        <v>45398</v>
      </c>
      <c r="K105" s="5">
        <v>600</v>
      </c>
      <c r="L105" s="10">
        <v>-190</v>
      </c>
    </row>
    <row r="106" customHeight="1" spans="1:12">
      <c r="A106" s="6">
        <v>45106</v>
      </c>
      <c r="B106" s="7" t="s">
        <v>3308</v>
      </c>
      <c r="C106" s="7" t="s">
        <v>8</v>
      </c>
      <c r="D106" s="7" t="s">
        <v>3309</v>
      </c>
      <c r="E106" s="7" t="s">
        <v>1622</v>
      </c>
      <c r="F106" s="7" t="s">
        <v>3311</v>
      </c>
      <c r="G106" s="7" t="s">
        <v>467</v>
      </c>
      <c r="H106" s="7">
        <v>60</v>
      </c>
      <c r="I106" s="7">
        <v>10</v>
      </c>
      <c r="J106" s="11">
        <v>45398</v>
      </c>
      <c r="K106" s="7">
        <v>600</v>
      </c>
      <c r="L106" s="12">
        <v>-190</v>
      </c>
    </row>
    <row r="107" customHeight="1" spans="1:12">
      <c r="A107" s="4">
        <v>45106</v>
      </c>
      <c r="B107" s="5" t="s">
        <v>3308</v>
      </c>
      <c r="C107" s="5" t="s">
        <v>8</v>
      </c>
      <c r="D107" s="5" t="s">
        <v>3309</v>
      </c>
      <c r="E107" s="5" t="s">
        <v>1623</v>
      </c>
      <c r="F107" s="5" t="s">
        <v>3311</v>
      </c>
      <c r="G107" s="5" t="s">
        <v>467</v>
      </c>
      <c r="H107" s="5">
        <v>60</v>
      </c>
      <c r="I107" s="5">
        <v>10</v>
      </c>
      <c r="J107" s="9">
        <v>45398</v>
      </c>
      <c r="K107" s="5">
        <v>600</v>
      </c>
      <c r="L107" s="10">
        <v>-190</v>
      </c>
    </row>
    <row r="108" customHeight="1" spans="1:12">
      <c r="A108" s="6">
        <v>45106</v>
      </c>
      <c r="B108" s="7" t="s">
        <v>3308</v>
      </c>
      <c r="C108" s="7" t="s">
        <v>8</v>
      </c>
      <c r="D108" s="7" t="s">
        <v>3309</v>
      </c>
      <c r="E108" s="7" t="s">
        <v>1624</v>
      </c>
      <c r="F108" s="7" t="s">
        <v>3311</v>
      </c>
      <c r="G108" s="7" t="s">
        <v>467</v>
      </c>
      <c r="H108" s="7">
        <v>60</v>
      </c>
      <c r="I108" s="7">
        <v>10</v>
      </c>
      <c r="J108" s="11">
        <v>45397</v>
      </c>
      <c r="K108" s="7">
        <v>600</v>
      </c>
      <c r="L108" s="12">
        <v>-190</v>
      </c>
    </row>
    <row r="109" customHeight="1" spans="1:12">
      <c r="A109" s="4">
        <v>45106</v>
      </c>
      <c r="B109" s="5" t="s">
        <v>3308</v>
      </c>
      <c r="C109" s="5" t="s">
        <v>8</v>
      </c>
      <c r="D109" s="5" t="s">
        <v>3309</v>
      </c>
      <c r="E109" s="5" t="s">
        <v>1625</v>
      </c>
      <c r="F109" s="5" t="s">
        <v>3311</v>
      </c>
      <c r="G109" s="5" t="s">
        <v>467</v>
      </c>
      <c r="H109" s="5">
        <v>60</v>
      </c>
      <c r="I109" s="5">
        <v>10</v>
      </c>
      <c r="J109" s="9">
        <v>45397</v>
      </c>
      <c r="K109" s="5">
        <v>600</v>
      </c>
      <c r="L109" s="10">
        <v>-190</v>
      </c>
    </row>
    <row r="110" customHeight="1" spans="1:12">
      <c r="A110" s="6">
        <v>45106</v>
      </c>
      <c r="B110" s="7" t="s">
        <v>3308</v>
      </c>
      <c r="C110" s="7" t="s">
        <v>8</v>
      </c>
      <c r="D110" s="7" t="s">
        <v>3309</v>
      </c>
      <c r="E110" s="7" t="s">
        <v>1626</v>
      </c>
      <c r="F110" s="7" t="s">
        <v>3311</v>
      </c>
      <c r="G110" s="7" t="s">
        <v>467</v>
      </c>
      <c r="H110" s="7">
        <v>60</v>
      </c>
      <c r="I110" s="7">
        <v>10</v>
      </c>
      <c r="J110" s="11">
        <v>45396</v>
      </c>
      <c r="K110" s="7">
        <v>600</v>
      </c>
      <c r="L110" s="12">
        <v>-190</v>
      </c>
    </row>
    <row r="111" customHeight="1" spans="1:12">
      <c r="A111" s="4">
        <v>45106</v>
      </c>
      <c r="B111" s="5" t="s">
        <v>3308</v>
      </c>
      <c r="C111" s="5" t="s">
        <v>8</v>
      </c>
      <c r="D111" s="5" t="s">
        <v>3309</v>
      </c>
      <c r="E111" s="5" t="s">
        <v>1627</v>
      </c>
      <c r="F111" s="5" t="s">
        <v>3311</v>
      </c>
      <c r="G111" s="5" t="s">
        <v>467</v>
      </c>
      <c r="H111" s="5">
        <v>60</v>
      </c>
      <c r="I111" s="5">
        <v>10</v>
      </c>
      <c r="J111" s="9">
        <v>45396</v>
      </c>
      <c r="K111" s="5">
        <v>600</v>
      </c>
      <c r="L111" s="10">
        <v>-190</v>
      </c>
    </row>
    <row r="112" customHeight="1" spans="1:12">
      <c r="A112" s="6">
        <v>45106</v>
      </c>
      <c r="B112" s="7" t="s">
        <v>3308</v>
      </c>
      <c r="C112" s="7" t="s">
        <v>8</v>
      </c>
      <c r="D112" s="7" t="s">
        <v>3309</v>
      </c>
      <c r="E112" s="7" t="s">
        <v>1628</v>
      </c>
      <c r="F112" s="7" t="s">
        <v>3311</v>
      </c>
      <c r="G112" s="7" t="s">
        <v>467</v>
      </c>
      <c r="H112" s="7">
        <v>60</v>
      </c>
      <c r="I112" s="7">
        <v>10</v>
      </c>
      <c r="J112" s="11">
        <v>45395</v>
      </c>
      <c r="K112" s="7">
        <v>600</v>
      </c>
      <c r="L112" s="12">
        <v>-190</v>
      </c>
    </row>
    <row r="113" customHeight="1" spans="1:12">
      <c r="A113" s="4">
        <v>45106</v>
      </c>
      <c r="B113" s="5" t="s">
        <v>3308</v>
      </c>
      <c r="C113" s="5" t="s">
        <v>8</v>
      </c>
      <c r="D113" s="5" t="s">
        <v>3309</v>
      </c>
      <c r="E113" s="5" t="s">
        <v>1629</v>
      </c>
      <c r="F113" s="5" t="s">
        <v>3311</v>
      </c>
      <c r="G113" s="5" t="s">
        <v>467</v>
      </c>
      <c r="H113" s="5">
        <v>60</v>
      </c>
      <c r="I113" s="5">
        <v>10</v>
      </c>
      <c r="J113" s="9">
        <v>45394</v>
      </c>
      <c r="K113" s="5">
        <v>600</v>
      </c>
      <c r="L113" s="10">
        <v>-190</v>
      </c>
    </row>
    <row r="114" customHeight="1" spans="1:12">
      <c r="A114" s="6">
        <v>45106</v>
      </c>
      <c r="B114" s="7" t="s">
        <v>3308</v>
      </c>
      <c r="C114" s="7" t="s">
        <v>8</v>
      </c>
      <c r="D114" s="7" t="s">
        <v>3309</v>
      </c>
      <c r="E114" s="7" t="s">
        <v>1630</v>
      </c>
      <c r="F114" s="7" t="s">
        <v>3311</v>
      </c>
      <c r="G114" s="7" t="s">
        <v>467</v>
      </c>
      <c r="H114" s="7">
        <v>60</v>
      </c>
      <c r="I114" s="7">
        <v>10</v>
      </c>
      <c r="J114" s="11">
        <v>45393</v>
      </c>
      <c r="K114" s="7">
        <v>600</v>
      </c>
      <c r="L114" s="12">
        <v>-190</v>
      </c>
    </row>
    <row r="115" customHeight="1" spans="1:12">
      <c r="A115" s="4">
        <v>45106</v>
      </c>
      <c r="B115" s="5" t="s">
        <v>3308</v>
      </c>
      <c r="C115" s="5" t="s">
        <v>8</v>
      </c>
      <c r="D115" s="5" t="s">
        <v>3309</v>
      </c>
      <c r="E115" s="5" t="s">
        <v>1631</v>
      </c>
      <c r="F115" s="5" t="s">
        <v>3311</v>
      </c>
      <c r="G115" s="5" t="s">
        <v>467</v>
      </c>
      <c r="H115" s="5">
        <v>60</v>
      </c>
      <c r="I115" s="5">
        <v>10</v>
      </c>
      <c r="J115" s="9">
        <v>45392</v>
      </c>
      <c r="K115" s="5">
        <v>600</v>
      </c>
      <c r="L115" s="10">
        <v>-190</v>
      </c>
    </row>
    <row r="116" customHeight="1" spans="1:12">
      <c r="A116" s="6">
        <v>45106</v>
      </c>
      <c r="B116" s="7" t="s">
        <v>3308</v>
      </c>
      <c r="C116" s="7" t="s">
        <v>8</v>
      </c>
      <c r="D116" s="7" t="s">
        <v>3309</v>
      </c>
      <c r="E116" s="7" t="s">
        <v>1632</v>
      </c>
      <c r="F116" s="7" t="s">
        <v>3311</v>
      </c>
      <c r="G116" s="7" t="s">
        <v>467</v>
      </c>
      <c r="H116" s="7">
        <v>60</v>
      </c>
      <c r="I116" s="7">
        <v>10</v>
      </c>
      <c r="J116" s="11">
        <v>45391</v>
      </c>
      <c r="K116" s="7">
        <v>600</v>
      </c>
      <c r="L116" s="12">
        <v>-190</v>
      </c>
    </row>
    <row r="117" customHeight="1" spans="1:12">
      <c r="A117" s="4">
        <v>45106</v>
      </c>
      <c r="B117" s="5" t="s">
        <v>3308</v>
      </c>
      <c r="C117" s="5" t="s">
        <v>8</v>
      </c>
      <c r="D117" s="5" t="s">
        <v>3309</v>
      </c>
      <c r="E117" s="5" t="s">
        <v>1633</v>
      </c>
      <c r="F117" s="5" t="s">
        <v>3311</v>
      </c>
      <c r="G117" s="5" t="s">
        <v>467</v>
      </c>
      <c r="H117" s="5">
        <v>60</v>
      </c>
      <c r="I117" s="5">
        <v>10</v>
      </c>
      <c r="J117" s="9">
        <v>45391</v>
      </c>
      <c r="K117" s="5">
        <v>600</v>
      </c>
      <c r="L117" s="10">
        <v>-190</v>
      </c>
    </row>
    <row r="118" customHeight="1" spans="1:12">
      <c r="A118" s="6">
        <v>45106</v>
      </c>
      <c r="B118" s="7" t="s">
        <v>3308</v>
      </c>
      <c r="C118" s="7" t="s">
        <v>8</v>
      </c>
      <c r="D118" s="7" t="s">
        <v>3309</v>
      </c>
      <c r="E118" s="7" t="s">
        <v>1634</v>
      </c>
      <c r="F118" s="7" t="s">
        <v>3311</v>
      </c>
      <c r="G118" s="7" t="s">
        <v>467</v>
      </c>
      <c r="H118" s="7">
        <v>60</v>
      </c>
      <c r="I118" s="7">
        <v>10</v>
      </c>
      <c r="J118" s="11">
        <v>45390</v>
      </c>
      <c r="K118" s="7">
        <v>600</v>
      </c>
      <c r="L118" s="12">
        <v>-190</v>
      </c>
    </row>
    <row r="119" customHeight="1" spans="1:12">
      <c r="A119" s="4">
        <v>45106</v>
      </c>
      <c r="B119" s="5" t="s">
        <v>3308</v>
      </c>
      <c r="C119" s="5" t="s">
        <v>8</v>
      </c>
      <c r="D119" s="5" t="s">
        <v>3309</v>
      </c>
      <c r="E119" s="5" t="s">
        <v>1635</v>
      </c>
      <c r="F119" s="5" t="s">
        <v>3311</v>
      </c>
      <c r="G119" s="5" t="s">
        <v>467</v>
      </c>
      <c r="H119" s="5">
        <v>60</v>
      </c>
      <c r="I119" s="5">
        <v>10</v>
      </c>
      <c r="J119" s="9">
        <v>45389</v>
      </c>
      <c r="K119" s="5">
        <v>600</v>
      </c>
      <c r="L119" s="10">
        <v>-190</v>
      </c>
    </row>
    <row r="120" customHeight="1" spans="1:12">
      <c r="A120" s="6">
        <v>45106</v>
      </c>
      <c r="B120" s="7" t="s">
        <v>3308</v>
      </c>
      <c r="C120" s="7" t="s">
        <v>8</v>
      </c>
      <c r="D120" s="7" t="s">
        <v>3309</v>
      </c>
      <c r="E120" s="7" t="s">
        <v>1636</v>
      </c>
      <c r="F120" s="7" t="s">
        <v>3311</v>
      </c>
      <c r="G120" s="7" t="s">
        <v>467</v>
      </c>
      <c r="H120" s="7">
        <v>60</v>
      </c>
      <c r="I120" s="7">
        <v>10</v>
      </c>
      <c r="J120" s="11">
        <v>45389</v>
      </c>
      <c r="K120" s="7">
        <v>600</v>
      </c>
      <c r="L120" s="12">
        <v>-190</v>
      </c>
    </row>
    <row r="121" customHeight="1" spans="1:12">
      <c r="A121" s="4">
        <v>45106</v>
      </c>
      <c r="B121" s="5" t="s">
        <v>3308</v>
      </c>
      <c r="C121" s="5" t="s">
        <v>8</v>
      </c>
      <c r="D121" s="5" t="s">
        <v>3309</v>
      </c>
      <c r="E121" s="5" t="s">
        <v>1637</v>
      </c>
      <c r="F121" s="5" t="s">
        <v>3311</v>
      </c>
      <c r="G121" s="5" t="s">
        <v>467</v>
      </c>
      <c r="H121" s="5">
        <v>60</v>
      </c>
      <c r="I121" s="5">
        <v>10</v>
      </c>
      <c r="J121" s="9">
        <v>45388</v>
      </c>
      <c r="K121" s="5">
        <v>600</v>
      </c>
      <c r="L121" s="10">
        <v>-190</v>
      </c>
    </row>
    <row r="122" customHeight="1" spans="1:12">
      <c r="A122" s="6">
        <v>45106</v>
      </c>
      <c r="B122" s="7" t="s">
        <v>3308</v>
      </c>
      <c r="C122" s="7" t="s">
        <v>8</v>
      </c>
      <c r="D122" s="7" t="s">
        <v>3309</v>
      </c>
      <c r="E122" s="7" t="s">
        <v>1638</v>
      </c>
      <c r="F122" s="7" t="s">
        <v>3311</v>
      </c>
      <c r="G122" s="7" t="s">
        <v>467</v>
      </c>
      <c r="H122" s="7">
        <v>60</v>
      </c>
      <c r="I122" s="7">
        <v>10</v>
      </c>
      <c r="J122" s="11">
        <v>45388</v>
      </c>
      <c r="K122" s="7">
        <v>600</v>
      </c>
      <c r="L122" s="12">
        <v>-190</v>
      </c>
    </row>
    <row r="123" customHeight="1" spans="1:12">
      <c r="A123" s="4">
        <v>45106</v>
      </c>
      <c r="B123" s="5" t="s">
        <v>3308</v>
      </c>
      <c r="C123" s="5" t="s">
        <v>8</v>
      </c>
      <c r="D123" s="5" t="s">
        <v>3309</v>
      </c>
      <c r="E123" s="5" t="s">
        <v>1642</v>
      </c>
      <c r="F123" s="5" t="s">
        <v>3311</v>
      </c>
      <c r="G123" s="5" t="s">
        <v>467</v>
      </c>
      <c r="H123" s="5">
        <v>60</v>
      </c>
      <c r="I123" s="5">
        <v>10</v>
      </c>
      <c r="J123" s="9">
        <v>45387</v>
      </c>
      <c r="K123" s="5">
        <v>600</v>
      </c>
      <c r="L123" s="10">
        <v>-190</v>
      </c>
    </row>
    <row r="124" customHeight="1" spans="1:12">
      <c r="A124" s="6">
        <v>45106</v>
      </c>
      <c r="B124" s="7" t="s">
        <v>3308</v>
      </c>
      <c r="C124" s="7" t="s">
        <v>8</v>
      </c>
      <c r="D124" s="7" t="s">
        <v>3309</v>
      </c>
      <c r="E124" s="7" t="s">
        <v>1643</v>
      </c>
      <c r="F124" s="7" t="s">
        <v>3311</v>
      </c>
      <c r="G124" s="7" t="s">
        <v>467</v>
      </c>
      <c r="H124" s="7">
        <v>60</v>
      </c>
      <c r="I124" s="7">
        <v>10</v>
      </c>
      <c r="J124" s="11">
        <v>45385</v>
      </c>
      <c r="K124" s="7">
        <v>600</v>
      </c>
      <c r="L124" s="12">
        <v>-190</v>
      </c>
    </row>
    <row r="125" customHeight="1" spans="1:12">
      <c r="A125" s="4">
        <v>45106</v>
      </c>
      <c r="B125" s="5" t="s">
        <v>3308</v>
      </c>
      <c r="C125" s="5" t="s">
        <v>8</v>
      </c>
      <c r="D125" s="5" t="s">
        <v>3309</v>
      </c>
      <c r="E125" s="5" t="s">
        <v>1644</v>
      </c>
      <c r="F125" s="5" t="s">
        <v>3311</v>
      </c>
      <c r="G125" s="5" t="s">
        <v>467</v>
      </c>
      <c r="H125" s="5">
        <v>60</v>
      </c>
      <c r="I125" s="5">
        <v>10</v>
      </c>
      <c r="J125" s="9">
        <v>45385</v>
      </c>
      <c r="K125" s="5">
        <v>600</v>
      </c>
      <c r="L125" s="10">
        <v>-190</v>
      </c>
    </row>
    <row r="126" customHeight="1" spans="1:12">
      <c r="A126" s="6">
        <v>45106</v>
      </c>
      <c r="B126" s="7" t="s">
        <v>3308</v>
      </c>
      <c r="C126" s="7" t="s">
        <v>8</v>
      </c>
      <c r="D126" s="7" t="s">
        <v>3309</v>
      </c>
      <c r="E126" s="7" t="s">
        <v>1645</v>
      </c>
      <c r="F126" s="7" t="s">
        <v>3311</v>
      </c>
      <c r="G126" s="7" t="s">
        <v>467</v>
      </c>
      <c r="H126" s="7">
        <v>60</v>
      </c>
      <c r="I126" s="7">
        <v>10</v>
      </c>
      <c r="J126" s="11">
        <v>45384</v>
      </c>
      <c r="K126" s="7">
        <v>600</v>
      </c>
      <c r="L126" s="12">
        <v>-190</v>
      </c>
    </row>
    <row r="127" customHeight="1" spans="1:12">
      <c r="A127" s="4">
        <v>45106</v>
      </c>
      <c r="B127" s="5" t="s">
        <v>3308</v>
      </c>
      <c r="C127" s="5" t="s">
        <v>8</v>
      </c>
      <c r="D127" s="5" t="s">
        <v>3309</v>
      </c>
      <c r="E127" s="5" t="s">
        <v>1646</v>
      </c>
      <c r="F127" s="5" t="s">
        <v>3311</v>
      </c>
      <c r="G127" s="5" t="s">
        <v>467</v>
      </c>
      <c r="H127" s="5">
        <v>60</v>
      </c>
      <c r="I127" s="5">
        <v>10</v>
      </c>
      <c r="J127" s="9">
        <v>45383</v>
      </c>
      <c r="K127" s="5">
        <v>600</v>
      </c>
      <c r="L127" s="10">
        <v>-190</v>
      </c>
    </row>
    <row r="128" customHeight="1" spans="1:12">
      <c r="A128" s="6">
        <v>45106</v>
      </c>
      <c r="B128" s="7" t="s">
        <v>3308</v>
      </c>
      <c r="C128" s="7" t="s">
        <v>8</v>
      </c>
      <c r="D128" s="7" t="s">
        <v>3309</v>
      </c>
      <c r="E128" s="7" t="s">
        <v>1647</v>
      </c>
      <c r="F128" s="7" t="s">
        <v>3311</v>
      </c>
      <c r="G128" s="7" t="s">
        <v>467</v>
      </c>
      <c r="H128" s="7">
        <v>60</v>
      </c>
      <c r="I128" s="7">
        <v>10</v>
      </c>
      <c r="J128" s="11">
        <v>45382</v>
      </c>
      <c r="K128" s="7">
        <v>600</v>
      </c>
      <c r="L128" s="12">
        <v>-190</v>
      </c>
    </row>
    <row r="129" customHeight="1" spans="1:12">
      <c r="A129" s="4">
        <v>45106</v>
      </c>
      <c r="B129" s="5" t="s">
        <v>3308</v>
      </c>
      <c r="C129" s="5" t="s">
        <v>8</v>
      </c>
      <c r="D129" s="5" t="s">
        <v>3309</v>
      </c>
      <c r="E129" s="5" t="s">
        <v>1648</v>
      </c>
      <c r="F129" s="5" t="s">
        <v>3311</v>
      </c>
      <c r="G129" s="5" t="s">
        <v>467</v>
      </c>
      <c r="H129" s="5">
        <v>60</v>
      </c>
      <c r="I129" s="5">
        <v>10</v>
      </c>
      <c r="J129" s="9">
        <v>45381</v>
      </c>
      <c r="K129" s="5">
        <v>600</v>
      </c>
      <c r="L129" s="10">
        <v>-190</v>
      </c>
    </row>
    <row r="130" customHeight="1" spans="1:12">
      <c r="A130" s="6">
        <v>45106</v>
      </c>
      <c r="B130" s="7" t="s">
        <v>3308</v>
      </c>
      <c r="C130" s="7" t="s">
        <v>8</v>
      </c>
      <c r="D130" s="7" t="s">
        <v>3309</v>
      </c>
      <c r="E130" s="7" t="s">
        <v>1649</v>
      </c>
      <c r="F130" s="7" t="s">
        <v>3311</v>
      </c>
      <c r="G130" s="7" t="s">
        <v>467</v>
      </c>
      <c r="H130" s="7">
        <v>60</v>
      </c>
      <c r="I130" s="7">
        <v>10</v>
      </c>
      <c r="J130" s="11">
        <v>45381</v>
      </c>
      <c r="K130" s="7">
        <v>600</v>
      </c>
      <c r="L130" s="12">
        <v>-190</v>
      </c>
    </row>
    <row r="131" customHeight="1" spans="1:12">
      <c r="A131" s="4">
        <v>45106</v>
      </c>
      <c r="B131" s="5" t="s">
        <v>3308</v>
      </c>
      <c r="C131" s="5" t="s">
        <v>8</v>
      </c>
      <c r="D131" s="5" t="s">
        <v>3309</v>
      </c>
      <c r="E131" s="5" t="s">
        <v>1650</v>
      </c>
      <c r="F131" s="5" t="s">
        <v>3311</v>
      </c>
      <c r="G131" s="5" t="s">
        <v>467</v>
      </c>
      <c r="H131" s="5">
        <v>60</v>
      </c>
      <c r="I131" s="5">
        <v>10</v>
      </c>
      <c r="J131" s="9">
        <v>45381</v>
      </c>
      <c r="K131" s="5">
        <v>600</v>
      </c>
      <c r="L131" s="10">
        <v>-190</v>
      </c>
    </row>
    <row r="132" customHeight="1" spans="1:12">
      <c r="A132" s="6">
        <v>45106</v>
      </c>
      <c r="B132" s="7" t="s">
        <v>3308</v>
      </c>
      <c r="C132" s="7" t="s">
        <v>8</v>
      </c>
      <c r="D132" s="7" t="s">
        <v>3309</v>
      </c>
      <c r="E132" s="7" t="s">
        <v>1651</v>
      </c>
      <c r="F132" s="7" t="s">
        <v>3311</v>
      </c>
      <c r="G132" s="7" t="s">
        <v>467</v>
      </c>
      <c r="H132" s="7">
        <v>60</v>
      </c>
      <c r="I132" s="7">
        <v>9</v>
      </c>
      <c r="J132" s="11">
        <v>45380</v>
      </c>
      <c r="K132" s="7">
        <v>540</v>
      </c>
      <c r="L132" s="12">
        <v>-171</v>
      </c>
    </row>
    <row r="133" customHeight="1" spans="1:12">
      <c r="A133" s="4">
        <v>45106</v>
      </c>
      <c r="B133" s="5" t="s">
        <v>3308</v>
      </c>
      <c r="C133" s="5" t="s">
        <v>8</v>
      </c>
      <c r="D133" s="5" t="s">
        <v>3309</v>
      </c>
      <c r="E133" s="5" t="s">
        <v>1652</v>
      </c>
      <c r="F133" s="5" t="s">
        <v>3311</v>
      </c>
      <c r="G133" s="5" t="s">
        <v>467</v>
      </c>
      <c r="H133" s="5">
        <v>60</v>
      </c>
      <c r="I133" s="5">
        <v>9</v>
      </c>
      <c r="J133" s="9">
        <v>45380</v>
      </c>
      <c r="K133" s="5">
        <v>540</v>
      </c>
      <c r="L133" s="10">
        <v>-171</v>
      </c>
    </row>
    <row r="134" customHeight="1" spans="1:12">
      <c r="A134" s="6">
        <v>45106</v>
      </c>
      <c r="B134" s="7" t="s">
        <v>3308</v>
      </c>
      <c r="C134" s="7" t="s">
        <v>8</v>
      </c>
      <c r="D134" s="7" t="s">
        <v>3309</v>
      </c>
      <c r="E134" s="7" t="s">
        <v>1653</v>
      </c>
      <c r="F134" s="7" t="s">
        <v>3311</v>
      </c>
      <c r="G134" s="7" t="s">
        <v>467</v>
      </c>
      <c r="H134" s="7">
        <v>60</v>
      </c>
      <c r="I134" s="7">
        <v>9</v>
      </c>
      <c r="J134" s="11">
        <v>45379</v>
      </c>
      <c r="K134" s="7">
        <v>540</v>
      </c>
      <c r="L134" s="12">
        <v>-171</v>
      </c>
    </row>
    <row r="135" customHeight="1" spans="1:12">
      <c r="A135" s="4">
        <v>45106</v>
      </c>
      <c r="B135" s="5" t="s">
        <v>3308</v>
      </c>
      <c r="C135" s="5" t="s">
        <v>8</v>
      </c>
      <c r="D135" s="5" t="s">
        <v>3309</v>
      </c>
      <c r="E135" s="5" t="s">
        <v>1654</v>
      </c>
      <c r="F135" s="5" t="s">
        <v>3311</v>
      </c>
      <c r="G135" s="5" t="s">
        <v>467</v>
      </c>
      <c r="H135" s="5">
        <v>60</v>
      </c>
      <c r="I135" s="5">
        <v>9</v>
      </c>
      <c r="J135" s="9">
        <v>45378</v>
      </c>
      <c r="K135" s="5">
        <v>540</v>
      </c>
      <c r="L135" s="10">
        <v>-171</v>
      </c>
    </row>
    <row r="136" customHeight="1" spans="1:12">
      <c r="A136" s="6">
        <v>45106</v>
      </c>
      <c r="B136" s="7" t="s">
        <v>3308</v>
      </c>
      <c r="C136" s="7" t="s">
        <v>8</v>
      </c>
      <c r="D136" s="7" t="s">
        <v>3309</v>
      </c>
      <c r="E136" s="7" t="s">
        <v>1655</v>
      </c>
      <c r="F136" s="7" t="s">
        <v>3311</v>
      </c>
      <c r="G136" s="7" t="s">
        <v>467</v>
      </c>
      <c r="H136" s="7">
        <v>60</v>
      </c>
      <c r="I136" s="7">
        <v>9</v>
      </c>
      <c r="J136" s="11">
        <v>45378</v>
      </c>
      <c r="K136" s="7">
        <v>540</v>
      </c>
      <c r="L136" s="12">
        <v>-171</v>
      </c>
    </row>
    <row r="137" customHeight="1" spans="1:12">
      <c r="A137" s="4">
        <v>45106</v>
      </c>
      <c r="B137" s="5" t="s">
        <v>3308</v>
      </c>
      <c r="C137" s="5" t="s">
        <v>8</v>
      </c>
      <c r="D137" s="5" t="s">
        <v>3309</v>
      </c>
      <c r="E137" s="5" t="s">
        <v>1656</v>
      </c>
      <c r="F137" s="5" t="s">
        <v>3311</v>
      </c>
      <c r="G137" s="5" t="s">
        <v>467</v>
      </c>
      <c r="H137" s="5">
        <v>60</v>
      </c>
      <c r="I137" s="5">
        <v>9</v>
      </c>
      <c r="J137" s="9">
        <v>45378</v>
      </c>
      <c r="K137" s="5">
        <v>540</v>
      </c>
      <c r="L137" s="10">
        <v>-171</v>
      </c>
    </row>
    <row r="138" customHeight="1" spans="1:12">
      <c r="A138" s="6">
        <v>45106</v>
      </c>
      <c r="B138" s="7" t="s">
        <v>3308</v>
      </c>
      <c r="C138" s="7" t="s">
        <v>8</v>
      </c>
      <c r="D138" s="7" t="s">
        <v>3309</v>
      </c>
      <c r="E138" s="7" t="s">
        <v>1657</v>
      </c>
      <c r="F138" s="7" t="s">
        <v>3311</v>
      </c>
      <c r="G138" s="7" t="s">
        <v>467</v>
      </c>
      <c r="H138" s="7">
        <v>60</v>
      </c>
      <c r="I138" s="7">
        <v>9</v>
      </c>
      <c r="J138" s="11">
        <v>45376</v>
      </c>
      <c r="K138" s="7">
        <v>540</v>
      </c>
      <c r="L138" s="12">
        <v>-171</v>
      </c>
    </row>
    <row r="139" customHeight="1" spans="1:12">
      <c r="A139" s="4">
        <v>45106</v>
      </c>
      <c r="B139" s="5" t="s">
        <v>3308</v>
      </c>
      <c r="C139" s="5" t="s">
        <v>8</v>
      </c>
      <c r="D139" s="5" t="s">
        <v>3309</v>
      </c>
      <c r="E139" s="5" t="s">
        <v>1658</v>
      </c>
      <c r="F139" s="5" t="s">
        <v>3311</v>
      </c>
      <c r="G139" s="5" t="s">
        <v>467</v>
      </c>
      <c r="H139" s="5">
        <v>60</v>
      </c>
      <c r="I139" s="5">
        <v>9</v>
      </c>
      <c r="J139" s="9">
        <v>45375</v>
      </c>
      <c r="K139" s="5">
        <v>540</v>
      </c>
      <c r="L139" s="10">
        <v>-171</v>
      </c>
    </row>
    <row r="140" customHeight="1" spans="1:12">
      <c r="A140" s="6">
        <v>45106</v>
      </c>
      <c r="B140" s="7" t="s">
        <v>3308</v>
      </c>
      <c r="C140" s="7" t="s">
        <v>8</v>
      </c>
      <c r="D140" s="7" t="s">
        <v>3309</v>
      </c>
      <c r="E140" s="7" t="s">
        <v>1659</v>
      </c>
      <c r="F140" s="7" t="s">
        <v>3311</v>
      </c>
      <c r="G140" s="7" t="s">
        <v>467</v>
      </c>
      <c r="H140" s="7">
        <v>60</v>
      </c>
      <c r="I140" s="7">
        <v>9</v>
      </c>
      <c r="J140" s="11">
        <v>45375</v>
      </c>
      <c r="K140" s="7">
        <v>540</v>
      </c>
      <c r="L140" s="12">
        <v>-171</v>
      </c>
    </row>
    <row r="141" customHeight="1" spans="1:12">
      <c r="A141" s="4">
        <v>45106</v>
      </c>
      <c r="B141" s="5" t="s">
        <v>3308</v>
      </c>
      <c r="C141" s="5" t="s">
        <v>8</v>
      </c>
      <c r="D141" s="5" t="s">
        <v>3309</v>
      </c>
      <c r="E141" s="5" t="s">
        <v>1660</v>
      </c>
      <c r="F141" s="5" t="s">
        <v>3311</v>
      </c>
      <c r="G141" s="5" t="s">
        <v>467</v>
      </c>
      <c r="H141" s="5">
        <v>60</v>
      </c>
      <c r="I141" s="5">
        <v>9</v>
      </c>
      <c r="J141" s="9">
        <v>45375</v>
      </c>
      <c r="K141" s="5">
        <v>540</v>
      </c>
      <c r="L141" s="10">
        <v>-171</v>
      </c>
    </row>
    <row r="142" customHeight="1" spans="1:12">
      <c r="A142" s="6">
        <v>45106</v>
      </c>
      <c r="B142" s="7" t="s">
        <v>3308</v>
      </c>
      <c r="C142" s="7" t="s">
        <v>8</v>
      </c>
      <c r="D142" s="7" t="s">
        <v>3309</v>
      </c>
      <c r="E142" s="7" t="s">
        <v>1661</v>
      </c>
      <c r="F142" s="7" t="s">
        <v>3311</v>
      </c>
      <c r="G142" s="7" t="s">
        <v>467</v>
      </c>
      <c r="H142" s="7">
        <v>60</v>
      </c>
      <c r="I142" s="7">
        <v>9</v>
      </c>
      <c r="J142" s="11">
        <v>45374</v>
      </c>
      <c r="K142" s="7">
        <v>540</v>
      </c>
      <c r="L142" s="12">
        <v>-171</v>
      </c>
    </row>
    <row r="143" customHeight="1" spans="1:12">
      <c r="A143" s="4">
        <v>45106</v>
      </c>
      <c r="B143" s="5" t="s">
        <v>3308</v>
      </c>
      <c r="C143" s="5" t="s">
        <v>8</v>
      </c>
      <c r="D143" s="5" t="s">
        <v>3309</v>
      </c>
      <c r="E143" s="5" t="s">
        <v>1662</v>
      </c>
      <c r="F143" s="5" t="s">
        <v>3311</v>
      </c>
      <c r="G143" s="5" t="s">
        <v>467</v>
      </c>
      <c r="H143" s="5">
        <v>60</v>
      </c>
      <c r="I143" s="5">
        <v>9</v>
      </c>
      <c r="J143" s="9">
        <v>45374</v>
      </c>
      <c r="K143" s="5">
        <v>540</v>
      </c>
      <c r="L143" s="10">
        <v>-171</v>
      </c>
    </row>
    <row r="144" customHeight="1" spans="1:12">
      <c r="A144" s="6">
        <v>45106</v>
      </c>
      <c r="B144" s="7" t="s">
        <v>3308</v>
      </c>
      <c r="C144" s="7" t="s">
        <v>8</v>
      </c>
      <c r="D144" s="7" t="s">
        <v>3309</v>
      </c>
      <c r="E144" s="7" t="s">
        <v>1663</v>
      </c>
      <c r="F144" s="7" t="s">
        <v>3311</v>
      </c>
      <c r="G144" s="7" t="s">
        <v>467</v>
      </c>
      <c r="H144" s="7">
        <v>60</v>
      </c>
      <c r="I144" s="7">
        <v>9</v>
      </c>
      <c r="J144" s="11">
        <v>45372</v>
      </c>
      <c r="K144" s="7">
        <v>540</v>
      </c>
      <c r="L144" s="12">
        <v>-171</v>
      </c>
    </row>
    <row r="145" customHeight="1" spans="1:12">
      <c r="A145" s="4">
        <v>45106</v>
      </c>
      <c r="B145" s="5" t="s">
        <v>3308</v>
      </c>
      <c r="C145" s="5" t="s">
        <v>8</v>
      </c>
      <c r="D145" s="5" t="s">
        <v>3309</v>
      </c>
      <c r="E145" s="5" t="s">
        <v>1664</v>
      </c>
      <c r="F145" s="5" t="s">
        <v>3311</v>
      </c>
      <c r="G145" s="5" t="s">
        <v>467</v>
      </c>
      <c r="H145" s="5">
        <v>60</v>
      </c>
      <c r="I145" s="5">
        <v>9</v>
      </c>
      <c r="J145" s="9">
        <v>45371</v>
      </c>
      <c r="K145" s="5">
        <v>540</v>
      </c>
      <c r="L145" s="10">
        <v>-171</v>
      </c>
    </row>
    <row r="146" customHeight="1" spans="1:12">
      <c r="A146" s="6">
        <v>45106</v>
      </c>
      <c r="B146" s="7" t="s">
        <v>3308</v>
      </c>
      <c r="C146" s="7" t="s">
        <v>8</v>
      </c>
      <c r="D146" s="7" t="s">
        <v>3309</v>
      </c>
      <c r="E146" s="7" t="s">
        <v>1665</v>
      </c>
      <c r="F146" s="7" t="s">
        <v>3311</v>
      </c>
      <c r="G146" s="7" t="s">
        <v>467</v>
      </c>
      <c r="H146" s="7">
        <v>60</v>
      </c>
      <c r="I146" s="7">
        <v>9</v>
      </c>
      <c r="J146" s="11">
        <v>45371</v>
      </c>
      <c r="K146" s="7">
        <v>540</v>
      </c>
      <c r="L146" s="12">
        <v>-171</v>
      </c>
    </row>
    <row r="147" customHeight="1" spans="1:12">
      <c r="A147" s="4">
        <v>45106</v>
      </c>
      <c r="B147" s="5" t="s">
        <v>3308</v>
      </c>
      <c r="C147" s="5" t="s">
        <v>8</v>
      </c>
      <c r="D147" s="5" t="s">
        <v>3309</v>
      </c>
      <c r="E147" s="5" t="s">
        <v>1666</v>
      </c>
      <c r="F147" s="5" t="s">
        <v>3311</v>
      </c>
      <c r="G147" s="5" t="s">
        <v>467</v>
      </c>
      <c r="H147" s="5">
        <v>60</v>
      </c>
      <c r="I147" s="5">
        <v>9</v>
      </c>
      <c r="J147" s="9">
        <v>45370</v>
      </c>
      <c r="K147" s="5">
        <v>540</v>
      </c>
      <c r="L147" s="10">
        <v>-171</v>
      </c>
    </row>
    <row r="148" customHeight="1" spans="1:12">
      <c r="A148" s="6">
        <v>45106</v>
      </c>
      <c r="B148" s="7" t="s">
        <v>3308</v>
      </c>
      <c r="C148" s="7" t="s">
        <v>8</v>
      </c>
      <c r="D148" s="7" t="s">
        <v>3309</v>
      </c>
      <c r="E148" s="7" t="s">
        <v>1667</v>
      </c>
      <c r="F148" s="7" t="s">
        <v>3311</v>
      </c>
      <c r="G148" s="7" t="s">
        <v>467</v>
      </c>
      <c r="H148" s="7">
        <v>60</v>
      </c>
      <c r="I148" s="7">
        <v>9</v>
      </c>
      <c r="J148" s="11">
        <v>45370</v>
      </c>
      <c r="K148" s="7">
        <v>540</v>
      </c>
      <c r="L148" s="12">
        <v>-171</v>
      </c>
    </row>
    <row r="149" customHeight="1" spans="1:12">
      <c r="A149" s="4">
        <v>45106</v>
      </c>
      <c r="B149" s="5" t="s">
        <v>3308</v>
      </c>
      <c r="C149" s="5" t="s">
        <v>8</v>
      </c>
      <c r="D149" s="5" t="s">
        <v>3309</v>
      </c>
      <c r="E149" s="5" t="s">
        <v>1668</v>
      </c>
      <c r="F149" s="5" t="s">
        <v>3311</v>
      </c>
      <c r="G149" s="5" t="s">
        <v>467</v>
      </c>
      <c r="H149" s="5">
        <v>60</v>
      </c>
      <c r="I149" s="5">
        <v>9</v>
      </c>
      <c r="J149" s="9">
        <v>45369</v>
      </c>
      <c r="K149" s="5">
        <v>540</v>
      </c>
      <c r="L149" s="10">
        <v>-171</v>
      </c>
    </row>
    <row r="150" customHeight="1" spans="1:12">
      <c r="A150" s="6">
        <v>45106</v>
      </c>
      <c r="B150" s="7" t="s">
        <v>3308</v>
      </c>
      <c r="C150" s="7" t="s">
        <v>8</v>
      </c>
      <c r="D150" s="7" t="s">
        <v>3309</v>
      </c>
      <c r="E150" s="7" t="s">
        <v>1669</v>
      </c>
      <c r="F150" s="7" t="s">
        <v>3311</v>
      </c>
      <c r="G150" s="7" t="s">
        <v>467</v>
      </c>
      <c r="H150" s="7">
        <v>60</v>
      </c>
      <c r="I150" s="7">
        <v>9</v>
      </c>
      <c r="J150" s="11">
        <v>45369</v>
      </c>
      <c r="K150" s="7">
        <v>540</v>
      </c>
      <c r="L150" s="12">
        <v>-171</v>
      </c>
    </row>
    <row r="151" customHeight="1" spans="1:12">
      <c r="A151" s="4">
        <v>45106</v>
      </c>
      <c r="B151" s="5" t="s">
        <v>3308</v>
      </c>
      <c r="C151" s="5" t="s">
        <v>8</v>
      </c>
      <c r="D151" s="5" t="s">
        <v>3309</v>
      </c>
      <c r="E151" s="5" t="s">
        <v>1670</v>
      </c>
      <c r="F151" s="5" t="s">
        <v>3311</v>
      </c>
      <c r="G151" s="5" t="s">
        <v>467</v>
      </c>
      <c r="H151" s="5">
        <v>60</v>
      </c>
      <c r="I151" s="5">
        <v>9</v>
      </c>
      <c r="J151" s="9">
        <v>45366</v>
      </c>
      <c r="K151" s="5">
        <v>540</v>
      </c>
      <c r="L151" s="10">
        <v>-171</v>
      </c>
    </row>
    <row r="152" customHeight="1" spans="1:12">
      <c r="A152" s="6">
        <v>45106</v>
      </c>
      <c r="B152" s="7" t="s">
        <v>3308</v>
      </c>
      <c r="C152" s="7" t="s">
        <v>8</v>
      </c>
      <c r="D152" s="7" t="s">
        <v>3309</v>
      </c>
      <c r="E152" s="7" t="s">
        <v>1671</v>
      </c>
      <c r="F152" s="7" t="s">
        <v>3311</v>
      </c>
      <c r="G152" s="7" t="s">
        <v>467</v>
      </c>
      <c r="H152" s="7">
        <v>60</v>
      </c>
      <c r="I152" s="7">
        <v>9</v>
      </c>
      <c r="J152" s="11">
        <v>45366</v>
      </c>
      <c r="K152" s="7">
        <v>540</v>
      </c>
      <c r="L152" s="12">
        <v>-171</v>
      </c>
    </row>
    <row r="153" customHeight="1" spans="1:12">
      <c r="A153" s="4">
        <v>45106</v>
      </c>
      <c r="B153" s="5" t="s">
        <v>3308</v>
      </c>
      <c r="C153" s="5" t="s">
        <v>8</v>
      </c>
      <c r="D153" s="5" t="s">
        <v>3309</v>
      </c>
      <c r="E153" s="5" t="s">
        <v>1672</v>
      </c>
      <c r="F153" s="5" t="s">
        <v>3311</v>
      </c>
      <c r="G153" s="5" t="s">
        <v>467</v>
      </c>
      <c r="H153" s="5">
        <v>60</v>
      </c>
      <c r="I153" s="5">
        <v>9</v>
      </c>
      <c r="J153" s="9">
        <v>45365</v>
      </c>
      <c r="K153" s="5">
        <v>540</v>
      </c>
      <c r="L153" s="10">
        <v>-171</v>
      </c>
    </row>
    <row r="154" customHeight="1" spans="1:12">
      <c r="A154" s="6">
        <v>45106</v>
      </c>
      <c r="B154" s="7" t="s">
        <v>3308</v>
      </c>
      <c r="C154" s="7" t="s">
        <v>8</v>
      </c>
      <c r="D154" s="7" t="s">
        <v>3309</v>
      </c>
      <c r="E154" s="7" t="s">
        <v>1673</v>
      </c>
      <c r="F154" s="7" t="s">
        <v>3311</v>
      </c>
      <c r="G154" s="7" t="s">
        <v>467</v>
      </c>
      <c r="H154" s="7">
        <v>60</v>
      </c>
      <c r="I154" s="7">
        <v>9</v>
      </c>
      <c r="J154" s="11">
        <v>45365</v>
      </c>
      <c r="K154" s="7">
        <v>540</v>
      </c>
      <c r="L154" s="12">
        <v>-171</v>
      </c>
    </row>
    <row r="155" customHeight="1" spans="1:12">
      <c r="A155" s="4">
        <v>45106</v>
      </c>
      <c r="B155" s="5" t="s">
        <v>3308</v>
      </c>
      <c r="C155" s="5" t="s">
        <v>8</v>
      </c>
      <c r="D155" s="5" t="s">
        <v>3309</v>
      </c>
      <c r="E155" s="5" t="s">
        <v>1674</v>
      </c>
      <c r="F155" s="5" t="s">
        <v>3311</v>
      </c>
      <c r="G155" s="5" t="s">
        <v>467</v>
      </c>
      <c r="H155" s="5">
        <v>60</v>
      </c>
      <c r="I155" s="5">
        <v>9</v>
      </c>
      <c r="J155" s="9">
        <v>45363</v>
      </c>
      <c r="K155" s="5">
        <v>540</v>
      </c>
      <c r="L155" s="10">
        <v>-171</v>
      </c>
    </row>
    <row r="156" customHeight="1" spans="1:12">
      <c r="A156" s="6">
        <v>45106</v>
      </c>
      <c r="B156" s="7" t="s">
        <v>3308</v>
      </c>
      <c r="C156" s="7" t="s">
        <v>8</v>
      </c>
      <c r="D156" s="7" t="s">
        <v>3309</v>
      </c>
      <c r="E156" s="7" t="s">
        <v>1675</v>
      </c>
      <c r="F156" s="7" t="s">
        <v>3311</v>
      </c>
      <c r="G156" s="7" t="s">
        <v>467</v>
      </c>
      <c r="H156" s="7">
        <v>60</v>
      </c>
      <c r="I156" s="7">
        <v>9</v>
      </c>
      <c r="J156" s="11">
        <v>45362</v>
      </c>
      <c r="K156" s="7">
        <v>540</v>
      </c>
      <c r="L156" s="12">
        <v>-171</v>
      </c>
    </row>
    <row r="157" customHeight="1" spans="1:12">
      <c r="A157" s="4">
        <v>45106</v>
      </c>
      <c r="B157" s="5" t="s">
        <v>3308</v>
      </c>
      <c r="C157" s="5" t="s">
        <v>8</v>
      </c>
      <c r="D157" s="5" t="s">
        <v>3309</v>
      </c>
      <c r="E157" s="5" t="s">
        <v>1676</v>
      </c>
      <c r="F157" s="5" t="s">
        <v>3311</v>
      </c>
      <c r="G157" s="5" t="s">
        <v>467</v>
      </c>
      <c r="H157" s="5">
        <v>60</v>
      </c>
      <c r="I157" s="5">
        <v>9</v>
      </c>
      <c r="J157" s="9">
        <v>45362</v>
      </c>
      <c r="K157" s="5">
        <v>540</v>
      </c>
      <c r="L157" s="10">
        <v>-171</v>
      </c>
    </row>
    <row r="158" customHeight="1" spans="1:12">
      <c r="A158" s="6">
        <v>45106</v>
      </c>
      <c r="B158" s="7" t="s">
        <v>3308</v>
      </c>
      <c r="C158" s="7" t="s">
        <v>8</v>
      </c>
      <c r="D158" s="7" t="s">
        <v>3309</v>
      </c>
      <c r="E158" s="7" t="s">
        <v>1677</v>
      </c>
      <c r="F158" s="7" t="s">
        <v>3311</v>
      </c>
      <c r="G158" s="7" t="s">
        <v>467</v>
      </c>
      <c r="H158" s="7">
        <v>60</v>
      </c>
      <c r="I158" s="7">
        <v>9</v>
      </c>
      <c r="J158" s="11">
        <v>45362</v>
      </c>
      <c r="K158" s="7">
        <v>540</v>
      </c>
      <c r="L158" s="12">
        <v>-171</v>
      </c>
    </row>
    <row r="159" customHeight="1" spans="1:12">
      <c r="A159" s="4">
        <v>45106</v>
      </c>
      <c r="B159" s="5" t="s">
        <v>3308</v>
      </c>
      <c r="C159" s="5" t="s">
        <v>8</v>
      </c>
      <c r="D159" s="5" t="s">
        <v>3309</v>
      </c>
      <c r="E159" s="5" t="s">
        <v>1678</v>
      </c>
      <c r="F159" s="5" t="s">
        <v>3311</v>
      </c>
      <c r="G159" s="5" t="s">
        <v>467</v>
      </c>
      <c r="H159" s="5">
        <v>60</v>
      </c>
      <c r="I159" s="5">
        <v>9</v>
      </c>
      <c r="J159" s="9">
        <v>45362</v>
      </c>
      <c r="K159" s="5">
        <v>540</v>
      </c>
      <c r="L159" s="10">
        <v>-171</v>
      </c>
    </row>
    <row r="160" customHeight="1" spans="1:12">
      <c r="A160" s="6">
        <v>45106</v>
      </c>
      <c r="B160" s="7" t="s">
        <v>3308</v>
      </c>
      <c r="C160" s="7" t="s">
        <v>8</v>
      </c>
      <c r="D160" s="7" t="s">
        <v>3309</v>
      </c>
      <c r="E160" s="7" t="s">
        <v>1679</v>
      </c>
      <c r="F160" s="7" t="s">
        <v>3311</v>
      </c>
      <c r="G160" s="7" t="s">
        <v>467</v>
      </c>
      <c r="H160" s="7">
        <v>60</v>
      </c>
      <c r="I160" s="7">
        <v>9</v>
      </c>
      <c r="J160" s="11">
        <v>45361</v>
      </c>
      <c r="K160" s="7">
        <v>540</v>
      </c>
      <c r="L160" s="12">
        <v>-171</v>
      </c>
    </row>
    <row r="161" customHeight="1" spans="1:12">
      <c r="A161" s="4">
        <v>45106</v>
      </c>
      <c r="B161" s="5" t="s">
        <v>3308</v>
      </c>
      <c r="C161" s="5" t="s">
        <v>8</v>
      </c>
      <c r="D161" s="5" t="s">
        <v>3309</v>
      </c>
      <c r="E161" s="5" t="s">
        <v>1680</v>
      </c>
      <c r="F161" s="5" t="s">
        <v>3311</v>
      </c>
      <c r="G161" s="5" t="s">
        <v>467</v>
      </c>
      <c r="H161" s="5">
        <v>60</v>
      </c>
      <c r="I161" s="5">
        <v>9</v>
      </c>
      <c r="J161" s="9">
        <v>45358</v>
      </c>
      <c r="K161" s="5">
        <v>540</v>
      </c>
      <c r="L161" s="10">
        <v>-171</v>
      </c>
    </row>
    <row r="162" customHeight="1" spans="1:12">
      <c r="A162" s="6">
        <v>45106</v>
      </c>
      <c r="B162" s="7" t="s">
        <v>3308</v>
      </c>
      <c r="C162" s="7" t="s">
        <v>8</v>
      </c>
      <c r="D162" s="7" t="s">
        <v>3309</v>
      </c>
      <c r="E162" s="7" t="s">
        <v>1681</v>
      </c>
      <c r="F162" s="7" t="s">
        <v>3311</v>
      </c>
      <c r="G162" s="7" t="s">
        <v>467</v>
      </c>
      <c r="H162" s="7">
        <v>60</v>
      </c>
      <c r="I162" s="7">
        <v>9</v>
      </c>
      <c r="J162" s="11">
        <v>45358</v>
      </c>
      <c r="K162" s="7">
        <v>540</v>
      </c>
      <c r="L162" s="12">
        <v>-171</v>
      </c>
    </row>
    <row r="163" customHeight="1" spans="1:12">
      <c r="A163" s="4">
        <v>45106</v>
      </c>
      <c r="B163" s="5" t="s">
        <v>3308</v>
      </c>
      <c r="C163" s="5" t="s">
        <v>8</v>
      </c>
      <c r="D163" s="5" t="s">
        <v>3309</v>
      </c>
      <c r="E163" s="5" t="s">
        <v>1682</v>
      </c>
      <c r="F163" s="5" t="s">
        <v>3311</v>
      </c>
      <c r="G163" s="5" t="s">
        <v>467</v>
      </c>
      <c r="H163" s="5">
        <v>60</v>
      </c>
      <c r="I163" s="5">
        <v>9</v>
      </c>
      <c r="J163" s="9">
        <v>45358</v>
      </c>
      <c r="K163" s="5">
        <v>540</v>
      </c>
      <c r="L163" s="10">
        <v>-171</v>
      </c>
    </row>
    <row r="164" customHeight="1" spans="1:12">
      <c r="A164" s="6">
        <v>45106</v>
      </c>
      <c r="B164" s="7" t="s">
        <v>3308</v>
      </c>
      <c r="C164" s="7" t="s">
        <v>8</v>
      </c>
      <c r="D164" s="7" t="s">
        <v>3309</v>
      </c>
      <c r="E164" s="7" t="s">
        <v>1683</v>
      </c>
      <c r="F164" s="7" t="s">
        <v>3311</v>
      </c>
      <c r="G164" s="7" t="s">
        <v>467</v>
      </c>
      <c r="H164" s="7">
        <v>60</v>
      </c>
      <c r="I164" s="7">
        <v>9</v>
      </c>
      <c r="J164" s="11">
        <v>45358</v>
      </c>
      <c r="K164" s="7">
        <v>540</v>
      </c>
      <c r="L164" s="12">
        <v>-171</v>
      </c>
    </row>
    <row r="165" customHeight="1" spans="1:12">
      <c r="A165" s="4">
        <v>45106</v>
      </c>
      <c r="B165" s="5" t="s">
        <v>3308</v>
      </c>
      <c r="C165" s="5" t="s">
        <v>8</v>
      </c>
      <c r="D165" s="5" t="s">
        <v>3309</v>
      </c>
      <c r="E165" s="5" t="s">
        <v>1684</v>
      </c>
      <c r="F165" s="5" t="s">
        <v>3311</v>
      </c>
      <c r="G165" s="5" t="s">
        <v>467</v>
      </c>
      <c r="H165" s="5">
        <v>60</v>
      </c>
      <c r="I165" s="5">
        <v>9</v>
      </c>
      <c r="J165" s="9">
        <v>45354</v>
      </c>
      <c r="K165" s="5">
        <v>540</v>
      </c>
      <c r="L165" s="10">
        <v>-171</v>
      </c>
    </row>
    <row r="166" customHeight="1" spans="1:12">
      <c r="A166" s="6">
        <v>45106</v>
      </c>
      <c r="B166" s="7" t="s">
        <v>3308</v>
      </c>
      <c r="C166" s="7" t="s">
        <v>8</v>
      </c>
      <c r="D166" s="7" t="s">
        <v>3309</v>
      </c>
      <c r="E166" s="7" t="s">
        <v>1685</v>
      </c>
      <c r="F166" s="7" t="s">
        <v>3311</v>
      </c>
      <c r="G166" s="7" t="s">
        <v>467</v>
      </c>
      <c r="H166" s="7">
        <v>60</v>
      </c>
      <c r="I166" s="7">
        <v>9</v>
      </c>
      <c r="J166" s="11">
        <v>45354</v>
      </c>
      <c r="K166" s="7">
        <v>540</v>
      </c>
      <c r="L166" s="12">
        <v>-171</v>
      </c>
    </row>
    <row r="167" customHeight="1" spans="1:12">
      <c r="A167" s="4">
        <v>45106</v>
      </c>
      <c r="B167" s="5" t="s">
        <v>3308</v>
      </c>
      <c r="C167" s="5" t="s">
        <v>8</v>
      </c>
      <c r="D167" s="5" t="s">
        <v>3309</v>
      </c>
      <c r="E167" s="5" t="s">
        <v>1686</v>
      </c>
      <c r="F167" s="5" t="s">
        <v>3311</v>
      </c>
      <c r="G167" s="5" t="s">
        <v>467</v>
      </c>
      <c r="H167" s="5">
        <v>60</v>
      </c>
      <c r="I167" s="5">
        <v>8</v>
      </c>
      <c r="J167" s="9">
        <v>45351</v>
      </c>
      <c r="K167" s="5">
        <v>480</v>
      </c>
      <c r="L167" s="10">
        <v>-152</v>
      </c>
    </row>
    <row r="168" customHeight="1" spans="1:12">
      <c r="A168" s="6">
        <v>45106</v>
      </c>
      <c r="B168" s="7" t="s">
        <v>3308</v>
      </c>
      <c r="C168" s="7" t="s">
        <v>8</v>
      </c>
      <c r="D168" s="7" t="s">
        <v>3309</v>
      </c>
      <c r="E168" s="7" t="s">
        <v>1687</v>
      </c>
      <c r="F168" s="7" t="s">
        <v>3311</v>
      </c>
      <c r="G168" s="7" t="s">
        <v>467</v>
      </c>
      <c r="H168" s="7">
        <v>60</v>
      </c>
      <c r="I168" s="7">
        <v>8</v>
      </c>
      <c r="J168" s="11">
        <v>45347</v>
      </c>
      <c r="K168" s="7">
        <v>480</v>
      </c>
      <c r="L168" s="12">
        <v>-152</v>
      </c>
    </row>
    <row r="169" customHeight="1" spans="1:12">
      <c r="A169" s="4">
        <v>45106</v>
      </c>
      <c r="B169" s="5" t="s">
        <v>3308</v>
      </c>
      <c r="C169" s="5" t="s">
        <v>8</v>
      </c>
      <c r="D169" s="5" t="s">
        <v>3309</v>
      </c>
      <c r="E169" s="5" t="s">
        <v>1688</v>
      </c>
      <c r="F169" s="5" t="s">
        <v>3311</v>
      </c>
      <c r="G169" s="5" t="s">
        <v>467</v>
      </c>
      <c r="H169" s="5">
        <v>60</v>
      </c>
      <c r="I169" s="5">
        <v>8</v>
      </c>
      <c r="J169" s="9">
        <v>45345</v>
      </c>
      <c r="K169" s="5">
        <v>480</v>
      </c>
      <c r="L169" s="10">
        <v>-152</v>
      </c>
    </row>
    <row r="170" customHeight="1" spans="1:12">
      <c r="A170" s="6">
        <v>45106</v>
      </c>
      <c r="B170" s="7" t="s">
        <v>3308</v>
      </c>
      <c r="C170" s="7" t="s">
        <v>8</v>
      </c>
      <c r="D170" s="7" t="s">
        <v>3309</v>
      </c>
      <c r="E170" s="7" t="s">
        <v>1689</v>
      </c>
      <c r="F170" s="7" t="s">
        <v>3311</v>
      </c>
      <c r="G170" s="7" t="s">
        <v>467</v>
      </c>
      <c r="H170" s="7">
        <v>60</v>
      </c>
      <c r="I170" s="7">
        <v>8</v>
      </c>
      <c r="J170" s="11">
        <v>45344</v>
      </c>
      <c r="K170" s="7">
        <v>480</v>
      </c>
      <c r="L170" s="12">
        <v>-152</v>
      </c>
    </row>
    <row r="171" customHeight="1" spans="1:12">
      <c r="A171" s="4">
        <v>45106</v>
      </c>
      <c r="B171" s="5" t="s">
        <v>3308</v>
      </c>
      <c r="C171" s="5" t="s">
        <v>8</v>
      </c>
      <c r="D171" s="5" t="s">
        <v>3309</v>
      </c>
      <c r="E171" s="5" t="s">
        <v>1690</v>
      </c>
      <c r="F171" s="5" t="s">
        <v>3311</v>
      </c>
      <c r="G171" s="5" t="s">
        <v>467</v>
      </c>
      <c r="H171" s="5">
        <v>60</v>
      </c>
      <c r="I171" s="5">
        <v>8</v>
      </c>
      <c r="J171" s="9">
        <v>45343</v>
      </c>
      <c r="K171" s="5">
        <v>480</v>
      </c>
      <c r="L171" s="10">
        <v>-152</v>
      </c>
    </row>
    <row r="172" customHeight="1" spans="1:12">
      <c r="A172" s="6">
        <v>45106</v>
      </c>
      <c r="B172" s="7" t="s">
        <v>3308</v>
      </c>
      <c r="C172" s="7" t="s">
        <v>8</v>
      </c>
      <c r="D172" s="7" t="s">
        <v>3309</v>
      </c>
      <c r="E172" s="7" t="s">
        <v>1691</v>
      </c>
      <c r="F172" s="7" t="s">
        <v>3311</v>
      </c>
      <c r="G172" s="7" t="s">
        <v>467</v>
      </c>
      <c r="H172" s="7">
        <v>60</v>
      </c>
      <c r="I172" s="7">
        <v>8</v>
      </c>
      <c r="J172" s="11">
        <v>45343</v>
      </c>
      <c r="K172" s="7">
        <v>480</v>
      </c>
      <c r="L172" s="12">
        <v>-152</v>
      </c>
    </row>
    <row r="173" customHeight="1" spans="1:12">
      <c r="A173" s="4">
        <v>45106</v>
      </c>
      <c r="B173" s="5" t="s">
        <v>3308</v>
      </c>
      <c r="C173" s="5" t="s">
        <v>8</v>
      </c>
      <c r="D173" s="5" t="s">
        <v>3309</v>
      </c>
      <c r="E173" s="5" t="s">
        <v>1692</v>
      </c>
      <c r="F173" s="5" t="s">
        <v>3311</v>
      </c>
      <c r="G173" s="5" t="s">
        <v>467</v>
      </c>
      <c r="H173" s="5">
        <v>60</v>
      </c>
      <c r="I173" s="5">
        <v>8</v>
      </c>
      <c r="J173" s="9">
        <v>45342</v>
      </c>
      <c r="K173" s="5">
        <v>480</v>
      </c>
      <c r="L173" s="10">
        <v>-152</v>
      </c>
    </row>
    <row r="174" customHeight="1" spans="1:12">
      <c r="A174" s="6">
        <v>45106</v>
      </c>
      <c r="B174" s="7" t="s">
        <v>3308</v>
      </c>
      <c r="C174" s="7" t="s">
        <v>8</v>
      </c>
      <c r="D174" s="7" t="s">
        <v>3309</v>
      </c>
      <c r="E174" s="7" t="s">
        <v>1693</v>
      </c>
      <c r="F174" s="7" t="s">
        <v>3311</v>
      </c>
      <c r="G174" s="7" t="s">
        <v>467</v>
      </c>
      <c r="H174" s="7">
        <v>60</v>
      </c>
      <c r="I174" s="7">
        <v>8</v>
      </c>
      <c r="J174" s="11">
        <v>45341</v>
      </c>
      <c r="K174" s="7">
        <v>480</v>
      </c>
      <c r="L174" s="12">
        <v>-152</v>
      </c>
    </row>
    <row r="175" customHeight="1" spans="1:12">
      <c r="A175" s="4">
        <v>45106</v>
      </c>
      <c r="B175" s="5" t="s">
        <v>3308</v>
      </c>
      <c r="C175" s="5" t="s">
        <v>8</v>
      </c>
      <c r="D175" s="5" t="s">
        <v>3309</v>
      </c>
      <c r="E175" s="5" t="s">
        <v>1694</v>
      </c>
      <c r="F175" s="5" t="s">
        <v>3311</v>
      </c>
      <c r="G175" s="5" t="s">
        <v>467</v>
      </c>
      <c r="H175" s="5">
        <v>60</v>
      </c>
      <c r="I175" s="5">
        <v>8</v>
      </c>
      <c r="J175" s="9">
        <v>45341</v>
      </c>
      <c r="K175" s="5">
        <v>480</v>
      </c>
      <c r="L175" s="10">
        <v>-152</v>
      </c>
    </row>
    <row r="176" customHeight="1" spans="1:12">
      <c r="A176" s="6">
        <v>45106</v>
      </c>
      <c r="B176" s="7" t="s">
        <v>3308</v>
      </c>
      <c r="C176" s="7" t="s">
        <v>8</v>
      </c>
      <c r="D176" s="7" t="s">
        <v>3309</v>
      </c>
      <c r="E176" s="7" t="s">
        <v>1695</v>
      </c>
      <c r="F176" s="7" t="s">
        <v>3311</v>
      </c>
      <c r="G176" s="7" t="s">
        <v>467</v>
      </c>
      <c r="H176" s="7">
        <v>60</v>
      </c>
      <c r="I176" s="7">
        <v>8</v>
      </c>
      <c r="J176" s="11">
        <v>45339</v>
      </c>
      <c r="K176" s="7">
        <v>480</v>
      </c>
      <c r="L176" s="12">
        <v>-152</v>
      </c>
    </row>
    <row r="177" customHeight="1" spans="1:12">
      <c r="A177" s="4">
        <v>45106</v>
      </c>
      <c r="B177" s="5" t="s">
        <v>3308</v>
      </c>
      <c r="C177" s="5" t="s">
        <v>8</v>
      </c>
      <c r="D177" s="5" t="s">
        <v>3309</v>
      </c>
      <c r="E177" s="5" t="s">
        <v>1696</v>
      </c>
      <c r="F177" s="5" t="s">
        <v>3311</v>
      </c>
      <c r="G177" s="5" t="s">
        <v>467</v>
      </c>
      <c r="H177" s="5">
        <v>60</v>
      </c>
      <c r="I177" s="5">
        <v>8</v>
      </c>
      <c r="J177" s="9">
        <v>45337</v>
      </c>
      <c r="K177" s="5">
        <v>480</v>
      </c>
      <c r="L177" s="10">
        <v>-152</v>
      </c>
    </row>
    <row r="178" customHeight="1" spans="1:12">
      <c r="A178" s="6">
        <v>45106</v>
      </c>
      <c r="B178" s="7" t="s">
        <v>3308</v>
      </c>
      <c r="C178" s="7" t="s">
        <v>8</v>
      </c>
      <c r="D178" s="7" t="s">
        <v>3309</v>
      </c>
      <c r="E178" s="7" t="s">
        <v>1697</v>
      </c>
      <c r="F178" s="7" t="s">
        <v>3311</v>
      </c>
      <c r="G178" s="7" t="s">
        <v>467</v>
      </c>
      <c r="H178" s="7">
        <v>60</v>
      </c>
      <c r="I178" s="7">
        <v>8</v>
      </c>
      <c r="J178" s="11">
        <v>45335</v>
      </c>
      <c r="K178" s="7">
        <v>480</v>
      </c>
      <c r="L178" s="12">
        <v>-152</v>
      </c>
    </row>
    <row r="179" customHeight="1" spans="1:12">
      <c r="A179" s="4">
        <v>45106</v>
      </c>
      <c r="B179" s="5" t="s">
        <v>3308</v>
      </c>
      <c r="C179" s="5" t="s">
        <v>8</v>
      </c>
      <c r="D179" s="5" t="s">
        <v>3309</v>
      </c>
      <c r="E179" s="5" t="s">
        <v>1698</v>
      </c>
      <c r="F179" s="5" t="s">
        <v>3311</v>
      </c>
      <c r="G179" s="5" t="s">
        <v>467</v>
      </c>
      <c r="H179" s="5">
        <v>60</v>
      </c>
      <c r="I179" s="5">
        <v>8</v>
      </c>
      <c r="J179" s="9">
        <v>45328</v>
      </c>
      <c r="K179" s="5">
        <v>480</v>
      </c>
      <c r="L179" s="10">
        <v>-152</v>
      </c>
    </row>
    <row r="180" customHeight="1" spans="1:12">
      <c r="A180" s="6">
        <v>45106</v>
      </c>
      <c r="B180" s="7" t="s">
        <v>3308</v>
      </c>
      <c r="C180" s="7" t="s">
        <v>8</v>
      </c>
      <c r="D180" s="7" t="s">
        <v>3309</v>
      </c>
      <c r="E180" s="7" t="s">
        <v>1699</v>
      </c>
      <c r="F180" s="7" t="s">
        <v>3311</v>
      </c>
      <c r="G180" s="7" t="s">
        <v>467</v>
      </c>
      <c r="H180" s="7">
        <v>60</v>
      </c>
      <c r="I180" s="7">
        <v>8</v>
      </c>
      <c r="J180" s="11">
        <v>45326</v>
      </c>
      <c r="K180" s="7">
        <v>480</v>
      </c>
      <c r="L180" s="12">
        <v>-152</v>
      </c>
    </row>
    <row r="181" customHeight="1" spans="1:12">
      <c r="A181" s="4">
        <v>45106</v>
      </c>
      <c r="B181" s="5" t="s">
        <v>3308</v>
      </c>
      <c r="C181" s="5" t="s">
        <v>8</v>
      </c>
      <c r="D181" s="5" t="s">
        <v>3309</v>
      </c>
      <c r="E181" s="5" t="s">
        <v>1700</v>
      </c>
      <c r="F181" s="5" t="s">
        <v>3311</v>
      </c>
      <c r="G181" s="5" t="s">
        <v>467</v>
      </c>
      <c r="H181" s="5">
        <v>60</v>
      </c>
      <c r="I181" s="5">
        <v>8</v>
      </c>
      <c r="J181" s="9">
        <v>45326</v>
      </c>
      <c r="K181" s="5">
        <v>480</v>
      </c>
      <c r="L181" s="10">
        <v>-152</v>
      </c>
    </row>
    <row r="182" customHeight="1" spans="1:12">
      <c r="A182" s="6">
        <v>45106</v>
      </c>
      <c r="B182" s="7" t="s">
        <v>3308</v>
      </c>
      <c r="C182" s="7" t="s">
        <v>8</v>
      </c>
      <c r="D182" s="7" t="s">
        <v>3309</v>
      </c>
      <c r="E182" s="7" t="s">
        <v>1701</v>
      </c>
      <c r="F182" s="7" t="s">
        <v>3311</v>
      </c>
      <c r="G182" s="7" t="s">
        <v>467</v>
      </c>
      <c r="H182" s="7">
        <v>60</v>
      </c>
      <c r="I182" s="7">
        <v>8</v>
      </c>
      <c r="J182" s="11">
        <v>45323</v>
      </c>
      <c r="K182" s="7">
        <v>480</v>
      </c>
      <c r="L182" s="12">
        <v>-152</v>
      </c>
    </row>
    <row r="183" customHeight="1" spans="1:12">
      <c r="A183" s="4">
        <v>45106</v>
      </c>
      <c r="B183" s="5" t="s">
        <v>3308</v>
      </c>
      <c r="C183" s="5" t="s">
        <v>8</v>
      </c>
      <c r="D183" s="5" t="s">
        <v>3309</v>
      </c>
      <c r="E183" s="5" t="s">
        <v>1702</v>
      </c>
      <c r="F183" s="5" t="s">
        <v>3311</v>
      </c>
      <c r="G183" s="5" t="s">
        <v>467</v>
      </c>
      <c r="H183" s="5">
        <v>60</v>
      </c>
      <c r="I183" s="5">
        <v>8</v>
      </c>
      <c r="J183" s="9">
        <v>45321</v>
      </c>
      <c r="K183" s="5">
        <v>480</v>
      </c>
      <c r="L183" s="10">
        <v>-152</v>
      </c>
    </row>
    <row r="184" customHeight="1" spans="1:12">
      <c r="A184" s="6">
        <v>45106</v>
      </c>
      <c r="B184" s="7" t="s">
        <v>3308</v>
      </c>
      <c r="C184" s="7" t="s">
        <v>8</v>
      </c>
      <c r="D184" s="7" t="s">
        <v>3309</v>
      </c>
      <c r="E184" s="7" t="s">
        <v>1703</v>
      </c>
      <c r="F184" s="7" t="s">
        <v>3311</v>
      </c>
      <c r="G184" s="7" t="s">
        <v>467</v>
      </c>
      <c r="H184" s="7">
        <v>60</v>
      </c>
      <c r="I184" s="7">
        <v>7</v>
      </c>
      <c r="J184" s="11">
        <v>45320</v>
      </c>
      <c r="K184" s="7">
        <v>420</v>
      </c>
      <c r="L184" s="12">
        <v>-133</v>
      </c>
    </row>
    <row r="185" customHeight="1" spans="1:12">
      <c r="A185" s="4">
        <v>45106</v>
      </c>
      <c r="B185" s="5" t="s">
        <v>3308</v>
      </c>
      <c r="C185" s="5" t="s">
        <v>8</v>
      </c>
      <c r="D185" s="5" t="s">
        <v>3309</v>
      </c>
      <c r="E185" s="5" t="s">
        <v>1704</v>
      </c>
      <c r="F185" s="5" t="s">
        <v>3311</v>
      </c>
      <c r="G185" s="5" t="s">
        <v>467</v>
      </c>
      <c r="H185" s="5">
        <v>60</v>
      </c>
      <c r="I185" s="5">
        <v>7</v>
      </c>
      <c r="J185" s="9">
        <v>45318</v>
      </c>
      <c r="K185" s="5">
        <v>420</v>
      </c>
      <c r="L185" s="10">
        <v>-133</v>
      </c>
    </row>
    <row r="186" customHeight="1" spans="1:12">
      <c r="A186" s="6">
        <v>45106</v>
      </c>
      <c r="B186" s="7" t="s">
        <v>3308</v>
      </c>
      <c r="C186" s="7" t="s">
        <v>8</v>
      </c>
      <c r="D186" s="7" t="s">
        <v>3309</v>
      </c>
      <c r="E186" s="7" t="s">
        <v>1705</v>
      </c>
      <c r="F186" s="7" t="s">
        <v>3311</v>
      </c>
      <c r="G186" s="7" t="s">
        <v>467</v>
      </c>
      <c r="H186" s="7">
        <v>60</v>
      </c>
      <c r="I186" s="7">
        <v>7</v>
      </c>
      <c r="J186" s="11">
        <v>45309</v>
      </c>
      <c r="K186" s="7">
        <v>420</v>
      </c>
      <c r="L186" s="12">
        <v>-133</v>
      </c>
    </row>
    <row r="187" customHeight="1" spans="1:12">
      <c r="A187" s="4">
        <v>45106</v>
      </c>
      <c r="B187" s="5" t="s">
        <v>3308</v>
      </c>
      <c r="C187" s="5" t="s">
        <v>8</v>
      </c>
      <c r="D187" s="5" t="s">
        <v>3309</v>
      </c>
      <c r="E187" s="5" t="s">
        <v>1706</v>
      </c>
      <c r="F187" s="5" t="s">
        <v>3311</v>
      </c>
      <c r="G187" s="5" t="s">
        <v>467</v>
      </c>
      <c r="H187" s="5">
        <v>60</v>
      </c>
      <c r="I187" s="5">
        <v>7</v>
      </c>
      <c r="J187" s="9">
        <v>45308</v>
      </c>
      <c r="K187" s="5">
        <v>420</v>
      </c>
      <c r="L187" s="10">
        <v>-133</v>
      </c>
    </row>
    <row r="188" customHeight="1" spans="1:12">
      <c r="A188" s="6">
        <v>45106</v>
      </c>
      <c r="B188" s="7" t="s">
        <v>3308</v>
      </c>
      <c r="C188" s="7" t="s">
        <v>8</v>
      </c>
      <c r="D188" s="7" t="s">
        <v>3309</v>
      </c>
      <c r="E188" s="7" t="s">
        <v>1707</v>
      </c>
      <c r="F188" s="7" t="s">
        <v>3311</v>
      </c>
      <c r="G188" s="7" t="s">
        <v>467</v>
      </c>
      <c r="H188" s="7">
        <v>60</v>
      </c>
      <c r="I188" s="7">
        <v>7</v>
      </c>
      <c r="J188" s="11">
        <v>45306</v>
      </c>
      <c r="K188" s="7">
        <v>420</v>
      </c>
      <c r="L188" s="12">
        <v>-133</v>
      </c>
    </row>
    <row r="189" customHeight="1" spans="1:12">
      <c r="A189" s="4">
        <v>45106</v>
      </c>
      <c r="B189" s="5" t="s">
        <v>3308</v>
      </c>
      <c r="C189" s="5" t="s">
        <v>8</v>
      </c>
      <c r="D189" s="5" t="s">
        <v>3309</v>
      </c>
      <c r="E189" s="5" t="s">
        <v>1708</v>
      </c>
      <c r="F189" s="5" t="s">
        <v>3311</v>
      </c>
      <c r="G189" s="5" t="s">
        <v>467</v>
      </c>
      <c r="H189" s="5">
        <v>60</v>
      </c>
      <c r="I189" s="5">
        <v>7</v>
      </c>
      <c r="J189" s="9">
        <v>45306</v>
      </c>
      <c r="K189" s="5">
        <v>420</v>
      </c>
      <c r="L189" s="10">
        <v>-133</v>
      </c>
    </row>
    <row r="190" customHeight="1" spans="1:12">
      <c r="A190" s="6">
        <v>45106</v>
      </c>
      <c r="B190" s="7" t="s">
        <v>3308</v>
      </c>
      <c r="C190" s="7" t="s">
        <v>8</v>
      </c>
      <c r="D190" s="7" t="s">
        <v>3309</v>
      </c>
      <c r="E190" s="7" t="s">
        <v>1709</v>
      </c>
      <c r="F190" s="7" t="s">
        <v>3311</v>
      </c>
      <c r="G190" s="7" t="s">
        <v>467</v>
      </c>
      <c r="H190" s="7">
        <v>60</v>
      </c>
      <c r="I190" s="7">
        <v>7</v>
      </c>
      <c r="J190" s="11">
        <v>45304</v>
      </c>
      <c r="K190" s="7">
        <v>420</v>
      </c>
      <c r="L190" s="12">
        <v>-133</v>
      </c>
    </row>
    <row r="191" customHeight="1" spans="1:12">
      <c r="A191" s="4">
        <v>45106</v>
      </c>
      <c r="B191" s="5" t="s">
        <v>3308</v>
      </c>
      <c r="C191" s="5" t="s">
        <v>8</v>
      </c>
      <c r="D191" s="5" t="s">
        <v>3309</v>
      </c>
      <c r="E191" s="5" t="s">
        <v>1710</v>
      </c>
      <c r="F191" s="5" t="s">
        <v>3311</v>
      </c>
      <c r="G191" s="5" t="s">
        <v>467</v>
      </c>
      <c r="H191" s="5">
        <v>60</v>
      </c>
      <c r="I191" s="5">
        <v>7</v>
      </c>
      <c r="J191" s="9">
        <v>45301</v>
      </c>
      <c r="K191" s="5">
        <v>420</v>
      </c>
      <c r="L191" s="10">
        <v>-133</v>
      </c>
    </row>
    <row r="192" customHeight="1" spans="1:12">
      <c r="A192" s="6">
        <v>45106</v>
      </c>
      <c r="B192" s="7" t="s">
        <v>3308</v>
      </c>
      <c r="C192" s="7" t="s">
        <v>8</v>
      </c>
      <c r="D192" s="7" t="s">
        <v>3309</v>
      </c>
      <c r="E192" s="7" t="s">
        <v>1711</v>
      </c>
      <c r="F192" s="7" t="s">
        <v>3311</v>
      </c>
      <c r="G192" s="7" t="s">
        <v>467</v>
      </c>
      <c r="H192" s="7">
        <v>60</v>
      </c>
      <c r="I192" s="7">
        <v>7</v>
      </c>
      <c r="J192" s="11">
        <v>45301</v>
      </c>
      <c r="K192" s="7">
        <v>420</v>
      </c>
      <c r="L192" s="12">
        <v>-133</v>
      </c>
    </row>
    <row r="193" customHeight="1" spans="1:12">
      <c r="A193" s="4">
        <v>45106</v>
      </c>
      <c r="B193" s="5" t="s">
        <v>3308</v>
      </c>
      <c r="C193" s="5" t="s">
        <v>8</v>
      </c>
      <c r="D193" s="5" t="s">
        <v>3309</v>
      </c>
      <c r="E193" s="5" t="s">
        <v>1712</v>
      </c>
      <c r="F193" s="5" t="s">
        <v>3311</v>
      </c>
      <c r="G193" s="5" t="s">
        <v>467</v>
      </c>
      <c r="H193" s="5">
        <v>60</v>
      </c>
      <c r="I193" s="5">
        <v>7</v>
      </c>
      <c r="J193" s="9">
        <v>45298</v>
      </c>
      <c r="K193" s="5">
        <v>420</v>
      </c>
      <c r="L193" s="10">
        <v>-133</v>
      </c>
    </row>
    <row r="194" customHeight="1" spans="1:12">
      <c r="A194" s="6">
        <v>45106</v>
      </c>
      <c r="B194" s="7" t="s">
        <v>3308</v>
      </c>
      <c r="C194" s="7" t="s">
        <v>8</v>
      </c>
      <c r="D194" s="7" t="s">
        <v>3309</v>
      </c>
      <c r="E194" s="7" t="s">
        <v>1713</v>
      </c>
      <c r="F194" s="7" t="s">
        <v>3311</v>
      </c>
      <c r="G194" s="7" t="s">
        <v>467</v>
      </c>
      <c r="H194" s="7">
        <v>60</v>
      </c>
      <c r="I194" s="7">
        <v>7</v>
      </c>
      <c r="J194" s="11">
        <v>45296</v>
      </c>
      <c r="K194" s="7">
        <v>420</v>
      </c>
      <c r="L194" s="12">
        <v>-133</v>
      </c>
    </row>
    <row r="195" customHeight="1" spans="1:12">
      <c r="A195" s="4">
        <v>45106</v>
      </c>
      <c r="B195" s="5" t="s">
        <v>3308</v>
      </c>
      <c r="C195" s="5" t="s">
        <v>8</v>
      </c>
      <c r="D195" s="5" t="s">
        <v>3309</v>
      </c>
      <c r="E195" s="5" t="s">
        <v>1714</v>
      </c>
      <c r="F195" s="5" t="s">
        <v>3311</v>
      </c>
      <c r="G195" s="5" t="s">
        <v>467</v>
      </c>
      <c r="H195" s="5">
        <v>60</v>
      </c>
      <c r="I195" s="5">
        <v>7</v>
      </c>
      <c r="J195" s="9">
        <v>45295</v>
      </c>
      <c r="K195" s="5">
        <v>420</v>
      </c>
      <c r="L195" s="10">
        <v>-133</v>
      </c>
    </row>
    <row r="196" customHeight="1" spans="1:12">
      <c r="A196" s="6">
        <v>45106</v>
      </c>
      <c r="B196" s="7" t="s">
        <v>3308</v>
      </c>
      <c r="C196" s="7" t="s">
        <v>8</v>
      </c>
      <c r="D196" s="7" t="s">
        <v>3309</v>
      </c>
      <c r="E196" s="7" t="s">
        <v>1715</v>
      </c>
      <c r="F196" s="7" t="s">
        <v>3311</v>
      </c>
      <c r="G196" s="7" t="s">
        <v>467</v>
      </c>
      <c r="H196" s="7">
        <v>60</v>
      </c>
      <c r="I196" s="7">
        <v>7</v>
      </c>
      <c r="J196" s="11">
        <v>45294</v>
      </c>
      <c r="K196" s="7">
        <v>420</v>
      </c>
      <c r="L196" s="12">
        <v>-133</v>
      </c>
    </row>
    <row r="197" customHeight="1" spans="1:12">
      <c r="A197" s="4">
        <v>45106</v>
      </c>
      <c r="B197" s="5" t="s">
        <v>3308</v>
      </c>
      <c r="C197" s="5" t="s">
        <v>8</v>
      </c>
      <c r="D197" s="5" t="s">
        <v>3309</v>
      </c>
      <c r="E197" s="5" t="s">
        <v>1716</v>
      </c>
      <c r="F197" s="5" t="s">
        <v>3311</v>
      </c>
      <c r="G197" s="5" t="s">
        <v>467</v>
      </c>
      <c r="H197" s="5">
        <v>60</v>
      </c>
      <c r="I197" s="5">
        <v>7</v>
      </c>
      <c r="J197" s="9">
        <v>45294</v>
      </c>
      <c r="K197" s="5">
        <v>420</v>
      </c>
      <c r="L197" s="10">
        <v>-133</v>
      </c>
    </row>
    <row r="198" customHeight="1" spans="1:12">
      <c r="A198" s="6">
        <v>45106</v>
      </c>
      <c r="B198" s="7" t="s">
        <v>3308</v>
      </c>
      <c r="C198" s="7" t="s">
        <v>8</v>
      </c>
      <c r="D198" s="7" t="s">
        <v>3309</v>
      </c>
      <c r="E198" s="7" t="s">
        <v>1717</v>
      </c>
      <c r="F198" s="7" t="s">
        <v>3311</v>
      </c>
      <c r="G198" s="7" t="s">
        <v>467</v>
      </c>
      <c r="H198" s="7">
        <v>60</v>
      </c>
      <c r="I198" s="7">
        <v>7</v>
      </c>
      <c r="J198" s="11">
        <v>45291</v>
      </c>
      <c r="K198" s="7">
        <v>420</v>
      </c>
      <c r="L198" s="12">
        <v>-133</v>
      </c>
    </row>
    <row r="199" customHeight="1" spans="1:12">
      <c r="A199" s="4">
        <v>45106</v>
      </c>
      <c r="B199" s="5" t="s">
        <v>3308</v>
      </c>
      <c r="C199" s="5" t="s">
        <v>8</v>
      </c>
      <c r="D199" s="5" t="s">
        <v>3309</v>
      </c>
      <c r="E199" s="5" t="s">
        <v>1718</v>
      </c>
      <c r="F199" s="5" t="s">
        <v>3311</v>
      </c>
      <c r="G199" s="5" t="s">
        <v>467</v>
      </c>
      <c r="H199" s="5">
        <v>60</v>
      </c>
      <c r="I199" s="5">
        <v>7</v>
      </c>
      <c r="J199" s="9">
        <v>45290</v>
      </c>
      <c r="K199" s="5">
        <v>420</v>
      </c>
      <c r="L199" s="10">
        <v>-133</v>
      </c>
    </row>
    <row r="200" customHeight="1" spans="1:12">
      <c r="A200" s="6">
        <v>45106</v>
      </c>
      <c r="B200" s="7" t="s">
        <v>3308</v>
      </c>
      <c r="C200" s="7" t="s">
        <v>8</v>
      </c>
      <c r="D200" s="7" t="s">
        <v>3309</v>
      </c>
      <c r="E200" s="7" t="s">
        <v>1719</v>
      </c>
      <c r="F200" s="7" t="s">
        <v>3311</v>
      </c>
      <c r="G200" s="7" t="s">
        <v>467</v>
      </c>
      <c r="H200" s="7">
        <v>60</v>
      </c>
      <c r="I200" s="7">
        <v>6</v>
      </c>
      <c r="J200" s="11">
        <v>45279</v>
      </c>
      <c r="K200" s="7">
        <v>360</v>
      </c>
      <c r="L200" s="12">
        <v>-114</v>
      </c>
    </row>
    <row r="201" customHeight="1" spans="1:12">
      <c r="A201" s="4">
        <v>45106</v>
      </c>
      <c r="B201" s="5" t="s">
        <v>3308</v>
      </c>
      <c r="C201" s="5" t="s">
        <v>8</v>
      </c>
      <c r="D201" s="5" t="s">
        <v>3309</v>
      </c>
      <c r="E201" s="5" t="s">
        <v>1720</v>
      </c>
      <c r="F201" s="5" t="s">
        <v>3311</v>
      </c>
      <c r="G201" s="5" t="s">
        <v>467</v>
      </c>
      <c r="H201" s="5">
        <v>60</v>
      </c>
      <c r="I201" s="5">
        <v>6</v>
      </c>
      <c r="J201" s="9">
        <v>45278</v>
      </c>
      <c r="K201" s="5">
        <v>360</v>
      </c>
      <c r="L201" s="10">
        <v>-114</v>
      </c>
    </row>
    <row r="202" customHeight="1" spans="1:12">
      <c r="A202" s="6">
        <v>45106</v>
      </c>
      <c r="B202" s="7" t="s">
        <v>3308</v>
      </c>
      <c r="C202" s="7" t="s">
        <v>8</v>
      </c>
      <c r="D202" s="7" t="s">
        <v>3309</v>
      </c>
      <c r="E202" s="7" t="s">
        <v>1721</v>
      </c>
      <c r="F202" s="7" t="s">
        <v>3311</v>
      </c>
      <c r="G202" s="7" t="s">
        <v>467</v>
      </c>
      <c r="H202" s="7">
        <v>60</v>
      </c>
      <c r="I202" s="7">
        <v>6</v>
      </c>
      <c r="J202" s="11">
        <v>45278</v>
      </c>
      <c r="K202" s="7">
        <v>360</v>
      </c>
      <c r="L202" s="12">
        <v>-114</v>
      </c>
    </row>
    <row r="203" customHeight="1" spans="1:12">
      <c r="A203" s="4">
        <v>45106</v>
      </c>
      <c r="B203" s="5" t="s">
        <v>3308</v>
      </c>
      <c r="C203" s="5" t="s">
        <v>8</v>
      </c>
      <c r="D203" s="5" t="s">
        <v>3309</v>
      </c>
      <c r="E203" s="5" t="s">
        <v>1722</v>
      </c>
      <c r="F203" s="5" t="s">
        <v>3311</v>
      </c>
      <c r="G203" s="5" t="s">
        <v>467</v>
      </c>
      <c r="H203" s="5">
        <v>60</v>
      </c>
      <c r="I203" s="5">
        <v>6</v>
      </c>
      <c r="J203" s="9">
        <v>45274</v>
      </c>
      <c r="K203" s="5">
        <v>360</v>
      </c>
      <c r="L203" s="10">
        <v>-114</v>
      </c>
    </row>
    <row r="204" customHeight="1" spans="1:12">
      <c r="A204" s="6">
        <v>45106</v>
      </c>
      <c r="B204" s="7" t="s">
        <v>3308</v>
      </c>
      <c r="C204" s="7" t="s">
        <v>8</v>
      </c>
      <c r="D204" s="7" t="s">
        <v>3309</v>
      </c>
      <c r="E204" s="7" t="s">
        <v>1723</v>
      </c>
      <c r="F204" s="7" t="s">
        <v>3311</v>
      </c>
      <c r="G204" s="7" t="s">
        <v>467</v>
      </c>
      <c r="H204" s="7">
        <v>60</v>
      </c>
      <c r="I204" s="7">
        <v>6</v>
      </c>
      <c r="J204" s="11">
        <v>45272</v>
      </c>
      <c r="K204" s="7">
        <v>360</v>
      </c>
      <c r="L204" s="12">
        <v>-114</v>
      </c>
    </row>
    <row r="205" customHeight="1" spans="1:12">
      <c r="A205" s="4">
        <v>45106</v>
      </c>
      <c r="B205" s="5" t="s">
        <v>3308</v>
      </c>
      <c r="C205" s="5" t="s">
        <v>8</v>
      </c>
      <c r="D205" s="5" t="s">
        <v>3309</v>
      </c>
      <c r="E205" s="5" t="s">
        <v>1724</v>
      </c>
      <c r="F205" s="5" t="s">
        <v>3311</v>
      </c>
      <c r="G205" s="5" t="s">
        <v>467</v>
      </c>
      <c r="H205" s="5">
        <v>60</v>
      </c>
      <c r="I205" s="5">
        <v>6</v>
      </c>
      <c r="J205" s="9">
        <v>45270</v>
      </c>
      <c r="K205" s="5">
        <v>360</v>
      </c>
      <c r="L205" s="10">
        <v>-114</v>
      </c>
    </row>
    <row r="206" customHeight="1" spans="1:12">
      <c r="A206" s="6">
        <v>45106</v>
      </c>
      <c r="B206" s="7" t="s">
        <v>3308</v>
      </c>
      <c r="C206" s="7" t="s">
        <v>8</v>
      </c>
      <c r="D206" s="7" t="s">
        <v>3309</v>
      </c>
      <c r="E206" s="7" t="s">
        <v>1725</v>
      </c>
      <c r="F206" s="7" t="s">
        <v>3311</v>
      </c>
      <c r="G206" s="7" t="s">
        <v>467</v>
      </c>
      <c r="H206" s="7">
        <v>60</v>
      </c>
      <c r="I206" s="7">
        <v>6</v>
      </c>
      <c r="J206" s="11">
        <v>45269</v>
      </c>
      <c r="K206" s="7">
        <v>360</v>
      </c>
      <c r="L206" s="12">
        <v>-114</v>
      </c>
    </row>
    <row r="207" customHeight="1" spans="1:12">
      <c r="A207" s="4">
        <v>45106</v>
      </c>
      <c r="B207" s="5" t="s">
        <v>3308</v>
      </c>
      <c r="C207" s="5" t="s">
        <v>8</v>
      </c>
      <c r="D207" s="5" t="s">
        <v>3309</v>
      </c>
      <c r="E207" s="5" t="s">
        <v>1726</v>
      </c>
      <c r="F207" s="5" t="s">
        <v>3311</v>
      </c>
      <c r="G207" s="5" t="s">
        <v>467</v>
      </c>
      <c r="H207" s="5">
        <v>60</v>
      </c>
      <c r="I207" s="5">
        <v>6</v>
      </c>
      <c r="J207" s="9">
        <v>45269</v>
      </c>
      <c r="K207" s="5">
        <v>360</v>
      </c>
      <c r="L207" s="10">
        <v>-114</v>
      </c>
    </row>
    <row r="208" customHeight="1" spans="1:12">
      <c r="A208" s="6">
        <v>45106</v>
      </c>
      <c r="B208" s="7" t="s">
        <v>3308</v>
      </c>
      <c r="C208" s="7" t="s">
        <v>8</v>
      </c>
      <c r="D208" s="7" t="s">
        <v>3309</v>
      </c>
      <c r="E208" s="7" t="s">
        <v>1727</v>
      </c>
      <c r="F208" s="7" t="s">
        <v>3311</v>
      </c>
      <c r="G208" s="7" t="s">
        <v>467</v>
      </c>
      <c r="H208" s="7">
        <v>60</v>
      </c>
      <c r="I208" s="7">
        <v>6</v>
      </c>
      <c r="J208" s="11">
        <v>45269</v>
      </c>
      <c r="K208" s="7">
        <v>360</v>
      </c>
      <c r="L208" s="12">
        <v>-114</v>
      </c>
    </row>
    <row r="209" customHeight="1" spans="1:12">
      <c r="A209" s="4">
        <v>45106</v>
      </c>
      <c r="B209" s="5" t="s">
        <v>3308</v>
      </c>
      <c r="C209" s="5" t="s">
        <v>8</v>
      </c>
      <c r="D209" s="5" t="s">
        <v>3309</v>
      </c>
      <c r="E209" s="5" t="s">
        <v>1728</v>
      </c>
      <c r="F209" s="5" t="s">
        <v>3311</v>
      </c>
      <c r="G209" s="5" t="s">
        <v>467</v>
      </c>
      <c r="H209" s="5">
        <v>60</v>
      </c>
      <c r="I209" s="5">
        <v>6</v>
      </c>
      <c r="J209" s="9">
        <v>45268</v>
      </c>
      <c r="K209" s="5">
        <v>360</v>
      </c>
      <c r="L209" s="10">
        <v>-114</v>
      </c>
    </row>
    <row r="210" customHeight="1" spans="1:12">
      <c r="A210" s="6">
        <v>45106</v>
      </c>
      <c r="B210" s="7" t="s">
        <v>3308</v>
      </c>
      <c r="C210" s="7" t="s">
        <v>8</v>
      </c>
      <c r="D210" s="7" t="s">
        <v>3309</v>
      </c>
      <c r="E210" s="7" t="s">
        <v>1729</v>
      </c>
      <c r="F210" s="7" t="s">
        <v>3311</v>
      </c>
      <c r="G210" s="7" t="s">
        <v>467</v>
      </c>
      <c r="H210" s="7">
        <v>60</v>
      </c>
      <c r="I210" s="7">
        <v>6</v>
      </c>
      <c r="J210" s="11">
        <v>45265</v>
      </c>
      <c r="K210" s="7">
        <v>360</v>
      </c>
      <c r="L210" s="12">
        <v>-114</v>
      </c>
    </row>
    <row r="211" customHeight="1" spans="1:12">
      <c r="A211" s="4">
        <v>45106</v>
      </c>
      <c r="B211" s="5" t="s">
        <v>3308</v>
      </c>
      <c r="C211" s="5" t="s">
        <v>8</v>
      </c>
      <c r="D211" s="5" t="s">
        <v>3309</v>
      </c>
      <c r="E211" s="5" t="s">
        <v>1730</v>
      </c>
      <c r="F211" s="5" t="s">
        <v>3311</v>
      </c>
      <c r="G211" s="5" t="s">
        <v>467</v>
      </c>
      <c r="H211" s="5">
        <v>60</v>
      </c>
      <c r="I211" s="5">
        <v>6</v>
      </c>
      <c r="J211" s="9">
        <v>45264</v>
      </c>
      <c r="K211" s="5">
        <v>360</v>
      </c>
      <c r="L211" s="10">
        <v>-114</v>
      </c>
    </row>
    <row r="212" customHeight="1" spans="1:12">
      <c r="A212" s="6">
        <v>45106</v>
      </c>
      <c r="B212" s="7" t="s">
        <v>3308</v>
      </c>
      <c r="C212" s="7" t="s">
        <v>8</v>
      </c>
      <c r="D212" s="7" t="s">
        <v>3309</v>
      </c>
      <c r="E212" s="7" t="s">
        <v>1731</v>
      </c>
      <c r="F212" s="7" t="s">
        <v>3311</v>
      </c>
      <c r="G212" s="7" t="s">
        <v>467</v>
      </c>
      <c r="H212" s="7">
        <v>60</v>
      </c>
      <c r="I212" s="7">
        <v>6</v>
      </c>
      <c r="J212" s="11">
        <v>45264</v>
      </c>
      <c r="K212" s="7">
        <v>360</v>
      </c>
      <c r="L212" s="12">
        <v>-114</v>
      </c>
    </row>
    <row r="213" customHeight="1" spans="1:12">
      <c r="A213" s="4">
        <v>45106</v>
      </c>
      <c r="B213" s="5" t="s">
        <v>3308</v>
      </c>
      <c r="C213" s="5" t="s">
        <v>8</v>
      </c>
      <c r="D213" s="5" t="s">
        <v>3309</v>
      </c>
      <c r="E213" s="5" t="s">
        <v>1732</v>
      </c>
      <c r="F213" s="5" t="s">
        <v>3311</v>
      </c>
      <c r="G213" s="5" t="s">
        <v>467</v>
      </c>
      <c r="H213" s="5">
        <v>60</v>
      </c>
      <c r="I213" s="5">
        <v>6</v>
      </c>
      <c r="J213" s="9">
        <v>45263</v>
      </c>
      <c r="K213" s="5">
        <v>360</v>
      </c>
      <c r="L213" s="10">
        <v>-114</v>
      </c>
    </row>
    <row r="214" customHeight="1" spans="1:12">
      <c r="A214" s="6">
        <v>45106</v>
      </c>
      <c r="B214" s="7" t="s">
        <v>3308</v>
      </c>
      <c r="C214" s="7" t="s">
        <v>8</v>
      </c>
      <c r="D214" s="7" t="s">
        <v>3309</v>
      </c>
      <c r="E214" s="7" t="s">
        <v>1733</v>
      </c>
      <c r="F214" s="7" t="s">
        <v>3311</v>
      </c>
      <c r="G214" s="7" t="s">
        <v>467</v>
      </c>
      <c r="H214" s="7">
        <v>60</v>
      </c>
      <c r="I214" s="7">
        <v>6</v>
      </c>
      <c r="J214" s="11">
        <v>45262</v>
      </c>
      <c r="K214" s="7">
        <v>360</v>
      </c>
      <c r="L214" s="12">
        <v>-114</v>
      </c>
    </row>
    <row r="215" customHeight="1" spans="1:12">
      <c r="A215" s="4">
        <v>45106</v>
      </c>
      <c r="B215" s="5" t="s">
        <v>3308</v>
      </c>
      <c r="C215" s="5" t="s">
        <v>8</v>
      </c>
      <c r="D215" s="5" t="s">
        <v>3309</v>
      </c>
      <c r="E215" s="5" t="s">
        <v>1734</v>
      </c>
      <c r="F215" s="5" t="s">
        <v>3311</v>
      </c>
      <c r="G215" s="5" t="s">
        <v>467</v>
      </c>
      <c r="H215" s="5">
        <v>60</v>
      </c>
      <c r="I215" s="5">
        <v>6</v>
      </c>
      <c r="J215" s="9">
        <v>45261</v>
      </c>
      <c r="K215" s="5">
        <v>360</v>
      </c>
      <c r="L215" s="10">
        <v>-114</v>
      </c>
    </row>
    <row r="216" customHeight="1" spans="1:12">
      <c r="A216" s="6">
        <v>45106</v>
      </c>
      <c r="B216" s="7" t="s">
        <v>3308</v>
      </c>
      <c r="C216" s="7" t="s">
        <v>8</v>
      </c>
      <c r="D216" s="7" t="s">
        <v>3309</v>
      </c>
      <c r="E216" s="7" t="s">
        <v>1735</v>
      </c>
      <c r="F216" s="7" t="s">
        <v>3311</v>
      </c>
      <c r="G216" s="7" t="s">
        <v>467</v>
      </c>
      <c r="H216" s="7">
        <v>60</v>
      </c>
      <c r="I216" s="7">
        <v>6</v>
      </c>
      <c r="J216" s="11">
        <v>45260</v>
      </c>
      <c r="K216" s="7">
        <v>360</v>
      </c>
      <c r="L216" s="12">
        <v>-114</v>
      </c>
    </row>
    <row r="217" customHeight="1" spans="1:12">
      <c r="A217" s="4">
        <v>45106</v>
      </c>
      <c r="B217" s="5" t="s">
        <v>3308</v>
      </c>
      <c r="C217" s="5" t="s">
        <v>8</v>
      </c>
      <c r="D217" s="5" t="s">
        <v>3309</v>
      </c>
      <c r="E217" s="5" t="s">
        <v>1736</v>
      </c>
      <c r="F217" s="5" t="s">
        <v>3311</v>
      </c>
      <c r="G217" s="5" t="s">
        <v>467</v>
      </c>
      <c r="H217" s="5">
        <v>60</v>
      </c>
      <c r="I217" s="5">
        <v>6</v>
      </c>
      <c r="J217" s="9">
        <v>45260</v>
      </c>
      <c r="K217" s="5">
        <v>360</v>
      </c>
      <c r="L217" s="10">
        <v>-114</v>
      </c>
    </row>
    <row r="218" customHeight="1" spans="1:12">
      <c r="A218" s="6">
        <v>45106</v>
      </c>
      <c r="B218" s="7" t="s">
        <v>3308</v>
      </c>
      <c r="C218" s="7" t="s">
        <v>8</v>
      </c>
      <c r="D218" s="7" t="s">
        <v>3309</v>
      </c>
      <c r="E218" s="7" t="s">
        <v>1737</v>
      </c>
      <c r="F218" s="7" t="s">
        <v>3311</v>
      </c>
      <c r="G218" s="7" t="s">
        <v>467</v>
      </c>
      <c r="H218" s="7">
        <v>60</v>
      </c>
      <c r="I218" s="7">
        <v>6</v>
      </c>
      <c r="J218" s="11">
        <v>45260</v>
      </c>
      <c r="K218" s="7">
        <v>360</v>
      </c>
      <c r="L218" s="12">
        <v>-114</v>
      </c>
    </row>
    <row r="219" customHeight="1" spans="1:12">
      <c r="A219" s="4">
        <v>45106</v>
      </c>
      <c r="B219" s="5" t="s">
        <v>3308</v>
      </c>
      <c r="C219" s="5" t="s">
        <v>8</v>
      </c>
      <c r="D219" s="5" t="s">
        <v>3309</v>
      </c>
      <c r="E219" s="5" t="s">
        <v>1738</v>
      </c>
      <c r="F219" s="5" t="s">
        <v>3311</v>
      </c>
      <c r="G219" s="5" t="s">
        <v>467</v>
      </c>
      <c r="H219" s="5">
        <v>60</v>
      </c>
      <c r="I219" s="5">
        <v>6</v>
      </c>
      <c r="J219" s="9">
        <v>45260</v>
      </c>
      <c r="K219" s="5">
        <v>360</v>
      </c>
      <c r="L219" s="10">
        <v>-114</v>
      </c>
    </row>
    <row r="220" customHeight="1" spans="1:12">
      <c r="A220" s="6">
        <v>45106</v>
      </c>
      <c r="B220" s="7" t="s">
        <v>3308</v>
      </c>
      <c r="C220" s="7" t="s">
        <v>8</v>
      </c>
      <c r="D220" s="7" t="s">
        <v>3309</v>
      </c>
      <c r="E220" s="7" t="s">
        <v>1739</v>
      </c>
      <c r="F220" s="7" t="s">
        <v>3311</v>
      </c>
      <c r="G220" s="7" t="s">
        <v>467</v>
      </c>
      <c r="H220" s="7">
        <v>60</v>
      </c>
      <c r="I220" s="7">
        <v>6</v>
      </c>
      <c r="J220" s="11">
        <v>45260</v>
      </c>
      <c r="K220" s="7">
        <v>360</v>
      </c>
      <c r="L220" s="12">
        <v>-114</v>
      </c>
    </row>
    <row r="221" customHeight="1" spans="1:12">
      <c r="A221" s="4">
        <v>45106</v>
      </c>
      <c r="B221" s="5" t="s">
        <v>3308</v>
      </c>
      <c r="C221" s="5" t="s">
        <v>8</v>
      </c>
      <c r="D221" s="5" t="s">
        <v>3309</v>
      </c>
      <c r="E221" s="5" t="s">
        <v>1740</v>
      </c>
      <c r="F221" s="5" t="s">
        <v>3311</v>
      </c>
      <c r="G221" s="5" t="s">
        <v>467</v>
      </c>
      <c r="H221" s="5">
        <v>60</v>
      </c>
      <c r="I221" s="5">
        <v>6</v>
      </c>
      <c r="J221" s="9">
        <v>45260</v>
      </c>
      <c r="K221" s="5">
        <v>360</v>
      </c>
      <c r="L221" s="10">
        <v>-114</v>
      </c>
    </row>
    <row r="222" customHeight="1" spans="1:12">
      <c r="A222" s="6">
        <v>45106</v>
      </c>
      <c r="B222" s="7" t="s">
        <v>3308</v>
      </c>
      <c r="C222" s="7" t="s">
        <v>8</v>
      </c>
      <c r="D222" s="7" t="s">
        <v>3309</v>
      </c>
      <c r="E222" s="7" t="s">
        <v>1741</v>
      </c>
      <c r="F222" s="7" t="s">
        <v>3311</v>
      </c>
      <c r="G222" s="7" t="s">
        <v>467</v>
      </c>
      <c r="H222" s="7">
        <v>60</v>
      </c>
      <c r="I222" s="7">
        <v>6</v>
      </c>
      <c r="J222" s="11">
        <v>45260</v>
      </c>
      <c r="K222" s="7">
        <v>360</v>
      </c>
      <c r="L222" s="12">
        <v>-114</v>
      </c>
    </row>
    <row r="223" customHeight="1" spans="1:12">
      <c r="A223" s="4">
        <v>45106</v>
      </c>
      <c r="B223" s="5" t="s">
        <v>3308</v>
      </c>
      <c r="C223" s="5" t="s">
        <v>8</v>
      </c>
      <c r="D223" s="5" t="s">
        <v>3309</v>
      </c>
      <c r="E223" s="5" t="s">
        <v>1743</v>
      </c>
      <c r="F223" s="5" t="s">
        <v>3311</v>
      </c>
      <c r="G223" s="5" t="s">
        <v>467</v>
      </c>
      <c r="H223" s="5">
        <v>60</v>
      </c>
      <c r="I223" s="5">
        <v>5</v>
      </c>
      <c r="J223" s="9">
        <v>45258</v>
      </c>
      <c r="K223" s="5">
        <v>300</v>
      </c>
      <c r="L223" s="10">
        <v>-95</v>
      </c>
    </row>
    <row r="224" customHeight="1" spans="1:12">
      <c r="A224" s="6">
        <v>45106</v>
      </c>
      <c r="B224" s="7" t="s">
        <v>3308</v>
      </c>
      <c r="C224" s="7" t="s">
        <v>8</v>
      </c>
      <c r="D224" s="7" t="s">
        <v>3309</v>
      </c>
      <c r="E224" s="7" t="s">
        <v>1744</v>
      </c>
      <c r="F224" s="7" t="s">
        <v>3311</v>
      </c>
      <c r="G224" s="7" t="s">
        <v>467</v>
      </c>
      <c r="H224" s="7">
        <v>60</v>
      </c>
      <c r="I224" s="7">
        <v>5</v>
      </c>
      <c r="J224" s="11">
        <v>45257</v>
      </c>
      <c r="K224" s="7">
        <v>300</v>
      </c>
      <c r="L224" s="12">
        <v>-95</v>
      </c>
    </row>
    <row r="225" customHeight="1" spans="1:12">
      <c r="A225" s="4">
        <v>45106</v>
      </c>
      <c r="B225" s="5" t="s">
        <v>3308</v>
      </c>
      <c r="C225" s="5" t="s">
        <v>8</v>
      </c>
      <c r="D225" s="5" t="s">
        <v>3309</v>
      </c>
      <c r="E225" s="5" t="s">
        <v>1745</v>
      </c>
      <c r="F225" s="5" t="s">
        <v>3311</v>
      </c>
      <c r="G225" s="5" t="s">
        <v>467</v>
      </c>
      <c r="H225" s="5">
        <v>60</v>
      </c>
      <c r="I225" s="5">
        <v>5</v>
      </c>
      <c r="J225" s="9">
        <v>45254</v>
      </c>
      <c r="K225" s="5">
        <v>300</v>
      </c>
      <c r="L225" s="10">
        <v>-95</v>
      </c>
    </row>
    <row r="226" customHeight="1" spans="1:12">
      <c r="A226" s="6">
        <v>45106</v>
      </c>
      <c r="B226" s="7" t="s">
        <v>3308</v>
      </c>
      <c r="C226" s="7" t="s">
        <v>8</v>
      </c>
      <c r="D226" s="7" t="s">
        <v>3309</v>
      </c>
      <c r="E226" s="7" t="s">
        <v>1746</v>
      </c>
      <c r="F226" s="7" t="s">
        <v>3311</v>
      </c>
      <c r="G226" s="7" t="s">
        <v>467</v>
      </c>
      <c r="H226" s="7">
        <v>60</v>
      </c>
      <c r="I226" s="7">
        <v>5</v>
      </c>
      <c r="J226" s="11">
        <v>45254</v>
      </c>
      <c r="K226" s="7">
        <v>300</v>
      </c>
      <c r="L226" s="12">
        <v>-95</v>
      </c>
    </row>
    <row r="227" customHeight="1" spans="1:12">
      <c r="A227" s="4">
        <v>45106</v>
      </c>
      <c r="B227" s="5" t="s">
        <v>3308</v>
      </c>
      <c r="C227" s="5" t="s">
        <v>8</v>
      </c>
      <c r="D227" s="5" t="s">
        <v>3309</v>
      </c>
      <c r="E227" s="5" t="s">
        <v>1747</v>
      </c>
      <c r="F227" s="5" t="s">
        <v>3311</v>
      </c>
      <c r="G227" s="5" t="s">
        <v>467</v>
      </c>
      <c r="H227" s="5">
        <v>60</v>
      </c>
      <c r="I227" s="5">
        <v>5</v>
      </c>
      <c r="J227" s="9">
        <v>45254</v>
      </c>
      <c r="K227" s="5">
        <v>300</v>
      </c>
      <c r="L227" s="10">
        <v>-95</v>
      </c>
    </row>
    <row r="228" customHeight="1" spans="1:12">
      <c r="A228" s="6">
        <v>45106</v>
      </c>
      <c r="B228" s="7" t="s">
        <v>3308</v>
      </c>
      <c r="C228" s="7" t="s">
        <v>8</v>
      </c>
      <c r="D228" s="7" t="s">
        <v>3309</v>
      </c>
      <c r="E228" s="7" t="s">
        <v>1748</v>
      </c>
      <c r="F228" s="7" t="s">
        <v>3311</v>
      </c>
      <c r="G228" s="7" t="s">
        <v>467</v>
      </c>
      <c r="H228" s="7">
        <v>60</v>
      </c>
      <c r="I228" s="7">
        <v>5</v>
      </c>
      <c r="J228" s="11">
        <v>45253</v>
      </c>
      <c r="K228" s="7">
        <v>300</v>
      </c>
      <c r="L228" s="12">
        <v>-95</v>
      </c>
    </row>
    <row r="229" customHeight="1" spans="1:12">
      <c r="A229" s="4">
        <v>45106</v>
      </c>
      <c r="B229" s="5" t="s">
        <v>3308</v>
      </c>
      <c r="C229" s="5" t="s">
        <v>8</v>
      </c>
      <c r="D229" s="5" t="s">
        <v>3309</v>
      </c>
      <c r="E229" s="5" t="s">
        <v>1749</v>
      </c>
      <c r="F229" s="5" t="s">
        <v>3311</v>
      </c>
      <c r="G229" s="5" t="s">
        <v>467</v>
      </c>
      <c r="H229" s="5">
        <v>60</v>
      </c>
      <c r="I229" s="5">
        <v>5</v>
      </c>
      <c r="J229" s="9">
        <v>45251</v>
      </c>
      <c r="K229" s="5">
        <v>300</v>
      </c>
      <c r="L229" s="10">
        <v>-95</v>
      </c>
    </row>
    <row r="230" customHeight="1" spans="1:12">
      <c r="A230" s="6">
        <v>45106</v>
      </c>
      <c r="B230" s="7" t="s">
        <v>3308</v>
      </c>
      <c r="C230" s="7" t="s">
        <v>8</v>
      </c>
      <c r="D230" s="7" t="s">
        <v>3309</v>
      </c>
      <c r="E230" s="7" t="s">
        <v>1086</v>
      </c>
      <c r="F230" s="7" t="s">
        <v>3311</v>
      </c>
      <c r="G230" s="7" t="s">
        <v>467</v>
      </c>
      <c r="H230" s="7">
        <v>60</v>
      </c>
      <c r="I230" s="7">
        <v>5</v>
      </c>
      <c r="J230" s="11">
        <v>45251</v>
      </c>
      <c r="K230" s="7">
        <v>300</v>
      </c>
      <c r="L230" s="12">
        <v>-95</v>
      </c>
    </row>
    <row r="231" customHeight="1" spans="1:12">
      <c r="A231" s="4">
        <v>45106</v>
      </c>
      <c r="B231" s="5" t="s">
        <v>3308</v>
      </c>
      <c r="C231" s="5" t="s">
        <v>8</v>
      </c>
      <c r="D231" s="5" t="s">
        <v>3309</v>
      </c>
      <c r="E231" s="5" t="s">
        <v>1750</v>
      </c>
      <c r="F231" s="5" t="s">
        <v>3311</v>
      </c>
      <c r="G231" s="5" t="s">
        <v>467</v>
      </c>
      <c r="H231" s="5">
        <v>60</v>
      </c>
      <c r="I231" s="5">
        <v>5</v>
      </c>
      <c r="J231" s="9">
        <v>45251</v>
      </c>
      <c r="K231" s="5">
        <v>300</v>
      </c>
      <c r="L231" s="10">
        <v>-95</v>
      </c>
    </row>
    <row r="232" customHeight="1" spans="1:12">
      <c r="A232" s="6">
        <v>45106</v>
      </c>
      <c r="B232" s="7" t="s">
        <v>3308</v>
      </c>
      <c r="C232" s="7" t="s">
        <v>8</v>
      </c>
      <c r="D232" s="7" t="s">
        <v>3309</v>
      </c>
      <c r="E232" s="7" t="s">
        <v>1751</v>
      </c>
      <c r="F232" s="7" t="s">
        <v>3311</v>
      </c>
      <c r="G232" s="7" t="s">
        <v>467</v>
      </c>
      <c r="H232" s="7">
        <v>60</v>
      </c>
      <c r="I232" s="7">
        <v>5</v>
      </c>
      <c r="J232" s="11">
        <v>45251</v>
      </c>
      <c r="K232" s="7">
        <v>300</v>
      </c>
      <c r="L232" s="12">
        <v>-95</v>
      </c>
    </row>
    <row r="233" customHeight="1" spans="1:12">
      <c r="A233" s="4">
        <v>45106</v>
      </c>
      <c r="B233" s="5" t="s">
        <v>3308</v>
      </c>
      <c r="C233" s="5" t="s">
        <v>8</v>
      </c>
      <c r="D233" s="5" t="s">
        <v>3309</v>
      </c>
      <c r="E233" s="5" t="s">
        <v>1752</v>
      </c>
      <c r="F233" s="5" t="s">
        <v>3311</v>
      </c>
      <c r="G233" s="5" t="s">
        <v>467</v>
      </c>
      <c r="H233" s="5">
        <v>60</v>
      </c>
      <c r="I233" s="5">
        <v>5</v>
      </c>
      <c r="J233" s="9">
        <v>45251</v>
      </c>
      <c r="K233" s="5">
        <v>300</v>
      </c>
      <c r="L233" s="10">
        <v>-95</v>
      </c>
    </row>
    <row r="234" customHeight="1" spans="1:12">
      <c r="A234" s="6">
        <v>45106</v>
      </c>
      <c r="B234" s="7" t="s">
        <v>3308</v>
      </c>
      <c r="C234" s="7" t="s">
        <v>8</v>
      </c>
      <c r="D234" s="7" t="s">
        <v>3309</v>
      </c>
      <c r="E234" s="7" t="s">
        <v>1753</v>
      </c>
      <c r="F234" s="7" t="s">
        <v>3311</v>
      </c>
      <c r="G234" s="7" t="s">
        <v>467</v>
      </c>
      <c r="H234" s="7">
        <v>60</v>
      </c>
      <c r="I234" s="7">
        <v>5</v>
      </c>
      <c r="J234" s="11">
        <v>45250</v>
      </c>
      <c r="K234" s="7">
        <v>300</v>
      </c>
      <c r="L234" s="12">
        <v>-95</v>
      </c>
    </row>
    <row r="235" customHeight="1" spans="1:12">
      <c r="A235" s="4">
        <v>45106</v>
      </c>
      <c r="B235" s="5" t="s">
        <v>3308</v>
      </c>
      <c r="C235" s="5" t="s">
        <v>8</v>
      </c>
      <c r="D235" s="5" t="s">
        <v>3309</v>
      </c>
      <c r="E235" s="5" t="s">
        <v>1754</v>
      </c>
      <c r="F235" s="5" t="s">
        <v>3311</v>
      </c>
      <c r="G235" s="5" t="s">
        <v>467</v>
      </c>
      <c r="H235" s="5">
        <v>60</v>
      </c>
      <c r="I235" s="5">
        <v>5</v>
      </c>
      <c r="J235" s="9">
        <v>45248</v>
      </c>
      <c r="K235" s="5">
        <v>300</v>
      </c>
      <c r="L235" s="10">
        <v>-95</v>
      </c>
    </row>
    <row r="236" customHeight="1" spans="1:12">
      <c r="A236" s="6">
        <v>45106</v>
      </c>
      <c r="B236" s="7" t="s">
        <v>3308</v>
      </c>
      <c r="C236" s="7" t="s">
        <v>8</v>
      </c>
      <c r="D236" s="7" t="s">
        <v>3309</v>
      </c>
      <c r="E236" s="7" t="s">
        <v>1755</v>
      </c>
      <c r="F236" s="7" t="s">
        <v>3311</v>
      </c>
      <c r="G236" s="7" t="s">
        <v>467</v>
      </c>
      <c r="H236" s="7">
        <v>60</v>
      </c>
      <c r="I236" s="7">
        <v>5</v>
      </c>
      <c r="J236" s="11">
        <v>45248</v>
      </c>
      <c r="K236" s="7">
        <v>300</v>
      </c>
      <c r="L236" s="12">
        <v>-95</v>
      </c>
    </row>
    <row r="237" customHeight="1" spans="1:12">
      <c r="A237" s="4">
        <v>45106</v>
      </c>
      <c r="B237" s="5" t="s">
        <v>3308</v>
      </c>
      <c r="C237" s="5" t="s">
        <v>8</v>
      </c>
      <c r="D237" s="5" t="s">
        <v>3309</v>
      </c>
      <c r="E237" s="5" t="s">
        <v>1756</v>
      </c>
      <c r="F237" s="5" t="s">
        <v>3311</v>
      </c>
      <c r="G237" s="5" t="s">
        <v>467</v>
      </c>
      <c r="H237" s="5">
        <v>60</v>
      </c>
      <c r="I237" s="5">
        <v>5</v>
      </c>
      <c r="J237" s="9">
        <v>45248</v>
      </c>
      <c r="K237" s="5">
        <v>300</v>
      </c>
      <c r="L237" s="10">
        <v>-95</v>
      </c>
    </row>
    <row r="238" customHeight="1" spans="1:12">
      <c r="A238" s="6">
        <v>45106</v>
      </c>
      <c r="B238" s="7" t="s">
        <v>3308</v>
      </c>
      <c r="C238" s="7" t="s">
        <v>8</v>
      </c>
      <c r="D238" s="7" t="s">
        <v>3309</v>
      </c>
      <c r="E238" s="7" t="s">
        <v>1757</v>
      </c>
      <c r="F238" s="7" t="s">
        <v>3311</v>
      </c>
      <c r="G238" s="7" t="s">
        <v>467</v>
      </c>
      <c r="H238" s="7">
        <v>60</v>
      </c>
      <c r="I238" s="7">
        <v>5</v>
      </c>
      <c r="J238" s="11">
        <v>45245</v>
      </c>
      <c r="K238" s="7">
        <v>300</v>
      </c>
      <c r="L238" s="12">
        <v>-95</v>
      </c>
    </row>
    <row r="239" customHeight="1" spans="1:12">
      <c r="A239" s="4">
        <v>45106</v>
      </c>
      <c r="B239" s="5" t="s">
        <v>3308</v>
      </c>
      <c r="C239" s="5" t="s">
        <v>8</v>
      </c>
      <c r="D239" s="5" t="s">
        <v>3309</v>
      </c>
      <c r="E239" s="5" t="s">
        <v>1758</v>
      </c>
      <c r="F239" s="5" t="s">
        <v>3311</v>
      </c>
      <c r="G239" s="5" t="s">
        <v>467</v>
      </c>
      <c r="H239" s="5">
        <v>60</v>
      </c>
      <c r="I239" s="5">
        <v>5</v>
      </c>
      <c r="J239" s="9">
        <v>45244</v>
      </c>
      <c r="K239" s="5">
        <v>300</v>
      </c>
      <c r="L239" s="10">
        <v>-95</v>
      </c>
    </row>
    <row r="240" customHeight="1" spans="1:12">
      <c r="A240" s="6">
        <v>45106</v>
      </c>
      <c r="B240" s="7" t="s">
        <v>3308</v>
      </c>
      <c r="C240" s="7" t="s">
        <v>8</v>
      </c>
      <c r="D240" s="7" t="s">
        <v>3309</v>
      </c>
      <c r="E240" s="7" t="s">
        <v>1759</v>
      </c>
      <c r="F240" s="7" t="s">
        <v>3311</v>
      </c>
      <c r="G240" s="7" t="s">
        <v>467</v>
      </c>
      <c r="H240" s="7">
        <v>60</v>
      </c>
      <c r="I240" s="7">
        <v>5</v>
      </c>
      <c r="J240" s="11">
        <v>45244</v>
      </c>
      <c r="K240" s="7">
        <v>300</v>
      </c>
      <c r="L240" s="12">
        <v>-95</v>
      </c>
    </row>
    <row r="241" customHeight="1" spans="1:12">
      <c r="A241" s="4">
        <v>45106</v>
      </c>
      <c r="B241" s="5" t="s">
        <v>3308</v>
      </c>
      <c r="C241" s="5" t="s">
        <v>8</v>
      </c>
      <c r="D241" s="5" t="s">
        <v>3309</v>
      </c>
      <c r="E241" s="5" t="s">
        <v>1760</v>
      </c>
      <c r="F241" s="5" t="s">
        <v>3311</v>
      </c>
      <c r="G241" s="5" t="s">
        <v>467</v>
      </c>
      <c r="H241" s="5">
        <v>60</v>
      </c>
      <c r="I241" s="5">
        <v>5</v>
      </c>
      <c r="J241" s="9">
        <v>45244</v>
      </c>
      <c r="K241" s="5">
        <v>300</v>
      </c>
      <c r="L241" s="10">
        <v>-95</v>
      </c>
    </row>
    <row r="242" customHeight="1" spans="1:12">
      <c r="A242" s="6">
        <v>45106</v>
      </c>
      <c r="B242" s="7" t="s">
        <v>3308</v>
      </c>
      <c r="C242" s="7" t="s">
        <v>8</v>
      </c>
      <c r="D242" s="7" t="s">
        <v>3309</v>
      </c>
      <c r="E242" s="7" t="s">
        <v>1761</v>
      </c>
      <c r="F242" s="7" t="s">
        <v>3311</v>
      </c>
      <c r="G242" s="7" t="s">
        <v>467</v>
      </c>
      <c r="H242" s="7">
        <v>60</v>
      </c>
      <c r="I242" s="7">
        <v>5</v>
      </c>
      <c r="J242" s="11">
        <v>45243</v>
      </c>
      <c r="K242" s="7">
        <v>300</v>
      </c>
      <c r="L242" s="12">
        <v>-95</v>
      </c>
    </row>
    <row r="243" customHeight="1" spans="1:12">
      <c r="A243" s="4">
        <v>45106</v>
      </c>
      <c r="B243" s="5" t="s">
        <v>3308</v>
      </c>
      <c r="C243" s="5" t="s">
        <v>8</v>
      </c>
      <c r="D243" s="5" t="s">
        <v>3309</v>
      </c>
      <c r="E243" s="5" t="s">
        <v>1762</v>
      </c>
      <c r="F243" s="5" t="s">
        <v>3311</v>
      </c>
      <c r="G243" s="5" t="s">
        <v>467</v>
      </c>
      <c r="H243" s="5">
        <v>60</v>
      </c>
      <c r="I243" s="5">
        <v>5</v>
      </c>
      <c r="J243" s="9">
        <v>45242</v>
      </c>
      <c r="K243" s="5">
        <v>300</v>
      </c>
      <c r="L243" s="10">
        <v>-95</v>
      </c>
    </row>
    <row r="244" customHeight="1" spans="1:12">
      <c r="A244" s="6">
        <v>45106</v>
      </c>
      <c r="B244" s="7" t="s">
        <v>3308</v>
      </c>
      <c r="C244" s="7" t="s">
        <v>8</v>
      </c>
      <c r="D244" s="7" t="s">
        <v>3309</v>
      </c>
      <c r="E244" s="7" t="s">
        <v>1763</v>
      </c>
      <c r="F244" s="7" t="s">
        <v>3311</v>
      </c>
      <c r="G244" s="7" t="s">
        <v>467</v>
      </c>
      <c r="H244" s="7">
        <v>60</v>
      </c>
      <c r="I244" s="7">
        <v>5</v>
      </c>
      <c r="J244" s="11">
        <v>45242</v>
      </c>
      <c r="K244" s="7">
        <v>300</v>
      </c>
      <c r="L244" s="12">
        <v>-95</v>
      </c>
    </row>
    <row r="245" customHeight="1" spans="1:12">
      <c r="A245" s="4">
        <v>45106</v>
      </c>
      <c r="B245" s="5" t="s">
        <v>3308</v>
      </c>
      <c r="C245" s="5" t="s">
        <v>8</v>
      </c>
      <c r="D245" s="5" t="s">
        <v>3309</v>
      </c>
      <c r="E245" s="5" t="s">
        <v>1764</v>
      </c>
      <c r="F245" s="5" t="s">
        <v>3311</v>
      </c>
      <c r="G245" s="5" t="s">
        <v>467</v>
      </c>
      <c r="H245" s="5">
        <v>60</v>
      </c>
      <c r="I245" s="5">
        <v>5</v>
      </c>
      <c r="J245" s="9">
        <v>45241</v>
      </c>
      <c r="K245" s="5">
        <v>300</v>
      </c>
      <c r="L245" s="10">
        <v>-95</v>
      </c>
    </row>
    <row r="246" customHeight="1" spans="1:12">
      <c r="A246" s="6">
        <v>45106</v>
      </c>
      <c r="B246" s="7" t="s">
        <v>3308</v>
      </c>
      <c r="C246" s="7" t="s">
        <v>8</v>
      </c>
      <c r="D246" s="7" t="s">
        <v>3309</v>
      </c>
      <c r="E246" s="7" t="s">
        <v>1765</v>
      </c>
      <c r="F246" s="7" t="s">
        <v>3311</v>
      </c>
      <c r="G246" s="7" t="s">
        <v>467</v>
      </c>
      <c r="H246" s="7">
        <v>60</v>
      </c>
      <c r="I246" s="7">
        <v>5</v>
      </c>
      <c r="J246" s="11">
        <v>45240</v>
      </c>
      <c r="K246" s="7">
        <v>300</v>
      </c>
      <c r="L246" s="12">
        <v>-95</v>
      </c>
    </row>
    <row r="247" customHeight="1" spans="1:12">
      <c r="A247" s="4">
        <v>45106</v>
      </c>
      <c r="B247" s="5" t="s">
        <v>3308</v>
      </c>
      <c r="C247" s="5" t="s">
        <v>8</v>
      </c>
      <c r="D247" s="5" t="s">
        <v>3309</v>
      </c>
      <c r="E247" s="5" t="s">
        <v>1766</v>
      </c>
      <c r="F247" s="5" t="s">
        <v>3311</v>
      </c>
      <c r="G247" s="5" t="s">
        <v>467</v>
      </c>
      <c r="H247" s="5">
        <v>60</v>
      </c>
      <c r="I247" s="5">
        <v>5</v>
      </c>
      <c r="J247" s="9">
        <v>45238</v>
      </c>
      <c r="K247" s="5">
        <v>300</v>
      </c>
      <c r="L247" s="10">
        <v>-95</v>
      </c>
    </row>
    <row r="248" customHeight="1" spans="1:12">
      <c r="A248" s="6">
        <v>45106</v>
      </c>
      <c r="B248" s="7" t="s">
        <v>3308</v>
      </c>
      <c r="C248" s="7" t="s">
        <v>8</v>
      </c>
      <c r="D248" s="7" t="s">
        <v>3309</v>
      </c>
      <c r="E248" s="7" t="s">
        <v>1767</v>
      </c>
      <c r="F248" s="7" t="s">
        <v>3311</v>
      </c>
      <c r="G248" s="7" t="s">
        <v>467</v>
      </c>
      <c r="H248" s="7">
        <v>60</v>
      </c>
      <c r="I248" s="7">
        <v>5</v>
      </c>
      <c r="J248" s="11">
        <v>45237</v>
      </c>
      <c r="K248" s="7">
        <v>300</v>
      </c>
      <c r="L248" s="12">
        <v>-95</v>
      </c>
    </row>
    <row r="249" customHeight="1" spans="1:12">
      <c r="A249" s="4">
        <v>45106</v>
      </c>
      <c r="B249" s="5" t="s">
        <v>3308</v>
      </c>
      <c r="C249" s="5" t="s">
        <v>8</v>
      </c>
      <c r="D249" s="5" t="s">
        <v>3309</v>
      </c>
      <c r="E249" s="5" t="s">
        <v>1768</v>
      </c>
      <c r="F249" s="5" t="s">
        <v>3311</v>
      </c>
      <c r="G249" s="5" t="s">
        <v>467</v>
      </c>
      <c r="H249" s="5">
        <v>60</v>
      </c>
      <c r="I249" s="5">
        <v>5</v>
      </c>
      <c r="J249" s="9">
        <v>45237</v>
      </c>
      <c r="K249" s="5">
        <v>300</v>
      </c>
      <c r="L249" s="10">
        <v>-95</v>
      </c>
    </row>
    <row r="250" customHeight="1" spans="1:12">
      <c r="A250" s="6">
        <v>45106</v>
      </c>
      <c r="B250" s="7" t="s">
        <v>3308</v>
      </c>
      <c r="C250" s="7" t="s">
        <v>8</v>
      </c>
      <c r="D250" s="7" t="s">
        <v>3309</v>
      </c>
      <c r="E250" s="7" t="s">
        <v>1769</v>
      </c>
      <c r="F250" s="7" t="s">
        <v>3311</v>
      </c>
      <c r="G250" s="7" t="s">
        <v>467</v>
      </c>
      <c r="H250" s="7">
        <v>60</v>
      </c>
      <c r="I250" s="7">
        <v>5</v>
      </c>
      <c r="J250" s="11">
        <v>45236</v>
      </c>
      <c r="K250" s="7">
        <v>300</v>
      </c>
      <c r="L250" s="12">
        <v>-95</v>
      </c>
    </row>
    <row r="251" customHeight="1" spans="1:12">
      <c r="A251" s="4">
        <v>45106</v>
      </c>
      <c r="B251" s="5" t="s">
        <v>3308</v>
      </c>
      <c r="C251" s="5" t="s">
        <v>8</v>
      </c>
      <c r="D251" s="5" t="s">
        <v>3309</v>
      </c>
      <c r="E251" s="5" t="s">
        <v>1770</v>
      </c>
      <c r="F251" s="5" t="s">
        <v>3311</v>
      </c>
      <c r="G251" s="5" t="s">
        <v>467</v>
      </c>
      <c r="H251" s="5">
        <v>60</v>
      </c>
      <c r="I251" s="5">
        <v>5</v>
      </c>
      <c r="J251" s="9">
        <v>45235</v>
      </c>
      <c r="K251" s="5">
        <v>300</v>
      </c>
      <c r="L251" s="10">
        <v>-95</v>
      </c>
    </row>
    <row r="252" customHeight="1" spans="1:12">
      <c r="A252" s="6">
        <v>45106</v>
      </c>
      <c r="B252" s="7" t="s">
        <v>3308</v>
      </c>
      <c r="C252" s="7" t="s">
        <v>8</v>
      </c>
      <c r="D252" s="7" t="s">
        <v>3309</v>
      </c>
      <c r="E252" s="7" t="s">
        <v>1771</v>
      </c>
      <c r="F252" s="7" t="s">
        <v>3311</v>
      </c>
      <c r="G252" s="7" t="s">
        <v>467</v>
      </c>
      <c r="H252" s="7">
        <v>60</v>
      </c>
      <c r="I252" s="7">
        <v>5</v>
      </c>
      <c r="J252" s="11">
        <v>45234</v>
      </c>
      <c r="K252" s="7">
        <v>300</v>
      </c>
      <c r="L252" s="12">
        <v>-95</v>
      </c>
    </row>
    <row r="253" customHeight="1" spans="1:12">
      <c r="A253" s="4">
        <v>45106</v>
      </c>
      <c r="B253" s="5" t="s">
        <v>3308</v>
      </c>
      <c r="C253" s="5" t="s">
        <v>8</v>
      </c>
      <c r="D253" s="5" t="s">
        <v>3309</v>
      </c>
      <c r="E253" s="5" t="s">
        <v>1772</v>
      </c>
      <c r="F253" s="5" t="s">
        <v>3311</v>
      </c>
      <c r="G253" s="5" t="s">
        <v>467</v>
      </c>
      <c r="H253" s="5">
        <v>60</v>
      </c>
      <c r="I253" s="5">
        <v>5</v>
      </c>
      <c r="J253" s="9">
        <v>45234</v>
      </c>
      <c r="K253" s="5">
        <v>300</v>
      </c>
      <c r="L253" s="10">
        <v>-95</v>
      </c>
    </row>
    <row r="254" customHeight="1" spans="1:12">
      <c r="A254" s="6">
        <v>45106</v>
      </c>
      <c r="B254" s="7" t="s">
        <v>3308</v>
      </c>
      <c r="C254" s="7" t="s">
        <v>8</v>
      </c>
      <c r="D254" s="7" t="s">
        <v>3309</v>
      </c>
      <c r="E254" s="7" t="s">
        <v>1773</v>
      </c>
      <c r="F254" s="7" t="s">
        <v>3311</v>
      </c>
      <c r="G254" s="7" t="s">
        <v>467</v>
      </c>
      <c r="H254" s="7">
        <v>60</v>
      </c>
      <c r="I254" s="7">
        <v>5</v>
      </c>
      <c r="J254" s="11">
        <v>45234</v>
      </c>
      <c r="K254" s="7">
        <v>300</v>
      </c>
      <c r="L254" s="12">
        <v>-95</v>
      </c>
    </row>
    <row r="255" customHeight="1" spans="1:12">
      <c r="A255" s="4">
        <v>45106</v>
      </c>
      <c r="B255" s="5" t="s">
        <v>3308</v>
      </c>
      <c r="C255" s="5" t="s">
        <v>8</v>
      </c>
      <c r="D255" s="5" t="s">
        <v>3309</v>
      </c>
      <c r="E255" s="5" t="s">
        <v>1774</v>
      </c>
      <c r="F255" s="5" t="s">
        <v>3311</v>
      </c>
      <c r="G255" s="5" t="s">
        <v>467</v>
      </c>
      <c r="H255" s="5">
        <v>60</v>
      </c>
      <c r="I255" s="5">
        <v>5</v>
      </c>
      <c r="J255" s="9">
        <v>45233</v>
      </c>
      <c r="K255" s="5">
        <v>300</v>
      </c>
      <c r="L255" s="10">
        <v>-95</v>
      </c>
    </row>
    <row r="256" customHeight="1" spans="1:12">
      <c r="A256" s="6">
        <v>45106</v>
      </c>
      <c r="B256" s="7" t="s">
        <v>3308</v>
      </c>
      <c r="C256" s="7" t="s">
        <v>8</v>
      </c>
      <c r="D256" s="7" t="s">
        <v>3309</v>
      </c>
      <c r="E256" s="7" t="s">
        <v>1775</v>
      </c>
      <c r="F256" s="7" t="s">
        <v>3311</v>
      </c>
      <c r="G256" s="7" t="s">
        <v>467</v>
      </c>
      <c r="H256" s="7">
        <v>60</v>
      </c>
      <c r="I256" s="7">
        <v>5</v>
      </c>
      <c r="J256" s="11">
        <v>45232</v>
      </c>
      <c r="K256" s="7">
        <v>300</v>
      </c>
      <c r="L256" s="12">
        <v>-95</v>
      </c>
    </row>
    <row r="257" customHeight="1" spans="1:12">
      <c r="A257" s="4">
        <v>45106</v>
      </c>
      <c r="B257" s="5" t="s">
        <v>3308</v>
      </c>
      <c r="C257" s="5" t="s">
        <v>8</v>
      </c>
      <c r="D257" s="5" t="s">
        <v>3309</v>
      </c>
      <c r="E257" s="5" t="s">
        <v>1776</v>
      </c>
      <c r="F257" s="5" t="s">
        <v>3311</v>
      </c>
      <c r="G257" s="5" t="s">
        <v>467</v>
      </c>
      <c r="H257" s="5">
        <v>60</v>
      </c>
      <c r="I257" s="5">
        <v>5</v>
      </c>
      <c r="J257" s="9">
        <v>45231</v>
      </c>
      <c r="K257" s="5">
        <v>300</v>
      </c>
      <c r="L257" s="10">
        <v>-95</v>
      </c>
    </row>
    <row r="258" customHeight="1" spans="1:12">
      <c r="A258" s="6">
        <v>45106</v>
      </c>
      <c r="B258" s="7" t="s">
        <v>3308</v>
      </c>
      <c r="C258" s="7" t="s">
        <v>8</v>
      </c>
      <c r="D258" s="7" t="s">
        <v>3309</v>
      </c>
      <c r="E258" s="7" t="s">
        <v>1777</v>
      </c>
      <c r="F258" s="7" t="s">
        <v>3311</v>
      </c>
      <c r="G258" s="7" t="s">
        <v>467</v>
      </c>
      <c r="H258" s="7">
        <v>60</v>
      </c>
      <c r="I258" s="7">
        <v>5</v>
      </c>
      <c r="J258" s="11">
        <v>45231</v>
      </c>
      <c r="K258" s="7">
        <v>300</v>
      </c>
      <c r="L258" s="12">
        <v>-95</v>
      </c>
    </row>
    <row r="259" customHeight="1" spans="1:12">
      <c r="A259" s="4">
        <v>45106</v>
      </c>
      <c r="B259" s="5" t="s">
        <v>3308</v>
      </c>
      <c r="C259" s="5" t="s">
        <v>8</v>
      </c>
      <c r="D259" s="5" t="s">
        <v>3309</v>
      </c>
      <c r="E259" s="5" t="s">
        <v>1778</v>
      </c>
      <c r="F259" s="5" t="s">
        <v>3311</v>
      </c>
      <c r="G259" s="5" t="s">
        <v>467</v>
      </c>
      <c r="H259" s="5">
        <v>60</v>
      </c>
      <c r="I259" s="5">
        <v>5</v>
      </c>
      <c r="J259" s="9">
        <v>45230</v>
      </c>
      <c r="K259" s="5">
        <v>300</v>
      </c>
      <c r="L259" s="10">
        <v>-95</v>
      </c>
    </row>
    <row r="260" customHeight="1" spans="1:12">
      <c r="A260" s="6">
        <v>45106</v>
      </c>
      <c r="B260" s="7" t="s">
        <v>3308</v>
      </c>
      <c r="C260" s="7" t="s">
        <v>8</v>
      </c>
      <c r="D260" s="7" t="s">
        <v>3309</v>
      </c>
      <c r="E260" s="7" t="s">
        <v>1779</v>
      </c>
      <c r="F260" s="7" t="s">
        <v>3311</v>
      </c>
      <c r="G260" s="7" t="s">
        <v>467</v>
      </c>
      <c r="H260" s="7">
        <v>60</v>
      </c>
      <c r="I260" s="7">
        <v>5</v>
      </c>
      <c r="J260" s="11">
        <v>45229</v>
      </c>
      <c r="K260" s="7">
        <v>300</v>
      </c>
      <c r="L260" s="12">
        <v>-95</v>
      </c>
    </row>
    <row r="261" customHeight="1" spans="1:12">
      <c r="A261" s="4">
        <v>45106</v>
      </c>
      <c r="B261" s="5" t="s">
        <v>3308</v>
      </c>
      <c r="C261" s="5" t="s">
        <v>8</v>
      </c>
      <c r="D261" s="5" t="s">
        <v>3309</v>
      </c>
      <c r="E261" s="5" t="s">
        <v>1780</v>
      </c>
      <c r="F261" s="5" t="s">
        <v>3311</v>
      </c>
      <c r="G261" s="5" t="s">
        <v>467</v>
      </c>
      <c r="H261" s="5">
        <v>60</v>
      </c>
      <c r="I261" s="5">
        <v>5</v>
      </c>
      <c r="J261" s="9">
        <v>45229</v>
      </c>
      <c r="K261" s="5">
        <v>300</v>
      </c>
      <c r="L261" s="10">
        <v>-95</v>
      </c>
    </row>
    <row r="262" customHeight="1" spans="1:12">
      <c r="A262" s="6">
        <v>45106</v>
      </c>
      <c r="B262" s="7" t="s">
        <v>3308</v>
      </c>
      <c r="C262" s="7" t="s">
        <v>8</v>
      </c>
      <c r="D262" s="7" t="s">
        <v>3309</v>
      </c>
      <c r="E262" s="7" t="s">
        <v>1781</v>
      </c>
      <c r="F262" s="7" t="s">
        <v>3311</v>
      </c>
      <c r="G262" s="7" t="s">
        <v>467</v>
      </c>
      <c r="H262" s="7">
        <v>60</v>
      </c>
      <c r="I262" s="7">
        <v>4</v>
      </c>
      <c r="J262" s="11">
        <v>45228</v>
      </c>
      <c r="K262" s="7">
        <v>240</v>
      </c>
      <c r="L262" s="12">
        <v>-76</v>
      </c>
    </row>
    <row r="263" customHeight="1" spans="1:12">
      <c r="A263" s="4">
        <v>45106</v>
      </c>
      <c r="B263" s="5" t="s">
        <v>3308</v>
      </c>
      <c r="C263" s="5" t="s">
        <v>8</v>
      </c>
      <c r="D263" s="5" t="s">
        <v>3309</v>
      </c>
      <c r="E263" s="5" t="s">
        <v>1782</v>
      </c>
      <c r="F263" s="5" t="s">
        <v>3311</v>
      </c>
      <c r="G263" s="5" t="s">
        <v>467</v>
      </c>
      <c r="H263" s="5">
        <v>60</v>
      </c>
      <c r="I263" s="5">
        <v>4</v>
      </c>
      <c r="J263" s="9">
        <v>45228</v>
      </c>
      <c r="K263" s="5">
        <v>240</v>
      </c>
      <c r="L263" s="10">
        <v>-76</v>
      </c>
    </row>
    <row r="264" customHeight="1" spans="1:12">
      <c r="A264" s="6">
        <v>45106</v>
      </c>
      <c r="B264" s="7" t="s">
        <v>3308</v>
      </c>
      <c r="C264" s="7" t="s">
        <v>8</v>
      </c>
      <c r="D264" s="7" t="s">
        <v>3309</v>
      </c>
      <c r="E264" s="7" t="s">
        <v>1783</v>
      </c>
      <c r="F264" s="7" t="s">
        <v>3311</v>
      </c>
      <c r="G264" s="7" t="s">
        <v>467</v>
      </c>
      <c r="H264" s="7">
        <v>60</v>
      </c>
      <c r="I264" s="7">
        <v>4</v>
      </c>
      <c r="J264" s="11">
        <v>45224</v>
      </c>
      <c r="K264" s="7">
        <v>240</v>
      </c>
      <c r="L264" s="12">
        <v>-76</v>
      </c>
    </row>
    <row r="265" customHeight="1" spans="1:12">
      <c r="A265" s="4">
        <v>45106</v>
      </c>
      <c r="B265" s="5" t="s">
        <v>3308</v>
      </c>
      <c r="C265" s="5" t="s">
        <v>8</v>
      </c>
      <c r="D265" s="5" t="s">
        <v>3309</v>
      </c>
      <c r="E265" s="5" t="s">
        <v>1784</v>
      </c>
      <c r="F265" s="5" t="s">
        <v>3311</v>
      </c>
      <c r="G265" s="5" t="s">
        <v>467</v>
      </c>
      <c r="H265" s="5">
        <v>60</v>
      </c>
      <c r="I265" s="5">
        <v>4</v>
      </c>
      <c r="J265" s="9">
        <v>45223</v>
      </c>
      <c r="K265" s="5">
        <v>240</v>
      </c>
      <c r="L265" s="10">
        <v>-76</v>
      </c>
    </row>
    <row r="266" customHeight="1" spans="1:12">
      <c r="A266" s="6">
        <v>45106</v>
      </c>
      <c r="B266" s="7" t="s">
        <v>3308</v>
      </c>
      <c r="C266" s="7" t="s">
        <v>8</v>
      </c>
      <c r="D266" s="7" t="s">
        <v>3309</v>
      </c>
      <c r="E266" s="7" t="s">
        <v>1785</v>
      </c>
      <c r="F266" s="7" t="s">
        <v>3311</v>
      </c>
      <c r="G266" s="7" t="s">
        <v>467</v>
      </c>
      <c r="H266" s="7">
        <v>60</v>
      </c>
      <c r="I266" s="7">
        <v>4</v>
      </c>
      <c r="J266" s="11">
        <v>45222</v>
      </c>
      <c r="K266" s="7">
        <v>240</v>
      </c>
      <c r="L266" s="12">
        <v>-76</v>
      </c>
    </row>
    <row r="267" customHeight="1" spans="1:12">
      <c r="A267" s="4">
        <v>45106</v>
      </c>
      <c r="B267" s="5" t="s">
        <v>3308</v>
      </c>
      <c r="C267" s="5" t="s">
        <v>8</v>
      </c>
      <c r="D267" s="5" t="s">
        <v>3309</v>
      </c>
      <c r="E267" s="5" t="s">
        <v>1786</v>
      </c>
      <c r="F267" s="5" t="s">
        <v>3311</v>
      </c>
      <c r="G267" s="5" t="s">
        <v>467</v>
      </c>
      <c r="H267" s="5">
        <v>60</v>
      </c>
      <c r="I267" s="5">
        <v>4</v>
      </c>
      <c r="J267" s="9">
        <v>45222</v>
      </c>
      <c r="K267" s="5">
        <v>240</v>
      </c>
      <c r="L267" s="10">
        <v>-76</v>
      </c>
    </row>
    <row r="268" customHeight="1" spans="1:12">
      <c r="A268" s="6">
        <v>45106</v>
      </c>
      <c r="B268" s="7" t="s">
        <v>3308</v>
      </c>
      <c r="C268" s="7" t="s">
        <v>8</v>
      </c>
      <c r="D268" s="7" t="s">
        <v>3309</v>
      </c>
      <c r="E268" s="7" t="s">
        <v>1787</v>
      </c>
      <c r="F268" s="7" t="s">
        <v>3311</v>
      </c>
      <c r="G268" s="7" t="s">
        <v>467</v>
      </c>
      <c r="H268" s="7">
        <v>60</v>
      </c>
      <c r="I268" s="7">
        <v>4</v>
      </c>
      <c r="J268" s="11">
        <v>45218</v>
      </c>
      <c r="K268" s="7">
        <v>240</v>
      </c>
      <c r="L268" s="12">
        <v>-76</v>
      </c>
    </row>
    <row r="269" customHeight="1" spans="1:12">
      <c r="A269" s="4">
        <v>45106</v>
      </c>
      <c r="B269" s="5" t="s">
        <v>3308</v>
      </c>
      <c r="C269" s="5" t="s">
        <v>8</v>
      </c>
      <c r="D269" s="5" t="s">
        <v>3309</v>
      </c>
      <c r="E269" s="5" t="s">
        <v>1788</v>
      </c>
      <c r="F269" s="5" t="s">
        <v>3311</v>
      </c>
      <c r="G269" s="5" t="s">
        <v>467</v>
      </c>
      <c r="H269" s="5">
        <v>60</v>
      </c>
      <c r="I269" s="5">
        <v>4</v>
      </c>
      <c r="J269" s="9">
        <v>45218</v>
      </c>
      <c r="K269" s="5">
        <v>240</v>
      </c>
      <c r="L269" s="10">
        <v>-76</v>
      </c>
    </row>
    <row r="270" customHeight="1" spans="1:12">
      <c r="A270" s="6">
        <v>45106</v>
      </c>
      <c r="B270" s="7" t="s">
        <v>3308</v>
      </c>
      <c r="C270" s="7" t="s">
        <v>8</v>
      </c>
      <c r="D270" s="7" t="s">
        <v>3309</v>
      </c>
      <c r="E270" s="7" t="s">
        <v>1789</v>
      </c>
      <c r="F270" s="7" t="s">
        <v>3311</v>
      </c>
      <c r="G270" s="7" t="s">
        <v>467</v>
      </c>
      <c r="H270" s="7">
        <v>60</v>
      </c>
      <c r="I270" s="7">
        <v>4</v>
      </c>
      <c r="J270" s="11">
        <v>45217</v>
      </c>
      <c r="K270" s="7">
        <v>240</v>
      </c>
      <c r="L270" s="12">
        <v>-76</v>
      </c>
    </row>
    <row r="271" customHeight="1" spans="1:12">
      <c r="A271" s="4">
        <v>45106</v>
      </c>
      <c r="B271" s="5" t="s">
        <v>3308</v>
      </c>
      <c r="C271" s="5" t="s">
        <v>8</v>
      </c>
      <c r="D271" s="5" t="s">
        <v>3309</v>
      </c>
      <c r="E271" s="5" t="s">
        <v>1790</v>
      </c>
      <c r="F271" s="5" t="s">
        <v>3311</v>
      </c>
      <c r="G271" s="5" t="s">
        <v>467</v>
      </c>
      <c r="H271" s="5">
        <v>60</v>
      </c>
      <c r="I271" s="5">
        <v>4</v>
      </c>
      <c r="J271" s="9">
        <v>45217</v>
      </c>
      <c r="K271" s="5">
        <v>240</v>
      </c>
      <c r="L271" s="10">
        <v>-76</v>
      </c>
    </row>
    <row r="272" customHeight="1" spans="1:12">
      <c r="A272" s="6">
        <v>45106</v>
      </c>
      <c r="B272" s="7" t="s">
        <v>3308</v>
      </c>
      <c r="C272" s="7" t="s">
        <v>8</v>
      </c>
      <c r="D272" s="7" t="s">
        <v>3309</v>
      </c>
      <c r="E272" s="7" t="s">
        <v>1791</v>
      </c>
      <c r="F272" s="7" t="s">
        <v>3311</v>
      </c>
      <c r="G272" s="7" t="s">
        <v>467</v>
      </c>
      <c r="H272" s="7">
        <v>60</v>
      </c>
      <c r="I272" s="7">
        <v>4</v>
      </c>
      <c r="J272" s="11">
        <v>45216</v>
      </c>
      <c r="K272" s="7">
        <v>240</v>
      </c>
      <c r="L272" s="12">
        <v>-76</v>
      </c>
    </row>
    <row r="273" customHeight="1" spans="1:12">
      <c r="A273" s="4">
        <v>45106</v>
      </c>
      <c r="B273" s="5" t="s">
        <v>3308</v>
      </c>
      <c r="C273" s="5" t="s">
        <v>8</v>
      </c>
      <c r="D273" s="5" t="s">
        <v>3309</v>
      </c>
      <c r="E273" s="5" t="s">
        <v>1792</v>
      </c>
      <c r="F273" s="5" t="s">
        <v>3311</v>
      </c>
      <c r="G273" s="5" t="s">
        <v>467</v>
      </c>
      <c r="H273" s="5">
        <v>60</v>
      </c>
      <c r="I273" s="5">
        <v>4</v>
      </c>
      <c r="J273" s="9">
        <v>45216</v>
      </c>
      <c r="K273" s="5">
        <v>240</v>
      </c>
      <c r="L273" s="10">
        <v>-76</v>
      </c>
    </row>
    <row r="274" customHeight="1" spans="1:12">
      <c r="A274" s="6">
        <v>45106</v>
      </c>
      <c r="B274" s="7" t="s">
        <v>3308</v>
      </c>
      <c r="C274" s="7" t="s">
        <v>8</v>
      </c>
      <c r="D274" s="7" t="s">
        <v>3309</v>
      </c>
      <c r="E274" s="7" t="s">
        <v>1793</v>
      </c>
      <c r="F274" s="7" t="s">
        <v>3311</v>
      </c>
      <c r="G274" s="7" t="s">
        <v>467</v>
      </c>
      <c r="H274" s="7">
        <v>60</v>
      </c>
      <c r="I274" s="7">
        <v>4</v>
      </c>
      <c r="J274" s="11">
        <v>45216</v>
      </c>
      <c r="K274" s="7">
        <v>240</v>
      </c>
      <c r="L274" s="12">
        <v>-76</v>
      </c>
    </row>
    <row r="275" customHeight="1" spans="1:12">
      <c r="A275" s="4">
        <v>45106</v>
      </c>
      <c r="B275" s="5" t="s">
        <v>3308</v>
      </c>
      <c r="C275" s="5" t="s">
        <v>8</v>
      </c>
      <c r="D275" s="5" t="s">
        <v>3309</v>
      </c>
      <c r="E275" s="5" t="s">
        <v>1794</v>
      </c>
      <c r="F275" s="5" t="s">
        <v>3311</v>
      </c>
      <c r="G275" s="5" t="s">
        <v>467</v>
      </c>
      <c r="H275" s="5">
        <v>60</v>
      </c>
      <c r="I275" s="5">
        <v>4</v>
      </c>
      <c r="J275" s="9">
        <v>45216</v>
      </c>
      <c r="K275" s="5">
        <v>240</v>
      </c>
      <c r="L275" s="10">
        <v>-76</v>
      </c>
    </row>
    <row r="276" customHeight="1" spans="1:12">
      <c r="A276" s="6">
        <v>45106</v>
      </c>
      <c r="B276" s="7" t="s">
        <v>3308</v>
      </c>
      <c r="C276" s="7" t="s">
        <v>8</v>
      </c>
      <c r="D276" s="7" t="s">
        <v>3309</v>
      </c>
      <c r="E276" s="7" t="s">
        <v>1795</v>
      </c>
      <c r="F276" s="7" t="s">
        <v>3311</v>
      </c>
      <c r="G276" s="7" t="s">
        <v>467</v>
      </c>
      <c r="H276" s="7">
        <v>60</v>
      </c>
      <c r="I276" s="7">
        <v>4</v>
      </c>
      <c r="J276" s="11">
        <v>45216</v>
      </c>
      <c r="K276" s="7">
        <v>240</v>
      </c>
      <c r="L276" s="12">
        <v>-76</v>
      </c>
    </row>
    <row r="277" customHeight="1" spans="1:12">
      <c r="A277" s="4">
        <v>45106</v>
      </c>
      <c r="B277" s="5" t="s">
        <v>3308</v>
      </c>
      <c r="C277" s="5" t="s">
        <v>8</v>
      </c>
      <c r="D277" s="5" t="s">
        <v>3309</v>
      </c>
      <c r="E277" s="5" t="s">
        <v>1229</v>
      </c>
      <c r="F277" s="5" t="s">
        <v>3311</v>
      </c>
      <c r="G277" s="5" t="s">
        <v>467</v>
      </c>
      <c r="H277" s="5">
        <v>60</v>
      </c>
      <c r="I277" s="5">
        <v>4</v>
      </c>
      <c r="J277" s="9">
        <v>45215</v>
      </c>
      <c r="K277" s="5">
        <v>240</v>
      </c>
      <c r="L277" s="10">
        <v>-76</v>
      </c>
    </row>
    <row r="278" customHeight="1" spans="1:12">
      <c r="A278" s="6">
        <v>45106</v>
      </c>
      <c r="B278" s="7" t="s">
        <v>3308</v>
      </c>
      <c r="C278" s="7" t="s">
        <v>8</v>
      </c>
      <c r="D278" s="7" t="s">
        <v>3309</v>
      </c>
      <c r="E278" s="7" t="s">
        <v>1796</v>
      </c>
      <c r="F278" s="7" t="s">
        <v>3311</v>
      </c>
      <c r="G278" s="7" t="s">
        <v>467</v>
      </c>
      <c r="H278" s="7">
        <v>60</v>
      </c>
      <c r="I278" s="7">
        <v>4</v>
      </c>
      <c r="J278" s="11">
        <v>45215</v>
      </c>
      <c r="K278" s="7">
        <v>240</v>
      </c>
      <c r="L278" s="12">
        <v>-76</v>
      </c>
    </row>
    <row r="279" customHeight="1" spans="1:12">
      <c r="A279" s="4">
        <v>45106</v>
      </c>
      <c r="B279" s="5" t="s">
        <v>3308</v>
      </c>
      <c r="C279" s="5" t="s">
        <v>8</v>
      </c>
      <c r="D279" s="5" t="s">
        <v>3309</v>
      </c>
      <c r="E279" s="5" t="s">
        <v>1797</v>
      </c>
      <c r="F279" s="5" t="s">
        <v>3311</v>
      </c>
      <c r="G279" s="5" t="s">
        <v>467</v>
      </c>
      <c r="H279" s="5">
        <v>60</v>
      </c>
      <c r="I279" s="5">
        <v>4</v>
      </c>
      <c r="J279" s="9">
        <v>45215</v>
      </c>
      <c r="K279" s="5">
        <v>240</v>
      </c>
      <c r="L279" s="10">
        <v>-76</v>
      </c>
    </row>
    <row r="280" customHeight="1" spans="1:12">
      <c r="A280" s="6">
        <v>45106</v>
      </c>
      <c r="B280" s="7" t="s">
        <v>3308</v>
      </c>
      <c r="C280" s="7" t="s">
        <v>8</v>
      </c>
      <c r="D280" s="7" t="s">
        <v>3309</v>
      </c>
      <c r="E280" s="7" t="s">
        <v>1798</v>
      </c>
      <c r="F280" s="7" t="s">
        <v>3311</v>
      </c>
      <c r="G280" s="7" t="s">
        <v>467</v>
      </c>
      <c r="H280" s="7">
        <v>60</v>
      </c>
      <c r="I280" s="7">
        <v>4</v>
      </c>
      <c r="J280" s="11">
        <v>45214</v>
      </c>
      <c r="K280" s="7">
        <v>240</v>
      </c>
      <c r="L280" s="12">
        <v>-76</v>
      </c>
    </row>
    <row r="281" customHeight="1" spans="1:12">
      <c r="A281" s="4">
        <v>45106</v>
      </c>
      <c r="B281" s="5" t="s">
        <v>3308</v>
      </c>
      <c r="C281" s="5" t="s">
        <v>8</v>
      </c>
      <c r="D281" s="5" t="s">
        <v>3309</v>
      </c>
      <c r="E281" s="5" t="s">
        <v>1799</v>
      </c>
      <c r="F281" s="5" t="s">
        <v>3311</v>
      </c>
      <c r="G281" s="5" t="s">
        <v>467</v>
      </c>
      <c r="H281" s="5">
        <v>60</v>
      </c>
      <c r="I281" s="5">
        <v>4</v>
      </c>
      <c r="J281" s="9">
        <v>45214</v>
      </c>
      <c r="K281" s="5">
        <v>240</v>
      </c>
      <c r="L281" s="10">
        <v>-76</v>
      </c>
    </row>
    <row r="282" customHeight="1" spans="1:12">
      <c r="A282" s="6">
        <v>45106</v>
      </c>
      <c r="B282" s="7" t="s">
        <v>3308</v>
      </c>
      <c r="C282" s="7" t="s">
        <v>8</v>
      </c>
      <c r="D282" s="7" t="s">
        <v>3309</v>
      </c>
      <c r="E282" s="7" t="s">
        <v>1800</v>
      </c>
      <c r="F282" s="7" t="s">
        <v>3311</v>
      </c>
      <c r="G282" s="7" t="s">
        <v>467</v>
      </c>
      <c r="H282" s="7">
        <v>60</v>
      </c>
      <c r="I282" s="7">
        <v>4</v>
      </c>
      <c r="J282" s="11">
        <v>45214</v>
      </c>
      <c r="K282" s="7">
        <v>240</v>
      </c>
      <c r="L282" s="12">
        <v>-76</v>
      </c>
    </row>
    <row r="283" customHeight="1" spans="1:12">
      <c r="A283" s="4">
        <v>45106</v>
      </c>
      <c r="B283" s="5" t="s">
        <v>3308</v>
      </c>
      <c r="C283" s="5" t="s">
        <v>8</v>
      </c>
      <c r="D283" s="5" t="s">
        <v>3309</v>
      </c>
      <c r="E283" s="5" t="s">
        <v>1801</v>
      </c>
      <c r="F283" s="5" t="s">
        <v>3311</v>
      </c>
      <c r="G283" s="5" t="s">
        <v>467</v>
      </c>
      <c r="H283" s="5">
        <v>60</v>
      </c>
      <c r="I283" s="5">
        <v>4</v>
      </c>
      <c r="J283" s="9">
        <v>45213</v>
      </c>
      <c r="K283" s="5">
        <v>240</v>
      </c>
      <c r="L283" s="10">
        <v>-76</v>
      </c>
    </row>
    <row r="284" customHeight="1" spans="1:12">
      <c r="A284" s="6">
        <v>45106</v>
      </c>
      <c r="B284" s="7" t="s">
        <v>3308</v>
      </c>
      <c r="C284" s="7" t="s">
        <v>8</v>
      </c>
      <c r="D284" s="7" t="s">
        <v>3309</v>
      </c>
      <c r="E284" s="7" t="s">
        <v>1802</v>
      </c>
      <c r="F284" s="7" t="s">
        <v>3311</v>
      </c>
      <c r="G284" s="7" t="s">
        <v>467</v>
      </c>
      <c r="H284" s="7">
        <v>60</v>
      </c>
      <c r="I284" s="7">
        <v>4</v>
      </c>
      <c r="J284" s="11">
        <v>45213</v>
      </c>
      <c r="K284" s="7">
        <v>240</v>
      </c>
      <c r="L284" s="12">
        <v>-76</v>
      </c>
    </row>
    <row r="285" customHeight="1" spans="1:12">
      <c r="A285" s="4">
        <v>45106</v>
      </c>
      <c r="B285" s="5" t="s">
        <v>3308</v>
      </c>
      <c r="C285" s="5" t="s">
        <v>8</v>
      </c>
      <c r="D285" s="5" t="s">
        <v>3309</v>
      </c>
      <c r="E285" s="5" t="s">
        <v>1803</v>
      </c>
      <c r="F285" s="5" t="s">
        <v>3311</v>
      </c>
      <c r="G285" s="5" t="s">
        <v>467</v>
      </c>
      <c r="H285" s="5">
        <v>60</v>
      </c>
      <c r="I285" s="5">
        <v>4</v>
      </c>
      <c r="J285" s="9">
        <v>45213</v>
      </c>
      <c r="K285" s="5">
        <v>240</v>
      </c>
      <c r="L285" s="10">
        <v>-76</v>
      </c>
    </row>
    <row r="286" customHeight="1" spans="1:12">
      <c r="A286" s="6">
        <v>45106</v>
      </c>
      <c r="B286" s="7" t="s">
        <v>3308</v>
      </c>
      <c r="C286" s="7" t="s">
        <v>8</v>
      </c>
      <c r="D286" s="7" t="s">
        <v>3309</v>
      </c>
      <c r="E286" s="7" t="s">
        <v>1804</v>
      </c>
      <c r="F286" s="7" t="s">
        <v>3311</v>
      </c>
      <c r="G286" s="7" t="s">
        <v>467</v>
      </c>
      <c r="H286" s="7">
        <v>60</v>
      </c>
      <c r="I286" s="7">
        <v>4</v>
      </c>
      <c r="J286" s="11">
        <v>45213</v>
      </c>
      <c r="K286" s="7">
        <v>240</v>
      </c>
      <c r="L286" s="12">
        <v>-76</v>
      </c>
    </row>
    <row r="287" customHeight="1" spans="1:12">
      <c r="A287" s="4">
        <v>45106</v>
      </c>
      <c r="B287" s="5" t="s">
        <v>3308</v>
      </c>
      <c r="C287" s="5" t="s">
        <v>8</v>
      </c>
      <c r="D287" s="5" t="s">
        <v>3309</v>
      </c>
      <c r="E287" s="5" t="s">
        <v>1805</v>
      </c>
      <c r="F287" s="5" t="s">
        <v>3311</v>
      </c>
      <c r="G287" s="5" t="s">
        <v>467</v>
      </c>
      <c r="H287" s="5">
        <v>60</v>
      </c>
      <c r="I287" s="5">
        <v>4</v>
      </c>
      <c r="J287" s="9">
        <v>45211</v>
      </c>
      <c r="K287" s="5">
        <v>240</v>
      </c>
      <c r="L287" s="10">
        <v>-76</v>
      </c>
    </row>
    <row r="288" customHeight="1" spans="1:12">
      <c r="A288" s="6">
        <v>45106</v>
      </c>
      <c r="B288" s="7" t="s">
        <v>3308</v>
      </c>
      <c r="C288" s="7" t="s">
        <v>8</v>
      </c>
      <c r="D288" s="7" t="s">
        <v>3309</v>
      </c>
      <c r="E288" s="7" t="s">
        <v>1806</v>
      </c>
      <c r="F288" s="7" t="s">
        <v>3311</v>
      </c>
      <c r="G288" s="7" t="s">
        <v>467</v>
      </c>
      <c r="H288" s="7">
        <v>60</v>
      </c>
      <c r="I288" s="7">
        <v>4</v>
      </c>
      <c r="J288" s="11">
        <v>45211</v>
      </c>
      <c r="K288" s="7">
        <v>240</v>
      </c>
      <c r="L288" s="12">
        <v>-76</v>
      </c>
    </row>
    <row r="289" customHeight="1" spans="1:12">
      <c r="A289" s="4">
        <v>45106</v>
      </c>
      <c r="B289" s="5" t="s">
        <v>3308</v>
      </c>
      <c r="C289" s="5" t="s">
        <v>8</v>
      </c>
      <c r="D289" s="5" t="s">
        <v>3309</v>
      </c>
      <c r="E289" s="5" t="s">
        <v>1807</v>
      </c>
      <c r="F289" s="5" t="s">
        <v>3311</v>
      </c>
      <c r="G289" s="5" t="s">
        <v>467</v>
      </c>
      <c r="H289" s="5">
        <v>60</v>
      </c>
      <c r="I289" s="5">
        <v>4</v>
      </c>
      <c r="J289" s="9">
        <v>45210</v>
      </c>
      <c r="K289" s="5">
        <v>240</v>
      </c>
      <c r="L289" s="10">
        <v>-76</v>
      </c>
    </row>
    <row r="290" customHeight="1" spans="1:12">
      <c r="A290" s="6">
        <v>45106</v>
      </c>
      <c r="B290" s="7" t="s">
        <v>3308</v>
      </c>
      <c r="C290" s="7" t="s">
        <v>8</v>
      </c>
      <c r="D290" s="7" t="s">
        <v>3309</v>
      </c>
      <c r="E290" s="7" t="s">
        <v>1808</v>
      </c>
      <c r="F290" s="7" t="s">
        <v>3311</v>
      </c>
      <c r="G290" s="7" t="s">
        <v>467</v>
      </c>
      <c r="H290" s="7">
        <v>60</v>
      </c>
      <c r="I290" s="7">
        <v>4</v>
      </c>
      <c r="J290" s="11">
        <v>45209</v>
      </c>
      <c r="K290" s="7">
        <v>240</v>
      </c>
      <c r="L290" s="12">
        <v>-76</v>
      </c>
    </row>
    <row r="291" customHeight="1" spans="1:12">
      <c r="A291" s="4">
        <v>45106</v>
      </c>
      <c r="B291" s="5" t="s">
        <v>3308</v>
      </c>
      <c r="C291" s="5" t="s">
        <v>8</v>
      </c>
      <c r="D291" s="5" t="s">
        <v>3309</v>
      </c>
      <c r="E291" s="5" t="s">
        <v>1809</v>
      </c>
      <c r="F291" s="5" t="s">
        <v>3311</v>
      </c>
      <c r="G291" s="5" t="s">
        <v>467</v>
      </c>
      <c r="H291" s="5">
        <v>60</v>
      </c>
      <c r="I291" s="5">
        <v>4</v>
      </c>
      <c r="J291" s="9">
        <v>45209</v>
      </c>
      <c r="K291" s="5">
        <v>240</v>
      </c>
      <c r="L291" s="10">
        <v>-76</v>
      </c>
    </row>
    <row r="292" customHeight="1" spans="1:12">
      <c r="A292" s="6">
        <v>45106</v>
      </c>
      <c r="B292" s="7" t="s">
        <v>3308</v>
      </c>
      <c r="C292" s="7" t="s">
        <v>8</v>
      </c>
      <c r="D292" s="7" t="s">
        <v>3309</v>
      </c>
      <c r="E292" s="7" t="s">
        <v>1810</v>
      </c>
      <c r="F292" s="7" t="s">
        <v>3311</v>
      </c>
      <c r="G292" s="7" t="s">
        <v>467</v>
      </c>
      <c r="H292" s="7">
        <v>60</v>
      </c>
      <c r="I292" s="7">
        <v>4</v>
      </c>
      <c r="J292" s="11">
        <v>45209</v>
      </c>
      <c r="K292" s="7">
        <v>240</v>
      </c>
      <c r="L292" s="12">
        <v>-76</v>
      </c>
    </row>
    <row r="293" customHeight="1" spans="1:12">
      <c r="A293" s="4">
        <v>45106</v>
      </c>
      <c r="B293" s="5" t="s">
        <v>3308</v>
      </c>
      <c r="C293" s="5" t="s">
        <v>8</v>
      </c>
      <c r="D293" s="5" t="s">
        <v>3309</v>
      </c>
      <c r="E293" s="5" t="s">
        <v>1811</v>
      </c>
      <c r="F293" s="5" t="s">
        <v>3311</v>
      </c>
      <c r="G293" s="5" t="s">
        <v>467</v>
      </c>
      <c r="H293" s="5">
        <v>60</v>
      </c>
      <c r="I293" s="5">
        <v>4</v>
      </c>
      <c r="J293" s="9">
        <v>45208</v>
      </c>
      <c r="K293" s="5">
        <v>240</v>
      </c>
      <c r="L293" s="10">
        <v>-76</v>
      </c>
    </row>
    <row r="294" customHeight="1" spans="1:12">
      <c r="A294" s="6">
        <v>45106</v>
      </c>
      <c r="B294" s="7" t="s">
        <v>3308</v>
      </c>
      <c r="C294" s="7" t="s">
        <v>8</v>
      </c>
      <c r="D294" s="7" t="s">
        <v>3309</v>
      </c>
      <c r="E294" s="7" t="s">
        <v>1812</v>
      </c>
      <c r="F294" s="7" t="s">
        <v>3311</v>
      </c>
      <c r="G294" s="7" t="s">
        <v>467</v>
      </c>
      <c r="H294" s="7">
        <v>60</v>
      </c>
      <c r="I294" s="7">
        <v>4</v>
      </c>
      <c r="J294" s="11">
        <v>45208</v>
      </c>
      <c r="K294" s="7">
        <v>240</v>
      </c>
      <c r="L294" s="12">
        <v>-76</v>
      </c>
    </row>
    <row r="295" customHeight="1" spans="1:12">
      <c r="A295" s="4">
        <v>45106</v>
      </c>
      <c r="B295" s="5" t="s">
        <v>3308</v>
      </c>
      <c r="C295" s="5" t="s">
        <v>8</v>
      </c>
      <c r="D295" s="5" t="s">
        <v>3309</v>
      </c>
      <c r="E295" s="5" t="s">
        <v>1813</v>
      </c>
      <c r="F295" s="5" t="s">
        <v>3311</v>
      </c>
      <c r="G295" s="5" t="s">
        <v>467</v>
      </c>
      <c r="H295" s="5">
        <v>60</v>
      </c>
      <c r="I295" s="5">
        <v>4</v>
      </c>
      <c r="J295" s="9">
        <v>45208</v>
      </c>
      <c r="K295" s="5">
        <v>240</v>
      </c>
      <c r="L295" s="10">
        <v>-76</v>
      </c>
    </row>
    <row r="296" customHeight="1" spans="1:12">
      <c r="A296" s="6">
        <v>45106</v>
      </c>
      <c r="B296" s="7" t="s">
        <v>3308</v>
      </c>
      <c r="C296" s="7" t="s">
        <v>8</v>
      </c>
      <c r="D296" s="7" t="s">
        <v>3309</v>
      </c>
      <c r="E296" s="7" t="s">
        <v>1814</v>
      </c>
      <c r="F296" s="7" t="s">
        <v>3311</v>
      </c>
      <c r="G296" s="7" t="s">
        <v>467</v>
      </c>
      <c r="H296" s="7">
        <v>60</v>
      </c>
      <c r="I296" s="7">
        <v>4</v>
      </c>
      <c r="J296" s="11">
        <v>45208</v>
      </c>
      <c r="K296" s="7">
        <v>240</v>
      </c>
      <c r="L296" s="12">
        <v>-76</v>
      </c>
    </row>
    <row r="297" customHeight="1" spans="1:12">
      <c r="A297" s="4">
        <v>45106</v>
      </c>
      <c r="B297" s="5" t="s">
        <v>3308</v>
      </c>
      <c r="C297" s="5" t="s">
        <v>8</v>
      </c>
      <c r="D297" s="5" t="s">
        <v>3309</v>
      </c>
      <c r="E297" s="5" t="s">
        <v>1815</v>
      </c>
      <c r="F297" s="5" t="s">
        <v>3311</v>
      </c>
      <c r="G297" s="5" t="s">
        <v>467</v>
      </c>
      <c r="H297" s="5">
        <v>60</v>
      </c>
      <c r="I297" s="5">
        <v>4</v>
      </c>
      <c r="J297" s="9">
        <v>45207</v>
      </c>
      <c r="K297" s="5">
        <v>240</v>
      </c>
      <c r="L297" s="10">
        <v>-76</v>
      </c>
    </row>
    <row r="298" customHeight="1" spans="1:12">
      <c r="A298" s="6">
        <v>45106</v>
      </c>
      <c r="B298" s="7" t="s">
        <v>3308</v>
      </c>
      <c r="C298" s="7" t="s">
        <v>8</v>
      </c>
      <c r="D298" s="7" t="s">
        <v>3309</v>
      </c>
      <c r="E298" s="7" t="s">
        <v>1816</v>
      </c>
      <c r="F298" s="7" t="s">
        <v>3311</v>
      </c>
      <c r="G298" s="7" t="s">
        <v>467</v>
      </c>
      <c r="H298" s="7">
        <v>60</v>
      </c>
      <c r="I298" s="7">
        <v>4</v>
      </c>
      <c r="J298" s="11">
        <v>45207</v>
      </c>
      <c r="K298" s="7">
        <v>240</v>
      </c>
      <c r="L298" s="12">
        <v>-76</v>
      </c>
    </row>
    <row r="299" customHeight="1" spans="1:12">
      <c r="A299" s="4">
        <v>45106</v>
      </c>
      <c r="B299" s="5" t="s">
        <v>3308</v>
      </c>
      <c r="C299" s="5" t="s">
        <v>8</v>
      </c>
      <c r="D299" s="5" t="s">
        <v>3309</v>
      </c>
      <c r="E299" s="5" t="s">
        <v>1817</v>
      </c>
      <c r="F299" s="5" t="s">
        <v>3311</v>
      </c>
      <c r="G299" s="5" t="s">
        <v>467</v>
      </c>
      <c r="H299" s="5">
        <v>60</v>
      </c>
      <c r="I299" s="5">
        <v>4</v>
      </c>
      <c r="J299" s="9">
        <v>45206</v>
      </c>
      <c r="K299" s="5">
        <v>240</v>
      </c>
      <c r="L299" s="10">
        <v>-76</v>
      </c>
    </row>
    <row r="300" customHeight="1" spans="1:12">
      <c r="A300" s="6">
        <v>45106</v>
      </c>
      <c r="B300" s="7" t="s">
        <v>3308</v>
      </c>
      <c r="C300" s="7" t="s">
        <v>8</v>
      </c>
      <c r="D300" s="7" t="s">
        <v>3309</v>
      </c>
      <c r="E300" s="7" t="s">
        <v>1818</v>
      </c>
      <c r="F300" s="7" t="s">
        <v>3311</v>
      </c>
      <c r="G300" s="7" t="s">
        <v>467</v>
      </c>
      <c r="H300" s="7">
        <v>60</v>
      </c>
      <c r="I300" s="7">
        <v>4</v>
      </c>
      <c r="J300" s="11">
        <v>45205</v>
      </c>
      <c r="K300" s="7">
        <v>240</v>
      </c>
      <c r="L300" s="12">
        <v>-76</v>
      </c>
    </row>
    <row r="301" customHeight="1" spans="1:12">
      <c r="A301" s="4">
        <v>45106</v>
      </c>
      <c r="B301" s="5" t="s">
        <v>3308</v>
      </c>
      <c r="C301" s="5" t="s">
        <v>8</v>
      </c>
      <c r="D301" s="5" t="s">
        <v>3309</v>
      </c>
      <c r="E301" s="5" t="s">
        <v>1819</v>
      </c>
      <c r="F301" s="5" t="s">
        <v>3311</v>
      </c>
      <c r="G301" s="5" t="s">
        <v>467</v>
      </c>
      <c r="H301" s="5">
        <v>60</v>
      </c>
      <c r="I301" s="5">
        <v>4</v>
      </c>
      <c r="J301" s="9">
        <v>45204</v>
      </c>
      <c r="K301" s="5">
        <v>240</v>
      </c>
      <c r="L301" s="10">
        <v>-76</v>
      </c>
    </row>
    <row r="302" customHeight="1" spans="1:12">
      <c r="A302" s="6">
        <v>45106</v>
      </c>
      <c r="B302" s="7" t="s">
        <v>3308</v>
      </c>
      <c r="C302" s="7" t="s">
        <v>8</v>
      </c>
      <c r="D302" s="7" t="s">
        <v>3309</v>
      </c>
      <c r="E302" s="7" t="s">
        <v>1820</v>
      </c>
      <c r="F302" s="7" t="s">
        <v>3311</v>
      </c>
      <c r="G302" s="7" t="s">
        <v>467</v>
      </c>
      <c r="H302" s="7">
        <v>60</v>
      </c>
      <c r="I302" s="7">
        <v>4</v>
      </c>
      <c r="J302" s="11">
        <v>45203</v>
      </c>
      <c r="K302" s="7">
        <v>240</v>
      </c>
      <c r="L302" s="12">
        <v>-76</v>
      </c>
    </row>
    <row r="303" customHeight="1" spans="1:12">
      <c r="A303" s="4">
        <v>45106</v>
      </c>
      <c r="B303" s="5" t="s">
        <v>3308</v>
      </c>
      <c r="C303" s="5" t="s">
        <v>8</v>
      </c>
      <c r="D303" s="5" t="s">
        <v>3309</v>
      </c>
      <c r="E303" s="5" t="s">
        <v>1821</v>
      </c>
      <c r="F303" s="5" t="s">
        <v>3311</v>
      </c>
      <c r="G303" s="5" t="s">
        <v>467</v>
      </c>
      <c r="H303" s="5">
        <v>60</v>
      </c>
      <c r="I303" s="5">
        <v>4</v>
      </c>
      <c r="J303" s="9">
        <v>45201</v>
      </c>
      <c r="K303" s="5">
        <v>240</v>
      </c>
      <c r="L303" s="10">
        <v>-76</v>
      </c>
    </row>
    <row r="304" customHeight="1" spans="1:12">
      <c r="A304" s="6">
        <v>45106</v>
      </c>
      <c r="B304" s="7" t="s">
        <v>3308</v>
      </c>
      <c r="C304" s="7" t="s">
        <v>8</v>
      </c>
      <c r="D304" s="7" t="s">
        <v>3309</v>
      </c>
      <c r="E304" s="7" t="s">
        <v>1822</v>
      </c>
      <c r="F304" s="7" t="s">
        <v>3311</v>
      </c>
      <c r="G304" s="7" t="s">
        <v>467</v>
      </c>
      <c r="H304" s="7">
        <v>60</v>
      </c>
      <c r="I304" s="7">
        <v>4</v>
      </c>
      <c r="J304" s="11">
        <v>45201</v>
      </c>
      <c r="K304" s="7">
        <v>240</v>
      </c>
      <c r="L304" s="12">
        <v>-76</v>
      </c>
    </row>
    <row r="305" customHeight="1" spans="1:12">
      <c r="A305" s="4">
        <v>45106</v>
      </c>
      <c r="B305" s="5" t="s">
        <v>3308</v>
      </c>
      <c r="C305" s="5" t="s">
        <v>8</v>
      </c>
      <c r="D305" s="5" t="s">
        <v>3309</v>
      </c>
      <c r="E305" s="5" t="s">
        <v>1823</v>
      </c>
      <c r="F305" s="5" t="s">
        <v>3311</v>
      </c>
      <c r="G305" s="5" t="s">
        <v>467</v>
      </c>
      <c r="H305" s="5">
        <v>60</v>
      </c>
      <c r="I305" s="5">
        <v>4</v>
      </c>
      <c r="J305" s="9">
        <v>45200</v>
      </c>
      <c r="K305" s="5">
        <v>240</v>
      </c>
      <c r="L305" s="10">
        <v>-76</v>
      </c>
    </row>
    <row r="306" customHeight="1" spans="1:12">
      <c r="A306" s="6">
        <v>45106</v>
      </c>
      <c r="B306" s="7" t="s">
        <v>3308</v>
      </c>
      <c r="C306" s="7" t="s">
        <v>8</v>
      </c>
      <c r="D306" s="7" t="s">
        <v>3309</v>
      </c>
      <c r="E306" s="7" t="s">
        <v>1824</v>
      </c>
      <c r="F306" s="7" t="s">
        <v>3311</v>
      </c>
      <c r="G306" s="7" t="s">
        <v>467</v>
      </c>
      <c r="H306" s="7">
        <v>60</v>
      </c>
      <c r="I306" s="7">
        <v>4</v>
      </c>
      <c r="J306" s="11">
        <v>45200</v>
      </c>
      <c r="K306" s="7">
        <v>240</v>
      </c>
      <c r="L306" s="12">
        <v>-76</v>
      </c>
    </row>
    <row r="307" customHeight="1" spans="1:12">
      <c r="A307" s="4">
        <v>45106</v>
      </c>
      <c r="B307" s="5" t="s">
        <v>3308</v>
      </c>
      <c r="C307" s="5" t="s">
        <v>8</v>
      </c>
      <c r="D307" s="5" t="s">
        <v>3309</v>
      </c>
      <c r="E307" s="5" t="s">
        <v>1825</v>
      </c>
      <c r="F307" s="5" t="s">
        <v>3311</v>
      </c>
      <c r="G307" s="5" t="s">
        <v>467</v>
      </c>
      <c r="H307" s="5">
        <v>60</v>
      </c>
      <c r="I307" s="5">
        <v>4</v>
      </c>
      <c r="J307" s="9">
        <v>45200</v>
      </c>
      <c r="K307" s="5">
        <v>240</v>
      </c>
      <c r="L307" s="10">
        <v>-76</v>
      </c>
    </row>
    <row r="308" customHeight="1" spans="1:12">
      <c r="A308" s="6">
        <v>45106</v>
      </c>
      <c r="B308" s="7" t="s">
        <v>3308</v>
      </c>
      <c r="C308" s="7" t="s">
        <v>8</v>
      </c>
      <c r="D308" s="7" t="s">
        <v>3309</v>
      </c>
      <c r="E308" s="7" t="s">
        <v>1826</v>
      </c>
      <c r="F308" s="7" t="s">
        <v>3311</v>
      </c>
      <c r="G308" s="7" t="s">
        <v>467</v>
      </c>
      <c r="H308" s="7">
        <v>60</v>
      </c>
      <c r="I308" s="7">
        <v>4</v>
      </c>
      <c r="J308" s="11">
        <v>45200</v>
      </c>
      <c r="K308" s="7">
        <v>240</v>
      </c>
      <c r="L308" s="12">
        <v>-76</v>
      </c>
    </row>
    <row r="309" customHeight="1" spans="1:12">
      <c r="A309" s="4">
        <v>45106</v>
      </c>
      <c r="B309" s="5" t="s">
        <v>3308</v>
      </c>
      <c r="C309" s="5" t="s">
        <v>8</v>
      </c>
      <c r="D309" s="5" t="s">
        <v>3309</v>
      </c>
      <c r="E309" s="5" t="s">
        <v>1827</v>
      </c>
      <c r="F309" s="5" t="s">
        <v>3311</v>
      </c>
      <c r="G309" s="5" t="s">
        <v>467</v>
      </c>
      <c r="H309" s="5">
        <v>60</v>
      </c>
      <c r="I309" s="5">
        <v>4</v>
      </c>
      <c r="J309" s="9">
        <v>45199</v>
      </c>
      <c r="K309" s="5">
        <v>240</v>
      </c>
      <c r="L309" s="10">
        <v>-76</v>
      </c>
    </row>
    <row r="310" customHeight="1" spans="1:12">
      <c r="A310" s="6">
        <v>45106</v>
      </c>
      <c r="B310" s="7" t="s">
        <v>3308</v>
      </c>
      <c r="C310" s="7" t="s">
        <v>8</v>
      </c>
      <c r="D310" s="7" t="s">
        <v>3309</v>
      </c>
      <c r="E310" s="7" t="s">
        <v>1828</v>
      </c>
      <c r="F310" s="7" t="s">
        <v>3311</v>
      </c>
      <c r="G310" s="7" t="s">
        <v>467</v>
      </c>
      <c r="H310" s="7">
        <v>60</v>
      </c>
      <c r="I310" s="7">
        <v>3</v>
      </c>
      <c r="J310" s="11">
        <v>45198</v>
      </c>
      <c r="K310" s="7">
        <v>180</v>
      </c>
      <c r="L310" s="12">
        <v>-57</v>
      </c>
    </row>
    <row r="311" customHeight="1" spans="1:12">
      <c r="A311" s="4">
        <v>45106</v>
      </c>
      <c r="B311" s="5" t="s">
        <v>3308</v>
      </c>
      <c r="C311" s="5" t="s">
        <v>8</v>
      </c>
      <c r="D311" s="5" t="s">
        <v>3309</v>
      </c>
      <c r="E311" s="5" t="s">
        <v>1829</v>
      </c>
      <c r="F311" s="5" t="s">
        <v>3311</v>
      </c>
      <c r="G311" s="5" t="s">
        <v>467</v>
      </c>
      <c r="H311" s="5">
        <v>60</v>
      </c>
      <c r="I311" s="5">
        <v>3</v>
      </c>
      <c r="J311" s="9">
        <v>45195</v>
      </c>
      <c r="K311" s="5">
        <v>180</v>
      </c>
      <c r="L311" s="10">
        <v>-57</v>
      </c>
    </row>
    <row r="312" customHeight="1" spans="1:12">
      <c r="A312" s="6">
        <v>45106</v>
      </c>
      <c r="B312" s="7" t="s">
        <v>3308</v>
      </c>
      <c r="C312" s="7" t="s">
        <v>8</v>
      </c>
      <c r="D312" s="7" t="s">
        <v>3309</v>
      </c>
      <c r="E312" s="7" t="s">
        <v>1830</v>
      </c>
      <c r="F312" s="7" t="s">
        <v>3311</v>
      </c>
      <c r="G312" s="7" t="s">
        <v>467</v>
      </c>
      <c r="H312" s="7">
        <v>60</v>
      </c>
      <c r="I312" s="7">
        <v>3</v>
      </c>
      <c r="J312" s="11">
        <v>45195</v>
      </c>
      <c r="K312" s="7">
        <v>180</v>
      </c>
      <c r="L312" s="12">
        <v>-57</v>
      </c>
    </row>
    <row r="313" customHeight="1" spans="1:12">
      <c r="A313" s="4">
        <v>45106</v>
      </c>
      <c r="B313" s="5" t="s">
        <v>3308</v>
      </c>
      <c r="C313" s="5" t="s">
        <v>8</v>
      </c>
      <c r="D313" s="5" t="s">
        <v>3309</v>
      </c>
      <c r="E313" s="5" t="s">
        <v>1831</v>
      </c>
      <c r="F313" s="5" t="s">
        <v>3311</v>
      </c>
      <c r="G313" s="5" t="s">
        <v>467</v>
      </c>
      <c r="H313" s="5">
        <v>60</v>
      </c>
      <c r="I313" s="5">
        <v>3</v>
      </c>
      <c r="J313" s="9">
        <v>45194</v>
      </c>
      <c r="K313" s="5">
        <v>180</v>
      </c>
      <c r="L313" s="10">
        <v>-57</v>
      </c>
    </row>
    <row r="314" customHeight="1" spans="1:12">
      <c r="A314" s="6">
        <v>45106</v>
      </c>
      <c r="B314" s="7" t="s">
        <v>3308</v>
      </c>
      <c r="C314" s="7" t="s">
        <v>8</v>
      </c>
      <c r="D314" s="7" t="s">
        <v>3309</v>
      </c>
      <c r="E314" s="7" t="s">
        <v>1832</v>
      </c>
      <c r="F314" s="7" t="s">
        <v>3311</v>
      </c>
      <c r="G314" s="7" t="s">
        <v>467</v>
      </c>
      <c r="H314" s="7">
        <v>60</v>
      </c>
      <c r="I314" s="7">
        <v>3</v>
      </c>
      <c r="J314" s="11">
        <v>45194</v>
      </c>
      <c r="K314" s="7">
        <v>180</v>
      </c>
      <c r="L314" s="12">
        <v>-57</v>
      </c>
    </row>
    <row r="315" customHeight="1" spans="1:12">
      <c r="A315" s="4">
        <v>45106</v>
      </c>
      <c r="B315" s="5" t="s">
        <v>3308</v>
      </c>
      <c r="C315" s="5" t="s">
        <v>8</v>
      </c>
      <c r="D315" s="5" t="s">
        <v>3309</v>
      </c>
      <c r="E315" s="5" t="s">
        <v>1833</v>
      </c>
      <c r="F315" s="5" t="s">
        <v>3311</v>
      </c>
      <c r="G315" s="5" t="s">
        <v>467</v>
      </c>
      <c r="H315" s="5">
        <v>60</v>
      </c>
      <c r="I315" s="5">
        <v>3</v>
      </c>
      <c r="J315" s="9">
        <v>45191</v>
      </c>
      <c r="K315" s="5">
        <v>180</v>
      </c>
      <c r="L315" s="10">
        <v>-57</v>
      </c>
    </row>
    <row r="316" customHeight="1" spans="1:12">
      <c r="A316" s="6">
        <v>45106</v>
      </c>
      <c r="B316" s="7" t="s">
        <v>3308</v>
      </c>
      <c r="C316" s="7" t="s">
        <v>8</v>
      </c>
      <c r="D316" s="7" t="s">
        <v>3309</v>
      </c>
      <c r="E316" s="7" t="s">
        <v>1834</v>
      </c>
      <c r="F316" s="7" t="s">
        <v>3311</v>
      </c>
      <c r="G316" s="7" t="s">
        <v>467</v>
      </c>
      <c r="H316" s="7">
        <v>60</v>
      </c>
      <c r="I316" s="7">
        <v>3</v>
      </c>
      <c r="J316" s="11">
        <v>45191</v>
      </c>
      <c r="K316" s="7">
        <v>180</v>
      </c>
      <c r="L316" s="12">
        <v>-57</v>
      </c>
    </row>
    <row r="317" customHeight="1" spans="1:12">
      <c r="A317" s="4">
        <v>45106</v>
      </c>
      <c r="B317" s="5" t="s">
        <v>3308</v>
      </c>
      <c r="C317" s="5" t="s">
        <v>8</v>
      </c>
      <c r="D317" s="5" t="s">
        <v>3309</v>
      </c>
      <c r="E317" s="5" t="s">
        <v>1835</v>
      </c>
      <c r="F317" s="5" t="s">
        <v>3311</v>
      </c>
      <c r="G317" s="5" t="s">
        <v>467</v>
      </c>
      <c r="H317" s="5">
        <v>60</v>
      </c>
      <c r="I317" s="5">
        <v>3</v>
      </c>
      <c r="J317" s="9">
        <v>45190</v>
      </c>
      <c r="K317" s="5">
        <v>180</v>
      </c>
      <c r="L317" s="10">
        <v>-57</v>
      </c>
    </row>
    <row r="318" customHeight="1" spans="1:12">
      <c r="A318" s="6">
        <v>45106</v>
      </c>
      <c r="B318" s="7" t="s">
        <v>3308</v>
      </c>
      <c r="C318" s="7" t="s">
        <v>8</v>
      </c>
      <c r="D318" s="7" t="s">
        <v>3309</v>
      </c>
      <c r="E318" s="7" t="s">
        <v>1836</v>
      </c>
      <c r="F318" s="7" t="s">
        <v>3311</v>
      </c>
      <c r="G318" s="7" t="s">
        <v>467</v>
      </c>
      <c r="H318" s="7">
        <v>60</v>
      </c>
      <c r="I318" s="7">
        <v>3</v>
      </c>
      <c r="J318" s="11">
        <v>45190</v>
      </c>
      <c r="K318" s="7">
        <v>180</v>
      </c>
      <c r="L318" s="12">
        <v>-57</v>
      </c>
    </row>
    <row r="319" customHeight="1" spans="1:12">
      <c r="A319" s="4">
        <v>45106</v>
      </c>
      <c r="B319" s="5" t="s">
        <v>3308</v>
      </c>
      <c r="C319" s="5" t="s">
        <v>8</v>
      </c>
      <c r="D319" s="5" t="s">
        <v>3309</v>
      </c>
      <c r="E319" s="5" t="s">
        <v>1837</v>
      </c>
      <c r="F319" s="5" t="s">
        <v>3311</v>
      </c>
      <c r="G319" s="5" t="s">
        <v>467</v>
      </c>
      <c r="H319" s="5">
        <v>60</v>
      </c>
      <c r="I319" s="5">
        <v>3</v>
      </c>
      <c r="J319" s="9">
        <v>45189</v>
      </c>
      <c r="K319" s="5">
        <v>180</v>
      </c>
      <c r="L319" s="10">
        <v>-57</v>
      </c>
    </row>
    <row r="320" customHeight="1" spans="1:12">
      <c r="A320" s="6">
        <v>45106</v>
      </c>
      <c r="B320" s="7" t="s">
        <v>3308</v>
      </c>
      <c r="C320" s="7" t="s">
        <v>8</v>
      </c>
      <c r="D320" s="7" t="s">
        <v>3309</v>
      </c>
      <c r="E320" s="7" t="s">
        <v>1838</v>
      </c>
      <c r="F320" s="7" t="s">
        <v>3311</v>
      </c>
      <c r="G320" s="7" t="s">
        <v>467</v>
      </c>
      <c r="H320" s="7">
        <v>60</v>
      </c>
      <c r="I320" s="7">
        <v>3</v>
      </c>
      <c r="J320" s="11">
        <v>45189</v>
      </c>
      <c r="K320" s="7">
        <v>180</v>
      </c>
      <c r="L320" s="12">
        <v>-57</v>
      </c>
    </row>
    <row r="321" customHeight="1" spans="1:12">
      <c r="A321" s="4">
        <v>45106</v>
      </c>
      <c r="B321" s="5" t="s">
        <v>3308</v>
      </c>
      <c r="C321" s="5" t="s">
        <v>8</v>
      </c>
      <c r="D321" s="5" t="s">
        <v>3309</v>
      </c>
      <c r="E321" s="5" t="s">
        <v>1237</v>
      </c>
      <c r="F321" s="5" t="s">
        <v>3311</v>
      </c>
      <c r="G321" s="5" t="s">
        <v>962</v>
      </c>
      <c r="H321" s="5">
        <v>220</v>
      </c>
      <c r="I321" s="5">
        <v>3</v>
      </c>
      <c r="J321" s="9">
        <v>45188</v>
      </c>
      <c r="K321" s="5">
        <v>110</v>
      </c>
      <c r="L321" s="10">
        <v>-54.9999999999999</v>
      </c>
    </row>
    <row r="322" customHeight="1" spans="1:12">
      <c r="A322" s="6">
        <v>45106</v>
      </c>
      <c r="B322" s="7" t="s">
        <v>3308</v>
      </c>
      <c r="C322" s="7" t="s">
        <v>8</v>
      </c>
      <c r="D322" s="7" t="s">
        <v>3309</v>
      </c>
      <c r="E322" s="7" t="s">
        <v>1850</v>
      </c>
      <c r="F322" s="7" t="s">
        <v>3311</v>
      </c>
      <c r="G322" s="7" t="s">
        <v>467</v>
      </c>
      <c r="H322" s="7">
        <v>60</v>
      </c>
      <c r="I322" s="7">
        <v>3</v>
      </c>
      <c r="J322" s="11">
        <v>45188</v>
      </c>
      <c r="K322" s="7">
        <v>180</v>
      </c>
      <c r="L322" s="12">
        <v>-57</v>
      </c>
    </row>
    <row r="323" customHeight="1" spans="1:12">
      <c r="A323" s="4">
        <v>45106</v>
      </c>
      <c r="B323" s="5" t="s">
        <v>3308</v>
      </c>
      <c r="C323" s="5" t="s">
        <v>8</v>
      </c>
      <c r="D323" s="5" t="s">
        <v>3309</v>
      </c>
      <c r="E323" s="5" t="s">
        <v>1851</v>
      </c>
      <c r="F323" s="5" t="s">
        <v>3311</v>
      </c>
      <c r="G323" s="5" t="s">
        <v>467</v>
      </c>
      <c r="H323" s="5">
        <v>60</v>
      </c>
      <c r="I323" s="5">
        <v>3</v>
      </c>
      <c r="J323" s="9">
        <v>45187</v>
      </c>
      <c r="K323" s="5">
        <v>180</v>
      </c>
      <c r="L323" s="10">
        <v>-57</v>
      </c>
    </row>
    <row r="324" customHeight="1" spans="1:12">
      <c r="A324" s="6">
        <v>45106</v>
      </c>
      <c r="B324" s="7" t="s">
        <v>3308</v>
      </c>
      <c r="C324" s="7" t="s">
        <v>8</v>
      </c>
      <c r="D324" s="7" t="s">
        <v>3309</v>
      </c>
      <c r="E324" s="7" t="s">
        <v>1852</v>
      </c>
      <c r="F324" s="7" t="s">
        <v>3311</v>
      </c>
      <c r="G324" s="7" t="s">
        <v>467</v>
      </c>
      <c r="H324" s="7">
        <v>60</v>
      </c>
      <c r="I324" s="7">
        <v>3</v>
      </c>
      <c r="J324" s="11">
        <v>45187</v>
      </c>
      <c r="K324" s="7">
        <v>180</v>
      </c>
      <c r="L324" s="12">
        <v>-57</v>
      </c>
    </row>
    <row r="325" customHeight="1" spans="1:12">
      <c r="A325" s="4">
        <v>45106</v>
      </c>
      <c r="B325" s="5" t="s">
        <v>3308</v>
      </c>
      <c r="C325" s="5" t="s">
        <v>8</v>
      </c>
      <c r="D325" s="5" t="s">
        <v>3309</v>
      </c>
      <c r="E325" s="5" t="s">
        <v>1853</v>
      </c>
      <c r="F325" s="5" t="s">
        <v>3311</v>
      </c>
      <c r="G325" s="5" t="s">
        <v>467</v>
      </c>
      <c r="H325" s="5">
        <v>60</v>
      </c>
      <c r="I325" s="5">
        <v>3</v>
      </c>
      <c r="J325" s="9">
        <v>45186</v>
      </c>
      <c r="K325" s="5">
        <v>180</v>
      </c>
      <c r="L325" s="10">
        <v>-57</v>
      </c>
    </row>
    <row r="326" customHeight="1" spans="1:12">
      <c r="A326" s="6">
        <v>45106</v>
      </c>
      <c r="B326" s="7" t="s">
        <v>3308</v>
      </c>
      <c r="C326" s="7" t="s">
        <v>8</v>
      </c>
      <c r="D326" s="7" t="s">
        <v>3309</v>
      </c>
      <c r="E326" s="7" t="s">
        <v>1854</v>
      </c>
      <c r="F326" s="7" t="s">
        <v>3311</v>
      </c>
      <c r="G326" s="7" t="s">
        <v>467</v>
      </c>
      <c r="H326" s="7">
        <v>60</v>
      </c>
      <c r="I326" s="7">
        <v>3</v>
      </c>
      <c r="J326" s="11">
        <v>45185</v>
      </c>
      <c r="K326" s="7">
        <v>180</v>
      </c>
      <c r="L326" s="12">
        <v>-57</v>
      </c>
    </row>
    <row r="327" customHeight="1" spans="1:12">
      <c r="A327" s="4">
        <v>45106</v>
      </c>
      <c r="B327" s="5" t="s">
        <v>3308</v>
      </c>
      <c r="C327" s="5" t="s">
        <v>8</v>
      </c>
      <c r="D327" s="5" t="s">
        <v>3309</v>
      </c>
      <c r="E327" s="5" t="s">
        <v>1855</v>
      </c>
      <c r="F327" s="5" t="s">
        <v>3311</v>
      </c>
      <c r="G327" s="5" t="s">
        <v>467</v>
      </c>
      <c r="H327" s="5">
        <v>60</v>
      </c>
      <c r="I327" s="5">
        <v>3</v>
      </c>
      <c r="J327" s="9">
        <v>45182</v>
      </c>
      <c r="K327" s="5">
        <v>180</v>
      </c>
      <c r="L327" s="10">
        <v>-57</v>
      </c>
    </row>
    <row r="328" customHeight="1" spans="1:12">
      <c r="A328" s="6">
        <v>45106</v>
      </c>
      <c r="B328" s="7" t="s">
        <v>3308</v>
      </c>
      <c r="C328" s="7" t="s">
        <v>8</v>
      </c>
      <c r="D328" s="7" t="s">
        <v>3309</v>
      </c>
      <c r="E328" s="7" t="s">
        <v>1856</v>
      </c>
      <c r="F328" s="7" t="s">
        <v>3311</v>
      </c>
      <c r="G328" s="7" t="s">
        <v>467</v>
      </c>
      <c r="H328" s="7">
        <v>60</v>
      </c>
      <c r="I328" s="7">
        <v>3</v>
      </c>
      <c r="J328" s="11">
        <v>45182</v>
      </c>
      <c r="K328" s="7">
        <v>180</v>
      </c>
      <c r="L328" s="12">
        <v>-57</v>
      </c>
    </row>
    <row r="329" customHeight="1" spans="1:12">
      <c r="A329" s="4">
        <v>45106</v>
      </c>
      <c r="B329" s="5" t="s">
        <v>3308</v>
      </c>
      <c r="C329" s="5" t="s">
        <v>8</v>
      </c>
      <c r="D329" s="5" t="s">
        <v>3309</v>
      </c>
      <c r="E329" s="5" t="s">
        <v>1857</v>
      </c>
      <c r="F329" s="5" t="s">
        <v>3311</v>
      </c>
      <c r="G329" s="5" t="s">
        <v>467</v>
      </c>
      <c r="H329" s="5">
        <v>60</v>
      </c>
      <c r="I329" s="5">
        <v>3</v>
      </c>
      <c r="J329" s="9">
        <v>45180</v>
      </c>
      <c r="K329" s="5">
        <v>180</v>
      </c>
      <c r="L329" s="10">
        <v>-57</v>
      </c>
    </row>
    <row r="330" customHeight="1" spans="1:12">
      <c r="A330" s="6">
        <v>45106</v>
      </c>
      <c r="B330" s="7" t="s">
        <v>3308</v>
      </c>
      <c r="C330" s="7" t="s">
        <v>8</v>
      </c>
      <c r="D330" s="7" t="s">
        <v>3309</v>
      </c>
      <c r="E330" s="7" t="s">
        <v>1858</v>
      </c>
      <c r="F330" s="7" t="s">
        <v>3311</v>
      </c>
      <c r="G330" s="7" t="s">
        <v>467</v>
      </c>
      <c r="H330" s="7">
        <v>60</v>
      </c>
      <c r="I330" s="7">
        <v>3</v>
      </c>
      <c r="J330" s="11">
        <v>45179</v>
      </c>
      <c r="K330" s="7">
        <v>180</v>
      </c>
      <c r="L330" s="12">
        <v>-57</v>
      </c>
    </row>
    <row r="331" customHeight="1" spans="1:12">
      <c r="A331" s="4">
        <v>45106</v>
      </c>
      <c r="B331" s="5" t="s">
        <v>3308</v>
      </c>
      <c r="C331" s="5" t="s">
        <v>8</v>
      </c>
      <c r="D331" s="5" t="s">
        <v>3309</v>
      </c>
      <c r="E331" s="5" t="s">
        <v>1859</v>
      </c>
      <c r="F331" s="5" t="s">
        <v>3311</v>
      </c>
      <c r="G331" s="5" t="s">
        <v>467</v>
      </c>
      <c r="H331" s="5">
        <v>60</v>
      </c>
      <c r="I331" s="5">
        <v>3</v>
      </c>
      <c r="J331" s="9">
        <v>45179</v>
      </c>
      <c r="K331" s="5">
        <v>180</v>
      </c>
      <c r="L331" s="10">
        <v>-57</v>
      </c>
    </row>
    <row r="332" customHeight="1" spans="1:12">
      <c r="A332" s="6">
        <v>45106</v>
      </c>
      <c r="B332" s="7" t="s">
        <v>3308</v>
      </c>
      <c r="C332" s="7" t="s">
        <v>8</v>
      </c>
      <c r="D332" s="7" t="s">
        <v>3309</v>
      </c>
      <c r="E332" s="7" t="s">
        <v>1860</v>
      </c>
      <c r="F332" s="7" t="s">
        <v>3311</v>
      </c>
      <c r="G332" s="7" t="s">
        <v>467</v>
      </c>
      <c r="H332" s="7">
        <v>60</v>
      </c>
      <c r="I332" s="7">
        <v>3</v>
      </c>
      <c r="J332" s="11">
        <v>45178</v>
      </c>
      <c r="K332" s="7">
        <v>180</v>
      </c>
      <c r="L332" s="12">
        <v>-57</v>
      </c>
    </row>
    <row r="333" customHeight="1" spans="1:12">
      <c r="A333" s="4">
        <v>45106</v>
      </c>
      <c r="B333" s="5" t="s">
        <v>3308</v>
      </c>
      <c r="C333" s="5" t="s">
        <v>8</v>
      </c>
      <c r="D333" s="5" t="s">
        <v>3309</v>
      </c>
      <c r="E333" s="5" t="s">
        <v>1861</v>
      </c>
      <c r="F333" s="5" t="s">
        <v>3311</v>
      </c>
      <c r="G333" s="5" t="s">
        <v>467</v>
      </c>
      <c r="H333" s="5">
        <v>60</v>
      </c>
      <c r="I333" s="5">
        <v>3</v>
      </c>
      <c r="J333" s="9">
        <v>45177</v>
      </c>
      <c r="K333" s="5">
        <v>180</v>
      </c>
      <c r="L333" s="10">
        <v>-57</v>
      </c>
    </row>
    <row r="334" customHeight="1" spans="1:12">
      <c r="A334" s="6">
        <v>45106</v>
      </c>
      <c r="B334" s="7" t="s">
        <v>3308</v>
      </c>
      <c r="C334" s="7" t="s">
        <v>8</v>
      </c>
      <c r="D334" s="7" t="s">
        <v>3309</v>
      </c>
      <c r="E334" s="7" t="s">
        <v>1862</v>
      </c>
      <c r="F334" s="7" t="s">
        <v>3311</v>
      </c>
      <c r="G334" s="7" t="s">
        <v>467</v>
      </c>
      <c r="H334" s="7">
        <v>60</v>
      </c>
      <c r="I334" s="7">
        <v>3</v>
      </c>
      <c r="J334" s="11">
        <v>45177</v>
      </c>
      <c r="K334" s="7">
        <v>180</v>
      </c>
      <c r="L334" s="12">
        <v>-57</v>
      </c>
    </row>
    <row r="335" customHeight="1" spans="1:12">
      <c r="A335" s="4">
        <v>45106</v>
      </c>
      <c r="B335" s="5" t="s">
        <v>3308</v>
      </c>
      <c r="C335" s="5" t="s">
        <v>8</v>
      </c>
      <c r="D335" s="5" t="s">
        <v>3309</v>
      </c>
      <c r="E335" s="5" t="s">
        <v>1863</v>
      </c>
      <c r="F335" s="5" t="s">
        <v>3311</v>
      </c>
      <c r="G335" s="5" t="s">
        <v>467</v>
      </c>
      <c r="H335" s="5">
        <v>60</v>
      </c>
      <c r="I335" s="5">
        <v>3</v>
      </c>
      <c r="J335" s="9">
        <v>45176</v>
      </c>
      <c r="K335" s="5">
        <v>180</v>
      </c>
      <c r="L335" s="10">
        <v>-57</v>
      </c>
    </row>
    <row r="336" customHeight="1" spans="1:12">
      <c r="A336" s="6">
        <v>45106</v>
      </c>
      <c r="B336" s="7" t="s">
        <v>3308</v>
      </c>
      <c r="C336" s="7" t="s">
        <v>8</v>
      </c>
      <c r="D336" s="7" t="s">
        <v>3309</v>
      </c>
      <c r="E336" s="7" t="s">
        <v>1864</v>
      </c>
      <c r="F336" s="7" t="s">
        <v>3311</v>
      </c>
      <c r="G336" s="7" t="s">
        <v>467</v>
      </c>
      <c r="H336" s="7">
        <v>60</v>
      </c>
      <c r="I336" s="7">
        <v>3</v>
      </c>
      <c r="J336" s="11">
        <v>45176</v>
      </c>
      <c r="K336" s="7">
        <v>180</v>
      </c>
      <c r="L336" s="12">
        <v>-57</v>
      </c>
    </row>
    <row r="337" customHeight="1" spans="1:12">
      <c r="A337" s="4">
        <v>45106</v>
      </c>
      <c r="B337" s="5" t="s">
        <v>3308</v>
      </c>
      <c r="C337" s="5" t="s">
        <v>8</v>
      </c>
      <c r="D337" s="5" t="s">
        <v>3309</v>
      </c>
      <c r="E337" s="5" t="s">
        <v>1865</v>
      </c>
      <c r="F337" s="5" t="s">
        <v>3311</v>
      </c>
      <c r="G337" s="5" t="s">
        <v>467</v>
      </c>
      <c r="H337" s="5">
        <v>60</v>
      </c>
      <c r="I337" s="5">
        <v>3</v>
      </c>
      <c r="J337" s="9">
        <v>45176</v>
      </c>
      <c r="K337" s="5">
        <v>180</v>
      </c>
      <c r="L337" s="10">
        <v>-57</v>
      </c>
    </row>
    <row r="338" customHeight="1" spans="1:12">
      <c r="A338" s="6">
        <v>45106</v>
      </c>
      <c r="B338" s="7" t="s">
        <v>3308</v>
      </c>
      <c r="C338" s="7" t="s">
        <v>8</v>
      </c>
      <c r="D338" s="7" t="s">
        <v>3309</v>
      </c>
      <c r="E338" s="7" t="s">
        <v>1866</v>
      </c>
      <c r="F338" s="7" t="s">
        <v>3311</v>
      </c>
      <c r="G338" s="7" t="s">
        <v>467</v>
      </c>
      <c r="H338" s="7">
        <v>60</v>
      </c>
      <c r="I338" s="7">
        <v>3</v>
      </c>
      <c r="J338" s="11">
        <v>45175</v>
      </c>
      <c r="K338" s="7">
        <v>180</v>
      </c>
      <c r="L338" s="12">
        <v>-57</v>
      </c>
    </row>
    <row r="339" customHeight="1" spans="1:12">
      <c r="A339" s="4">
        <v>45106</v>
      </c>
      <c r="B339" s="5" t="s">
        <v>3308</v>
      </c>
      <c r="C339" s="5" t="s">
        <v>8</v>
      </c>
      <c r="D339" s="5" t="s">
        <v>3309</v>
      </c>
      <c r="E339" s="5" t="s">
        <v>1867</v>
      </c>
      <c r="F339" s="5" t="s">
        <v>3311</v>
      </c>
      <c r="G339" s="5" t="s">
        <v>467</v>
      </c>
      <c r="H339" s="5">
        <v>60</v>
      </c>
      <c r="I339" s="5">
        <v>3</v>
      </c>
      <c r="J339" s="9">
        <v>45174</v>
      </c>
      <c r="K339" s="5">
        <v>180</v>
      </c>
      <c r="L339" s="10">
        <v>-57</v>
      </c>
    </row>
    <row r="340" customHeight="1" spans="1:12">
      <c r="A340" s="6">
        <v>45106</v>
      </c>
      <c r="B340" s="7" t="s">
        <v>3308</v>
      </c>
      <c r="C340" s="7" t="s">
        <v>8</v>
      </c>
      <c r="D340" s="7" t="s">
        <v>3309</v>
      </c>
      <c r="E340" s="7" t="s">
        <v>1868</v>
      </c>
      <c r="F340" s="7" t="s">
        <v>3311</v>
      </c>
      <c r="G340" s="7" t="s">
        <v>467</v>
      </c>
      <c r="H340" s="7">
        <v>60</v>
      </c>
      <c r="I340" s="7">
        <v>3</v>
      </c>
      <c r="J340" s="11">
        <v>45174</v>
      </c>
      <c r="K340" s="7">
        <v>180</v>
      </c>
      <c r="L340" s="12">
        <v>-57</v>
      </c>
    </row>
    <row r="341" customHeight="1" spans="1:12">
      <c r="A341" s="4">
        <v>45106</v>
      </c>
      <c r="B341" s="5" t="s">
        <v>3308</v>
      </c>
      <c r="C341" s="5" t="s">
        <v>8</v>
      </c>
      <c r="D341" s="5" t="s">
        <v>3309</v>
      </c>
      <c r="E341" s="5" t="s">
        <v>1869</v>
      </c>
      <c r="F341" s="5" t="s">
        <v>3311</v>
      </c>
      <c r="G341" s="5" t="s">
        <v>467</v>
      </c>
      <c r="H341" s="5">
        <v>60</v>
      </c>
      <c r="I341" s="5">
        <v>3</v>
      </c>
      <c r="J341" s="9">
        <v>45174</v>
      </c>
      <c r="K341" s="5">
        <v>180</v>
      </c>
      <c r="L341" s="10">
        <v>-57</v>
      </c>
    </row>
    <row r="342" customHeight="1" spans="1:12">
      <c r="A342" s="6">
        <v>45106</v>
      </c>
      <c r="B342" s="7" t="s">
        <v>3308</v>
      </c>
      <c r="C342" s="7" t="s">
        <v>8</v>
      </c>
      <c r="D342" s="7" t="s">
        <v>3309</v>
      </c>
      <c r="E342" s="7" t="s">
        <v>1870</v>
      </c>
      <c r="F342" s="7" t="s">
        <v>3311</v>
      </c>
      <c r="G342" s="7" t="s">
        <v>467</v>
      </c>
      <c r="H342" s="7">
        <v>60</v>
      </c>
      <c r="I342" s="7">
        <v>3</v>
      </c>
      <c r="J342" s="11">
        <v>45174</v>
      </c>
      <c r="K342" s="7">
        <v>180</v>
      </c>
      <c r="L342" s="12">
        <v>-57</v>
      </c>
    </row>
    <row r="343" customHeight="1" spans="1:12">
      <c r="A343" s="4">
        <v>45106</v>
      </c>
      <c r="B343" s="5" t="s">
        <v>3308</v>
      </c>
      <c r="C343" s="5" t="s">
        <v>8</v>
      </c>
      <c r="D343" s="5" t="s">
        <v>3309</v>
      </c>
      <c r="E343" s="5" t="s">
        <v>1871</v>
      </c>
      <c r="F343" s="5" t="s">
        <v>3311</v>
      </c>
      <c r="G343" s="5" t="s">
        <v>467</v>
      </c>
      <c r="H343" s="5">
        <v>60</v>
      </c>
      <c r="I343" s="5">
        <v>3</v>
      </c>
      <c r="J343" s="9">
        <v>45173</v>
      </c>
      <c r="K343" s="5">
        <v>180</v>
      </c>
      <c r="L343" s="10">
        <v>-57</v>
      </c>
    </row>
    <row r="344" customHeight="1" spans="1:12">
      <c r="A344" s="6">
        <v>45106</v>
      </c>
      <c r="B344" s="7" t="s">
        <v>3308</v>
      </c>
      <c r="C344" s="7" t="s">
        <v>8</v>
      </c>
      <c r="D344" s="7" t="s">
        <v>3309</v>
      </c>
      <c r="E344" s="7" t="s">
        <v>1872</v>
      </c>
      <c r="F344" s="7" t="s">
        <v>3311</v>
      </c>
      <c r="G344" s="7" t="s">
        <v>467</v>
      </c>
      <c r="H344" s="7">
        <v>60</v>
      </c>
      <c r="I344" s="7">
        <v>3</v>
      </c>
      <c r="J344" s="11">
        <v>45173</v>
      </c>
      <c r="K344" s="7">
        <v>180</v>
      </c>
      <c r="L344" s="12">
        <v>-57</v>
      </c>
    </row>
    <row r="345" customHeight="1" spans="1:12">
      <c r="A345" s="4">
        <v>45106</v>
      </c>
      <c r="B345" s="5" t="s">
        <v>3308</v>
      </c>
      <c r="C345" s="5" t="s">
        <v>8</v>
      </c>
      <c r="D345" s="5" t="s">
        <v>3309</v>
      </c>
      <c r="E345" s="5" t="s">
        <v>1873</v>
      </c>
      <c r="F345" s="5" t="s">
        <v>3311</v>
      </c>
      <c r="G345" s="5" t="s">
        <v>467</v>
      </c>
      <c r="H345" s="5">
        <v>60</v>
      </c>
      <c r="I345" s="5">
        <v>3</v>
      </c>
      <c r="J345" s="9">
        <v>45172</v>
      </c>
      <c r="K345" s="5">
        <v>180</v>
      </c>
      <c r="L345" s="10">
        <v>-57</v>
      </c>
    </row>
    <row r="346" customHeight="1" spans="1:12">
      <c r="A346" s="6">
        <v>45106</v>
      </c>
      <c r="B346" s="7" t="s">
        <v>3308</v>
      </c>
      <c r="C346" s="7" t="s">
        <v>8</v>
      </c>
      <c r="D346" s="7" t="s">
        <v>3309</v>
      </c>
      <c r="E346" s="7" t="s">
        <v>1874</v>
      </c>
      <c r="F346" s="7" t="s">
        <v>3311</v>
      </c>
      <c r="G346" s="7" t="s">
        <v>467</v>
      </c>
      <c r="H346" s="7">
        <v>60</v>
      </c>
      <c r="I346" s="7">
        <v>3</v>
      </c>
      <c r="J346" s="11">
        <v>45171</v>
      </c>
      <c r="K346" s="7">
        <v>180</v>
      </c>
      <c r="L346" s="12">
        <v>-57</v>
      </c>
    </row>
    <row r="347" customHeight="1" spans="1:12">
      <c r="A347" s="4">
        <v>45106</v>
      </c>
      <c r="B347" s="5" t="s">
        <v>3308</v>
      </c>
      <c r="C347" s="5" t="s">
        <v>8</v>
      </c>
      <c r="D347" s="5" t="s">
        <v>3309</v>
      </c>
      <c r="E347" s="5" t="s">
        <v>1875</v>
      </c>
      <c r="F347" s="5" t="s">
        <v>3311</v>
      </c>
      <c r="G347" s="5" t="s">
        <v>467</v>
      </c>
      <c r="H347" s="5">
        <v>60</v>
      </c>
      <c r="I347" s="5">
        <v>3</v>
      </c>
      <c r="J347" s="9">
        <v>45171</v>
      </c>
      <c r="K347" s="5">
        <v>180</v>
      </c>
      <c r="L347" s="10">
        <v>-57</v>
      </c>
    </row>
    <row r="348" customHeight="1" spans="1:12">
      <c r="A348" s="6">
        <v>45106</v>
      </c>
      <c r="B348" s="7" t="s">
        <v>3308</v>
      </c>
      <c r="C348" s="7" t="s">
        <v>8</v>
      </c>
      <c r="D348" s="7" t="s">
        <v>3309</v>
      </c>
      <c r="E348" s="7" t="s">
        <v>1876</v>
      </c>
      <c r="F348" s="7" t="s">
        <v>3311</v>
      </c>
      <c r="G348" s="7" t="s">
        <v>467</v>
      </c>
      <c r="H348" s="7">
        <v>60</v>
      </c>
      <c r="I348" s="7">
        <v>3</v>
      </c>
      <c r="J348" s="11">
        <v>45170</v>
      </c>
      <c r="K348" s="7">
        <v>180</v>
      </c>
      <c r="L348" s="12">
        <v>-57</v>
      </c>
    </row>
    <row r="349" customHeight="1" spans="1:12">
      <c r="A349" s="4">
        <v>45106</v>
      </c>
      <c r="B349" s="5" t="s">
        <v>3308</v>
      </c>
      <c r="C349" s="5" t="s">
        <v>8</v>
      </c>
      <c r="D349" s="5" t="s">
        <v>3309</v>
      </c>
      <c r="E349" s="5" t="s">
        <v>1877</v>
      </c>
      <c r="F349" s="5" t="s">
        <v>3311</v>
      </c>
      <c r="G349" s="5" t="s">
        <v>467</v>
      </c>
      <c r="H349" s="5">
        <v>60</v>
      </c>
      <c r="I349" s="5">
        <v>3</v>
      </c>
      <c r="J349" s="9">
        <v>45169</v>
      </c>
      <c r="K349" s="5">
        <v>180</v>
      </c>
      <c r="L349" s="10">
        <v>-57</v>
      </c>
    </row>
    <row r="350" customHeight="1" spans="1:12">
      <c r="A350" s="6">
        <v>45106</v>
      </c>
      <c r="B350" s="7" t="s">
        <v>3308</v>
      </c>
      <c r="C350" s="7" t="s">
        <v>8</v>
      </c>
      <c r="D350" s="7" t="s">
        <v>3309</v>
      </c>
      <c r="E350" s="7" t="s">
        <v>1878</v>
      </c>
      <c r="F350" s="7" t="s">
        <v>3311</v>
      </c>
      <c r="G350" s="7" t="s">
        <v>467</v>
      </c>
      <c r="H350" s="7">
        <v>60</v>
      </c>
      <c r="I350" s="7">
        <v>3</v>
      </c>
      <c r="J350" s="11">
        <v>45169</v>
      </c>
      <c r="K350" s="7">
        <v>180</v>
      </c>
      <c r="L350" s="12">
        <v>-57</v>
      </c>
    </row>
    <row r="351" customHeight="1" spans="1:12">
      <c r="A351" s="4">
        <v>45106</v>
      </c>
      <c r="B351" s="5" t="s">
        <v>3308</v>
      </c>
      <c r="C351" s="5" t="s">
        <v>8</v>
      </c>
      <c r="D351" s="5" t="s">
        <v>3309</v>
      </c>
      <c r="E351" s="5" t="s">
        <v>1879</v>
      </c>
      <c r="F351" s="5" t="s">
        <v>3311</v>
      </c>
      <c r="G351" s="5" t="s">
        <v>467</v>
      </c>
      <c r="H351" s="5">
        <v>60</v>
      </c>
      <c r="I351" s="5">
        <v>2</v>
      </c>
      <c r="J351" s="9">
        <v>45167</v>
      </c>
      <c r="K351" s="5">
        <v>120</v>
      </c>
      <c r="L351" s="10">
        <v>-38</v>
      </c>
    </row>
    <row r="352" customHeight="1" spans="1:12">
      <c r="A352" s="6">
        <v>45106</v>
      </c>
      <c r="B352" s="7" t="s">
        <v>3308</v>
      </c>
      <c r="C352" s="7" t="s">
        <v>8</v>
      </c>
      <c r="D352" s="7" t="s">
        <v>3309</v>
      </c>
      <c r="E352" s="7" t="s">
        <v>1880</v>
      </c>
      <c r="F352" s="7" t="s">
        <v>3311</v>
      </c>
      <c r="G352" s="7" t="s">
        <v>467</v>
      </c>
      <c r="H352" s="7">
        <v>60</v>
      </c>
      <c r="I352" s="7">
        <v>2</v>
      </c>
      <c r="J352" s="11">
        <v>45167</v>
      </c>
      <c r="K352" s="7">
        <v>120</v>
      </c>
      <c r="L352" s="12">
        <v>-38</v>
      </c>
    </row>
    <row r="353" customHeight="1" spans="1:12">
      <c r="A353" s="4">
        <v>45106</v>
      </c>
      <c r="B353" s="5" t="s">
        <v>3308</v>
      </c>
      <c r="C353" s="5" t="s">
        <v>8</v>
      </c>
      <c r="D353" s="5" t="s">
        <v>3309</v>
      </c>
      <c r="E353" s="5" t="s">
        <v>1252</v>
      </c>
      <c r="F353" s="5" t="s">
        <v>3311</v>
      </c>
      <c r="G353" s="5" t="s">
        <v>467</v>
      </c>
      <c r="H353" s="5">
        <v>60</v>
      </c>
      <c r="I353" s="5">
        <v>2</v>
      </c>
      <c r="J353" s="9">
        <v>45167</v>
      </c>
      <c r="K353" s="5">
        <v>120</v>
      </c>
      <c r="L353" s="10">
        <v>-38</v>
      </c>
    </row>
    <row r="354" customHeight="1" spans="1:12">
      <c r="A354" s="6">
        <v>45106</v>
      </c>
      <c r="B354" s="7" t="s">
        <v>3308</v>
      </c>
      <c r="C354" s="7" t="s">
        <v>8</v>
      </c>
      <c r="D354" s="7" t="s">
        <v>3309</v>
      </c>
      <c r="E354" s="7" t="s">
        <v>1881</v>
      </c>
      <c r="F354" s="7" t="s">
        <v>3311</v>
      </c>
      <c r="G354" s="7" t="s">
        <v>467</v>
      </c>
      <c r="H354" s="7">
        <v>60</v>
      </c>
      <c r="I354" s="7">
        <v>2</v>
      </c>
      <c r="J354" s="11">
        <v>45166</v>
      </c>
      <c r="K354" s="7">
        <v>120</v>
      </c>
      <c r="L354" s="12">
        <v>-38</v>
      </c>
    </row>
    <row r="355" customHeight="1" spans="1:12">
      <c r="A355" s="4">
        <v>45106</v>
      </c>
      <c r="B355" s="5" t="s">
        <v>3308</v>
      </c>
      <c r="C355" s="5" t="s">
        <v>8</v>
      </c>
      <c r="D355" s="5" t="s">
        <v>3309</v>
      </c>
      <c r="E355" s="5" t="s">
        <v>1882</v>
      </c>
      <c r="F355" s="5" t="s">
        <v>3311</v>
      </c>
      <c r="G355" s="5" t="s">
        <v>467</v>
      </c>
      <c r="H355" s="5">
        <v>60</v>
      </c>
      <c r="I355" s="5">
        <v>2</v>
      </c>
      <c r="J355" s="9">
        <v>45165</v>
      </c>
      <c r="K355" s="5">
        <v>120</v>
      </c>
      <c r="L355" s="10">
        <v>-38</v>
      </c>
    </row>
    <row r="356" customHeight="1" spans="1:12">
      <c r="A356" s="6">
        <v>45106</v>
      </c>
      <c r="B356" s="7" t="s">
        <v>3308</v>
      </c>
      <c r="C356" s="7" t="s">
        <v>8</v>
      </c>
      <c r="D356" s="7" t="s">
        <v>3309</v>
      </c>
      <c r="E356" s="7" t="s">
        <v>1883</v>
      </c>
      <c r="F356" s="7" t="s">
        <v>3311</v>
      </c>
      <c r="G356" s="7" t="s">
        <v>467</v>
      </c>
      <c r="H356" s="7">
        <v>60</v>
      </c>
      <c r="I356" s="7">
        <v>2</v>
      </c>
      <c r="J356" s="11">
        <v>45164</v>
      </c>
      <c r="K356" s="7">
        <v>120</v>
      </c>
      <c r="L356" s="12">
        <v>-38</v>
      </c>
    </row>
    <row r="357" customHeight="1" spans="1:12">
      <c r="A357" s="4">
        <v>45106</v>
      </c>
      <c r="B357" s="5" t="s">
        <v>3308</v>
      </c>
      <c r="C357" s="5" t="s">
        <v>8</v>
      </c>
      <c r="D357" s="5" t="s">
        <v>3309</v>
      </c>
      <c r="E357" s="5" t="s">
        <v>1884</v>
      </c>
      <c r="F357" s="5" t="s">
        <v>3311</v>
      </c>
      <c r="G357" s="5" t="s">
        <v>467</v>
      </c>
      <c r="H357" s="5">
        <v>60</v>
      </c>
      <c r="I357" s="5">
        <v>2</v>
      </c>
      <c r="J357" s="9">
        <v>45164</v>
      </c>
      <c r="K357" s="5">
        <v>120</v>
      </c>
      <c r="L357" s="10">
        <v>-38</v>
      </c>
    </row>
    <row r="358" customHeight="1" spans="1:12">
      <c r="A358" s="6">
        <v>45106</v>
      </c>
      <c r="B358" s="7" t="s">
        <v>3308</v>
      </c>
      <c r="C358" s="7" t="s">
        <v>8</v>
      </c>
      <c r="D358" s="7" t="s">
        <v>3309</v>
      </c>
      <c r="E358" s="7" t="s">
        <v>1885</v>
      </c>
      <c r="F358" s="7" t="s">
        <v>3311</v>
      </c>
      <c r="G358" s="7" t="s">
        <v>467</v>
      </c>
      <c r="H358" s="7">
        <v>60</v>
      </c>
      <c r="I358" s="7">
        <v>2</v>
      </c>
      <c r="J358" s="11">
        <v>45163</v>
      </c>
      <c r="K358" s="7">
        <v>120</v>
      </c>
      <c r="L358" s="12">
        <v>-38</v>
      </c>
    </row>
    <row r="359" customHeight="1" spans="1:12">
      <c r="A359" s="4">
        <v>45106</v>
      </c>
      <c r="B359" s="5" t="s">
        <v>3308</v>
      </c>
      <c r="C359" s="5" t="s">
        <v>8</v>
      </c>
      <c r="D359" s="5" t="s">
        <v>3309</v>
      </c>
      <c r="E359" s="5" t="s">
        <v>1886</v>
      </c>
      <c r="F359" s="5" t="s">
        <v>3311</v>
      </c>
      <c r="G359" s="5" t="s">
        <v>467</v>
      </c>
      <c r="H359" s="5">
        <v>60</v>
      </c>
      <c r="I359" s="5">
        <v>2</v>
      </c>
      <c r="J359" s="9">
        <v>45163</v>
      </c>
      <c r="K359" s="5">
        <v>120</v>
      </c>
      <c r="L359" s="10">
        <v>-38</v>
      </c>
    </row>
    <row r="360" customHeight="1" spans="1:12">
      <c r="A360" s="6">
        <v>45106</v>
      </c>
      <c r="B360" s="7" t="s">
        <v>3308</v>
      </c>
      <c r="C360" s="7" t="s">
        <v>8</v>
      </c>
      <c r="D360" s="7" t="s">
        <v>3309</v>
      </c>
      <c r="E360" s="7" t="s">
        <v>1887</v>
      </c>
      <c r="F360" s="7" t="s">
        <v>3311</v>
      </c>
      <c r="G360" s="7" t="s">
        <v>467</v>
      </c>
      <c r="H360" s="7">
        <v>60</v>
      </c>
      <c r="I360" s="7">
        <v>2</v>
      </c>
      <c r="J360" s="11">
        <v>45161</v>
      </c>
      <c r="K360" s="7">
        <v>120</v>
      </c>
      <c r="L360" s="12">
        <v>-38</v>
      </c>
    </row>
    <row r="361" customHeight="1" spans="1:12">
      <c r="A361" s="4">
        <v>45106</v>
      </c>
      <c r="B361" s="5" t="s">
        <v>3308</v>
      </c>
      <c r="C361" s="5" t="s">
        <v>8</v>
      </c>
      <c r="D361" s="5" t="s">
        <v>3309</v>
      </c>
      <c r="E361" s="5" t="s">
        <v>1888</v>
      </c>
      <c r="F361" s="5" t="s">
        <v>3311</v>
      </c>
      <c r="G361" s="5" t="s">
        <v>467</v>
      </c>
      <c r="H361" s="5">
        <v>60</v>
      </c>
      <c r="I361" s="5">
        <v>2</v>
      </c>
      <c r="J361" s="9">
        <v>45161</v>
      </c>
      <c r="K361" s="5">
        <v>120</v>
      </c>
      <c r="L361" s="10">
        <v>-38</v>
      </c>
    </row>
    <row r="362" customHeight="1" spans="1:12">
      <c r="A362" s="6">
        <v>45106</v>
      </c>
      <c r="B362" s="7" t="s">
        <v>3308</v>
      </c>
      <c r="C362" s="7" t="s">
        <v>8</v>
      </c>
      <c r="D362" s="7" t="s">
        <v>3309</v>
      </c>
      <c r="E362" s="7" t="s">
        <v>1889</v>
      </c>
      <c r="F362" s="7" t="s">
        <v>3311</v>
      </c>
      <c r="G362" s="7" t="s">
        <v>467</v>
      </c>
      <c r="H362" s="7">
        <v>60</v>
      </c>
      <c r="I362" s="7">
        <v>2</v>
      </c>
      <c r="J362" s="11">
        <v>45161</v>
      </c>
      <c r="K362" s="7">
        <v>120</v>
      </c>
      <c r="L362" s="12">
        <v>-38</v>
      </c>
    </row>
    <row r="363" customHeight="1" spans="1:12">
      <c r="A363" s="4">
        <v>45106</v>
      </c>
      <c r="B363" s="5" t="s">
        <v>3308</v>
      </c>
      <c r="C363" s="5" t="s">
        <v>8</v>
      </c>
      <c r="D363" s="5" t="s">
        <v>3309</v>
      </c>
      <c r="E363" s="5" t="s">
        <v>1890</v>
      </c>
      <c r="F363" s="5" t="s">
        <v>3311</v>
      </c>
      <c r="G363" s="5" t="s">
        <v>467</v>
      </c>
      <c r="H363" s="5">
        <v>60</v>
      </c>
      <c r="I363" s="5">
        <v>2</v>
      </c>
      <c r="J363" s="9">
        <v>45160</v>
      </c>
      <c r="K363" s="5">
        <v>120</v>
      </c>
      <c r="L363" s="10">
        <v>-38</v>
      </c>
    </row>
    <row r="364" customHeight="1" spans="1:12">
      <c r="A364" s="6">
        <v>45106</v>
      </c>
      <c r="B364" s="7" t="s">
        <v>3308</v>
      </c>
      <c r="C364" s="7" t="s">
        <v>8</v>
      </c>
      <c r="D364" s="7" t="s">
        <v>3309</v>
      </c>
      <c r="E364" s="7" t="s">
        <v>1891</v>
      </c>
      <c r="F364" s="7" t="s">
        <v>3311</v>
      </c>
      <c r="G364" s="7" t="s">
        <v>467</v>
      </c>
      <c r="H364" s="7">
        <v>60</v>
      </c>
      <c r="I364" s="7">
        <v>2</v>
      </c>
      <c r="J364" s="11">
        <v>45159</v>
      </c>
      <c r="K364" s="7">
        <v>120</v>
      </c>
      <c r="L364" s="12">
        <v>-38</v>
      </c>
    </row>
    <row r="365" customHeight="1" spans="1:12">
      <c r="A365" s="4">
        <v>45106</v>
      </c>
      <c r="B365" s="5" t="s">
        <v>3308</v>
      </c>
      <c r="C365" s="5" t="s">
        <v>8</v>
      </c>
      <c r="D365" s="5" t="s">
        <v>3309</v>
      </c>
      <c r="E365" s="5" t="s">
        <v>1892</v>
      </c>
      <c r="F365" s="5" t="s">
        <v>3311</v>
      </c>
      <c r="G365" s="5" t="s">
        <v>467</v>
      </c>
      <c r="H365" s="5">
        <v>60</v>
      </c>
      <c r="I365" s="5">
        <v>2</v>
      </c>
      <c r="J365" s="9">
        <v>45159</v>
      </c>
      <c r="K365" s="5">
        <v>120</v>
      </c>
      <c r="L365" s="10">
        <v>-38</v>
      </c>
    </row>
    <row r="366" customHeight="1" spans="1:12">
      <c r="A366" s="6">
        <v>45106</v>
      </c>
      <c r="B366" s="7" t="s">
        <v>3308</v>
      </c>
      <c r="C366" s="7" t="s">
        <v>8</v>
      </c>
      <c r="D366" s="7" t="s">
        <v>3309</v>
      </c>
      <c r="E366" s="7" t="s">
        <v>1893</v>
      </c>
      <c r="F366" s="7" t="s">
        <v>3311</v>
      </c>
      <c r="G366" s="7" t="s">
        <v>467</v>
      </c>
      <c r="H366" s="7">
        <v>60</v>
      </c>
      <c r="I366" s="7">
        <v>2</v>
      </c>
      <c r="J366" s="11">
        <v>45159</v>
      </c>
      <c r="K366" s="7">
        <v>120</v>
      </c>
      <c r="L366" s="12">
        <v>-38</v>
      </c>
    </row>
    <row r="367" customHeight="1" spans="1:12">
      <c r="A367" s="4">
        <v>45106</v>
      </c>
      <c r="B367" s="5" t="s">
        <v>3308</v>
      </c>
      <c r="C367" s="5" t="s">
        <v>8</v>
      </c>
      <c r="D367" s="5" t="s">
        <v>3309</v>
      </c>
      <c r="E367" s="5" t="s">
        <v>1894</v>
      </c>
      <c r="F367" s="5" t="s">
        <v>3311</v>
      </c>
      <c r="G367" s="5" t="s">
        <v>467</v>
      </c>
      <c r="H367" s="5">
        <v>60</v>
      </c>
      <c r="I367" s="5">
        <v>2</v>
      </c>
      <c r="J367" s="9">
        <v>45158</v>
      </c>
      <c r="K367" s="5">
        <v>120</v>
      </c>
      <c r="L367" s="10">
        <v>-38</v>
      </c>
    </row>
    <row r="368" customHeight="1" spans="1:12">
      <c r="A368" s="6">
        <v>45106</v>
      </c>
      <c r="B368" s="7" t="s">
        <v>3308</v>
      </c>
      <c r="C368" s="7" t="s">
        <v>8</v>
      </c>
      <c r="D368" s="7" t="s">
        <v>3309</v>
      </c>
      <c r="E368" s="7" t="s">
        <v>1895</v>
      </c>
      <c r="F368" s="7" t="s">
        <v>3311</v>
      </c>
      <c r="G368" s="7" t="s">
        <v>467</v>
      </c>
      <c r="H368" s="7">
        <v>60</v>
      </c>
      <c r="I368" s="7">
        <v>2</v>
      </c>
      <c r="J368" s="11">
        <v>45158</v>
      </c>
      <c r="K368" s="7">
        <v>120</v>
      </c>
      <c r="L368" s="12">
        <v>-38</v>
      </c>
    </row>
    <row r="369" customHeight="1" spans="1:12">
      <c r="A369" s="4">
        <v>45106</v>
      </c>
      <c r="B369" s="5" t="s">
        <v>3308</v>
      </c>
      <c r="C369" s="5" t="s">
        <v>8</v>
      </c>
      <c r="D369" s="5" t="s">
        <v>3309</v>
      </c>
      <c r="E369" s="5" t="s">
        <v>1896</v>
      </c>
      <c r="F369" s="5" t="s">
        <v>3311</v>
      </c>
      <c r="G369" s="5" t="s">
        <v>467</v>
      </c>
      <c r="H369" s="5">
        <v>60</v>
      </c>
      <c r="I369" s="5">
        <v>2</v>
      </c>
      <c r="J369" s="9">
        <v>45157</v>
      </c>
      <c r="K369" s="5">
        <v>120</v>
      </c>
      <c r="L369" s="10">
        <v>-38</v>
      </c>
    </row>
    <row r="370" customHeight="1" spans="1:12">
      <c r="A370" s="6">
        <v>45106</v>
      </c>
      <c r="B370" s="7" t="s">
        <v>3308</v>
      </c>
      <c r="C370" s="7" t="s">
        <v>8</v>
      </c>
      <c r="D370" s="7" t="s">
        <v>3309</v>
      </c>
      <c r="E370" s="7" t="s">
        <v>1897</v>
      </c>
      <c r="F370" s="7" t="s">
        <v>3311</v>
      </c>
      <c r="G370" s="7" t="s">
        <v>467</v>
      </c>
      <c r="H370" s="7">
        <v>60</v>
      </c>
      <c r="I370" s="7">
        <v>2</v>
      </c>
      <c r="J370" s="11">
        <v>45157</v>
      </c>
      <c r="K370" s="7">
        <v>120</v>
      </c>
      <c r="L370" s="12">
        <v>-38</v>
      </c>
    </row>
    <row r="371" customHeight="1" spans="1:12">
      <c r="A371" s="4">
        <v>45106</v>
      </c>
      <c r="B371" s="5" t="s">
        <v>3308</v>
      </c>
      <c r="C371" s="5" t="s">
        <v>8</v>
      </c>
      <c r="D371" s="5" t="s">
        <v>3309</v>
      </c>
      <c r="E371" s="5" t="s">
        <v>1242</v>
      </c>
      <c r="F371" s="5" t="s">
        <v>3311</v>
      </c>
      <c r="G371" s="5" t="s">
        <v>467</v>
      </c>
      <c r="H371" s="5">
        <v>60</v>
      </c>
      <c r="I371" s="5">
        <v>2</v>
      </c>
      <c r="J371" s="9">
        <v>45157</v>
      </c>
      <c r="K371" s="5">
        <v>120</v>
      </c>
      <c r="L371" s="10">
        <v>-38</v>
      </c>
    </row>
    <row r="372" customHeight="1" spans="1:12">
      <c r="A372" s="6">
        <v>45106</v>
      </c>
      <c r="B372" s="7" t="s">
        <v>3308</v>
      </c>
      <c r="C372" s="7" t="s">
        <v>8</v>
      </c>
      <c r="D372" s="7" t="s">
        <v>3309</v>
      </c>
      <c r="E372" s="7" t="s">
        <v>1898</v>
      </c>
      <c r="F372" s="7" t="s">
        <v>3311</v>
      </c>
      <c r="G372" s="7" t="s">
        <v>467</v>
      </c>
      <c r="H372" s="7">
        <v>60</v>
      </c>
      <c r="I372" s="7">
        <v>2</v>
      </c>
      <c r="J372" s="11">
        <v>45156</v>
      </c>
      <c r="K372" s="7">
        <v>120</v>
      </c>
      <c r="L372" s="12">
        <v>-38</v>
      </c>
    </row>
    <row r="373" customHeight="1" spans="1:12">
      <c r="A373" s="4">
        <v>45106</v>
      </c>
      <c r="B373" s="5" t="s">
        <v>3308</v>
      </c>
      <c r="C373" s="5" t="s">
        <v>8</v>
      </c>
      <c r="D373" s="5" t="s">
        <v>3309</v>
      </c>
      <c r="E373" s="5" t="s">
        <v>1899</v>
      </c>
      <c r="F373" s="5" t="s">
        <v>3311</v>
      </c>
      <c r="G373" s="5" t="s">
        <v>467</v>
      </c>
      <c r="H373" s="5">
        <v>60</v>
      </c>
      <c r="I373" s="5">
        <v>2</v>
      </c>
      <c r="J373" s="9">
        <v>45156</v>
      </c>
      <c r="K373" s="5">
        <v>120</v>
      </c>
      <c r="L373" s="10">
        <v>-38</v>
      </c>
    </row>
    <row r="374" customHeight="1" spans="1:12">
      <c r="A374" s="6">
        <v>45106</v>
      </c>
      <c r="B374" s="7" t="s">
        <v>3308</v>
      </c>
      <c r="C374" s="7" t="s">
        <v>8</v>
      </c>
      <c r="D374" s="7" t="s">
        <v>3309</v>
      </c>
      <c r="E374" s="7" t="s">
        <v>1900</v>
      </c>
      <c r="F374" s="7" t="s">
        <v>3311</v>
      </c>
      <c r="G374" s="7" t="s">
        <v>467</v>
      </c>
      <c r="H374" s="7">
        <v>60</v>
      </c>
      <c r="I374" s="7">
        <v>2</v>
      </c>
      <c r="J374" s="11">
        <v>45156</v>
      </c>
      <c r="K374" s="7">
        <v>120</v>
      </c>
      <c r="L374" s="12">
        <v>-38</v>
      </c>
    </row>
    <row r="375" customHeight="1" spans="1:12">
      <c r="A375" s="4">
        <v>45106</v>
      </c>
      <c r="B375" s="5" t="s">
        <v>3308</v>
      </c>
      <c r="C375" s="5" t="s">
        <v>8</v>
      </c>
      <c r="D375" s="5" t="s">
        <v>3309</v>
      </c>
      <c r="E375" s="5" t="s">
        <v>1901</v>
      </c>
      <c r="F375" s="5" t="s">
        <v>3311</v>
      </c>
      <c r="G375" s="5" t="s">
        <v>467</v>
      </c>
      <c r="H375" s="5">
        <v>60</v>
      </c>
      <c r="I375" s="5">
        <v>2</v>
      </c>
      <c r="J375" s="9">
        <v>45155</v>
      </c>
      <c r="K375" s="5">
        <v>120</v>
      </c>
      <c r="L375" s="10">
        <v>-38</v>
      </c>
    </row>
    <row r="376" customHeight="1" spans="1:12">
      <c r="A376" s="6">
        <v>45106</v>
      </c>
      <c r="B376" s="7" t="s">
        <v>3308</v>
      </c>
      <c r="C376" s="7" t="s">
        <v>8</v>
      </c>
      <c r="D376" s="7" t="s">
        <v>3309</v>
      </c>
      <c r="E376" s="7" t="s">
        <v>1902</v>
      </c>
      <c r="F376" s="7" t="s">
        <v>3311</v>
      </c>
      <c r="G376" s="7" t="s">
        <v>467</v>
      </c>
      <c r="H376" s="7">
        <v>60</v>
      </c>
      <c r="I376" s="7">
        <v>2</v>
      </c>
      <c r="J376" s="11">
        <v>45155</v>
      </c>
      <c r="K376" s="7">
        <v>120</v>
      </c>
      <c r="L376" s="12">
        <v>-38</v>
      </c>
    </row>
    <row r="377" customHeight="1" spans="1:12">
      <c r="A377" s="4">
        <v>45106</v>
      </c>
      <c r="B377" s="5" t="s">
        <v>3308</v>
      </c>
      <c r="C377" s="5" t="s">
        <v>8</v>
      </c>
      <c r="D377" s="5" t="s">
        <v>3309</v>
      </c>
      <c r="E377" s="5" t="s">
        <v>1903</v>
      </c>
      <c r="F377" s="5" t="s">
        <v>3311</v>
      </c>
      <c r="G377" s="5" t="s">
        <v>467</v>
      </c>
      <c r="H377" s="5">
        <v>60</v>
      </c>
      <c r="I377" s="5">
        <v>2</v>
      </c>
      <c r="J377" s="9">
        <v>45155</v>
      </c>
      <c r="K377" s="5">
        <v>120</v>
      </c>
      <c r="L377" s="10">
        <v>-38</v>
      </c>
    </row>
    <row r="378" customHeight="1" spans="1:12">
      <c r="A378" s="6">
        <v>45106</v>
      </c>
      <c r="B378" s="7" t="s">
        <v>3308</v>
      </c>
      <c r="C378" s="7" t="s">
        <v>8</v>
      </c>
      <c r="D378" s="7" t="s">
        <v>3309</v>
      </c>
      <c r="E378" s="7" t="s">
        <v>1904</v>
      </c>
      <c r="F378" s="7" t="s">
        <v>3311</v>
      </c>
      <c r="G378" s="7" t="s">
        <v>467</v>
      </c>
      <c r="H378" s="7">
        <v>60</v>
      </c>
      <c r="I378" s="7">
        <v>2</v>
      </c>
      <c r="J378" s="11">
        <v>45155</v>
      </c>
      <c r="K378" s="7">
        <v>120</v>
      </c>
      <c r="L378" s="12">
        <v>-38</v>
      </c>
    </row>
    <row r="379" customHeight="1" spans="1:12">
      <c r="A379" s="4">
        <v>45106</v>
      </c>
      <c r="B379" s="5" t="s">
        <v>3308</v>
      </c>
      <c r="C379" s="5" t="s">
        <v>8</v>
      </c>
      <c r="D379" s="5" t="s">
        <v>3309</v>
      </c>
      <c r="E379" s="5" t="s">
        <v>1905</v>
      </c>
      <c r="F379" s="5" t="s">
        <v>3311</v>
      </c>
      <c r="G379" s="5" t="s">
        <v>467</v>
      </c>
      <c r="H379" s="5">
        <v>60</v>
      </c>
      <c r="I379" s="5">
        <v>2</v>
      </c>
      <c r="J379" s="9">
        <v>45152</v>
      </c>
      <c r="K379" s="5">
        <v>120</v>
      </c>
      <c r="L379" s="10">
        <v>-38</v>
      </c>
    </row>
    <row r="380" customHeight="1" spans="1:12">
      <c r="A380" s="6">
        <v>45106</v>
      </c>
      <c r="B380" s="7" t="s">
        <v>3308</v>
      </c>
      <c r="C380" s="7" t="s">
        <v>8</v>
      </c>
      <c r="D380" s="7" t="s">
        <v>3309</v>
      </c>
      <c r="E380" s="7" t="s">
        <v>1906</v>
      </c>
      <c r="F380" s="7" t="s">
        <v>3311</v>
      </c>
      <c r="G380" s="7" t="s">
        <v>467</v>
      </c>
      <c r="H380" s="7">
        <v>60</v>
      </c>
      <c r="I380" s="7">
        <v>2</v>
      </c>
      <c r="J380" s="11">
        <v>45152</v>
      </c>
      <c r="K380" s="7">
        <v>120</v>
      </c>
      <c r="L380" s="12">
        <v>-38</v>
      </c>
    </row>
    <row r="381" customHeight="1" spans="1:12">
      <c r="A381" s="4">
        <v>45106</v>
      </c>
      <c r="B381" s="5" t="s">
        <v>3308</v>
      </c>
      <c r="C381" s="5" t="s">
        <v>8</v>
      </c>
      <c r="D381" s="5" t="s">
        <v>3309</v>
      </c>
      <c r="E381" s="5" t="s">
        <v>1907</v>
      </c>
      <c r="F381" s="5" t="s">
        <v>3311</v>
      </c>
      <c r="G381" s="5" t="s">
        <v>467</v>
      </c>
      <c r="H381" s="5">
        <v>60</v>
      </c>
      <c r="I381" s="5">
        <v>2</v>
      </c>
      <c r="J381" s="9">
        <v>45152</v>
      </c>
      <c r="K381" s="5">
        <v>120</v>
      </c>
      <c r="L381" s="10">
        <v>-38</v>
      </c>
    </row>
    <row r="382" customHeight="1" spans="1:12">
      <c r="A382" s="6">
        <v>45106</v>
      </c>
      <c r="B382" s="7" t="s">
        <v>3308</v>
      </c>
      <c r="C382" s="7" t="s">
        <v>8</v>
      </c>
      <c r="D382" s="7" t="s">
        <v>3309</v>
      </c>
      <c r="E382" s="7" t="s">
        <v>1908</v>
      </c>
      <c r="F382" s="7" t="s">
        <v>3311</v>
      </c>
      <c r="G382" s="7" t="s">
        <v>467</v>
      </c>
      <c r="H382" s="7">
        <v>60</v>
      </c>
      <c r="I382" s="7">
        <v>2</v>
      </c>
      <c r="J382" s="11">
        <v>45152</v>
      </c>
      <c r="K382" s="7">
        <v>120</v>
      </c>
      <c r="L382" s="12">
        <v>-38</v>
      </c>
    </row>
    <row r="383" customHeight="1" spans="1:12">
      <c r="A383" s="4">
        <v>45106</v>
      </c>
      <c r="B383" s="5" t="s">
        <v>3308</v>
      </c>
      <c r="C383" s="5" t="s">
        <v>8</v>
      </c>
      <c r="D383" s="5" t="s">
        <v>3309</v>
      </c>
      <c r="E383" s="5" t="s">
        <v>1909</v>
      </c>
      <c r="F383" s="5" t="s">
        <v>3311</v>
      </c>
      <c r="G383" s="5" t="s">
        <v>467</v>
      </c>
      <c r="H383" s="5">
        <v>60</v>
      </c>
      <c r="I383" s="5">
        <v>2</v>
      </c>
      <c r="J383" s="9">
        <v>45151</v>
      </c>
      <c r="K383" s="5">
        <v>120</v>
      </c>
      <c r="L383" s="10">
        <v>-38</v>
      </c>
    </row>
    <row r="384" customHeight="1" spans="1:12">
      <c r="A384" s="6">
        <v>45106</v>
      </c>
      <c r="B384" s="7" t="s">
        <v>3308</v>
      </c>
      <c r="C384" s="7" t="s">
        <v>8</v>
      </c>
      <c r="D384" s="7" t="s">
        <v>3309</v>
      </c>
      <c r="E384" s="7" t="s">
        <v>1910</v>
      </c>
      <c r="F384" s="7" t="s">
        <v>3311</v>
      </c>
      <c r="G384" s="7" t="s">
        <v>467</v>
      </c>
      <c r="H384" s="7">
        <v>60</v>
      </c>
      <c r="I384" s="7">
        <v>2</v>
      </c>
      <c r="J384" s="11">
        <v>45151</v>
      </c>
      <c r="K384" s="7">
        <v>120</v>
      </c>
      <c r="L384" s="12">
        <v>-38</v>
      </c>
    </row>
    <row r="385" customHeight="1" spans="1:12">
      <c r="A385" s="4">
        <v>45106</v>
      </c>
      <c r="B385" s="5" t="s">
        <v>3308</v>
      </c>
      <c r="C385" s="5" t="s">
        <v>8</v>
      </c>
      <c r="D385" s="5" t="s">
        <v>3309</v>
      </c>
      <c r="E385" s="5" t="s">
        <v>1911</v>
      </c>
      <c r="F385" s="5" t="s">
        <v>3311</v>
      </c>
      <c r="G385" s="5" t="s">
        <v>467</v>
      </c>
      <c r="H385" s="5">
        <v>60</v>
      </c>
      <c r="I385" s="5">
        <v>2</v>
      </c>
      <c r="J385" s="9">
        <v>45150</v>
      </c>
      <c r="K385" s="5">
        <v>120</v>
      </c>
      <c r="L385" s="10">
        <v>-38</v>
      </c>
    </row>
    <row r="386" customHeight="1" spans="1:12">
      <c r="A386" s="6">
        <v>45106</v>
      </c>
      <c r="B386" s="7" t="s">
        <v>3308</v>
      </c>
      <c r="C386" s="7" t="s">
        <v>8</v>
      </c>
      <c r="D386" s="7" t="s">
        <v>3309</v>
      </c>
      <c r="E386" s="7" t="s">
        <v>1912</v>
      </c>
      <c r="F386" s="7" t="s">
        <v>3311</v>
      </c>
      <c r="G386" s="7" t="s">
        <v>467</v>
      </c>
      <c r="H386" s="7">
        <v>60</v>
      </c>
      <c r="I386" s="7">
        <v>2</v>
      </c>
      <c r="J386" s="11">
        <v>45149</v>
      </c>
      <c r="K386" s="7">
        <v>120</v>
      </c>
      <c r="L386" s="12">
        <v>-38</v>
      </c>
    </row>
    <row r="387" customHeight="1" spans="1:12">
      <c r="A387" s="4">
        <v>45106</v>
      </c>
      <c r="B387" s="5" t="s">
        <v>3308</v>
      </c>
      <c r="C387" s="5" t="s">
        <v>8</v>
      </c>
      <c r="D387" s="5" t="s">
        <v>3309</v>
      </c>
      <c r="E387" s="5" t="s">
        <v>1913</v>
      </c>
      <c r="F387" s="5" t="s">
        <v>3311</v>
      </c>
      <c r="G387" s="5" t="s">
        <v>467</v>
      </c>
      <c r="H387" s="5">
        <v>60</v>
      </c>
      <c r="I387" s="5">
        <v>2</v>
      </c>
      <c r="J387" s="9">
        <v>45149</v>
      </c>
      <c r="K387" s="5">
        <v>120</v>
      </c>
      <c r="L387" s="10">
        <v>-38</v>
      </c>
    </row>
    <row r="388" customHeight="1" spans="1:12">
      <c r="A388" s="6">
        <v>45106</v>
      </c>
      <c r="B388" s="7" t="s">
        <v>3308</v>
      </c>
      <c r="C388" s="7" t="s">
        <v>8</v>
      </c>
      <c r="D388" s="7" t="s">
        <v>3309</v>
      </c>
      <c r="E388" s="7" t="s">
        <v>1914</v>
      </c>
      <c r="F388" s="7" t="s">
        <v>3311</v>
      </c>
      <c r="G388" s="7" t="s">
        <v>467</v>
      </c>
      <c r="H388" s="7">
        <v>60</v>
      </c>
      <c r="I388" s="7">
        <v>2</v>
      </c>
      <c r="J388" s="11">
        <v>45148</v>
      </c>
      <c r="K388" s="7">
        <v>120</v>
      </c>
      <c r="L388" s="12">
        <v>-38</v>
      </c>
    </row>
    <row r="389" customHeight="1" spans="1:12">
      <c r="A389" s="4">
        <v>45106</v>
      </c>
      <c r="B389" s="5" t="s">
        <v>3308</v>
      </c>
      <c r="C389" s="5" t="s">
        <v>8</v>
      </c>
      <c r="D389" s="5" t="s">
        <v>3309</v>
      </c>
      <c r="E389" s="5" t="s">
        <v>1915</v>
      </c>
      <c r="F389" s="5" t="s">
        <v>3311</v>
      </c>
      <c r="G389" s="5" t="s">
        <v>467</v>
      </c>
      <c r="H389" s="5">
        <v>60</v>
      </c>
      <c r="I389" s="5">
        <v>2</v>
      </c>
      <c r="J389" s="9">
        <v>45147</v>
      </c>
      <c r="K389" s="5">
        <v>120</v>
      </c>
      <c r="L389" s="10">
        <v>-38</v>
      </c>
    </row>
    <row r="390" customHeight="1" spans="1:12">
      <c r="A390" s="6">
        <v>45106</v>
      </c>
      <c r="B390" s="7" t="s">
        <v>3308</v>
      </c>
      <c r="C390" s="7" t="s">
        <v>8</v>
      </c>
      <c r="D390" s="7" t="s">
        <v>3309</v>
      </c>
      <c r="E390" s="7" t="s">
        <v>1916</v>
      </c>
      <c r="F390" s="7" t="s">
        <v>3311</v>
      </c>
      <c r="G390" s="7" t="s">
        <v>467</v>
      </c>
      <c r="H390" s="7">
        <v>60</v>
      </c>
      <c r="I390" s="7">
        <v>2</v>
      </c>
      <c r="J390" s="11">
        <v>45146</v>
      </c>
      <c r="K390" s="7">
        <v>120</v>
      </c>
      <c r="L390" s="12">
        <v>-38</v>
      </c>
    </row>
    <row r="391" customHeight="1" spans="1:12">
      <c r="A391" s="4">
        <v>45106</v>
      </c>
      <c r="B391" s="5" t="s">
        <v>3308</v>
      </c>
      <c r="C391" s="5" t="s">
        <v>8</v>
      </c>
      <c r="D391" s="5" t="s">
        <v>3309</v>
      </c>
      <c r="E391" s="5" t="s">
        <v>1917</v>
      </c>
      <c r="F391" s="5" t="s">
        <v>3311</v>
      </c>
      <c r="G391" s="5" t="s">
        <v>467</v>
      </c>
      <c r="H391" s="5">
        <v>60</v>
      </c>
      <c r="I391" s="5">
        <v>2</v>
      </c>
      <c r="J391" s="9">
        <v>45146</v>
      </c>
      <c r="K391" s="5">
        <v>120</v>
      </c>
      <c r="L391" s="10">
        <v>-38</v>
      </c>
    </row>
    <row r="392" customHeight="1" spans="1:12">
      <c r="A392" s="6">
        <v>45106</v>
      </c>
      <c r="B392" s="7" t="s">
        <v>3308</v>
      </c>
      <c r="C392" s="7" t="s">
        <v>8</v>
      </c>
      <c r="D392" s="7" t="s">
        <v>3309</v>
      </c>
      <c r="E392" s="7" t="s">
        <v>1918</v>
      </c>
      <c r="F392" s="7" t="s">
        <v>3311</v>
      </c>
      <c r="G392" s="7" t="s">
        <v>467</v>
      </c>
      <c r="H392" s="7">
        <v>60</v>
      </c>
      <c r="I392" s="7">
        <v>2</v>
      </c>
      <c r="J392" s="11">
        <v>45146</v>
      </c>
      <c r="K392" s="7">
        <v>120</v>
      </c>
      <c r="L392" s="12">
        <v>-38</v>
      </c>
    </row>
    <row r="393" customHeight="1" spans="1:12">
      <c r="A393" s="4">
        <v>45106</v>
      </c>
      <c r="B393" s="5" t="s">
        <v>3308</v>
      </c>
      <c r="C393" s="5" t="s">
        <v>8</v>
      </c>
      <c r="D393" s="5" t="s">
        <v>3309</v>
      </c>
      <c r="E393" s="5" t="s">
        <v>1919</v>
      </c>
      <c r="F393" s="5" t="s">
        <v>3311</v>
      </c>
      <c r="G393" s="5" t="s">
        <v>467</v>
      </c>
      <c r="H393" s="5">
        <v>60</v>
      </c>
      <c r="I393" s="5">
        <v>2</v>
      </c>
      <c r="J393" s="9">
        <v>45146</v>
      </c>
      <c r="K393" s="5">
        <v>120</v>
      </c>
      <c r="L393" s="10">
        <v>-38</v>
      </c>
    </row>
    <row r="394" customHeight="1" spans="1:12">
      <c r="A394" s="6">
        <v>45106</v>
      </c>
      <c r="B394" s="7" t="s">
        <v>3308</v>
      </c>
      <c r="C394" s="7" t="s">
        <v>8</v>
      </c>
      <c r="D394" s="7" t="s">
        <v>3309</v>
      </c>
      <c r="E394" s="7" t="s">
        <v>1920</v>
      </c>
      <c r="F394" s="7" t="s">
        <v>3311</v>
      </c>
      <c r="G394" s="7" t="s">
        <v>467</v>
      </c>
      <c r="H394" s="7">
        <v>60</v>
      </c>
      <c r="I394" s="7">
        <v>2</v>
      </c>
      <c r="J394" s="11">
        <v>45145</v>
      </c>
      <c r="K394" s="7">
        <v>120</v>
      </c>
      <c r="L394" s="12">
        <v>-38</v>
      </c>
    </row>
    <row r="395" customHeight="1" spans="1:12">
      <c r="A395" s="4">
        <v>45106</v>
      </c>
      <c r="B395" s="5" t="s">
        <v>3308</v>
      </c>
      <c r="C395" s="5" t="s">
        <v>8</v>
      </c>
      <c r="D395" s="5" t="s">
        <v>3309</v>
      </c>
      <c r="E395" s="5" t="s">
        <v>1921</v>
      </c>
      <c r="F395" s="5" t="s">
        <v>3311</v>
      </c>
      <c r="G395" s="5" t="s">
        <v>467</v>
      </c>
      <c r="H395" s="5">
        <v>60</v>
      </c>
      <c r="I395" s="5">
        <v>2</v>
      </c>
      <c r="J395" s="9">
        <v>45144</v>
      </c>
      <c r="K395" s="5">
        <v>120</v>
      </c>
      <c r="L395" s="10">
        <v>-38</v>
      </c>
    </row>
    <row r="396" customHeight="1" spans="1:12">
      <c r="A396" s="6">
        <v>45106</v>
      </c>
      <c r="B396" s="7" t="s">
        <v>3308</v>
      </c>
      <c r="C396" s="7" t="s">
        <v>8</v>
      </c>
      <c r="D396" s="7" t="s">
        <v>3309</v>
      </c>
      <c r="E396" s="7" t="s">
        <v>1922</v>
      </c>
      <c r="F396" s="7" t="s">
        <v>3311</v>
      </c>
      <c r="G396" s="7" t="s">
        <v>467</v>
      </c>
      <c r="H396" s="7">
        <v>60</v>
      </c>
      <c r="I396" s="7">
        <v>2</v>
      </c>
      <c r="J396" s="11">
        <v>45144</v>
      </c>
      <c r="K396" s="7">
        <v>120</v>
      </c>
      <c r="L396" s="12">
        <v>-38</v>
      </c>
    </row>
    <row r="397" customHeight="1" spans="1:12">
      <c r="A397" s="4">
        <v>45106</v>
      </c>
      <c r="B397" s="5" t="s">
        <v>3308</v>
      </c>
      <c r="C397" s="5" t="s">
        <v>8</v>
      </c>
      <c r="D397" s="5" t="s">
        <v>3309</v>
      </c>
      <c r="E397" s="5" t="s">
        <v>1923</v>
      </c>
      <c r="F397" s="5" t="s">
        <v>3311</v>
      </c>
      <c r="G397" s="5" t="s">
        <v>467</v>
      </c>
      <c r="H397" s="5">
        <v>60</v>
      </c>
      <c r="I397" s="5">
        <v>2</v>
      </c>
      <c r="J397" s="9">
        <v>45143</v>
      </c>
      <c r="K397" s="5">
        <v>120</v>
      </c>
      <c r="L397" s="10">
        <v>-38</v>
      </c>
    </row>
    <row r="398" customHeight="1" spans="1:12">
      <c r="A398" s="6">
        <v>45106</v>
      </c>
      <c r="B398" s="7" t="s">
        <v>3308</v>
      </c>
      <c r="C398" s="7" t="s">
        <v>8</v>
      </c>
      <c r="D398" s="7" t="s">
        <v>3309</v>
      </c>
      <c r="E398" s="7" t="s">
        <v>1924</v>
      </c>
      <c r="F398" s="7" t="s">
        <v>3311</v>
      </c>
      <c r="G398" s="7" t="s">
        <v>467</v>
      </c>
      <c r="H398" s="7">
        <v>60</v>
      </c>
      <c r="I398" s="7">
        <v>2</v>
      </c>
      <c r="J398" s="11">
        <v>45142</v>
      </c>
      <c r="K398" s="7">
        <v>120</v>
      </c>
      <c r="L398" s="12">
        <v>-38</v>
      </c>
    </row>
    <row r="399" customHeight="1" spans="1:12">
      <c r="A399" s="4">
        <v>45106</v>
      </c>
      <c r="B399" s="5" t="s">
        <v>3308</v>
      </c>
      <c r="C399" s="5" t="s">
        <v>8</v>
      </c>
      <c r="D399" s="5" t="s">
        <v>3309</v>
      </c>
      <c r="E399" s="5" t="s">
        <v>1925</v>
      </c>
      <c r="F399" s="5" t="s">
        <v>3311</v>
      </c>
      <c r="G399" s="5" t="s">
        <v>467</v>
      </c>
      <c r="H399" s="5">
        <v>60</v>
      </c>
      <c r="I399" s="5">
        <v>2</v>
      </c>
      <c r="J399" s="9">
        <v>45142</v>
      </c>
      <c r="K399" s="5">
        <v>120</v>
      </c>
      <c r="L399" s="10">
        <v>-38</v>
      </c>
    </row>
    <row r="400" customHeight="1" spans="1:12">
      <c r="A400" s="6">
        <v>45106</v>
      </c>
      <c r="B400" s="7" t="s">
        <v>3308</v>
      </c>
      <c r="C400" s="7" t="s">
        <v>8</v>
      </c>
      <c r="D400" s="7" t="s">
        <v>3309</v>
      </c>
      <c r="E400" s="7" t="s">
        <v>1926</v>
      </c>
      <c r="F400" s="7" t="s">
        <v>3311</v>
      </c>
      <c r="G400" s="7" t="s">
        <v>467</v>
      </c>
      <c r="H400" s="7">
        <v>60</v>
      </c>
      <c r="I400" s="7">
        <v>2</v>
      </c>
      <c r="J400" s="11">
        <v>45142</v>
      </c>
      <c r="K400" s="7">
        <v>120</v>
      </c>
      <c r="L400" s="12">
        <v>-38</v>
      </c>
    </row>
    <row r="401" customHeight="1" spans="1:12">
      <c r="A401" s="4">
        <v>45106</v>
      </c>
      <c r="B401" s="5" t="s">
        <v>3308</v>
      </c>
      <c r="C401" s="5" t="s">
        <v>8</v>
      </c>
      <c r="D401" s="5" t="s">
        <v>3309</v>
      </c>
      <c r="E401" s="5" t="s">
        <v>1927</v>
      </c>
      <c r="F401" s="5" t="s">
        <v>3311</v>
      </c>
      <c r="G401" s="5" t="s">
        <v>467</v>
      </c>
      <c r="H401" s="5">
        <v>60</v>
      </c>
      <c r="I401" s="5">
        <v>2</v>
      </c>
      <c r="J401" s="9">
        <v>45141</v>
      </c>
      <c r="K401" s="5">
        <v>120</v>
      </c>
      <c r="L401" s="10">
        <v>-38</v>
      </c>
    </row>
    <row r="402" customHeight="1" spans="1:12">
      <c r="A402" s="6">
        <v>45106</v>
      </c>
      <c r="B402" s="7" t="s">
        <v>3308</v>
      </c>
      <c r="C402" s="7" t="s">
        <v>8</v>
      </c>
      <c r="D402" s="7" t="s">
        <v>3309</v>
      </c>
      <c r="E402" s="7" t="s">
        <v>2492</v>
      </c>
      <c r="F402" s="7" t="s">
        <v>3311</v>
      </c>
      <c r="G402" s="7" t="s">
        <v>467</v>
      </c>
      <c r="H402" s="7">
        <v>60</v>
      </c>
      <c r="I402" s="7">
        <v>2</v>
      </c>
      <c r="J402" s="11">
        <v>45141</v>
      </c>
      <c r="K402" s="7">
        <v>120</v>
      </c>
      <c r="L402" s="12">
        <v>-38</v>
      </c>
    </row>
    <row r="403" customHeight="1" spans="1:12">
      <c r="A403" s="4">
        <v>45106</v>
      </c>
      <c r="B403" s="5" t="s">
        <v>3308</v>
      </c>
      <c r="C403" s="5" t="s">
        <v>8</v>
      </c>
      <c r="D403" s="5" t="s">
        <v>3309</v>
      </c>
      <c r="E403" s="5" t="s">
        <v>1928</v>
      </c>
      <c r="F403" s="5" t="s">
        <v>3311</v>
      </c>
      <c r="G403" s="5" t="s">
        <v>467</v>
      </c>
      <c r="H403" s="5">
        <v>60</v>
      </c>
      <c r="I403" s="5">
        <v>2</v>
      </c>
      <c r="J403" s="9">
        <v>45141</v>
      </c>
      <c r="K403" s="5">
        <v>120</v>
      </c>
      <c r="L403" s="10">
        <v>-38</v>
      </c>
    </row>
    <row r="404" customHeight="1" spans="1:12">
      <c r="A404" s="6">
        <v>45106</v>
      </c>
      <c r="B404" s="7" t="s">
        <v>3308</v>
      </c>
      <c r="C404" s="7" t="s">
        <v>8</v>
      </c>
      <c r="D404" s="7" t="s">
        <v>3309</v>
      </c>
      <c r="E404" s="7" t="s">
        <v>1929</v>
      </c>
      <c r="F404" s="7" t="s">
        <v>3311</v>
      </c>
      <c r="G404" s="7" t="s">
        <v>467</v>
      </c>
      <c r="H404" s="7">
        <v>60</v>
      </c>
      <c r="I404" s="7">
        <v>2</v>
      </c>
      <c r="J404" s="11">
        <v>45141</v>
      </c>
      <c r="K404" s="7">
        <v>120</v>
      </c>
      <c r="L404" s="12">
        <v>-38</v>
      </c>
    </row>
    <row r="405" customHeight="1" spans="1:12">
      <c r="A405" s="4">
        <v>45106</v>
      </c>
      <c r="B405" s="5" t="s">
        <v>3308</v>
      </c>
      <c r="C405" s="5" t="s">
        <v>8</v>
      </c>
      <c r="D405" s="5" t="s">
        <v>3309</v>
      </c>
      <c r="E405" s="5" t="s">
        <v>1930</v>
      </c>
      <c r="F405" s="5" t="s">
        <v>3311</v>
      </c>
      <c r="G405" s="5" t="s">
        <v>467</v>
      </c>
      <c r="H405" s="5">
        <v>60</v>
      </c>
      <c r="I405" s="5">
        <v>2</v>
      </c>
      <c r="J405" s="9">
        <v>45140</v>
      </c>
      <c r="K405" s="5">
        <v>120</v>
      </c>
      <c r="L405" s="10">
        <v>-38</v>
      </c>
    </row>
    <row r="406" customHeight="1" spans="1:12">
      <c r="A406" s="6">
        <v>45106</v>
      </c>
      <c r="B406" s="7" t="s">
        <v>3308</v>
      </c>
      <c r="C406" s="7" t="s">
        <v>8</v>
      </c>
      <c r="D406" s="7" t="s">
        <v>3309</v>
      </c>
      <c r="E406" s="7" t="s">
        <v>1931</v>
      </c>
      <c r="F406" s="7" t="s">
        <v>3311</v>
      </c>
      <c r="G406" s="7" t="s">
        <v>467</v>
      </c>
      <c r="H406" s="7">
        <v>60</v>
      </c>
      <c r="I406" s="7">
        <v>2</v>
      </c>
      <c r="J406" s="11">
        <v>45139</v>
      </c>
      <c r="K406" s="7">
        <v>120</v>
      </c>
      <c r="L406" s="12">
        <v>-38</v>
      </c>
    </row>
    <row r="407" customHeight="1" spans="1:12">
      <c r="A407" s="4">
        <v>45106</v>
      </c>
      <c r="B407" s="5" t="s">
        <v>3308</v>
      </c>
      <c r="C407" s="5" t="s">
        <v>8</v>
      </c>
      <c r="D407" s="5" t="s">
        <v>3309</v>
      </c>
      <c r="E407" s="5" t="s">
        <v>1932</v>
      </c>
      <c r="F407" s="5" t="s">
        <v>3311</v>
      </c>
      <c r="G407" s="5" t="s">
        <v>467</v>
      </c>
      <c r="H407" s="5">
        <v>60</v>
      </c>
      <c r="I407" s="5">
        <v>2</v>
      </c>
      <c r="J407" s="9">
        <v>45139</v>
      </c>
      <c r="K407" s="5">
        <v>120</v>
      </c>
      <c r="L407" s="10">
        <v>-38</v>
      </c>
    </row>
    <row r="408" customHeight="1" spans="1:12">
      <c r="A408" s="6">
        <v>45106</v>
      </c>
      <c r="B408" s="7" t="s">
        <v>3308</v>
      </c>
      <c r="C408" s="7" t="s">
        <v>8</v>
      </c>
      <c r="D408" s="7" t="s">
        <v>3309</v>
      </c>
      <c r="E408" s="7" t="s">
        <v>1933</v>
      </c>
      <c r="F408" s="7" t="s">
        <v>3311</v>
      </c>
      <c r="G408" s="7" t="s">
        <v>467</v>
      </c>
      <c r="H408" s="7">
        <v>60</v>
      </c>
      <c r="I408" s="7">
        <v>4</v>
      </c>
      <c r="J408" s="11">
        <v>45199</v>
      </c>
      <c r="K408" s="7">
        <v>240</v>
      </c>
      <c r="L408" s="12">
        <v>-76</v>
      </c>
    </row>
    <row r="409" customHeight="1" spans="1:12">
      <c r="A409" s="4">
        <v>45106</v>
      </c>
      <c r="B409" s="5" t="s">
        <v>3308</v>
      </c>
      <c r="C409" s="5" t="s">
        <v>8</v>
      </c>
      <c r="D409" s="5" t="s">
        <v>3309</v>
      </c>
      <c r="E409" s="5" t="s">
        <v>1934</v>
      </c>
      <c r="F409" s="5" t="s">
        <v>3311</v>
      </c>
      <c r="G409" s="5" t="s">
        <v>467</v>
      </c>
      <c r="H409" s="5">
        <v>60</v>
      </c>
      <c r="I409" s="5">
        <v>10</v>
      </c>
      <c r="J409" s="9">
        <v>45403</v>
      </c>
      <c r="K409" s="5">
        <v>600</v>
      </c>
      <c r="L409" s="10">
        <v>-190</v>
      </c>
    </row>
    <row r="410" customHeight="1" spans="1:12">
      <c r="A410" s="6">
        <v>45106</v>
      </c>
      <c r="B410" s="7" t="s">
        <v>3308</v>
      </c>
      <c r="C410" s="7" t="s">
        <v>8</v>
      </c>
      <c r="D410" s="7" t="s">
        <v>3309</v>
      </c>
      <c r="E410" s="7" t="s">
        <v>1935</v>
      </c>
      <c r="F410" s="7" t="s">
        <v>3311</v>
      </c>
      <c r="G410" s="7" t="s">
        <v>467</v>
      </c>
      <c r="H410" s="7">
        <v>60</v>
      </c>
      <c r="I410" s="7">
        <v>6</v>
      </c>
      <c r="J410" s="11">
        <v>45274</v>
      </c>
      <c r="K410" s="7">
        <v>360</v>
      </c>
      <c r="L410" s="12">
        <v>-114</v>
      </c>
    </row>
    <row r="411" customHeight="1" spans="1:12">
      <c r="A411" s="4">
        <v>45106</v>
      </c>
      <c r="B411" s="5" t="s">
        <v>3308</v>
      </c>
      <c r="C411" s="5" t="s">
        <v>8</v>
      </c>
      <c r="D411" s="5" t="s">
        <v>3309</v>
      </c>
      <c r="E411" s="5" t="s">
        <v>1936</v>
      </c>
      <c r="F411" s="5" t="s">
        <v>3311</v>
      </c>
      <c r="G411" s="5" t="s">
        <v>467</v>
      </c>
      <c r="H411" s="5">
        <v>60</v>
      </c>
      <c r="I411" s="5">
        <v>6</v>
      </c>
      <c r="J411" s="9">
        <v>45260</v>
      </c>
      <c r="K411" s="5">
        <v>360</v>
      </c>
      <c r="L411" s="10">
        <v>-114</v>
      </c>
    </row>
    <row r="412" customHeight="1" spans="1:12">
      <c r="A412" s="6">
        <v>45106</v>
      </c>
      <c r="B412" s="7" t="s">
        <v>3308</v>
      </c>
      <c r="C412" s="7" t="s">
        <v>8</v>
      </c>
      <c r="D412" s="7" t="s">
        <v>3309</v>
      </c>
      <c r="E412" s="7" t="s">
        <v>1937</v>
      </c>
      <c r="F412" s="7" t="s">
        <v>3311</v>
      </c>
      <c r="G412" s="7" t="s">
        <v>467</v>
      </c>
      <c r="H412" s="7">
        <v>60</v>
      </c>
      <c r="I412" s="7">
        <v>6</v>
      </c>
      <c r="J412" s="11">
        <v>45260</v>
      </c>
      <c r="K412" s="7">
        <v>360</v>
      </c>
      <c r="L412" s="12">
        <v>-114</v>
      </c>
    </row>
    <row r="413" customHeight="1" spans="1:12">
      <c r="A413" s="4">
        <v>45106</v>
      </c>
      <c r="B413" s="5" t="s">
        <v>3308</v>
      </c>
      <c r="C413" s="5" t="s">
        <v>8</v>
      </c>
      <c r="D413" s="5" t="s">
        <v>3309</v>
      </c>
      <c r="E413" s="5" t="s">
        <v>1938</v>
      </c>
      <c r="F413" s="5" t="s">
        <v>3311</v>
      </c>
      <c r="G413" s="5" t="s">
        <v>467</v>
      </c>
      <c r="H413" s="5">
        <v>60</v>
      </c>
      <c r="I413" s="5">
        <v>6</v>
      </c>
      <c r="J413" s="9">
        <v>45260</v>
      </c>
      <c r="K413" s="5">
        <v>360</v>
      </c>
      <c r="L413" s="10">
        <v>-114</v>
      </c>
    </row>
    <row r="414" customHeight="1" spans="1:12">
      <c r="A414" s="6">
        <v>45106</v>
      </c>
      <c r="B414" s="7" t="s">
        <v>3308</v>
      </c>
      <c r="C414" s="7" t="s">
        <v>8</v>
      </c>
      <c r="D414" s="7" t="s">
        <v>3309</v>
      </c>
      <c r="E414" s="7" t="s">
        <v>1939</v>
      </c>
      <c r="F414" s="7" t="s">
        <v>3311</v>
      </c>
      <c r="G414" s="7" t="s">
        <v>467</v>
      </c>
      <c r="H414" s="7">
        <v>60</v>
      </c>
      <c r="I414" s="7">
        <v>6</v>
      </c>
      <c r="J414" s="11">
        <v>45260</v>
      </c>
      <c r="K414" s="7">
        <v>360</v>
      </c>
      <c r="L414" s="12">
        <v>-114</v>
      </c>
    </row>
    <row r="415" customHeight="1" spans="1:12">
      <c r="A415" s="4">
        <v>45106</v>
      </c>
      <c r="B415" s="5" t="s">
        <v>3308</v>
      </c>
      <c r="C415" s="5" t="s">
        <v>8</v>
      </c>
      <c r="D415" s="5" t="s">
        <v>3309</v>
      </c>
      <c r="E415" s="5" t="s">
        <v>1940</v>
      </c>
      <c r="F415" s="5" t="s">
        <v>3311</v>
      </c>
      <c r="G415" s="5" t="s">
        <v>467</v>
      </c>
      <c r="H415" s="5">
        <v>60</v>
      </c>
      <c r="I415" s="5">
        <v>6</v>
      </c>
      <c r="J415" s="9">
        <v>45260</v>
      </c>
      <c r="K415" s="5">
        <v>360</v>
      </c>
      <c r="L415" s="10">
        <v>-114</v>
      </c>
    </row>
    <row r="416" customHeight="1" spans="1:12">
      <c r="A416" s="6">
        <v>45106</v>
      </c>
      <c r="B416" s="7" t="s">
        <v>3308</v>
      </c>
      <c r="C416" s="7" t="s">
        <v>8</v>
      </c>
      <c r="D416" s="7" t="s">
        <v>3309</v>
      </c>
      <c r="E416" s="7" t="s">
        <v>1941</v>
      </c>
      <c r="F416" s="7" t="s">
        <v>3311</v>
      </c>
      <c r="G416" s="7" t="s">
        <v>467</v>
      </c>
      <c r="H416" s="7">
        <v>60</v>
      </c>
      <c r="I416" s="7">
        <v>6</v>
      </c>
      <c r="J416" s="11">
        <v>45260</v>
      </c>
      <c r="K416" s="7">
        <v>360</v>
      </c>
      <c r="L416" s="12">
        <v>-114</v>
      </c>
    </row>
    <row r="417" customHeight="1" spans="1:12">
      <c r="A417" s="4">
        <v>45106</v>
      </c>
      <c r="B417" s="5" t="s">
        <v>3308</v>
      </c>
      <c r="C417" s="5" t="s">
        <v>8</v>
      </c>
      <c r="D417" s="5" t="s">
        <v>3309</v>
      </c>
      <c r="E417" s="5" t="s">
        <v>1942</v>
      </c>
      <c r="F417" s="5" t="s">
        <v>3311</v>
      </c>
      <c r="G417" s="5" t="s">
        <v>467</v>
      </c>
      <c r="H417" s="5">
        <v>60</v>
      </c>
      <c r="I417" s="5">
        <v>6</v>
      </c>
      <c r="J417" s="9">
        <v>45260</v>
      </c>
      <c r="K417" s="5">
        <v>360</v>
      </c>
      <c r="L417" s="10">
        <v>-114</v>
      </c>
    </row>
    <row r="418" customHeight="1" spans="1:12">
      <c r="A418" s="6">
        <v>45106</v>
      </c>
      <c r="B418" s="7" t="s">
        <v>3308</v>
      </c>
      <c r="C418" s="7" t="s">
        <v>8</v>
      </c>
      <c r="D418" s="7" t="s">
        <v>3309</v>
      </c>
      <c r="E418" s="7" t="s">
        <v>1943</v>
      </c>
      <c r="F418" s="7" t="s">
        <v>3311</v>
      </c>
      <c r="G418" s="7" t="s">
        <v>467</v>
      </c>
      <c r="H418" s="7">
        <v>60</v>
      </c>
      <c r="I418" s="7">
        <v>6</v>
      </c>
      <c r="J418" s="11">
        <v>45260</v>
      </c>
      <c r="K418" s="7">
        <v>360</v>
      </c>
      <c r="L418" s="12">
        <v>-114</v>
      </c>
    </row>
    <row r="419" customHeight="1" spans="1:12">
      <c r="A419" s="4">
        <v>45106</v>
      </c>
      <c r="B419" s="5" t="s">
        <v>3308</v>
      </c>
      <c r="C419" s="5" t="s">
        <v>8</v>
      </c>
      <c r="D419" s="5" t="s">
        <v>3309</v>
      </c>
      <c r="E419" s="5" t="s">
        <v>1963</v>
      </c>
      <c r="F419" s="5" t="s">
        <v>3311</v>
      </c>
      <c r="G419" s="5" t="s">
        <v>467</v>
      </c>
      <c r="H419" s="5">
        <v>60</v>
      </c>
      <c r="I419" s="5">
        <v>6</v>
      </c>
      <c r="J419" s="9">
        <v>45260</v>
      </c>
      <c r="K419" s="5">
        <v>360</v>
      </c>
      <c r="L419" s="10">
        <v>-114</v>
      </c>
    </row>
    <row r="420" customHeight="1" spans="1:12">
      <c r="A420" s="6">
        <v>45106</v>
      </c>
      <c r="B420" s="7" t="s">
        <v>3308</v>
      </c>
      <c r="C420" s="7" t="s">
        <v>8</v>
      </c>
      <c r="D420" s="7" t="s">
        <v>3309</v>
      </c>
      <c r="E420" s="7" t="s">
        <v>1964</v>
      </c>
      <c r="F420" s="7" t="s">
        <v>3311</v>
      </c>
      <c r="G420" s="7" t="s">
        <v>467</v>
      </c>
      <c r="H420" s="7">
        <v>60</v>
      </c>
      <c r="I420" s="7">
        <v>6</v>
      </c>
      <c r="J420" s="11">
        <v>45260</v>
      </c>
      <c r="K420" s="7">
        <v>360</v>
      </c>
      <c r="L420" s="12">
        <v>-114</v>
      </c>
    </row>
    <row r="421" customHeight="1" spans="1:12">
      <c r="A421" s="4">
        <v>45106</v>
      </c>
      <c r="B421" s="5" t="s">
        <v>3308</v>
      </c>
      <c r="C421" s="5" t="s">
        <v>8</v>
      </c>
      <c r="D421" s="5" t="s">
        <v>3309</v>
      </c>
      <c r="E421" s="5" t="s">
        <v>1965</v>
      </c>
      <c r="F421" s="5" t="s">
        <v>3311</v>
      </c>
      <c r="G421" s="5" t="s">
        <v>467</v>
      </c>
      <c r="H421" s="5">
        <v>60</v>
      </c>
      <c r="I421" s="5">
        <v>6</v>
      </c>
      <c r="J421" s="9">
        <v>45260</v>
      </c>
      <c r="K421" s="5">
        <v>360</v>
      </c>
      <c r="L421" s="10">
        <v>-114</v>
      </c>
    </row>
    <row r="422" customHeight="1" spans="1:12">
      <c r="A422" s="6">
        <v>45106</v>
      </c>
      <c r="B422" s="7" t="s">
        <v>3308</v>
      </c>
      <c r="C422" s="7" t="s">
        <v>8</v>
      </c>
      <c r="D422" s="7" t="s">
        <v>3309</v>
      </c>
      <c r="E422" s="7" t="s">
        <v>1966</v>
      </c>
      <c r="F422" s="7" t="s">
        <v>3311</v>
      </c>
      <c r="G422" s="7" t="s">
        <v>467</v>
      </c>
      <c r="H422" s="7">
        <v>60</v>
      </c>
      <c r="I422" s="7">
        <v>6</v>
      </c>
      <c r="J422" s="11">
        <v>45260</v>
      </c>
      <c r="K422" s="7">
        <v>360</v>
      </c>
      <c r="L422" s="12">
        <v>-114</v>
      </c>
    </row>
    <row r="423" customHeight="1" spans="1:12">
      <c r="A423" s="4">
        <v>45106</v>
      </c>
      <c r="B423" s="5" t="s">
        <v>3308</v>
      </c>
      <c r="C423" s="5" t="s">
        <v>8</v>
      </c>
      <c r="D423" s="5" t="s">
        <v>3309</v>
      </c>
      <c r="E423" s="5" t="s">
        <v>1967</v>
      </c>
      <c r="F423" s="5" t="s">
        <v>3311</v>
      </c>
      <c r="G423" s="5" t="s">
        <v>467</v>
      </c>
      <c r="H423" s="5">
        <v>60</v>
      </c>
      <c r="I423" s="5">
        <v>6</v>
      </c>
      <c r="J423" s="9">
        <v>45260</v>
      </c>
      <c r="K423" s="5">
        <v>360</v>
      </c>
      <c r="L423" s="10">
        <v>-114</v>
      </c>
    </row>
    <row r="424" customHeight="1" spans="1:12">
      <c r="A424" s="6">
        <v>45106</v>
      </c>
      <c r="B424" s="7" t="s">
        <v>3308</v>
      </c>
      <c r="C424" s="7" t="s">
        <v>8</v>
      </c>
      <c r="D424" s="7" t="s">
        <v>3309</v>
      </c>
      <c r="E424" s="7" t="s">
        <v>1968</v>
      </c>
      <c r="F424" s="7" t="s">
        <v>3311</v>
      </c>
      <c r="G424" s="7" t="s">
        <v>467</v>
      </c>
      <c r="H424" s="7">
        <v>60</v>
      </c>
      <c r="I424" s="7">
        <v>6</v>
      </c>
      <c r="J424" s="11">
        <v>45260</v>
      </c>
      <c r="K424" s="7">
        <v>360</v>
      </c>
      <c r="L424" s="12">
        <v>-114</v>
      </c>
    </row>
    <row r="425" customHeight="1" spans="1:12">
      <c r="A425" s="4">
        <v>45106</v>
      </c>
      <c r="B425" s="5" t="s">
        <v>3308</v>
      </c>
      <c r="C425" s="5" t="s">
        <v>8</v>
      </c>
      <c r="D425" s="5" t="s">
        <v>3309</v>
      </c>
      <c r="E425" s="5" t="s">
        <v>1969</v>
      </c>
      <c r="F425" s="5" t="s">
        <v>3311</v>
      </c>
      <c r="G425" s="5" t="s">
        <v>467</v>
      </c>
      <c r="H425" s="5">
        <v>60</v>
      </c>
      <c r="I425" s="5">
        <v>6</v>
      </c>
      <c r="J425" s="9">
        <v>45260</v>
      </c>
      <c r="K425" s="5">
        <v>360</v>
      </c>
      <c r="L425" s="10">
        <v>-114</v>
      </c>
    </row>
    <row r="426" customHeight="1" spans="1:12">
      <c r="A426" s="6">
        <v>45106</v>
      </c>
      <c r="B426" s="7" t="s">
        <v>3308</v>
      </c>
      <c r="C426" s="7" t="s">
        <v>8</v>
      </c>
      <c r="D426" s="7" t="s">
        <v>3309</v>
      </c>
      <c r="E426" s="7" t="s">
        <v>1970</v>
      </c>
      <c r="F426" s="7" t="s">
        <v>3311</v>
      </c>
      <c r="G426" s="7" t="s">
        <v>467</v>
      </c>
      <c r="H426" s="7">
        <v>60</v>
      </c>
      <c r="I426" s="7">
        <v>6</v>
      </c>
      <c r="J426" s="11">
        <v>45260</v>
      </c>
      <c r="K426" s="7">
        <v>360</v>
      </c>
      <c r="L426" s="12">
        <v>-114</v>
      </c>
    </row>
    <row r="427" customHeight="1" spans="1:12">
      <c r="A427" s="4">
        <v>45106</v>
      </c>
      <c r="B427" s="5" t="s">
        <v>3308</v>
      </c>
      <c r="C427" s="5" t="s">
        <v>8</v>
      </c>
      <c r="D427" s="5" t="s">
        <v>3309</v>
      </c>
      <c r="E427" s="5" t="s">
        <v>1971</v>
      </c>
      <c r="F427" s="5" t="s">
        <v>3311</v>
      </c>
      <c r="G427" s="5" t="s">
        <v>467</v>
      </c>
      <c r="H427" s="5">
        <v>60</v>
      </c>
      <c r="I427" s="5">
        <v>6</v>
      </c>
      <c r="J427" s="9">
        <v>45260</v>
      </c>
      <c r="K427" s="5">
        <v>360</v>
      </c>
      <c r="L427" s="10">
        <v>-114</v>
      </c>
    </row>
    <row r="428" customHeight="1" spans="1:12">
      <c r="A428" s="6">
        <v>45106</v>
      </c>
      <c r="B428" s="7" t="s">
        <v>3308</v>
      </c>
      <c r="C428" s="7" t="s">
        <v>8</v>
      </c>
      <c r="D428" s="7" t="s">
        <v>3309</v>
      </c>
      <c r="E428" s="7" t="s">
        <v>1972</v>
      </c>
      <c r="F428" s="7" t="s">
        <v>3311</v>
      </c>
      <c r="G428" s="7" t="s">
        <v>467</v>
      </c>
      <c r="H428" s="7">
        <v>60</v>
      </c>
      <c r="I428" s="7">
        <v>6</v>
      </c>
      <c r="J428" s="11">
        <v>45260</v>
      </c>
      <c r="K428" s="7">
        <v>360</v>
      </c>
      <c r="L428" s="12">
        <v>-114</v>
      </c>
    </row>
    <row r="429" customHeight="1" spans="1:12">
      <c r="A429" s="4">
        <v>45106</v>
      </c>
      <c r="B429" s="5" t="s">
        <v>3308</v>
      </c>
      <c r="C429" s="5" t="s">
        <v>8</v>
      </c>
      <c r="D429" s="5" t="s">
        <v>3309</v>
      </c>
      <c r="E429" s="5" t="s">
        <v>1973</v>
      </c>
      <c r="F429" s="5" t="s">
        <v>3311</v>
      </c>
      <c r="G429" s="5" t="s">
        <v>467</v>
      </c>
      <c r="H429" s="5">
        <v>60</v>
      </c>
      <c r="I429" s="5">
        <v>6</v>
      </c>
      <c r="J429" s="9">
        <v>45260</v>
      </c>
      <c r="K429" s="5">
        <v>360</v>
      </c>
      <c r="L429" s="10">
        <v>-114</v>
      </c>
    </row>
    <row r="430" customHeight="1" spans="1:12">
      <c r="A430" s="6">
        <v>45106</v>
      </c>
      <c r="B430" s="7" t="s">
        <v>3308</v>
      </c>
      <c r="C430" s="7" t="s">
        <v>8</v>
      </c>
      <c r="D430" s="7" t="s">
        <v>3309</v>
      </c>
      <c r="E430" s="7" t="s">
        <v>1974</v>
      </c>
      <c r="F430" s="7" t="s">
        <v>3311</v>
      </c>
      <c r="G430" s="7" t="s">
        <v>467</v>
      </c>
      <c r="H430" s="7">
        <v>60</v>
      </c>
      <c r="I430" s="7">
        <v>6</v>
      </c>
      <c r="J430" s="11">
        <v>45260</v>
      </c>
      <c r="K430" s="7">
        <v>360</v>
      </c>
      <c r="L430" s="12">
        <v>-114</v>
      </c>
    </row>
    <row r="431" customHeight="1" spans="1:12">
      <c r="A431" s="4">
        <v>45106</v>
      </c>
      <c r="B431" s="5" t="s">
        <v>3308</v>
      </c>
      <c r="C431" s="5" t="s">
        <v>8</v>
      </c>
      <c r="D431" s="5" t="s">
        <v>3309</v>
      </c>
      <c r="E431" s="5" t="s">
        <v>1975</v>
      </c>
      <c r="F431" s="5" t="s">
        <v>3311</v>
      </c>
      <c r="G431" s="5" t="s">
        <v>467</v>
      </c>
      <c r="H431" s="5">
        <v>60</v>
      </c>
      <c r="I431" s="5">
        <v>6</v>
      </c>
      <c r="J431" s="9">
        <v>45260</v>
      </c>
      <c r="K431" s="5">
        <v>360</v>
      </c>
      <c r="L431" s="10">
        <v>-114</v>
      </c>
    </row>
    <row r="432" customHeight="1" spans="1:12">
      <c r="A432" s="6">
        <v>45106</v>
      </c>
      <c r="B432" s="7" t="s">
        <v>3308</v>
      </c>
      <c r="C432" s="7" t="s">
        <v>8</v>
      </c>
      <c r="D432" s="7" t="s">
        <v>3309</v>
      </c>
      <c r="E432" s="7" t="s">
        <v>1976</v>
      </c>
      <c r="F432" s="7" t="s">
        <v>3311</v>
      </c>
      <c r="G432" s="7" t="s">
        <v>467</v>
      </c>
      <c r="H432" s="7">
        <v>60</v>
      </c>
      <c r="I432" s="7">
        <v>6</v>
      </c>
      <c r="J432" s="11">
        <v>45260</v>
      </c>
      <c r="K432" s="7">
        <v>360</v>
      </c>
      <c r="L432" s="12">
        <v>-114</v>
      </c>
    </row>
    <row r="433" customHeight="1" spans="1:12">
      <c r="A433" s="4">
        <v>45106</v>
      </c>
      <c r="B433" s="5" t="s">
        <v>3308</v>
      </c>
      <c r="C433" s="5" t="s">
        <v>8</v>
      </c>
      <c r="D433" s="5" t="s">
        <v>3309</v>
      </c>
      <c r="E433" s="5" t="s">
        <v>1977</v>
      </c>
      <c r="F433" s="5" t="s">
        <v>3311</v>
      </c>
      <c r="G433" s="5" t="s">
        <v>467</v>
      </c>
      <c r="H433" s="5">
        <v>60</v>
      </c>
      <c r="I433" s="5">
        <v>6</v>
      </c>
      <c r="J433" s="9">
        <v>45260</v>
      </c>
      <c r="K433" s="5">
        <v>360</v>
      </c>
      <c r="L433" s="10">
        <v>-114</v>
      </c>
    </row>
    <row r="434" customHeight="1" spans="1:12">
      <c r="A434" s="6">
        <v>45106</v>
      </c>
      <c r="B434" s="7" t="s">
        <v>3308</v>
      </c>
      <c r="C434" s="7" t="s">
        <v>8</v>
      </c>
      <c r="D434" s="7" t="s">
        <v>3309</v>
      </c>
      <c r="E434" s="7" t="s">
        <v>1978</v>
      </c>
      <c r="F434" s="7" t="s">
        <v>3311</v>
      </c>
      <c r="G434" s="7" t="s">
        <v>467</v>
      </c>
      <c r="H434" s="7">
        <v>60</v>
      </c>
      <c r="I434" s="7">
        <v>6</v>
      </c>
      <c r="J434" s="11">
        <v>45260</v>
      </c>
      <c r="K434" s="7">
        <v>360</v>
      </c>
      <c r="L434" s="12">
        <v>-114</v>
      </c>
    </row>
    <row r="435" customHeight="1" spans="1:12">
      <c r="A435" s="4">
        <v>45106</v>
      </c>
      <c r="B435" s="5" t="s">
        <v>3308</v>
      </c>
      <c r="C435" s="5" t="s">
        <v>8</v>
      </c>
      <c r="D435" s="5" t="s">
        <v>3309</v>
      </c>
      <c r="E435" s="5" t="s">
        <v>1979</v>
      </c>
      <c r="F435" s="5" t="s">
        <v>3311</v>
      </c>
      <c r="G435" s="5" t="s">
        <v>467</v>
      </c>
      <c r="H435" s="5">
        <v>60</v>
      </c>
      <c r="I435" s="5">
        <v>6</v>
      </c>
      <c r="J435" s="9">
        <v>45260</v>
      </c>
      <c r="K435" s="5">
        <v>360</v>
      </c>
      <c r="L435" s="10">
        <v>-114</v>
      </c>
    </row>
    <row r="436" customHeight="1" spans="1:12">
      <c r="A436" s="6">
        <v>45106</v>
      </c>
      <c r="B436" s="7" t="s">
        <v>3308</v>
      </c>
      <c r="C436" s="7" t="s">
        <v>8</v>
      </c>
      <c r="D436" s="7" t="s">
        <v>3309</v>
      </c>
      <c r="E436" s="7" t="s">
        <v>1980</v>
      </c>
      <c r="F436" s="7" t="s">
        <v>3311</v>
      </c>
      <c r="G436" s="7" t="s">
        <v>467</v>
      </c>
      <c r="H436" s="7">
        <v>60</v>
      </c>
      <c r="I436" s="7">
        <v>6</v>
      </c>
      <c r="J436" s="11">
        <v>45260</v>
      </c>
      <c r="K436" s="7">
        <v>360</v>
      </c>
      <c r="L436" s="12">
        <v>-114</v>
      </c>
    </row>
    <row r="437" customHeight="1" spans="1:12">
      <c r="A437" s="4">
        <v>45106</v>
      </c>
      <c r="B437" s="5" t="s">
        <v>3308</v>
      </c>
      <c r="C437" s="5" t="s">
        <v>8</v>
      </c>
      <c r="D437" s="5" t="s">
        <v>3309</v>
      </c>
      <c r="E437" s="5" t="s">
        <v>1981</v>
      </c>
      <c r="F437" s="5" t="s">
        <v>3311</v>
      </c>
      <c r="G437" s="5" t="s">
        <v>467</v>
      </c>
      <c r="H437" s="5">
        <v>60</v>
      </c>
      <c r="I437" s="5">
        <v>6</v>
      </c>
      <c r="J437" s="9">
        <v>45260</v>
      </c>
      <c r="K437" s="5">
        <v>360</v>
      </c>
      <c r="L437" s="10">
        <v>-114</v>
      </c>
    </row>
    <row r="438" customHeight="1" spans="1:12">
      <c r="A438" s="6">
        <v>45106</v>
      </c>
      <c r="B438" s="7" t="s">
        <v>3308</v>
      </c>
      <c r="C438" s="7" t="s">
        <v>8</v>
      </c>
      <c r="D438" s="7" t="s">
        <v>3309</v>
      </c>
      <c r="E438" s="7" t="s">
        <v>1982</v>
      </c>
      <c r="F438" s="7" t="s">
        <v>3311</v>
      </c>
      <c r="G438" s="7" t="s">
        <v>467</v>
      </c>
      <c r="H438" s="7">
        <v>60</v>
      </c>
      <c r="I438" s="7">
        <v>6</v>
      </c>
      <c r="J438" s="11">
        <v>45260</v>
      </c>
      <c r="K438" s="7">
        <v>360</v>
      </c>
      <c r="L438" s="12">
        <v>-114</v>
      </c>
    </row>
    <row r="439" customHeight="1" spans="1:12">
      <c r="A439" s="4">
        <v>45106</v>
      </c>
      <c r="B439" s="5" t="s">
        <v>3308</v>
      </c>
      <c r="C439" s="5" t="s">
        <v>8</v>
      </c>
      <c r="D439" s="5" t="s">
        <v>3309</v>
      </c>
      <c r="E439" s="5" t="s">
        <v>1983</v>
      </c>
      <c r="F439" s="5" t="s">
        <v>3311</v>
      </c>
      <c r="G439" s="5" t="s">
        <v>467</v>
      </c>
      <c r="H439" s="5">
        <v>60</v>
      </c>
      <c r="I439" s="5">
        <v>6</v>
      </c>
      <c r="J439" s="9">
        <v>45260</v>
      </c>
      <c r="K439" s="5">
        <v>360</v>
      </c>
      <c r="L439" s="10">
        <v>-114</v>
      </c>
    </row>
    <row r="440" customHeight="1" spans="1:12">
      <c r="A440" s="6">
        <v>45106</v>
      </c>
      <c r="B440" s="7" t="s">
        <v>3308</v>
      </c>
      <c r="C440" s="7" t="s">
        <v>8</v>
      </c>
      <c r="D440" s="7" t="s">
        <v>3309</v>
      </c>
      <c r="E440" s="7" t="s">
        <v>1984</v>
      </c>
      <c r="F440" s="7" t="s">
        <v>3311</v>
      </c>
      <c r="G440" s="7" t="s">
        <v>467</v>
      </c>
      <c r="H440" s="7">
        <v>60</v>
      </c>
      <c r="I440" s="7">
        <v>6</v>
      </c>
      <c r="J440" s="11">
        <v>45260</v>
      </c>
      <c r="K440" s="7">
        <v>360</v>
      </c>
      <c r="L440" s="12">
        <v>-114</v>
      </c>
    </row>
    <row r="441" customHeight="1" spans="1:12">
      <c r="A441" s="4">
        <v>45106</v>
      </c>
      <c r="B441" s="5" t="s">
        <v>3308</v>
      </c>
      <c r="C441" s="5" t="s">
        <v>8</v>
      </c>
      <c r="D441" s="5" t="s">
        <v>3309</v>
      </c>
      <c r="E441" s="5" t="s">
        <v>1985</v>
      </c>
      <c r="F441" s="5" t="s">
        <v>3311</v>
      </c>
      <c r="G441" s="5" t="s">
        <v>467</v>
      </c>
      <c r="H441" s="5">
        <v>60</v>
      </c>
      <c r="I441" s="5">
        <v>6</v>
      </c>
      <c r="J441" s="9">
        <v>45260</v>
      </c>
      <c r="K441" s="5">
        <v>360</v>
      </c>
      <c r="L441" s="10">
        <v>-114</v>
      </c>
    </row>
    <row r="442" customHeight="1" spans="1:12">
      <c r="A442" s="6">
        <v>45106</v>
      </c>
      <c r="B442" s="7" t="s">
        <v>3308</v>
      </c>
      <c r="C442" s="7" t="s">
        <v>8</v>
      </c>
      <c r="D442" s="7" t="s">
        <v>3309</v>
      </c>
      <c r="E442" s="7" t="s">
        <v>1986</v>
      </c>
      <c r="F442" s="7" t="s">
        <v>3311</v>
      </c>
      <c r="G442" s="7" t="s">
        <v>467</v>
      </c>
      <c r="H442" s="7">
        <v>60</v>
      </c>
      <c r="I442" s="7">
        <v>6</v>
      </c>
      <c r="J442" s="11">
        <v>45260</v>
      </c>
      <c r="K442" s="7">
        <v>360</v>
      </c>
      <c r="L442" s="12">
        <v>-114</v>
      </c>
    </row>
    <row r="443" customHeight="1" spans="1:12">
      <c r="A443" s="4">
        <v>45106</v>
      </c>
      <c r="B443" s="5" t="s">
        <v>3308</v>
      </c>
      <c r="C443" s="5" t="s">
        <v>8</v>
      </c>
      <c r="D443" s="5" t="s">
        <v>3309</v>
      </c>
      <c r="E443" s="5" t="s">
        <v>1987</v>
      </c>
      <c r="F443" s="5" t="s">
        <v>3311</v>
      </c>
      <c r="G443" s="5" t="s">
        <v>467</v>
      </c>
      <c r="H443" s="5">
        <v>60</v>
      </c>
      <c r="I443" s="5">
        <v>6</v>
      </c>
      <c r="J443" s="9">
        <v>45260</v>
      </c>
      <c r="K443" s="5">
        <v>360</v>
      </c>
      <c r="L443" s="10">
        <v>-114</v>
      </c>
    </row>
    <row r="444" customHeight="1" spans="1:12">
      <c r="A444" s="6">
        <v>45106</v>
      </c>
      <c r="B444" s="7" t="s">
        <v>3308</v>
      </c>
      <c r="C444" s="7" t="s">
        <v>8</v>
      </c>
      <c r="D444" s="7" t="s">
        <v>3309</v>
      </c>
      <c r="E444" s="7" t="s">
        <v>1988</v>
      </c>
      <c r="F444" s="7" t="s">
        <v>3311</v>
      </c>
      <c r="G444" s="7" t="s">
        <v>467</v>
      </c>
      <c r="H444" s="7">
        <v>60</v>
      </c>
      <c r="I444" s="7">
        <v>6</v>
      </c>
      <c r="J444" s="11">
        <v>45260</v>
      </c>
      <c r="K444" s="7">
        <v>360</v>
      </c>
      <c r="L444" s="12">
        <v>-114</v>
      </c>
    </row>
    <row r="445" customHeight="1" spans="1:12">
      <c r="A445" s="4">
        <v>45106</v>
      </c>
      <c r="B445" s="5" t="s">
        <v>3308</v>
      </c>
      <c r="C445" s="5" t="s">
        <v>8</v>
      </c>
      <c r="D445" s="5" t="s">
        <v>3309</v>
      </c>
      <c r="E445" s="5" t="s">
        <v>1989</v>
      </c>
      <c r="F445" s="5" t="s">
        <v>3311</v>
      </c>
      <c r="G445" s="5" t="s">
        <v>467</v>
      </c>
      <c r="H445" s="5">
        <v>60</v>
      </c>
      <c r="I445" s="5">
        <v>6</v>
      </c>
      <c r="J445" s="9">
        <v>45260</v>
      </c>
      <c r="K445" s="5">
        <v>360</v>
      </c>
      <c r="L445" s="10">
        <v>-114</v>
      </c>
    </row>
    <row r="446" customHeight="1" spans="1:12">
      <c r="A446" s="6">
        <v>45106</v>
      </c>
      <c r="B446" s="7" t="s">
        <v>3308</v>
      </c>
      <c r="C446" s="7" t="s">
        <v>8</v>
      </c>
      <c r="D446" s="7" t="s">
        <v>3309</v>
      </c>
      <c r="E446" s="7" t="s">
        <v>1990</v>
      </c>
      <c r="F446" s="7" t="s">
        <v>3311</v>
      </c>
      <c r="G446" s="7" t="s">
        <v>467</v>
      </c>
      <c r="H446" s="7">
        <v>60</v>
      </c>
      <c r="I446" s="7">
        <v>6</v>
      </c>
      <c r="J446" s="11">
        <v>45260</v>
      </c>
      <c r="K446" s="7">
        <v>360</v>
      </c>
      <c r="L446" s="12">
        <v>-114</v>
      </c>
    </row>
    <row r="447" customHeight="1" spans="1:12">
      <c r="A447" s="4">
        <v>45106</v>
      </c>
      <c r="B447" s="5" t="s">
        <v>3308</v>
      </c>
      <c r="C447" s="5" t="s">
        <v>8</v>
      </c>
      <c r="D447" s="5" t="s">
        <v>3309</v>
      </c>
      <c r="E447" s="5" t="s">
        <v>1991</v>
      </c>
      <c r="F447" s="5" t="s">
        <v>3311</v>
      </c>
      <c r="G447" s="5" t="s">
        <v>467</v>
      </c>
      <c r="H447" s="5">
        <v>60</v>
      </c>
      <c r="I447" s="5">
        <v>6</v>
      </c>
      <c r="J447" s="9">
        <v>45260</v>
      </c>
      <c r="K447" s="5">
        <v>360</v>
      </c>
      <c r="L447" s="10">
        <v>-114</v>
      </c>
    </row>
    <row r="448" customHeight="1" spans="1:12">
      <c r="A448" s="6">
        <v>45106</v>
      </c>
      <c r="B448" s="7" t="s">
        <v>3308</v>
      </c>
      <c r="C448" s="7" t="s">
        <v>8</v>
      </c>
      <c r="D448" s="7" t="s">
        <v>3309</v>
      </c>
      <c r="E448" s="7" t="s">
        <v>1992</v>
      </c>
      <c r="F448" s="7" t="s">
        <v>3311</v>
      </c>
      <c r="G448" s="7" t="s">
        <v>467</v>
      </c>
      <c r="H448" s="7">
        <v>60</v>
      </c>
      <c r="I448" s="7">
        <v>6</v>
      </c>
      <c r="J448" s="11">
        <v>45260</v>
      </c>
      <c r="K448" s="7">
        <v>360</v>
      </c>
      <c r="L448" s="12">
        <v>-114</v>
      </c>
    </row>
    <row r="449" customHeight="1" spans="1:12">
      <c r="A449" s="4">
        <v>45106</v>
      </c>
      <c r="B449" s="5" t="s">
        <v>3308</v>
      </c>
      <c r="C449" s="5" t="s">
        <v>8</v>
      </c>
      <c r="D449" s="5" t="s">
        <v>3309</v>
      </c>
      <c r="E449" s="5" t="s">
        <v>1993</v>
      </c>
      <c r="F449" s="5" t="s">
        <v>3311</v>
      </c>
      <c r="G449" s="5" t="s">
        <v>467</v>
      </c>
      <c r="H449" s="5">
        <v>60</v>
      </c>
      <c r="I449" s="5">
        <v>6</v>
      </c>
      <c r="J449" s="9">
        <v>45260</v>
      </c>
      <c r="K449" s="5">
        <v>360</v>
      </c>
      <c r="L449" s="10">
        <v>-114</v>
      </c>
    </row>
    <row r="450" customHeight="1" spans="1:12">
      <c r="A450" s="6">
        <v>45106</v>
      </c>
      <c r="B450" s="7" t="s">
        <v>3308</v>
      </c>
      <c r="C450" s="7" t="s">
        <v>8</v>
      </c>
      <c r="D450" s="7" t="s">
        <v>3309</v>
      </c>
      <c r="E450" s="7" t="s">
        <v>1994</v>
      </c>
      <c r="F450" s="7" t="s">
        <v>3311</v>
      </c>
      <c r="G450" s="7" t="s">
        <v>467</v>
      </c>
      <c r="H450" s="7">
        <v>60</v>
      </c>
      <c r="I450" s="7">
        <v>6</v>
      </c>
      <c r="J450" s="11">
        <v>45260</v>
      </c>
      <c r="K450" s="7">
        <v>360</v>
      </c>
      <c r="L450" s="12">
        <v>-114</v>
      </c>
    </row>
    <row r="451" customHeight="1" spans="1:12">
      <c r="A451" s="4">
        <v>45106</v>
      </c>
      <c r="B451" s="5" t="s">
        <v>3308</v>
      </c>
      <c r="C451" s="5" t="s">
        <v>8</v>
      </c>
      <c r="D451" s="5" t="s">
        <v>3309</v>
      </c>
      <c r="E451" s="5" t="s">
        <v>1995</v>
      </c>
      <c r="F451" s="5" t="s">
        <v>3311</v>
      </c>
      <c r="G451" s="5" t="s">
        <v>467</v>
      </c>
      <c r="H451" s="5">
        <v>60</v>
      </c>
      <c r="I451" s="5">
        <v>6</v>
      </c>
      <c r="J451" s="9">
        <v>45260</v>
      </c>
      <c r="K451" s="5">
        <v>360</v>
      </c>
      <c r="L451" s="10">
        <v>-114</v>
      </c>
    </row>
    <row r="452" customHeight="1" spans="1:12">
      <c r="A452" s="6">
        <v>45106</v>
      </c>
      <c r="B452" s="7" t="s">
        <v>3308</v>
      </c>
      <c r="C452" s="7" t="s">
        <v>8</v>
      </c>
      <c r="D452" s="7" t="s">
        <v>3309</v>
      </c>
      <c r="E452" s="7" t="s">
        <v>1996</v>
      </c>
      <c r="F452" s="7" t="s">
        <v>3311</v>
      </c>
      <c r="G452" s="7" t="s">
        <v>467</v>
      </c>
      <c r="H452" s="7">
        <v>60</v>
      </c>
      <c r="I452" s="7">
        <v>6</v>
      </c>
      <c r="J452" s="11">
        <v>45260</v>
      </c>
      <c r="K452" s="7">
        <v>360</v>
      </c>
      <c r="L452" s="12">
        <v>-114</v>
      </c>
    </row>
    <row r="453" customHeight="1" spans="1:12">
      <c r="A453" s="4">
        <v>45106</v>
      </c>
      <c r="B453" s="5" t="s">
        <v>3308</v>
      </c>
      <c r="C453" s="5" t="s">
        <v>8</v>
      </c>
      <c r="D453" s="5" t="s">
        <v>3309</v>
      </c>
      <c r="E453" s="5" t="s">
        <v>1997</v>
      </c>
      <c r="F453" s="5" t="s">
        <v>3311</v>
      </c>
      <c r="G453" s="5" t="s">
        <v>467</v>
      </c>
      <c r="H453" s="5">
        <v>60</v>
      </c>
      <c r="I453" s="5">
        <v>6</v>
      </c>
      <c r="J453" s="9">
        <v>45260</v>
      </c>
      <c r="K453" s="5">
        <v>360</v>
      </c>
      <c r="L453" s="10">
        <v>-114</v>
      </c>
    </row>
    <row r="454" customHeight="1" spans="1:12">
      <c r="A454" s="6">
        <v>45106</v>
      </c>
      <c r="B454" s="7" t="s">
        <v>3308</v>
      </c>
      <c r="C454" s="7" t="s">
        <v>8</v>
      </c>
      <c r="D454" s="7" t="s">
        <v>3309</v>
      </c>
      <c r="E454" s="7" t="s">
        <v>1998</v>
      </c>
      <c r="F454" s="7" t="s">
        <v>3311</v>
      </c>
      <c r="G454" s="7" t="s">
        <v>467</v>
      </c>
      <c r="H454" s="7">
        <v>60</v>
      </c>
      <c r="I454" s="7">
        <v>6</v>
      </c>
      <c r="J454" s="11">
        <v>45260</v>
      </c>
      <c r="K454" s="7">
        <v>360</v>
      </c>
      <c r="L454" s="12">
        <v>-114</v>
      </c>
    </row>
    <row r="455" customHeight="1" spans="1:12">
      <c r="A455" s="4">
        <v>45106</v>
      </c>
      <c r="B455" s="5" t="s">
        <v>3308</v>
      </c>
      <c r="C455" s="5" t="s">
        <v>8</v>
      </c>
      <c r="D455" s="5" t="s">
        <v>3309</v>
      </c>
      <c r="E455" s="5" t="s">
        <v>1999</v>
      </c>
      <c r="F455" s="5" t="s">
        <v>3311</v>
      </c>
      <c r="G455" s="5" t="s">
        <v>467</v>
      </c>
      <c r="H455" s="5">
        <v>60</v>
      </c>
      <c r="I455" s="5">
        <v>6</v>
      </c>
      <c r="J455" s="9">
        <v>45260</v>
      </c>
      <c r="K455" s="5">
        <v>360</v>
      </c>
      <c r="L455" s="10">
        <v>-114</v>
      </c>
    </row>
    <row r="456" customHeight="1" spans="1:12">
      <c r="A456" s="6">
        <v>45106</v>
      </c>
      <c r="B456" s="7" t="s">
        <v>3308</v>
      </c>
      <c r="C456" s="7" t="s">
        <v>8</v>
      </c>
      <c r="D456" s="7" t="s">
        <v>3309</v>
      </c>
      <c r="E456" s="7" t="s">
        <v>2000</v>
      </c>
      <c r="F456" s="7" t="s">
        <v>3311</v>
      </c>
      <c r="G456" s="7" t="s">
        <v>467</v>
      </c>
      <c r="H456" s="7">
        <v>60</v>
      </c>
      <c r="I456" s="7">
        <v>6</v>
      </c>
      <c r="J456" s="11">
        <v>45260</v>
      </c>
      <c r="K456" s="7">
        <v>360</v>
      </c>
      <c r="L456" s="12">
        <v>-114</v>
      </c>
    </row>
    <row r="457" customHeight="1" spans="1:12">
      <c r="A457" s="4">
        <v>45106</v>
      </c>
      <c r="B457" s="5" t="s">
        <v>3308</v>
      </c>
      <c r="C457" s="5" t="s">
        <v>8</v>
      </c>
      <c r="D457" s="5" t="s">
        <v>3309</v>
      </c>
      <c r="E457" s="5" t="s">
        <v>2001</v>
      </c>
      <c r="F457" s="5" t="s">
        <v>3311</v>
      </c>
      <c r="G457" s="5" t="s">
        <v>467</v>
      </c>
      <c r="H457" s="5">
        <v>60</v>
      </c>
      <c r="I457" s="5">
        <v>6</v>
      </c>
      <c r="J457" s="9">
        <v>45260</v>
      </c>
      <c r="K457" s="5">
        <v>360</v>
      </c>
      <c r="L457" s="10">
        <v>-114</v>
      </c>
    </row>
    <row r="458" customHeight="1" spans="1:12">
      <c r="A458" s="6">
        <v>45106</v>
      </c>
      <c r="B458" s="7" t="s">
        <v>3308</v>
      </c>
      <c r="C458" s="7" t="s">
        <v>8</v>
      </c>
      <c r="D458" s="7" t="s">
        <v>3309</v>
      </c>
      <c r="E458" s="7" t="s">
        <v>2002</v>
      </c>
      <c r="F458" s="7" t="s">
        <v>3311</v>
      </c>
      <c r="G458" s="7" t="s">
        <v>467</v>
      </c>
      <c r="H458" s="7">
        <v>60</v>
      </c>
      <c r="I458" s="7">
        <v>6</v>
      </c>
      <c r="J458" s="11">
        <v>45260</v>
      </c>
      <c r="K458" s="7">
        <v>360</v>
      </c>
      <c r="L458" s="12">
        <v>-114</v>
      </c>
    </row>
    <row r="459" customHeight="1" spans="1:12">
      <c r="A459" s="4">
        <v>45106</v>
      </c>
      <c r="B459" s="5" t="s">
        <v>3308</v>
      </c>
      <c r="C459" s="5" t="s">
        <v>8</v>
      </c>
      <c r="D459" s="5" t="s">
        <v>3309</v>
      </c>
      <c r="E459" s="5" t="s">
        <v>2003</v>
      </c>
      <c r="F459" s="5" t="s">
        <v>3311</v>
      </c>
      <c r="G459" s="5" t="s">
        <v>467</v>
      </c>
      <c r="H459" s="5">
        <v>60</v>
      </c>
      <c r="I459" s="5">
        <v>6</v>
      </c>
      <c r="J459" s="9">
        <v>45260</v>
      </c>
      <c r="K459" s="5">
        <v>360</v>
      </c>
      <c r="L459" s="10">
        <v>-114</v>
      </c>
    </row>
    <row r="460" customHeight="1" spans="1:12">
      <c r="A460" s="6">
        <v>45106</v>
      </c>
      <c r="B460" s="7" t="s">
        <v>3308</v>
      </c>
      <c r="C460" s="7" t="s">
        <v>8</v>
      </c>
      <c r="D460" s="7" t="s">
        <v>3309</v>
      </c>
      <c r="E460" s="7" t="s">
        <v>2004</v>
      </c>
      <c r="F460" s="7" t="s">
        <v>3311</v>
      </c>
      <c r="G460" s="7" t="s">
        <v>467</v>
      </c>
      <c r="H460" s="7">
        <v>60</v>
      </c>
      <c r="I460" s="7">
        <v>6</v>
      </c>
      <c r="J460" s="11">
        <v>45260</v>
      </c>
      <c r="K460" s="7">
        <v>360</v>
      </c>
      <c r="L460" s="12">
        <v>-114</v>
      </c>
    </row>
    <row r="461" customHeight="1" spans="1:12">
      <c r="A461" s="4">
        <v>45106</v>
      </c>
      <c r="B461" s="5" t="s">
        <v>3308</v>
      </c>
      <c r="C461" s="5" t="s">
        <v>8</v>
      </c>
      <c r="D461" s="5" t="s">
        <v>3309</v>
      </c>
      <c r="E461" s="5" t="s">
        <v>2005</v>
      </c>
      <c r="F461" s="5" t="s">
        <v>3311</v>
      </c>
      <c r="G461" s="5" t="s">
        <v>467</v>
      </c>
      <c r="H461" s="5">
        <v>60</v>
      </c>
      <c r="I461" s="5">
        <v>6</v>
      </c>
      <c r="J461" s="9">
        <v>45260</v>
      </c>
      <c r="K461" s="5">
        <v>360</v>
      </c>
      <c r="L461" s="10">
        <v>-114</v>
      </c>
    </row>
    <row r="462" customHeight="1" spans="1:12">
      <c r="A462" s="6">
        <v>45106</v>
      </c>
      <c r="B462" s="7" t="s">
        <v>3308</v>
      </c>
      <c r="C462" s="7" t="s">
        <v>8</v>
      </c>
      <c r="D462" s="7" t="s">
        <v>3309</v>
      </c>
      <c r="E462" s="7" t="s">
        <v>2006</v>
      </c>
      <c r="F462" s="7" t="s">
        <v>3311</v>
      </c>
      <c r="G462" s="7" t="s">
        <v>467</v>
      </c>
      <c r="H462" s="7">
        <v>60</v>
      </c>
      <c r="I462" s="7">
        <v>6</v>
      </c>
      <c r="J462" s="11">
        <v>45260</v>
      </c>
      <c r="K462" s="7">
        <v>360</v>
      </c>
      <c r="L462" s="12">
        <v>-114</v>
      </c>
    </row>
    <row r="463" customHeight="1" spans="1:12">
      <c r="A463" s="4">
        <v>45106</v>
      </c>
      <c r="B463" s="5" t="s">
        <v>3308</v>
      </c>
      <c r="C463" s="5" t="s">
        <v>8</v>
      </c>
      <c r="D463" s="5" t="s">
        <v>3309</v>
      </c>
      <c r="E463" s="5" t="s">
        <v>2007</v>
      </c>
      <c r="F463" s="5" t="s">
        <v>3311</v>
      </c>
      <c r="G463" s="5" t="s">
        <v>467</v>
      </c>
      <c r="H463" s="5">
        <v>60</v>
      </c>
      <c r="I463" s="5">
        <v>6</v>
      </c>
      <c r="J463" s="9">
        <v>45260</v>
      </c>
      <c r="K463" s="5">
        <v>360</v>
      </c>
      <c r="L463" s="10">
        <v>-114</v>
      </c>
    </row>
    <row r="464" customHeight="1" spans="1:12">
      <c r="A464" s="6">
        <v>45106</v>
      </c>
      <c r="B464" s="7" t="s">
        <v>3308</v>
      </c>
      <c r="C464" s="7" t="s">
        <v>8</v>
      </c>
      <c r="D464" s="7" t="s">
        <v>3309</v>
      </c>
      <c r="E464" s="7" t="s">
        <v>2008</v>
      </c>
      <c r="F464" s="7" t="s">
        <v>3311</v>
      </c>
      <c r="G464" s="7" t="s">
        <v>467</v>
      </c>
      <c r="H464" s="7">
        <v>60</v>
      </c>
      <c r="I464" s="7">
        <v>6</v>
      </c>
      <c r="J464" s="11">
        <v>45260</v>
      </c>
      <c r="K464" s="7">
        <v>360</v>
      </c>
      <c r="L464" s="12">
        <v>-114</v>
      </c>
    </row>
    <row r="465" customHeight="1" spans="1:12">
      <c r="A465" s="4">
        <v>45106</v>
      </c>
      <c r="B465" s="5" t="s">
        <v>3308</v>
      </c>
      <c r="C465" s="5" t="s">
        <v>8</v>
      </c>
      <c r="D465" s="5" t="s">
        <v>3309</v>
      </c>
      <c r="E465" s="5" t="s">
        <v>2009</v>
      </c>
      <c r="F465" s="5" t="s">
        <v>3311</v>
      </c>
      <c r="G465" s="5" t="s">
        <v>467</v>
      </c>
      <c r="H465" s="5">
        <v>60</v>
      </c>
      <c r="I465" s="5">
        <v>6</v>
      </c>
      <c r="J465" s="9">
        <v>45260</v>
      </c>
      <c r="K465" s="5">
        <v>360</v>
      </c>
      <c r="L465" s="10">
        <v>-114</v>
      </c>
    </row>
    <row r="466" customHeight="1" spans="1:12">
      <c r="A466" s="6">
        <v>45106</v>
      </c>
      <c r="B466" s="7" t="s">
        <v>3308</v>
      </c>
      <c r="C466" s="7" t="s">
        <v>8</v>
      </c>
      <c r="D466" s="7" t="s">
        <v>3309</v>
      </c>
      <c r="E466" s="7" t="s">
        <v>2010</v>
      </c>
      <c r="F466" s="7" t="s">
        <v>3311</v>
      </c>
      <c r="G466" s="7" t="s">
        <v>467</v>
      </c>
      <c r="H466" s="7">
        <v>60</v>
      </c>
      <c r="I466" s="7">
        <v>6</v>
      </c>
      <c r="J466" s="11">
        <v>45260</v>
      </c>
      <c r="K466" s="7">
        <v>360</v>
      </c>
      <c r="L466" s="12">
        <v>-114</v>
      </c>
    </row>
    <row r="467" customHeight="1" spans="1:12">
      <c r="A467" s="4">
        <v>45106</v>
      </c>
      <c r="B467" s="5" t="s">
        <v>3308</v>
      </c>
      <c r="C467" s="5" t="s">
        <v>8</v>
      </c>
      <c r="D467" s="5" t="s">
        <v>3309</v>
      </c>
      <c r="E467" s="5" t="s">
        <v>2011</v>
      </c>
      <c r="F467" s="5" t="s">
        <v>3311</v>
      </c>
      <c r="G467" s="5" t="s">
        <v>467</v>
      </c>
      <c r="H467" s="5">
        <v>60</v>
      </c>
      <c r="I467" s="5">
        <v>6</v>
      </c>
      <c r="J467" s="9">
        <v>45260</v>
      </c>
      <c r="K467" s="5">
        <v>360</v>
      </c>
      <c r="L467" s="10">
        <v>-114</v>
      </c>
    </row>
    <row r="468" customHeight="1" spans="1:12">
      <c r="A468" s="6">
        <v>45106</v>
      </c>
      <c r="B468" s="7" t="s">
        <v>3308</v>
      </c>
      <c r="C468" s="7" t="s">
        <v>8</v>
      </c>
      <c r="D468" s="7" t="s">
        <v>3309</v>
      </c>
      <c r="E468" s="7" t="s">
        <v>2012</v>
      </c>
      <c r="F468" s="7" t="s">
        <v>3311</v>
      </c>
      <c r="G468" s="7" t="s">
        <v>467</v>
      </c>
      <c r="H468" s="7">
        <v>60</v>
      </c>
      <c r="I468" s="7">
        <v>6</v>
      </c>
      <c r="J468" s="11">
        <v>45260</v>
      </c>
      <c r="K468" s="7">
        <v>360</v>
      </c>
      <c r="L468" s="12">
        <v>-114</v>
      </c>
    </row>
    <row r="469" customHeight="1" spans="1:12">
      <c r="A469" s="4">
        <v>45106</v>
      </c>
      <c r="B469" s="5" t="s">
        <v>3308</v>
      </c>
      <c r="C469" s="5" t="s">
        <v>8</v>
      </c>
      <c r="D469" s="5" t="s">
        <v>3309</v>
      </c>
      <c r="E469" s="5" t="s">
        <v>2013</v>
      </c>
      <c r="F469" s="5" t="s">
        <v>3311</v>
      </c>
      <c r="G469" s="5" t="s">
        <v>467</v>
      </c>
      <c r="H469" s="5">
        <v>60</v>
      </c>
      <c r="I469" s="5">
        <v>6</v>
      </c>
      <c r="J469" s="9">
        <v>45260</v>
      </c>
      <c r="K469" s="5">
        <v>360</v>
      </c>
      <c r="L469" s="10">
        <v>-114</v>
      </c>
    </row>
    <row r="470" customHeight="1" spans="1:12">
      <c r="A470" s="6">
        <v>45106</v>
      </c>
      <c r="B470" s="7" t="s">
        <v>3308</v>
      </c>
      <c r="C470" s="7" t="s">
        <v>8</v>
      </c>
      <c r="D470" s="7" t="s">
        <v>3309</v>
      </c>
      <c r="E470" s="7" t="s">
        <v>2014</v>
      </c>
      <c r="F470" s="7" t="s">
        <v>3311</v>
      </c>
      <c r="G470" s="7" t="s">
        <v>467</v>
      </c>
      <c r="H470" s="7">
        <v>60</v>
      </c>
      <c r="I470" s="7">
        <v>6</v>
      </c>
      <c r="J470" s="11">
        <v>45260</v>
      </c>
      <c r="K470" s="7">
        <v>360</v>
      </c>
      <c r="L470" s="12">
        <v>-114</v>
      </c>
    </row>
    <row r="471" customHeight="1" spans="1:12">
      <c r="A471" s="4">
        <v>45106</v>
      </c>
      <c r="B471" s="5" t="s">
        <v>3308</v>
      </c>
      <c r="C471" s="5" t="s">
        <v>8</v>
      </c>
      <c r="D471" s="5" t="s">
        <v>3309</v>
      </c>
      <c r="E471" s="5" t="s">
        <v>2015</v>
      </c>
      <c r="F471" s="5" t="s">
        <v>3311</v>
      </c>
      <c r="G471" s="5" t="s">
        <v>467</v>
      </c>
      <c r="H471" s="5">
        <v>60</v>
      </c>
      <c r="I471" s="5">
        <v>6</v>
      </c>
      <c r="J471" s="9">
        <v>45260</v>
      </c>
      <c r="K471" s="5">
        <v>360</v>
      </c>
      <c r="L471" s="10">
        <v>-114</v>
      </c>
    </row>
    <row r="472" customHeight="1" spans="1:12">
      <c r="A472" s="6">
        <v>45106</v>
      </c>
      <c r="B472" s="7" t="s">
        <v>3308</v>
      </c>
      <c r="C472" s="7" t="s">
        <v>8</v>
      </c>
      <c r="D472" s="7" t="s">
        <v>3309</v>
      </c>
      <c r="E472" s="7" t="s">
        <v>2016</v>
      </c>
      <c r="F472" s="7" t="s">
        <v>3311</v>
      </c>
      <c r="G472" s="7" t="s">
        <v>467</v>
      </c>
      <c r="H472" s="7">
        <v>60</v>
      </c>
      <c r="I472" s="7">
        <v>6</v>
      </c>
      <c r="J472" s="11">
        <v>45260</v>
      </c>
      <c r="K472" s="7">
        <v>360</v>
      </c>
      <c r="L472" s="12">
        <v>-114</v>
      </c>
    </row>
    <row r="473" customHeight="1" spans="1:12">
      <c r="A473" s="4">
        <v>45106</v>
      </c>
      <c r="B473" s="5" t="s">
        <v>3308</v>
      </c>
      <c r="C473" s="5" t="s">
        <v>8</v>
      </c>
      <c r="D473" s="5" t="s">
        <v>3309</v>
      </c>
      <c r="E473" s="5" t="s">
        <v>2017</v>
      </c>
      <c r="F473" s="5" t="s">
        <v>3311</v>
      </c>
      <c r="G473" s="5" t="s">
        <v>467</v>
      </c>
      <c r="H473" s="5">
        <v>60</v>
      </c>
      <c r="I473" s="5">
        <v>6</v>
      </c>
      <c r="J473" s="9">
        <v>45260</v>
      </c>
      <c r="K473" s="5">
        <v>360</v>
      </c>
      <c r="L473" s="10">
        <v>-114</v>
      </c>
    </row>
    <row r="474" customHeight="1" spans="1:12">
      <c r="A474" s="6">
        <v>45106</v>
      </c>
      <c r="B474" s="7" t="s">
        <v>3308</v>
      </c>
      <c r="C474" s="7" t="s">
        <v>8</v>
      </c>
      <c r="D474" s="7" t="s">
        <v>3309</v>
      </c>
      <c r="E474" s="7" t="s">
        <v>2018</v>
      </c>
      <c r="F474" s="7" t="s">
        <v>3311</v>
      </c>
      <c r="G474" s="7" t="s">
        <v>467</v>
      </c>
      <c r="H474" s="7">
        <v>60</v>
      </c>
      <c r="I474" s="7">
        <v>6</v>
      </c>
      <c r="J474" s="11">
        <v>45260</v>
      </c>
      <c r="K474" s="7">
        <v>360</v>
      </c>
      <c r="L474" s="12">
        <v>-114</v>
      </c>
    </row>
    <row r="475" customHeight="1" spans="1:12">
      <c r="A475" s="4">
        <v>45106</v>
      </c>
      <c r="B475" s="5" t="s">
        <v>3308</v>
      </c>
      <c r="C475" s="5" t="s">
        <v>8</v>
      </c>
      <c r="D475" s="5" t="s">
        <v>3309</v>
      </c>
      <c r="E475" s="5" t="s">
        <v>2019</v>
      </c>
      <c r="F475" s="5" t="s">
        <v>3311</v>
      </c>
      <c r="G475" s="5" t="s">
        <v>467</v>
      </c>
      <c r="H475" s="5">
        <v>60</v>
      </c>
      <c r="I475" s="5">
        <v>6</v>
      </c>
      <c r="J475" s="9">
        <v>45260</v>
      </c>
      <c r="K475" s="5">
        <v>360</v>
      </c>
      <c r="L475" s="10">
        <v>-114</v>
      </c>
    </row>
    <row r="476" customHeight="1" spans="1:12">
      <c r="A476" s="6">
        <v>45106</v>
      </c>
      <c r="B476" s="7" t="s">
        <v>3308</v>
      </c>
      <c r="C476" s="7" t="s">
        <v>8</v>
      </c>
      <c r="D476" s="7" t="s">
        <v>3309</v>
      </c>
      <c r="E476" s="7" t="s">
        <v>2020</v>
      </c>
      <c r="F476" s="7" t="s">
        <v>3311</v>
      </c>
      <c r="G476" s="7" t="s">
        <v>467</v>
      </c>
      <c r="H476" s="7">
        <v>60</v>
      </c>
      <c r="I476" s="7">
        <v>6</v>
      </c>
      <c r="J476" s="11">
        <v>45260</v>
      </c>
      <c r="K476" s="7">
        <v>360</v>
      </c>
      <c r="L476" s="12">
        <v>-114</v>
      </c>
    </row>
    <row r="477" customHeight="1" spans="1:12">
      <c r="A477" s="4">
        <v>45106</v>
      </c>
      <c r="B477" s="5" t="s">
        <v>3308</v>
      </c>
      <c r="C477" s="5" t="s">
        <v>8</v>
      </c>
      <c r="D477" s="5" t="s">
        <v>3309</v>
      </c>
      <c r="E477" s="5" t="s">
        <v>2021</v>
      </c>
      <c r="F477" s="5" t="s">
        <v>3311</v>
      </c>
      <c r="G477" s="5" t="s">
        <v>467</v>
      </c>
      <c r="H477" s="5">
        <v>60</v>
      </c>
      <c r="I477" s="5">
        <v>6</v>
      </c>
      <c r="J477" s="9">
        <v>45260</v>
      </c>
      <c r="K477" s="5">
        <v>360</v>
      </c>
      <c r="L477" s="10">
        <v>-114</v>
      </c>
    </row>
    <row r="478" customHeight="1" spans="1:12">
      <c r="A478" s="6">
        <v>45106</v>
      </c>
      <c r="B478" s="7" t="s">
        <v>3308</v>
      </c>
      <c r="C478" s="7" t="s">
        <v>8</v>
      </c>
      <c r="D478" s="7" t="s">
        <v>3309</v>
      </c>
      <c r="E478" s="7" t="s">
        <v>2022</v>
      </c>
      <c r="F478" s="7" t="s">
        <v>3311</v>
      </c>
      <c r="G478" s="7" t="s">
        <v>467</v>
      </c>
      <c r="H478" s="7">
        <v>60</v>
      </c>
      <c r="I478" s="7">
        <v>6</v>
      </c>
      <c r="J478" s="11">
        <v>45260</v>
      </c>
      <c r="K478" s="7">
        <v>360</v>
      </c>
      <c r="L478" s="12">
        <v>-114</v>
      </c>
    </row>
    <row r="479" customHeight="1" spans="1:12">
      <c r="A479" s="4">
        <v>45106</v>
      </c>
      <c r="B479" s="5" t="s">
        <v>3308</v>
      </c>
      <c r="C479" s="5" t="s">
        <v>8</v>
      </c>
      <c r="D479" s="5" t="s">
        <v>3309</v>
      </c>
      <c r="E479" s="5" t="s">
        <v>2023</v>
      </c>
      <c r="F479" s="5" t="s">
        <v>3311</v>
      </c>
      <c r="G479" s="5" t="s">
        <v>467</v>
      </c>
      <c r="H479" s="5">
        <v>60</v>
      </c>
      <c r="I479" s="5">
        <v>6</v>
      </c>
      <c r="J479" s="9">
        <v>45260</v>
      </c>
      <c r="K479" s="5">
        <v>360</v>
      </c>
      <c r="L479" s="10">
        <v>-114</v>
      </c>
    </row>
    <row r="480" customHeight="1" spans="1:12">
      <c r="A480" s="6">
        <v>45106</v>
      </c>
      <c r="B480" s="7" t="s">
        <v>3308</v>
      </c>
      <c r="C480" s="7" t="s">
        <v>8</v>
      </c>
      <c r="D480" s="7" t="s">
        <v>3309</v>
      </c>
      <c r="E480" s="7" t="s">
        <v>2024</v>
      </c>
      <c r="F480" s="7" t="s">
        <v>3311</v>
      </c>
      <c r="G480" s="7" t="s">
        <v>467</v>
      </c>
      <c r="H480" s="7">
        <v>60</v>
      </c>
      <c r="I480" s="7">
        <v>6</v>
      </c>
      <c r="J480" s="11">
        <v>45260</v>
      </c>
      <c r="K480" s="7">
        <v>360</v>
      </c>
      <c r="L480" s="12">
        <v>-114</v>
      </c>
    </row>
    <row r="481" customHeight="1" spans="1:12">
      <c r="A481" s="4">
        <v>45106</v>
      </c>
      <c r="B481" s="5" t="s">
        <v>3308</v>
      </c>
      <c r="C481" s="5" t="s">
        <v>8</v>
      </c>
      <c r="D481" s="5" t="s">
        <v>3309</v>
      </c>
      <c r="E481" s="5" t="s">
        <v>2025</v>
      </c>
      <c r="F481" s="5" t="s">
        <v>3311</v>
      </c>
      <c r="G481" s="5" t="s">
        <v>467</v>
      </c>
      <c r="H481" s="5">
        <v>60</v>
      </c>
      <c r="I481" s="5">
        <v>6</v>
      </c>
      <c r="J481" s="9">
        <v>45260</v>
      </c>
      <c r="K481" s="5">
        <v>360</v>
      </c>
      <c r="L481" s="10">
        <v>-114</v>
      </c>
    </row>
    <row r="482" customHeight="1" spans="1:12">
      <c r="A482" s="6">
        <v>45106</v>
      </c>
      <c r="B482" s="7" t="s">
        <v>3308</v>
      </c>
      <c r="C482" s="7" t="s">
        <v>8</v>
      </c>
      <c r="D482" s="7" t="s">
        <v>3309</v>
      </c>
      <c r="E482" s="7" t="s">
        <v>2026</v>
      </c>
      <c r="F482" s="7" t="s">
        <v>3311</v>
      </c>
      <c r="G482" s="7" t="s">
        <v>467</v>
      </c>
      <c r="H482" s="7">
        <v>60</v>
      </c>
      <c r="I482" s="7">
        <v>6</v>
      </c>
      <c r="J482" s="11">
        <v>45260</v>
      </c>
      <c r="K482" s="7">
        <v>360</v>
      </c>
      <c r="L482" s="12">
        <v>-114</v>
      </c>
    </row>
    <row r="483" customHeight="1" spans="1:12">
      <c r="A483" s="4">
        <v>45106</v>
      </c>
      <c r="B483" s="5" t="s">
        <v>3308</v>
      </c>
      <c r="C483" s="5" t="s">
        <v>8</v>
      </c>
      <c r="D483" s="5" t="s">
        <v>3309</v>
      </c>
      <c r="E483" s="5" t="s">
        <v>2027</v>
      </c>
      <c r="F483" s="5" t="s">
        <v>3311</v>
      </c>
      <c r="G483" s="5" t="s">
        <v>467</v>
      </c>
      <c r="H483" s="5">
        <v>60</v>
      </c>
      <c r="I483" s="5">
        <v>6</v>
      </c>
      <c r="J483" s="9">
        <v>45260</v>
      </c>
      <c r="K483" s="5">
        <v>360</v>
      </c>
      <c r="L483" s="10">
        <v>-114</v>
      </c>
    </row>
    <row r="484" customHeight="1" spans="1:12">
      <c r="A484" s="6">
        <v>45106</v>
      </c>
      <c r="B484" s="7" t="s">
        <v>3308</v>
      </c>
      <c r="C484" s="7" t="s">
        <v>8</v>
      </c>
      <c r="D484" s="7" t="s">
        <v>3309</v>
      </c>
      <c r="E484" s="7" t="s">
        <v>2028</v>
      </c>
      <c r="F484" s="7" t="s">
        <v>3311</v>
      </c>
      <c r="G484" s="7" t="s">
        <v>467</v>
      </c>
      <c r="H484" s="7">
        <v>60</v>
      </c>
      <c r="I484" s="7">
        <v>6</v>
      </c>
      <c r="J484" s="11">
        <v>45260</v>
      </c>
      <c r="K484" s="7">
        <v>360</v>
      </c>
      <c r="L484" s="12">
        <v>-114</v>
      </c>
    </row>
    <row r="485" customHeight="1" spans="1:12">
      <c r="A485" s="4">
        <v>45106</v>
      </c>
      <c r="B485" s="5" t="s">
        <v>3308</v>
      </c>
      <c r="C485" s="5" t="s">
        <v>8</v>
      </c>
      <c r="D485" s="5" t="s">
        <v>3309</v>
      </c>
      <c r="E485" s="5" t="s">
        <v>2029</v>
      </c>
      <c r="F485" s="5" t="s">
        <v>3311</v>
      </c>
      <c r="G485" s="5" t="s">
        <v>467</v>
      </c>
      <c r="H485" s="5">
        <v>60</v>
      </c>
      <c r="I485" s="5">
        <v>6</v>
      </c>
      <c r="J485" s="9">
        <v>45260</v>
      </c>
      <c r="K485" s="5">
        <v>360</v>
      </c>
      <c r="L485" s="10">
        <v>-114</v>
      </c>
    </row>
    <row r="486" customHeight="1" spans="1:12">
      <c r="A486" s="6">
        <v>45106</v>
      </c>
      <c r="B486" s="7" t="s">
        <v>3308</v>
      </c>
      <c r="C486" s="7" t="s">
        <v>8</v>
      </c>
      <c r="D486" s="7" t="s">
        <v>3309</v>
      </c>
      <c r="E486" s="7" t="s">
        <v>2030</v>
      </c>
      <c r="F486" s="7" t="s">
        <v>3311</v>
      </c>
      <c r="G486" s="7" t="s">
        <v>467</v>
      </c>
      <c r="H486" s="7">
        <v>60</v>
      </c>
      <c r="I486" s="7">
        <v>6</v>
      </c>
      <c r="J486" s="11">
        <v>45260</v>
      </c>
      <c r="K486" s="7">
        <v>360</v>
      </c>
      <c r="L486" s="12">
        <v>-114</v>
      </c>
    </row>
    <row r="487" customHeight="1" spans="1:12">
      <c r="A487" s="4">
        <v>45106</v>
      </c>
      <c r="B487" s="5" t="s">
        <v>3308</v>
      </c>
      <c r="C487" s="5" t="s">
        <v>8</v>
      </c>
      <c r="D487" s="5" t="s">
        <v>3309</v>
      </c>
      <c r="E487" s="5" t="s">
        <v>2031</v>
      </c>
      <c r="F487" s="5" t="s">
        <v>3311</v>
      </c>
      <c r="G487" s="5" t="s">
        <v>467</v>
      </c>
      <c r="H487" s="5">
        <v>60</v>
      </c>
      <c r="I487" s="5">
        <v>6</v>
      </c>
      <c r="J487" s="9">
        <v>45260</v>
      </c>
      <c r="K487" s="5">
        <v>360</v>
      </c>
      <c r="L487" s="10">
        <v>-114</v>
      </c>
    </row>
    <row r="488" customHeight="1" spans="1:12">
      <c r="A488" s="6">
        <v>45106</v>
      </c>
      <c r="B488" s="7" t="s">
        <v>3308</v>
      </c>
      <c r="C488" s="7" t="s">
        <v>8</v>
      </c>
      <c r="D488" s="7" t="s">
        <v>3309</v>
      </c>
      <c r="E488" s="7" t="s">
        <v>2032</v>
      </c>
      <c r="F488" s="7" t="s">
        <v>3311</v>
      </c>
      <c r="G488" s="7" t="s">
        <v>467</v>
      </c>
      <c r="H488" s="7">
        <v>60</v>
      </c>
      <c r="I488" s="7">
        <v>6</v>
      </c>
      <c r="J488" s="11">
        <v>45260</v>
      </c>
      <c r="K488" s="7">
        <v>360</v>
      </c>
      <c r="L488" s="12">
        <v>-114</v>
      </c>
    </row>
    <row r="489" customHeight="1" spans="1:12">
      <c r="A489" s="4">
        <v>45106</v>
      </c>
      <c r="B489" s="5" t="s">
        <v>3308</v>
      </c>
      <c r="C489" s="5" t="s">
        <v>8</v>
      </c>
      <c r="D489" s="5" t="s">
        <v>3309</v>
      </c>
      <c r="E489" s="5" t="s">
        <v>2033</v>
      </c>
      <c r="F489" s="5" t="s">
        <v>3311</v>
      </c>
      <c r="G489" s="5" t="s">
        <v>467</v>
      </c>
      <c r="H489" s="5">
        <v>60</v>
      </c>
      <c r="I489" s="5">
        <v>6</v>
      </c>
      <c r="J489" s="9">
        <v>45260</v>
      </c>
      <c r="K489" s="5">
        <v>360</v>
      </c>
      <c r="L489" s="10">
        <v>-114</v>
      </c>
    </row>
    <row r="490" customHeight="1" spans="1:12">
      <c r="A490" s="6">
        <v>45106</v>
      </c>
      <c r="B490" s="7" t="s">
        <v>3308</v>
      </c>
      <c r="C490" s="7" t="s">
        <v>8</v>
      </c>
      <c r="D490" s="7" t="s">
        <v>3309</v>
      </c>
      <c r="E490" s="7" t="s">
        <v>2034</v>
      </c>
      <c r="F490" s="7" t="s">
        <v>3311</v>
      </c>
      <c r="G490" s="7" t="s">
        <v>467</v>
      </c>
      <c r="H490" s="7">
        <v>60</v>
      </c>
      <c r="I490" s="7">
        <v>6</v>
      </c>
      <c r="J490" s="11">
        <v>45260</v>
      </c>
      <c r="K490" s="7">
        <v>360</v>
      </c>
      <c r="L490" s="12">
        <v>-114</v>
      </c>
    </row>
    <row r="491" customHeight="1" spans="1:12">
      <c r="A491" s="4">
        <v>45106</v>
      </c>
      <c r="B491" s="5" t="s">
        <v>3308</v>
      </c>
      <c r="C491" s="5" t="s">
        <v>8</v>
      </c>
      <c r="D491" s="5" t="s">
        <v>3309</v>
      </c>
      <c r="E491" s="5" t="s">
        <v>2035</v>
      </c>
      <c r="F491" s="5" t="s">
        <v>3311</v>
      </c>
      <c r="G491" s="5" t="s">
        <v>467</v>
      </c>
      <c r="H491" s="5">
        <v>60</v>
      </c>
      <c r="I491" s="5">
        <v>6</v>
      </c>
      <c r="J491" s="9">
        <v>45260</v>
      </c>
      <c r="K491" s="5">
        <v>360</v>
      </c>
      <c r="L491" s="10">
        <v>-114</v>
      </c>
    </row>
    <row r="492" customHeight="1" spans="1:12">
      <c r="A492" s="6">
        <v>45106</v>
      </c>
      <c r="B492" s="7" t="s">
        <v>3308</v>
      </c>
      <c r="C492" s="7" t="s">
        <v>8</v>
      </c>
      <c r="D492" s="7" t="s">
        <v>3309</v>
      </c>
      <c r="E492" s="7" t="s">
        <v>2036</v>
      </c>
      <c r="F492" s="7" t="s">
        <v>3311</v>
      </c>
      <c r="G492" s="7" t="s">
        <v>467</v>
      </c>
      <c r="H492" s="7">
        <v>60</v>
      </c>
      <c r="I492" s="7">
        <v>6</v>
      </c>
      <c r="J492" s="11">
        <v>45260</v>
      </c>
      <c r="K492" s="7">
        <v>360</v>
      </c>
      <c r="L492" s="12">
        <v>-114</v>
      </c>
    </row>
    <row r="493" customHeight="1" spans="1:12">
      <c r="A493" s="4">
        <v>45106</v>
      </c>
      <c r="B493" s="5" t="s">
        <v>3308</v>
      </c>
      <c r="C493" s="5" t="s">
        <v>8</v>
      </c>
      <c r="D493" s="5" t="s">
        <v>3309</v>
      </c>
      <c r="E493" s="5" t="s">
        <v>2037</v>
      </c>
      <c r="F493" s="5" t="s">
        <v>3311</v>
      </c>
      <c r="G493" s="5" t="s">
        <v>467</v>
      </c>
      <c r="H493" s="5">
        <v>60</v>
      </c>
      <c r="I493" s="5">
        <v>6</v>
      </c>
      <c r="J493" s="9">
        <v>45260</v>
      </c>
      <c r="K493" s="5">
        <v>360</v>
      </c>
      <c r="L493" s="10">
        <v>-114</v>
      </c>
    </row>
    <row r="494" customHeight="1" spans="1:12">
      <c r="A494" s="6">
        <v>45106</v>
      </c>
      <c r="B494" s="7" t="s">
        <v>3308</v>
      </c>
      <c r="C494" s="7" t="s">
        <v>8</v>
      </c>
      <c r="D494" s="7" t="s">
        <v>3309</v>
      </c>
      <c r="E494" s="7" t="s">
        <v>2038</v>
      </c>
      <c r="F494" s="7" t="s">
        <v>3311</v>
      </c>
      <c r="G494" s="7" t="s">
        <v>467</v>
      </c>
      <c r="H494" s="7">
        <v>60</v>
      </c>
      <c r="I494" s="7">
        <v>6</v>
      </c>
      <c r="J494" s="11">
        <v>45260</v>
      </c>
      <c r="K494" s="7">
        <v>360</v>
      </c>
      <c r="L494" s="12">
        <v>-114</v>
      </c>
    </row>
    <row r="495" customHeight="1" spans="1:12">
      <c r="A495" s="4">
        <v>45106</v>
      </c>
      <c r="B495" s="5" t="s">
        <v>3308</v>
      </c>
      <c r="C495" s="5" t="s">
        <v>8</v>
      </c>
      <c r="D495" s="5" t="s">
        <v>3309</v>
      </c>
      <c r="E495" s="5" t="s">
        <v>2039</v>
      </c>
      <c r="F495" s="5" t="s">
        <v>3311</v>
      </c>
      <c r="G495" s="5" t="s">
        <v>467</v>
      </c>
      <c r="H495" s="5">
        <v>60</v>
      </c>
      <c r="I495" s="5">
        <v>6</v>
      </c>
      <c r="J495" s="9">
        <v>45260</v>
      </c>
      <c r="K495" s="5">
        <v>360</v>
      </c>
      <c r="L495" s="10">
        <v>-114</v>
      </c>
    </row>
    <row r="496" customHeight="1" spans="1:12">
      <c r="A496" s="6">
        <v>45106</v>
      </c>
      <c r="B496" s="7" t="s">
        <v>3308</v>
      </c>
      <c r="C496" s="7" t="s">
        <v>8</v>
      </c>
      <c r="D496" s="7" t="s">
        <v>3309</v>
      </c>
      <c r="E496" s="7" t="s">
        <v>2040</v>
      </c>
      <c r="F496" s="7" t="s">
        <v>3311</v>
      </c>
      <c r="G496" s="7" t="s">
        <v>467</v>
      </c>
      <c r="H496" s="7">
        <v>60</v>
      </c>
      <c r="I496" s="7">
        <v>6</v>
      </c>
      <c r="J496" s="11">
        <v>45260</v>
      </c>
      <c r="K496" s="7">
        <v>360</v>
      </c>
      <c r="L496" s="12">
        <v>-114</v>
      </c>
    </row>
    <row r="497" customHeight="1" spans="1:12">
      <c r="A497" s="4">
        <v>45106</v>
      </c>
      <c r="B497" s="5" t="s">
        <v>3308</v>
      </c>
      <c r="C497" s="5" t="s">
        <v>8</v>
      </c>
      <c r="D497" s="5" t="s">
        <v>3309</v>
      </c>
      <c r="E497" s="5" t="s">
        <v>2041</v>
      </c>
      <c r="F497" s="5" t="s">
        <v>3311</v>
      </c>
      <c r="G497" s="5" t="s">
        <v>467</v>
      </c>
      <c r="H497" s="5">
        <v>60</v>
      </c>
      <c r="I497" s="5">
        <v>6</v>
      </c>
      <c r="J497" s="9">
        <v>45260</v>
      </c>
      <c r="K497" s="5">
        <v>360</v>
      </c>
      <c r="L497" s="10">
        <v>-114</v>
      </c>
    </row>
    <row r="498" customHeight="1" spans="1:12">
      <c r="A498" s="6">
        <v>45106</v>
      </c>
      <c r="B498" s="7" t="s">
        <v>3308</v>
      </c>
      <c r="C498" s="7" t="s">
        <v>8</v>
      </c>
      <c r="D498" s="7" t="s">
        <v>3309</v>
      </c>
      <c r="E498" s="7" t="s">
        <v>2042</v>
      </c>
      <c r="F498" s="7" t="s">
        <v>3311</v>
      </c>
      <c r="G498" s="7" t="s">
        <v>467</v>
      </c>
      <c r="H498" s="7">
        <v>60</v>
      </c>
      <c r="I498" s="7">
        <v>6</v>
      </c>
      <c r="J498" s="11">
        <v>45260</v>
      </c>
      <c r="K498" s="7">
        <v>360</v>
      </c>
      <c r="L498" s="12">
        <v>-114</v>
      </c>
    </row>
    <row r="499" customHeight="1" spans="1:12">
      <c r="A499" s="4">
        <v>45106</v>
      </c>
      <c r="B499" s="5" t="s">
        <v>3308</v>
      </c>
      <c r="C499" s="5" t="s">
        <v>8</v>
      </c>
      <c r="D499" s="5" t="s">
        <v>3309</v>
      </c>
      <c r="E499" s="5" t="s">
        <v>2043</v>
      </c>
      <c r="F499" s="5" t="s">
        <v>3311</v>
      </c>
      <c r="G499" s="5" t="s">
        <v>467</v>
      </c>
      <c r="H499" s="5">
        <v>60</v>
      </c>
      <c r="I499" s="5">
        <v>6</v>
      </c>
      <c r="J499" s="9">
        <v>45260</v>
      </c>
      <c r="K499" s="5">
        <v>360</v>
      </c>
      <c r="L499" s="10">
        <v>-114</v>
      </c>
    </row>
    <row r="500" customHeight="1" spans="1:12">
      <c r="A500" s="6">
        <v>45106</v>
      </c>
      <c r="B500" s="7" t="s">
        <v>3308</v>
      </c>
      <c r="C500" s="7" t="s">
        <v>8</v>
      </c>
      <c r="D500" s="7" t="s">
        <v>3309</v>
      </c>
      <c r="E500" s="7" t="s">
        <v>2044</v>
      </c>
      <c r="F500" s="7" t="s">
        <v>3311</v>
      </c>
      <c r="G500" s="7" t="s">
        <v>467</v>
      </c>
      <c r="H500" s="7">
        <v>60</v>
      </c>
      <c r="I500" s="7">
        <v>6</v>
      </c>
      <c r="J500" s="11">
        <v>45260</v>
      </c>
      <c r="K500" s="7">
        <v>360</v>
      </c>
      <c r="L500" s="12">
        <v>-114</v>
      </c>
    </row>
    <row r="501" customHeight="1" spans="1:12">
      <c r="A501" s="4">
        <v>45106</v>
      </c>
      <c r="B501" s="5" t="s">
        <v>3308</v>
      </c>
      <c r="C501" s="5" t="s">
        <v>8</v>
      </c>
      <c r="D501" s="5" t="s">
        <v>3309</v>
      </c>
      <c r="E501" s="5" t="s">
        <v>2045</v>
      </c>
      <c r="F501" s="5" t="s">
        <v>3311</v>
      </c>
      <c r="G501" s="5" t="s">
        <v>467</v>
      </c>
      <c r="H501" s="5">
        <v>60</v>
      </c>
      <c r="I501" s="5">
        <v>6</v>
      </c>
      <c r="J501" s="9">
        <v>45260</v>
      </c>
      <c r="K501" s="5">
        <v>360</v>
      </c>
      <c r="L501" s="10">
        <v>-114</v>
      </c>
    </row>
    <row r="502" customHeight="1" spans="1:12">
      <c r="A502" s="6">
        <v>45106</v>
      </c>
      <c r="B502" s="7" t="s">
        <v>3308</v>
      </c>
      <c r="C502" s="7" t="s">
        <v>8</v>
      </c>
      <c r="D502" s="7" t="s">
        <v>3309</v>
      </c>
      <c r="E502" s="7" t="s">
        <v>2046</v>
      </c>
      <c r="F502" s="7" t="s">
        <v>3311</v>
      </c>
      <c r="G502" s="7" t="s">
        <v>467</v>
      </c>
      <c r="H502" s="7">
        <v>60</v>
      </c>
      <c r="I502" s="7">
        <v>6</v>
      </c>
      <c r="J502" s="11">
        <v>45260</v>
      </c>
      <c r="K502" s="7">
        <v>360</v>
      </c>
      <c r="L502" s="12">
        <v>-114</v>
      </c>
    </row>
    <row r="503" customHeight="1" spans="1:12">
      <c r="A503" s="4">
        <v>45106</v>
      </c>
      <c r="B503" s="5" t="s">
        <v>3308</v>
      </c>
      <c r="C503" s="5" t="s">
        <v>8</v>
      </c>
      <c r="D503" s="5" t="s">
        <v>3309</v>
      </c>
      <c r="E503" s="5" t="s">
        <v>2047</v>
      </c>
      <c r="F503" s="5" t="s">
        <v>3311</v>
      </c>
      <c r="G503" s="5" t="s">
        <v>467</v>
      </c>
      <c r="H503" s="5">
        <v>60</v>
      </c>
      <c r="I503" s="5">
        <v>6</v>
      </c>
      <c r="J503" s="9">
        <v>45260</v>
      </c>
      <c r="K503" s="5">
        <v>360</v>
      </c>
      <c r="L503" s="10">
        <v>-114</v>
      </c>
    </row>
    <row r="504" customHeight="1" spans="1:12">
      <c r="A504" s="6">
        <v>45106</v>
      </c>
      <c r="B504" s="7" t="s">
        <v>3308</v>
      </c>
      <c r="C504" s="7" t="s">
        <v>8</v>
      </c>
      <c r="D504" s="7" t="s">
        <v>3309</v>
      </c>
      <c r="E504" s="7" t="s">
        <v>2048</v>
      </c>
      <c r="F504" s="7" t="s">
        <v>3311</v>
      </c>
      <c r="G504" s="7" t="s">
        <v>467</v>
      </c>
      <c r="H504" s="7">
        <v>60</v>
      </c>
      <c r="I504" s="7">
        <v>6</v>
      </c>
      <c r="J504" s="11">
        <v>45260</v>
      </c>
      <c r="K504" s="7">
        <v>360</v>
      </c>
      <c r="L504" s="12">
        <v>-114</v>
      </c>
    </row>
    <row r="505" customHeight="1" spans="1:12">
      <c r="A505" s="4">
        <v>45106</v>
      </c>
      <c r="B505" s="5" t="s">
        <v>3308</v>
      </c>
      <c r="C505" s="5" t="s">
        <v>8</v>
      </c>
      <c r="D505" s="5" t="s">
        <v>3309</v>
      </c>
      <c r="E505" s="5" t="s">
        <v>2049</v>
      </c>
      <c r="F505" s="5" t="s">
        <v>3311</v>
      </c>
      <c r="G505" s="5" t="s">
        <v>467</v>
      </c>
      <c r="H505" s="5">
        <v>60</v>
      </c>
      <c r="I505" s="5">
        <v>6</v>
      </c>
      <c r="J505" s="9">
        <v>45260</v>
      </c>
      <c r="K505" s="5">
        <v>360</v>
      </c>
      <c r="L505" s="10">
        <v>-114</v>
      </c>
    </row>
    <row r="506" customHeight="1" spans="1:12">
      <c r="A506" s="6">
        <v>45106</v>
      </c>
      <c r="B506" s="7" t="s">
        <v>3308</v>
      </c>
      <c r="C506" s="7" t="s">
        <v>8</v>
      </c>
      <c r="D506" s="7" t="s">
        <v>3309</v>
      </c>
      <c r="E506" s="7" t="s">
        <v>2050</v>
      </c>
      <c r="F506" s="7" t="s">
        <v>3311</v>
      </c>
      <c r="G506" s="7" t="s">
        <v>467</v>
      </c>
      <c r="H506" s="7">
        <v>60</v>
      </c>
      <c r="I506" s="7">
        <v>6</v>
      </c>
      <c r="J506" s="11">
        <v>45260</v>
      </c>
      <c r="K506" s="7">
        <v>360</v>
      </c>
      <c r="L506" s="12">
        <v>-114</v>
      </c>
    </row>
    <row r="507" customHeight="1" spans="1:12">
      <c r="A507" s="4">
        <v>45106</v>
      </c>
      <c r="B507" s="5" t="s">
        <v>3308</v>
      </c>
      <c r="C507" s="5" t="s">
        <v>8</v>
      </c>
      <c r="D507" s="5" t="s">
        <v>3309</v>
      </c>
      <c r="E507" s="5" t="s">
        <v>2051</v>
      </c>
      <c r="F507" s="5" t="s">
        <v>3311</v>
      </c>
      <c r="G507" s="5" t="s">
        <v>467</v>
      </c>
      <c r="H507" s="5">
        <v>60</v>
      </c>
      <c r="I507" s="5">
        <v>6</v>
      </c>
      <c r="J507" s="9">
        <v>45260</v>
      </c>
      <c r="K507" s="5">
        <v>360</v>
      </c>
      <c r="L507" s="10">
        <v>-114</v>
      </c>
    </row>
    <row r="508" customHeight="1" spans="1:12">
      <c r="A508" s="6">
        <v>45106</v>
      </c>
      <c r="B508" s="7" t="s">
        <v>3308</v>
      </c>
      <c r="C508" s="7" t="s">
        <v>8</v>
      </c>
      <c r="D508" s="7" t="s">
        <v>3309</v>
      </c>
      <c r="E508" s="7" t="s">
        <v>2052</v>
      </c>
      <c r="F508" s="7" t="s">
        <v>3311</v>
      </c>
      <c r="G508" s="7" t="s">
        <v>467</v>
      </c>
      <c r="H508" s="7">
        <v>60</v>
      </c>
      <c r="I508" s="7">
        <v>6</v>
      </c>
      <c r="J508" s="11">
        <v>45260</v>
      </c>
      <c r="K508" s="7">
        <v>360</v>
      </c>
      <c r="L508" s="12">
        <v>-114</v>
      </c>
    </row>
    <row r="509" customHeight="1" spans="1:12">
      <c r="A509" s="4">
        <v>45106</v>
      </c>
      <c r="B509" s="5" t="s">
        <v>3308</v>
      </c>
      <c r="C509" s="5" t="s">
        <v>8</v>
      </c>
      <c r="D509" s="5" t="s">
        <v>3309</v>
      </c>
      <c r="E509" s="5" t="s">
        <v>2053</v>
      </c>
      <c r="F509" s="5" t="s">
        <v>3311</v>
      </c>
      <c r="G509" s="5" t="s">
        <v>467</v>
      </c>
      <c r="H509" s="5">
        <v>60</v>
      </c>
      <c r="I509" s="5">
        <v>6</v>
      </c>
      <c r="J509" s="9">
        <v>45260</v>
      </c>
      <c r="K509" s="5">
        <v>360</v>
      </c>
      <c r="L509" s="10">
        <v>-114</v>
      </c>
    </row>
    <row r="510" customHeight="1" spans="1:12">
      <c r="A510" s="6">
        <v>45106</v>
      </c>
      <c r="B510" s="7" t="s">
        <v>3308</v>
      </c>
      <c r="C510" s="7" t="s">
        <v>8</v>
      </c>
      <c r="D510" s="7" t="s">
        <v>3309</v>
      </c>
      <c r="E510" s="7" t="s">
        <v>2054</v>
      </c>
      <c r="F510" s="7" t="s">
        <v>3311</v>
      </c>
      <c r="G510" s="7" t="s">
        <v>467</v>
      </c>
      <c r="H510" s="7">
        <v>60</v>
      </c>
      <c r="I510" s="7">
        <v>6</v>
      </c>
      <c r="J510" s="11">
        <v>45260</v>
      </c>
      <c r="K510" s="7">
        <v>360</v>
      </c>
      <c r="L510" s="12">
        <v>-114</v>
      </c>
    </row>
    <row r="511" customHeight="1" spans="1:12">
      <c r="A511" s="4">
        <v>45106</v>
      </c>
      <c r="B511" s="5" t="s">
        <v>3308</v>
      </c>
      <c r="C511" s="5" t="s">
        <v>8</v>
      </c>
      <c r="D511" s="5" t="s">
        <v>3309</v>
      </c>
      <c r="E511" s="5" t="s">
        <v>2055</v>
      </c>
      <c r="F511" s="5" t="s">
        <v>3311</v>
      </c>
      <c r="G511" s="5" t="s">
        <v>467</v>
      </c>
      <c r="H511" s="5">
        <v>60</v>
      </c>
      <c r="I511" s="5">
        <v>6</v>
      </c>
      <c r="J511" s="9">
        <v>45260</v>
      </c>
      <c r="K511" s="5">
        <v>360</v>
      </c>
      <c r="L511" s="10">
        <v>-114</v>
      </c>
    </row>
    <row r="512" customHeight="1" spans="1:12">
      <c r="A512" s="6">
        <v>45106</v>
      </c>
      <c r="B512" s="7" t="s">
        <v>3308</v>
      </c>
      <c r="C512" s="7" t="s">
        <v>8</v>
      </c>
      <c r="D512" s="7" t="s">
        <v>3309</v>
      </c>
      <c r="E512" s="7" t="s">
        <v>2056</v>
      </c>
      <c r="F512" s="7" t="s">
        <v>3311</v>
      </c>
      <c r="G512" s="7" t="s">
        <v>467</v>
      </c>
      <c r="H512" s="7">
        <v>60</v>
      </c>
      <c r="I512" s="7">
        <v>6</v>
      </c>
      <c r="J512" s="11">
        <v>45260</v>
      </c>
      <c r="K512" s="7">
        <v>360</v>
      </c>
      <c r="L512" s="12">
        <v>-114</v>
      </c>
    </row>
    <row r="513" customHeight="1" spans="1:12">
      <c r="A513" s="4">
        <v>45106</v>
      </c>
      <c r="B513" s="5" t="s">
        <v>3308</v>
      </c>
      <c r="C513" s="5" t="s">
        <v>8</v>
      </c>
      <c r="D513" s="5" t="s">
        <v>3309</v>
      </c>
      <c r="E513" s="5" t="s">
        <v>2057</v>
      </c>
      <c r="F513" s="5" t="s">
        <v>3311</v>
      </c>
      <c r="G513" s="5" t="s">
        <v>467</v>
      </c>
      <c r="H513" s="5">
        <v>60</v>
      </c>
      <c r="I513" s="5">
        <v>6</v>
      </c>
      <c r="J513" s="9">
        <v>45260</v>
      </c>
      <c r="K513" s="5">
        <v>360</v>
      </c>
      <c r="L513" s="10">
        <v>-114</v>
      </c>
    </row>
    <row r="514" customHeight="1" spans="1:12">
      <c r="A514" s="6">
        <v>45106</v>
      </c>
      <c r="B514" s="7" t="s">
        <v>3308</v>
      </c>
      <c r="C514" s="7" t="s">
        <v>8</v>
      </c>
      <c r="D514" s="7" t="s">
        <v>3309</v>
      </c>
      <c r="E514" s="7" t="s">
        <v>2058</v>
      </c>
      <c r="F514" s="7" t="s">
        <v>3311</v>
      </c>
      <c r="G514" s="7" t="s">
        <v>467</v>
      </c>
      <c r="H514" s="7">
        <v>60</v>
      </c>
      <c r="I514" s="7">
        <v>6</v>
      </c>
      <c r="J514" s="11">
        <v>45260</v>
      </c>
      <c r="K514" s="7">
        <v>360</v>
      </c>
      <c r="L514" s="12">
        <v>-114</v>
      </c>
    </row>
    <row r="515" customHeight="1" spans="1:12">
      <c r="A515" s="4">
        <v>45106</v>
      </c>
      <c r="B515" s="5" t="s">
        <v>3308</v>
      </c>
      <c r="C515" s="5" t="s">
        <v>8</v>
      </c>
      <c r="D515" s="5" t="s">
        <v>3309</v>
      </c>
      <c r="E515" s="5" t="s">
        <v>2059</v>
      </c>
      <c r="F515" s="5" t="s">
        <v>3311</v>
      </c>
      <c r="G515" s="5" t="s">
        <v>467</v>
      </c>
      <c r="H515" s="5">
        <v>60</v>
      </c>
      <c r="I515" s="5">
        <v>6</v>
      </c>
      <c r="J515" s="9">
        <v>45260</v>
      </c>
      <c r="K515" s="5">
        <v>360</v>
      </c>
      <c r="L515" s="10">
        <v>-114</v>
      </c>
    </row>
    <row r="516" customHeight="1" spans="1:12">
      <c r="A516" s="6">
        <v>45106</v>
      </c>
      <c r="B516" s="7" t="s">
        <v>3308</v>
      </c>
      <c r="C516" s="7" t="s">
        <v>8</v>
      </c>
      <c r="D516" s="7" t="s">
        <v>3309</v>
      </c>
      <c r="E516" s="7" t="s">
        <v>2060</v>
      </c>
      <c r="F516" s="7" t="s">
        <v>3311</v>
      </c>
      <c r="G516" s="7" t="s">
        <v>467</v>
      </c>
      <c r="H516" s="7">
        <v>60</v>
      </c>
      <c r="I516" s="7">
        <v>6</v>
      </c>
      <c r="J516" s="11">
        <v>45260</v>
      </c>
      <c r="K516" s="7">
        <v>360</v>
      </c>
      <c r="L516" s="12">
        <v>-114</v>
      </c>
    </row>
    <row r="517" customHeight="1" spans="1:12">
      <c r="A517" s="4">
        <v>45106</v>
      </c>
      <c r="B517" s="5" t="s">
        <v>3308</v>
      </c>
      <c r="C517" s="5" t="s">
        <v>8</v>
      </c>
      <c r="D517" s="5" t="s">
        <v>3309</v>
      </c>
      <c r="E517" s="5" t="s">
        <v>2075</v>
      </c>
      <c r="F517" s="5" t="s">
        <v>3311</v>
      </c>
      <c r="G517" s="5" t="s">
        <v>467</v>
      </c>
      <c r="H517" s="5">
        <v>60</v>
      </c>
      <c r="I517" s="5">
        <v>6</v>
      </c>
      <c r="J517" s="9">
        <v>45260</v>
      </c>
      <c r="K517" s="5">
        <v>360</v>
      </c>
      <c r="L517" s="10">
        <v>-114</v>
      </c>
    </row>
    <row r="518" customHeight="1" spans="1:12">
      <c r="A518" s="6">
        <v>45106</v>
      </c>
      <c r="B518" s="7" t="s">
        <v>3308</v>
      </c>
      <c r="C518" s="7" t="s">
        <v>8</v>
      </c>
      <c r="D518" s="7" t="s">
        <v>3309</v>
      </c>
      <c r="E518" s="7" t="s">
        <v>2076</v>
      </c>
      <c r="F518" s="7" t="s">
        <v>3311</v>
      </c>
      <c r="G518" s="7" t="s">
        <v>467</v>
      </c>
      <c r="H518" s="7">
        <v>60</v>
      </c>
      <c r="I518" s="7">
        <v>6</v>
      </c>
      <c r="J518" s="11">
        <v>45260</v>
      </c>
      <c r="K518" s="7">
        <v>360</v>
      </c>
      <c r="L518" s="12">
        <v>-114</v>
      </c>
    </row>
    <row r="519" customHeight="1" spans="1:12">
      <c r="A519" s="4">
        <v>45106</v>
      </c>
      <c r="B519" s="5" t="s">
        <v>3308</v>
      </c>
      <c r="C519" s="5" t="s">
        <v>8</v>
      </c>
      <c r="D519" s="5" t="s">
        <v>3309</v>
      </c>
      <c r="E519" s="5" t="s">
        <v>2077</v>
      </c>
      <c r="F519" s="5" t="s">
        <v>3311</v>
      </c>
      <c r="G519" s="5" t="s">
        <v>467</v>
      </c>
      <c r="H519" s="5">
        <v>60</v>
      </c>
      <c r="I519" s="5">
        <v>6</v>
      </c>
      <c r="J519" s="9">
        <v>45260</v>
      </c>
      <c r="K519" s="5">
        <v>360</v>
      </c>
      <c r="L519" s="10">
        <v>-114</v>
      </c>
    </row>
    <row r="520" customHeight="1" spans="1:12">
      <c r="A520" s="6">
        <v>45106</v>
      </c>
      <c r="B520" s="7" t="s">
        <v>3308</v>
      </c>
      <c r="C520" s="7" t="s">
        <v>8</v>
      </c>
      <c r="D520" s="7" t="s">
        <v>3309</v>
      </c>
      <c r="E520" s="7" t="s">
        <v>2078</v>
      </c>
      <c r="F520" s="7" t="s">
        <v>3311</v>
      </c>
      <c r="G520" s="7" t="s">
        <v>467</v>
      </c>
      <c r="H520" s="7">
        <v>60</v>
      </c>
      <c r="I520" s="7">
        <v>6</v>
      </c>
      <c r="J520" s="11">
        <v>45260</v>
      </c>
      <c r="K520" s="7">
        <v>360</v>
      </c>
      <c r="L520" s="12">
        <v>-114</v>
      </c>
    </row>
    <row r="521" customHeight="1" spans="1:12">
      <c r="A521" s="4">
        <v>45106</v>
      </c>
      <c r="B521" s="5" t="s">
        <v>3308</v>
      </c>
      <c r="C521" s="5" t="s">
        <v>8</v>
      </c>
      <c r="D521" s="5" t="s">
        <v>3309</v>
      </c>
      <c r="E521" s="5" t="s">
        <v>2079</v>
      </c>
      <c r="F521" s="5" t="s">
        <v>3311</v>
      </c>
      <c r="G521" s="5" t="s">
        <v>467</v>
      </c>
      <c r="H521" s="5">
        <v>60</v>
      </c>
      <c r="I521" s="5">
        <v>6</v>
      </c>
      <c r="J521" s="9">
        <v>45260</v>
      </c>
      <c r="K521" s="5">
        <v>360</v>
      </c>
      <c r="L521" s="10">
        <v>-114</v>
      </c>
    </row>
    <row r="522" customHeight="1" spans="1:12">
      <c r="A522" s="6">
        <v>45106</v>
      </c>
      <c r="B522" s="7" t="s">
        <v>3308</v>
      </c>
      <c r="C522" s="7" t="s">
        <v>8</v>
      </c>
      <c r="D522" s="7" t="s">
        <v>3309</v>
      </c>
      <c r="E522" s="7" t="s">
        <v>2080</v>
      </c>
      <c r="F522" s="7" t="s">
        <v>3311</v>
      </c>
      <c r="G522" s="7" t="s">
        <v>467</v>
      </c>
      <c r="H522" s="7">
        <v>60</v>
      </c>
      <c r="I522" s="7">
        <v>6</v>
      </c>
      <c r="J522" s="11">
        <v>45260</v>
      </c>
      <c r="K522" s="7">
        <v>360</v>
      </c>
      <c r="L522" s="12">
        <v>-114</v>
      </c>
    </row>
    <row r="523" customHeight="1" spans="1:12">
      <c r="A523" s="4">
        <v>45106</v>
      </c>
      <c r="B523" s="5" t="s">
        <v>3308</v>
      </c>
      <c r="C523" s="5" t="s">
        <v>8</v>
      </c>
      <c r="D523" s="5" t="s">
        <v>3309</v>
      </c>
      <c r="E523" s="5" t="s">
        <v>2081</v>
      </c>
      <c r="F523" s="5" t="s">
        <v>3311</v>
      </c>
      <c r="G523" s="5" t="s">
        <v>467</v>
      </c>
      <c r="H523" s="5">
        <v>60</v>
      </c>
      <c r="I523" s="5">
        <v>6</v>
      </c>
      <c r="J523" s="9">
        <v>45260</v>
      </c>
      <c r="K523" s="5">
        <v>360</v>
      </c>
      <c r="L523" s="10">
        <v>-114</v>
      </c>
    </row>
    <row r="524" customHeight="1" spans="1:12">
      <c r="A524" s="6">
        <v>45106</v>
      </c>
      <c r="B524" s="7" t="s">
        <v>3308</v>
      </c>
      <c r="C524" s="7" t="s">
        <v>8</v>
      </c>
      <c r="D524" s="7" t="s">
        <v>3309</v>
      </c>
      <c r="E524" s="7" t="s">
        <v>2082</v>
      </c>
      <c r="F524" s="7" t="s">
        <v>3311</v>
      </c>
      <c r="G524" s="7" t="s">
        <v>467</v>
      </c>
      <c r="H524" s="7">
        <v>60</v>
      </c>
      <c r="I524" s="7">
        <v>6</v>
      </c>
      <c r="J524" s="11">
        <v>45260</v>
      </c>
      <c r="K524" s="7">
        <v>360</v>
      </c>
      <c r="L524" s="12">
        <v>-114</v>
      </c>
    </row>
    <row r="525" customHeight="1" spans="1:12">
      <c r="A525" s="4">
        <v>45106</v>
      </c>
      <c r="B525" s="5" t="s">
        <v>3308</v>
      </c>
      <c r="C525" s="5" t="s">
        <v>8</v>
      </c>
      <c r="D525" s="5" t="s">
        <v>3309</v>
      </c>
      <c r="E525" s="5" t="s">
        <v>2083</v>
      </c>
      <c r="F525" s="5" t="s">
        <v>3311</v>
      </c>
      <c r="G525" s="5" t="s">
        <v>467</v>
      </c>
      <c r="H525" s="5">
        <v>60</v>
      </c>
      <c r="I525" s="5">
        <v>6</v>
      </c>
      <c r="J525" s="9">
        <v>45260</v>
      </c>
      <c r="K525" s="5">
        <v>360</v>
      </c>
      <c r="L525" s="10">
        <v>-114</v>
      </c>
    </row>
    <row r="526" customHeight="1" spans="1:12">
      <c r="A526" s="6">
        <v>45106</v>
      </c>
      <c r="B526" s="7" t="s">
        <v>3308</v>
      </c>
      <c r="C526" s="7" t="s">
        <v>8</v>
      </c>
      <c r="D526" s="7" t="s">
        <v>3309</v>
      </c>
      <c r="E526" s="7" t="s">
        <v>2084</v>
      </c>
      <c r="F526" s="7" t="s">
        <v>3311</v>
      </c>
      <c r="G526" s="7" t="s">
        <v>467</v>
      </c>
      <c r="H526" s="7">
        <v>60</v>
      </c>
      <c r="I526" s="7">
        <v>6</v>
      </c>
      <c r="J526" s="11">
        <v>45260</v>
      </c>
      <c r="K526" s="7">
        <v>360</v>
      </c>
      <c r="L526" s="12">
        <v>-114</v>
      </c>
    </row>
    <row r="527" customHeight="1" spans="1:12">
      <c r="A527" s="4">
        <v>45106</v>
      </c>
      <c r="B527" s="5" t="s">
        <v>3308</v>
      </c>
      <c r="C527" s="5" t="s">
        <v>8</v>
      </c>
      <c r="D527" s="5" t="s">
        <v>3309</v>
      </c>
      <c r="E527" s="5" t="s">
        <v>2085</v>
      </c>
      <c r="F527" s="5" t="s">
        <v>3311</v>
      </c>
      <c r="G527" s="5" t="s">
        <v>467</v>
      </c>
      <c r="H527" s="5">
        <v>60</v>
      </c>
      <c r="I527" s="5">
        <v>6</v>
      </c>
      <c r="J527" s="9">
        <v>45260</v>
      </c>
      <c r="K527" s="5">
        <v>360</v>
      </c>
      <c r="L527" s="10">
        <v>-114</v>
      </c>
    </row>
    <row r="528" customHeight="1" spans="1:12">
      <c r="A528" s="6">
        <v>45106</v>
      </c>
      <c r="B528" s="7" t="s">
        <v>3308</v>
      </c>
      <c r="C528" s="7" t="s">
        <v>8</v>
      </c>
      <c r="D528" s="7" t="s">
        <v>3309</v>
      </c>
      <c r="E528" s="7" t="s">
        <v>2086</v>
      </c>
      <c r="F528" s="7" t="s">
        <v>3311</v>
      </c>
      <c r="G528" s="7" t="s">
        <v>467</v>
      </c>
      <c r="H528" s="7">
        <v>60</v>
      </c>
      <c r="I528" s="7">
        <v>6</v>
      </c>
      <c r="J528" s="11">
        <v>45260</v>
      </c>
      <c r="K528" s="7">
        <v>360</v>
      </c>
      <c r="L528" s="12">
        <v>-114</v>
      </c>
    </row>
    <row r="529" customHeight="1" spans="1:12">
      <c r="A529" s="4">
        <v>45106</v>
      </c>
      <c r="B529" s="5" t="s">
        <v>3308</v>
      </c>
      <c r="C529" s="5" t="s">
        <v>8</v>
      </c>
      <c r="D529" s="5" t="s">
        <v>3309</v>
      </c>
      <c r="E529" s="5" t="s">
        <v>2087</v>
      </c>
      <c r="F529" s="5" t="s">
        <v>3311</v>
      </c>
      <c r="G529" s="5" t="s">
        <v>467</v>
      </c>
      <c r="H529" s="5">
        <v>60</v>
      </c>
      <c r="I529" s="5">
        <v>6</v>
      </c>
      <c r="J529" s="9">
        <v>45260</v>
      </c>
      <c r="K529" s="5">
        <v>360</v>
      </c>
      <c r="L529" s="10">
        <v>-114</v>
      </c>
    </row>
    <row r="530" customHeight="1" spans="1:12">
      <c r="A530" s="6">
        <v>45106</v>
      </c>
      <c r="B530" s="7" t="s">
        <v>3308</v>
      </c>
      <c r="C530" s="7" t="s">
        <v>8</v>
      </c>
      <c r="D530" s="7" t="s">
        <v>3309</v>
      </c>
      <c r="E530" s="7" t="s">
        <v>2088</v>
      </c>
      <c r="F530" s="7" t="s">
        <v>3311</v>
      </c>
      <c r="G530" s="7" t="s">
        <v>467</v>
      </c>
      <c r="H530" s="7">
        <v>60</v>
      </c>
      <c r="I530" s="7">
        <v>6</v>
      </c>
      <c r="J530" s="11">
        <v>45260</v>
      </c>
      <c r="K530" s="7">
        <v>360</v>
      </c>
      <c r="L530" s="12">
        <v>-114</v>
      </c>
    </row>
    <row r="531" customHeight="1" spans="1:12">
      <c r="A531" s="4">
        <v>45106</v>
      </c>
      <c r="B531" s="5" t="s">
        <v>3308</v>
      </c>
      <c r="C531" s="5" t="s">
        <v>8</v>
      </c>
      <c r="D531" s="5" t="s">
        <v>3309</v>
      </c>
      <c r="E531" s="5" t="s">
        <v>2089</v>
      </c>
      <c r="F531" s="5" t="s">
        <v>3311</v>
      </c>
      <c r="G531" s="5" t="s">
        <v>467</v>
      </c>
      <c r="H531" s="5">
        <v>60</v>
      </c>
      <c r="I531" s="5">
        <v>6</v>
      </c>
      <c r="J531" s="9">
        <v>45260</v>
      </c>
      <c r="K531" s="5">
        <v>360</v>
      </c>
      <c r="L531" s="10">
        <v>-114</v>
      </c>
    </row>
    <row r="532" customHeight="1" spans="1:12">
      <c r="A532" s="6">
        <v>45106</v>
      </c>
      <c r="B532" s="7" t="s">
        <v>3308</v>
      </c>
      <c r="C532" s="7" t="s">
        <v>8</v>
      </c>
      <c r="D532" s="7" t="s">
        <v>3309</v>
      </c>
      <c r="E532" s="7" t="s">
        <v>2090</v>
      </c>
      <c r="F532" s="7" t="s">
        <v>3311</v>
      </c>
      <c r="G532" s="7" t="s">
        <v>467</v>
      </c>
      <c r="H532" s="7">
        <v>60</v>
      </c>
      <c r="I532" s="7">
        <v>6</v>
      </c>
      <c r="J532" s="11">
        <v>45260</v>
      </c>
      <c r="K532" s="7">
        <v>360</v>
      </c>
      <c r="L532" s="12">
        <v>-114</v>
      </c>
    </row>
    <row r="533" customHeight="1" spans="1:12">
      <c r="A533" s="4">
        <v>45106</v>
      </c>
      <c r="B533" s="5" t="s">
        <v>3308</v>
      </c>
      <c r="C533" s="5" t="s">
        <v>8</v>
      </c>
      <c r="D533" s="5" t="s">
        <v>3309</v>
      </c>
      <c r="E533" s="5" t="s">
        <v>2091</v>
      </c>
      <c r="F533" s="5" t="s">
        <v>3311</v>
      </c>
      <c r="G533" s="5" t="s">
        <v>467</v>
      </c>
      <c r="H533" s="5">
        <v>60</v>
      </c>
      <c r="I533" s="5">
        <v>6</v>
      </c>
      <c r="J533" s="9">
        <v>45260</v>
      </c>
      <c r="K533" s="5">
        <v>360</v>
      </c>
      <c r="L533" s="10">
        <v>-114</v>
      </c>
    </row>
    <row r="534" customHeight="1" spans="1:12">
      <c r="A534" s="6">
        <v>45106</v>
      </c>
      <c r="B534" s="7" t="s">
        <v>3308</v>
      </c>
      <c r="C534" s="7" t="s">
        <v>8</v>
      </c>
      <c r="D534" s="7" t="s">
        <v>3309</v>
      </c>
      <c r="E534" s="7" t="s">
        <v>2092</v>
      </c>
      <c r="F534" s="7" t="s">
        <v>3311</v>
      </c>
      <c r="G534" s="7" t="s">
        <v>467</v>
      </c>
      <c r="H534" s="7">
        <v>60</v>
      </c>
      <c r="I534" s="7">
        <v>6</v>
      </c>
      <c r="J534" s="11">
        <v>45260</v>
      </c>
      <c r="K534" s="7">
        <v>360</v>
      </c>
      <c r="L534" s="12">
        <v>-114</v>
      </c>
    </row>
    <row r="535" customHeight="1" spans="1:12">
      <c r="A535" s="4">
        <v>45106</v>
      </c>
      <c r="B535" s="5" t="s">
        <v>3308</v>
      </c>
      <c r="C535" s="5" t="s">
        <v>8</v>
      </c>
      <c r="D535" s="5" t="s">
        <v>3309</v>
      </c>
      <c r="E535" s="5" t="s">
        <v>2093</v>
      </c>
      <c r="F535" s="5" t="s">
        <v>3311</v>
      </c>
      <c r="G535" s="5" t="s">
        <v>467</v>
      </c>
      <c r="H535" s="5">
        <v>60</v>
      </c>
      <c r="I535" s="5">
        <v>6</v>
      </c>
      <c r="J535" s="9">
        <v>45260</v>
      </c>
      <c r="K535" s="5">
        <v>360</v>
      </c>
      <c r="L535" s="10">
        <v>-114</v>
      </c>
    </row>
    <row r="536" customHeight="1" spans="1:12">
      <c r="A536" s="6">
        <v>45106</v>
      </c>
      <c r="B536" s="7" t="s">
        <v>3308</v>
      </c>
      <c r="C536" s="7" t="s">
        <v>8</v>
      </c>
      <c r="D536" s="7" t="s">
        <v>3309</v>
      </c>
      <c r="E536" s="7" t="s">
        <v>2094</v>
      </c>
      <c r="F536" s="7" t="s">
        <v>3311</v>
      </c>
      <c r="G536" s="7" t="s">
        <v>467</v>
      </c>
      <c r="H536" s="7">
        <v>60</v>
      </c>
      <c r="I536" s="7">
        <v>6</v>
      </c>
      <c r="J536" s="11">
        <v>45260</v>
      </c>
      <c r="K536" s="7">
        <v>360</v>
      </c>
      <c r="L536" s="12">
        <v>-114</v>
      </c>
    </row>
    <row r="537" customHeight="1" spans="1:12">
      <c r="A537" s="4">
        <v>45106</v>
      </c>
      <c r="B537" s="5" t="s">
        <v>3308</v>
      </c>
      <c r="C537" s="5" t="s">
        <v>8</v>
      </c>
      <c r="D537" s="5" t="s">
        <v>3309</v>
      </c>
      <c r="E537" s="5" t="s">
        <v>2095</v>
      </c>
      <c r="F537" s="5" t="s">
        <v>3311</v>
      </c>
      <c r="G537" s="5" t="s">
        <v>467</v>
      </c>
      <c r="H537" s="5">
        <v>60</v>
      </c>
      <c r="I537" s="5">
        <v>6</v>
      </c>
      <c r="J537" s="9">
        <v>45260</v>
      </c>
      <c r="K537" s="5">
        <v>360</v>
      </c>
      <c r="L537" s="10">
        <v>-114</v>
      </c>
    </row>
    <row r="538" customHeight="1" spans="1:12">
      <c r="A538" s="6">
        <v>45106</v>
      </c>
      <c r="B538" s="7" t="s">
        <v>3308</v>
      </c>
      <c r="C538" s="7" t="s">
        <v>8</v>
      </c>
      <c r="D538" s="7" t="s">
        <v>3309</v>
      </c>
      <c r="E538" s="7" t="s">
        <v>2096</v>
      </c>
      <c r="F538" s="7" t="s">
        <v>3311</v>
      </c>
      <c r="G538" s="7" t="s">
        <v>467</v>
      </c>
      <c r="H538" s="7">
        <v>60</v>
      </c>
      <c r="I538" s="7">
        <v>6</v>
      </c>
      <c r="J538" s="11">
        <v>45260</v>
      </c>
      <c r="K538" s="7">
        <v>360</v>
      </c>
      <c r="L538" s="12">
        <v>-114</v>
      </c>
    </row>
    <row r="539" customHeight="1" spans="1:12">
      <c r="A539" s="4">
        <v>45106</v>
      </c>
      <c r="B539" s="5" t="s">
        <v>3308</v>
      </c>
      <c r="C539" s="5" t="s">
        <v>8</v>
      </c>
      <c r="D539" s="5" t="s">
        <v>3309</v>
      </c>
      <c r="E539" s="5" t="s">
        <v>2097</v>
      </c>
      <c r="F539" s="5" t="s">
        <v>3311</v>
      </c>
      <c r="G539" s="5" t="s">
        <v>467</v>
      </c>
      <c r="H539" s="5">
        <v>60</v>
      </c>
      <c r="I539" s="5">
        <v>6</v>
      </c>
      <c r="J539" s="9">
        <v>45260</v>
      </c>
      <c r="K539" s="5">
        <v>360</v>
      </c>
      <c r="L539" s="10">
        <v>-114</v>
      </c>
    </row>
    <row r="540" customHeight="1" spans="1:12">
      <c r="A540" s="6">
        <v>45106</v>
      </c>
      <c r="B540" s="7" t="s">
        <v>3308</v>
      </c>
      <c r="C540" s="7" t="s">
        <v>8</v>
      </c>
      <c r="D540" s="7" t="s">
        <v>3309</v>
      </c>
      <c r="E540" s="7" t="s">
        <v>2098</v>
      </c>
      <c r="F540" s="7" t="s">
        <v>3311</v>
      </c>
      <c r="G540" s="7" t="s">
        <v>467</v>
      </c>
      <c r="H540" s="7">
        <v>60</v>
      </c>
      <c r="I540" s="7">
        <v>6</v>
      </c>
      <c r="J540" s="11">
        <v>45260</v>
      </c>
      <c r="K540" s="7">
        <v>360</v>
      </c>
      <c r="L540" s="12">
        <v>-114</v>
      </c>
    </row>
    <row r="541" customHeight="1" spans="1:12">
      <c r="A541" s="4">
        <v>45106</v>
      </c>
      <c r="B541" s="5" t="s">
        <v>3308</v>
      </c>
      <c r="C541" s="5" t="s">
        <v>8</v>
      </c>
      <c r="D541" s="5" t="s">
        <v>3309</v>
      </c>
      <c r="E541" s="5" t="s">
        <v>2099</v>
      </c>
      <c r="F541" s="5" t="s">
        <v>3311</v>
      </c>
      <c r="G541" s="5" t="s">
        <v>467</v>
      </c>
      <c r="H541" s="5">
        <v>60</v>
      </c>
      <c r="I541" s="5">
        <v>6</v>
      </c>
      <c r="J541" s="9">
        <v>45260</v>
      </c>
      <c r="K541" s="5">
        <v>360</v>
      </c>
      <c r="L541" s="10">
        <v>-114</v>
      </c>
    </row>
    <row r="542" customHeight="1" spans="1:12">
      <c r="A542" s="6">
        <v>45106</v>
      </c>
      <c r="B542" s="7" t="s">
        <v>3308</v>
      </c>
      <c r="C542" s="7" t="s">
        <v>8</v>
      </c>
      <c r="D542" s="7" t="s">
        <v>3309</v>
      </c>
      <c r="E542" s="7" t="s">
        <v>2100</v>
      </c>
      <c r="F542" s="7" t="s">
        <v>3311</v>
      </c>
      <c r="G542" s="7" t="s">
        <v>467</v>
      </c>
      <c r="H542" s="7">
        <v>60</v>
      </c>
      <c r="I542" s="7">
        <v>6</v>
      </c>
      <c r="J542" s="11">
        <v>45260</v>
      </c>
      <c r="K542" s="7">
        <v>360</v>
      </c>
      <c r="L542" s="12">
        <v>-114</v>
      </c>
    </row>
    <row r="543" customHeight="1" spans="1:12">
      <c r="A543" s="4">
        <v>45106</v>
      </c>
      <c r="B543" s="5" t="s">
        <v>3308</v>
      </c>
      <c r="C543" s="5" t="s">
        <v>8</v>
      </c>
      <c r="D543" s="5" t="s">
        <v>3309</v>
      </c>
      <c r="E543" s="5" t="s">
        <v>2101</v>
      </c>
      <c r="F543" s="5" t="s">
        <v>3311</v>
      </c>
      <c r="G543" s="5" t="s">
        <v>467</v>
      </c>
      <c r="H543" s="5">
        <v>60</v>
      </c>
      <c r="I543" s="5">
        <v>6</v>
      </c>
      <c r="J543" s="9">
        <v>45260</v>
      </c>
      <c r="K543" s="5">
        <v>360</v>
      </c>
      <c r="L543" s="10">
        <v>-114</v>
      </c>
    </row>
    <row r="544" customHeight="1" spans="1:12">
      <c r="A544" s="6">
        <v>45106</v>
      </c>
      <c r="B544" s="7" t="s">
        <v>3308</v>
      </c>
      <c r="C544" s="7" t="s">
        <v>8</v>
      </c>
      <c r="D544" s="7" t="s">
        <v>3309</v>
      </c>
      <c r="E544" s="7" t="s">
        <v>2102</v>
      </c>
      <c r="F544" s="7" t="s">
        <v>3311</v>
      </c>
      <c r="G544" s="7" t="s">
        <v>467</v>
      </c>
      <c r="H544" s="7">
        <v>60</v>
      </c>
      <c r="I544" s="7">
        <v>6</v>
      </c>
      <c r="J544" s="11">
        <v>45260</v>
      </c>
      <c r="K544" s="7">
        <v>360</v>
      </c>
      <c r="L544" s="12">
        <v>-114</v>
      </c>
    </row>
    <row r="545" customHeight="1" spans="1:12">
      <c r="A545" s="4">
        <v>45106</v>
      </c>
      <c r="B545" s="5" t="s">
        <v>3308</v>
      </c>
      <c r="C545" s="5" t="s">
        <v>8</v>
      </c>
      <c r="D545" s="5" t="s">
        <v>3309</v>
      </c>
      <c r="E545" s="5" t="s">
        <v>2103</v>
      </c>
      <c r="F545" s="5" t="s">
        <v>3311</v>
      </c>
      <c r="G545" s="5" t="s">
        <v>467</v>
      </c>
      <c r="H545" s="5">
        <v>60</v>
      </c>
      <c r="I545" s="5">
        <v>6</v>
      </c>
      <c r="J545" s="9">
        <v>45260</v>
      </c>
      <c r="K545" s="5">
        <v>360</v>
      </c>
      <c r="L545" s="10">
        <v>-114</v>
      </c>
    </row>
    <row r="546" customHeight="1" spans="1:12">
      <c r="A546" s="6">
        <v>45106</v>
      </c>
      <c r="B546" s="7" t="s">
        <v>3308</v>
      </c>
      <c r="C546" s="7" t="s">
        <v>8</v>
      </c>
      <c r="D546" s="7" t="s">
        <v>3309</v>
      </c>
      <c r="E546" s="7" t="s">
        <v>2104</v>
      </c>
      <c r="F546" s="7" t="s">
        <v>3311</v>
      </c>
      <c r="G546" s="7" t="s">
        <v>467</v>
      </c>
      <c r="H546" s="7">
        <v>60</v>
      </c>
      <c r="I546" s="7">
        <v>6</v>
      </c>
      <c r="J546" s="11">
        <v>45260</v>
      </c>
      <c r="K546" s="7">
        <v>360</v>
      </c>
      <c r="L546" s="12">
        <v>-114</v>
      </c>
    </row>
    <row r="547" customHeight="1" spans="1:12">
      <c r="A547" s="4">
        <v>45106</v>
      </c>
      <c r="B547" s="5" t="s">
        <v>3308</v>
      </c>
      <c r="C547" s="5" t="s">
        <v>8</v>
      </c>
      <c r="D547" s="5" t="s">
        <v>3309</v>
      </c>
      <c r="E547" s="5" t="s">
        <v>2105</v>
      </c>
      <c r="F547" s="5" t="s">
        <v>3311</v>
      </c>
      <c r="G547" s="5" t="s">
        <v>467</v>
      </c>
      <c r="H547" s="5">
        <v>60</v>
      </c>
      <c r="I547" s="5">
        <v>6</v>
      </c>
      <c r="J547" s="9">
        <v>45260</v>
      </c>
      <c r="K547" s="5">
        <v>360</v>
      </c>
      <c r="L547" s="10">
        <v>-114</v>
      </c>
    </row>
    <row r="548" customHeight="1" spans="1:12">
      <c r="A548" s="6">
        <v>45106</v>
      </c>
      <c r="B548" s="7" t="s">
        <v>3308</v>
      </c>
      <c r="C548" s="7" t="s">
        <v>8</v>
      </c>
      <c r="D548" s="7" t="s">
        <v>3309</v>
      </c>
      <c r="E548" s="7" t="s">
        <v>2106</v>
      </c>
      <c r="F548" s="7" t="s">
        <v>3311</v>
      </c>
      <c r="G548" s="7" t="s">
        <v>467</v>
      </c>
      <c r="H548" s="7">
        <v>60</v>
      </c>
      <c r="I548" s="7">
        <v>6</v>
      </c>
      <c r="J548" s="11">
        <v>45260</v>
      </c>
      <c r="K548" s="7">
        <v>360</v>
      </c>
      <c r="L548" s="12">
        <v>-114</v>
      </c>
    </row>
    <row r="549" customHeight="1" spans="1:12">
      <c r="A549" s="4">
        <v>45106</v>
      </c>
      <c r="B549" s="5" t="s">
        <v>3308</v>
      </c>
      <c r="C549" s="5" t="s">
        <v>8</v>
      </c>
      <c r="D549" s="5" t="s">
        <v>3309</v>
      </c>
      <c r="E549" s="5" t="s">
        <v>2107</v>
      </c>
      <c r="F549" s="5" t="s">
        <v>3311</v>
      </c>
      <c r="G549" s="5" t="s">
        <v>467</v>
      </c>
      <c r="H549" s="5">
        <v>60</v>
      </c>
      <c r="I549" s="5">
        <v>6</v>
      </c>
      <c r="J549" s="9">
        <v>45260</v>
      </c>
      <c r="K549" s="5">
        <v>360</v>
      </c>
      <c r="L549" s="10">
        <v>-114</v>
      </c>
    </row>
    <row r="550" customHeight="1" spans="1:12">
      <c r="A550" s="6">
        <v>45106</v>
      </c>
      <c r="B550" s="7" t="s">
        <v>3308</v>
      </c>
      <c r="C550" s="7" t="s">
        <v>8</v>
      </c>
      <c r="D550" s="7" t="s">
        <v>3309</v>
      </c>
      <c r="E550" s="7" t="s">
        <v>2108</v>
      </c>
      <c r="F550" s="7" t="s">
        <v>3311</v>
      </c>
      <c r="G550" s="7" t="s">
        <v>467</v>
      </c>
      <c r="H550" s="7">
        <v>60</v>
      </c>
      <c r="I550" s="7">
        <v>6</v>
      </c>
      <c r="J550" s="11">
        <v>45260</v>
      </c>
      <c r="K550" s="7">
        <v>360</v>
      </c>
      <c r="L550" s="12">
        <v>-114</v>
      </c>
    </row>
    <row r="551" customHeight="1" spans="1:12">
      <c r="A551" s="4">
        <v>45106</v>
      </c>
      <c r="B551" s="5" t="s">
        <v>3308</v>
      </c>
      <c r="C551" s="5" t="s">
        <v>8</v>
      </c>
      <c r="D551" s="5" t="s">
        <v>3309</v>
      </c>
      <c r="E551" s="5" t="s">
        <v>2109</v>
      </c>
      <c r="F551" s="5" t="s">
        <v>3311</v>
      </c>
      <c r="G551" s="5" t="s">
        <v>467</v>
      </c>
      <c r="H551" s="5">
        <v>60</v>
      </c>
      <c r="I551" s="5">
        <v>6</v>
      </c>
      <c r="J551" s="9">
        <v>45260</v>
      </c>
      <c r="K551" s="5">
        <v>360</v>
      </c>
      <c r="L551" s="10">
        <v>-114</v>
      </c>
    </row>
    <row r="552" customHeight="1" spans="1:12">
      <c r="A552" s="6">
        <v>45106</v>
      </c>
      <c r="B552" s="7" t="s">
        <v>3308</v>
      </c>
      <c r="C552" s="7" t="s">
        <v>8</v>
      </c>
      <c r="D552" s="7" t="s">
        <v>3309</v>
      </c>
      <c r="E552" s="7" t="s">
        <v>2110</v>
      </c>
      <c r="F552" s="7" t="s">
        <v>3311</v>
      </c>
      <c r="G552" s="7" t="s">
        <v>467</v>
      </c>
      <c r="H552" s="7">
        <v>60</v>
      </c>
      <c r="I552" s="7">
        <v>6</v>
      </c>
      <c r="J552" s="11">
        <v>45260</v>
      </c>
      <c r="K552" s="7">
        <v>360</v>
      </c>
      <c r="L552" s="12">
        <v>-114</v>
      </c>
    </row>
    <row r="553" customHeight="1" spans="1:12">
      <c r="A553" s="4">
        <v>45106</v>
      </c>
      <c r="B553" s="5" t="s">
        <v>3308</v>
      </c>
      <c r="C553" s="5" t="s">
        <v>8</v>
      </c>
      <c r="D553" s="5" t="s">
        <v>3309</v>
      </c>
      <c r="E553" s="5" t="s">
        <v>2111</v>
      </c>
      <c r="F553" s="5" t="s">
        <v>3311</v>
      </c>
      <c r="G553" s="5" t="s">
        <v>467</v>
      </c>
      <c r="H553" s="5">
        <v>60</v>
      </c>
      <c r="I553" s="5">
        <v>6</v>
      </c>
      <c r="J553" s="9">
        <v>45260</v>
      </c>
      <c r="K553" s="5">
        <v>360</v>
      </c>
      <c r="L553" s="10">
        <v>-114</v>
      </c>
    </row>
    <row r="554" customHeight="1" spans="1:12">
      <c r="A554" s="6">
        <v>45106</v>
      </c>
      <c r="B554" s="7" t="s">
        <v>3308</v>
      </c>
      <c r="C554" s="7" t="s">
        <v>8</v>
      </c>
      <c r="D554" s="7" t="s">
        <v>3309</v>
      </c>
      <c r="E554" s="7" t="s">
        <v>2112</v>
      </c>
      <c r="F554" s="7" t="s">
        <v>3311</v>
      </c>
      <c r="G554" s="7" t="s">
        <v>467</v>
      </c>
      <c r="H554" s="7">
        <v>60</v>
      </c>
      <c r="I554" s="7">
        <v>6</v>
      </c>
      <c r="J554" s="11">
        <v>45260</v>
      </c>
      <c r="K554" s="7">
        <v>360</v>
      </c>
      <c r="L554" s="12">
        <v>-114</v>
      </c>
    </row>
    <row r="555" customHeight="1" spans="1:12">
      <c r="A555" s="4">
        <v>45106</v>
      </c>
      <c r="B555" s="5" t="s">
        <v>3308</v>
      </c>
      <c r="C555" s="5" t="s">
        <v>8</v>
      </c>
      <c r="D555" s="5" t="s">
        <v>3309</v>
      </c>
      <c r="E555" s="5" t="s">
        <v>2113</v>
      </c>
      <c r="F555" s="5" t="s">
        <v>3311</v>
      </c>
      <c r="G555" s="5" t="s">
        <v>467</v>
      </c>
      <c r="H555" s="5">
        <v>60</v>
      </c>
      <c r="I555" s="5">
        <v>6</v>
      </c>
      <c r="J555" s="9">
        <v>45260</v>
      </c>
      <c r="K555" s="5">
        <v>360</v>
      </c>
      <c r="L555" s="10">
        <v>-114</v>
      </c>
    </row>
    <row r="556" customHeight="1" spans="1:12">
      <c r="A556" s="6">
        <v>45106</v>
      </c>
      <c r="B556" s="7" t="s">
        <v>3308</v>
      </c>
      <c r="C556" s="7" t="s">
        <v>8</v>
      </c>
      <c r="D556" s="7" t="s">
        <v>3309</v>
      </c>
      <c r="E556" s="7" t="s">
        <v>2114</v>
      </c>
      <c r="F556" s="7" t="s">
        <v>3311</v>
      </c>
      <c r="G556" s="7" t="s">
        <v>467</v>
      </c>
      <c r="H556" s="7">
        <v>60</v>
      </c>
      <c r="I556" s="7">
        <v>6</v>
      </c>
      <c r="J556" s="11">
        <v>45260</v>
      </c>
      <c r="K556" s="7">
        <v>360</v>
      </c>
      <c r="L556" s="12">
        <v>-114</v>
      </c>
    </row>
    <row r="557" customHeight="1" spans="1:12">
      <c r="A557" s="4">
        <v>45106</v>
      </c>
      <c r="B557" s="5" t="s">
        <v>3308</v>
      </c>
      <c r="C557" s="5" t="s">
        <v>8</v>
      </c>
      <c r="D557" s="5" t="s">
        <v>3309</v>
      </c>
      <c r="E557" s="5" t="s">
        <v>2115</v>
      </c>
      <c r="F557" s="5" t="s">
        <v>3311</v>
      </c>
      <c r="G557" s="5" t="s">
        <v>467</v>
      </c>
      <c r="H557" s="5">
        <v>60</v>
      </c>
      <c r="I557" s="5">
        <v>6</v>
      </c>
      <c r="J557" s="9">
        <v>45260</v>
      </c>
      <c r="K557" s="5">
        <v>360</v>
      </c>
      <c r="L557" s="10">
        <v>-114</v>
      </c>
    </row>
    <row r="558" customHeight="1" spans="1:12">
      <c r="A558" s="6">
        <v>45106</v>
      </c>
      <c r="B558" s="7" t="s">
        <v>3308</v>
      </c>
      <c r="C558" s="7" t="s">
        <v>8</v>
      </c>
      <c r="D558" s="7" t="s">
        <v>3309</v>
      </c>
      <c r="E558" s="7" t="s">
        <v>2116</v>
      </c>
      <c r="F558" s="7" t="s">
        <v>3311</v>
      </c>
      <c r="G558" s="7" t="s">
        <v>467</v>
      </c>
      <c r="H558" s="7">
        <v>60</v>
      </c>
      <c r="I558" s="7">
        <v>6</v>
      </c>
      <c r="J558" s="11">
        <v>45260</v>
      </c>
      <c r="K558" s="7">
        <v>360</v>
      </c>
      <c r="L558" s="12">
        <v>-114</v>
      </c>
    </row>
    <row r="559" customHeight="1" spans="1:12">
      <c r="A559" s="4">
        <v>45106</v>
      </c>
      <c r="B559" s="5" t="s">
        <v>3308</v>
      </c>
      <c r="C559" s="5" t="s">
        <v>8</v>
      </c>
      <c r="D559" s="5" t="s">
        <v>3309</v>
      </c>
      <c r="E559" s="5" t="s">
        <v>2117</v>
      </c>
      <c r="F559" s="5" t="s">
        <v>3311</v>
      </c>
      <c r="G559" s="5" t="s">
        <v>467</v>
      </c>
      <c r="H559" s="5">
        <v>60</v>
      </c>
      <c r="I559" s="5">
        <v>6</v>
      </c>
      <c r="J559" s="9">
        <v>45260</v>
      </c>
      <c r="K559" s="5">
        <v>360</v>
      </c>
      <c r="L559" s="10">
        <v>-114</v>
      </c>
    </row>
    <row r="560" customHeight="1" spans="1:12">
      <c r="A560" s="6">
        <v>45106</v>
      </c>
      <c r="B560" s="7" t="s">
        <v>3308</v>
      </c>
      <c r="C560" s="7" t="s">
        <v>8</v>
      </c>
      <c r="D560" s="7" t="s">
        <v>3309</v>
      </c>
      <c r="E560" s="7" t="s">
        <v>2118</v>
      </c>
      <c r="F560" s="7" t="s">
        <v>3311</v>
      </c>
      <c r="G560" s="7" t="s">
        <v>467</v>
      </c>
      <c r="H560" s="7">
        <v>60</v>
      </c>
      <c r="I560" s="7">
        <v>6</v>
      </c>
      <c r="J560" s="11">
        <v>45260</v>
      </c>
      <c r="K560" s="7">
        <v>360</v>
      </c>
      <c r="L560" s="12">
        <v>-114</v>
      </c>
    </row>
    <row r="561" customHeight="1" spans="1:12">
      <c r="A561" s="4">
        <v>45106</v>
      </c>
      <c r="B561" s="5" t="s">
        <v>3308</v>
      </c>
      <c r="C561" s="5" t="s">
        <v>8</v>
      </c>
      <c r="D561" s="5" t="s">
        <v>3309</v>
      </c>
      <c r="E561" s="5" t="s">
        <v>2119</v>
      </c>
      <c r="F561" s="5" t="s">
        <v>3311</v>
      </c>
      <c r="G561" s="5" t="s">
        <v>467</v>
      </c>
      <c r="H561" s="5">
        <v>60</v>
      </c>
      <c r="I561" s="5">
        <v>6</v>
      </c>
      <c r="J561" s="9">
        <v>45260</v>
      </c>
      <c r="K561" s="5">
        <v>360</v>
      </c>
      <c r="L561" s="10">
        <v>-114</v>
      </c>
    </row>
    <row r="562" customHeight="1" spans="1:12">
      <c r="A562" s="6">
        <v>45106</v>
      </c>
      <c r="B562" s="7" t="s">
        <v>3308</v>
      </c>
      <c r="C562" s="7" t="s">
        <v>8</v>
      </c>
      <c r="D562" s="7" t="s">
        <v>3309</v>
      </c>
      <c r="E562" s="7" t="s">
        <v>2120</v>
      </c>
      <c r="F562" s="7" t="s">
        <v>3311</v>
      </c>
      <c r="G562" s="7" t="s">
        <v>467</v>
      </c>
      <c r="H562" s="7">
        <v>60</v>
      </c>
      <c r="I562" s="7">
        <v>6</v>
      </c>
      <c r="J562" s="11">
        <v>45260</v>
      </c>
      <c r="K562" s="7">
        <v>360</v>
      </c>
      <c r="L562" s="12">
        <v>-114</v>
      </c>
    </row>
    <row r="563" customHeight="1" spans="1:12">
      <c r="A563" s="4">
        <v>45106</v>
      </c>
      <c r="B563" s="5" t="s">
        <v>3308</v>
      </c>
      <c r="C563" s="5" t="s">
        <v>8</v>
      </c>
      <c r="D563" s="5" t="s">
        <v>3309</v>
      </c>
      <c r="E563" s="5" t="s">
        <v>2121</v>
      </c>
      <c r="F563" s="5" t="s">
        <v>3311</v>
      </c>
      <c r="G563" s="5" t="s">
        <v>467</v>
      </c>
      <c r="H563" s="5">
        <v>60</v>
      </c>
      <c r="I563" s="5">
        <v>6</v>
      </c>
      <c r="J563" s="9">
        <v>45260</v>
      </c>
      <c r="K563" s="5">
        <v>360</v>
      </c>
      <c r="L563" s="10">
        <v>-114</v>
      </c>
    </row>
    <row r="564" customHeight="1" spans="1:12">
      <c r="A564" s="6">
        <v>45106</v>
      </c>
      <c r="B564" s="7" t="s">
        <v>3308</v>
      </c>
      <c r="C564" s="7" t="s">
        <v>8</v>
      </c>
      <c r="D564" s="7" t="s">
        <v>3309</v>
      </c>
      <c r="E564" s="7" t="s">
        <v>2122</v>
      </c>
      <c r="F564" s="7" t="s">
        <v>3311</v>
      </c>
      <c r="G564" s="7" t="s">
        <v>467</v>
      </c>
      <c r="H564" s="7">
        <v>60</v>
      </c>
      <c r="I564" s="7">
        <v>6</v>
      </c>
      <c r="J564" s="11">
        <v>45260</v>
      </c>
      <c r="K564" s="7">
        <v>360</v>
      </c>
      <c r="L564" s="12">
        <v>-114</v>
      </c>
    </row>
    <row r="565" customHeight="1" spans="1:12">
      <c r="A565" s="4">
        <v>45106</v>
      </c>
      <c r="B565" s="5" t="s">
        <v>3308</v>
      </c>
      <c r="C565" s="5" t="s">
        <v>8</v>
      </c>
      <c r="D565" s="5" t="s">
        <v>3309</v>
      </c>
      <c r="E565" s="5" t="s">
        <v>2123</v>
      </c>
      <c r="F565" s="5" t="s">
        <v>3311</v>
      </c>
      <c r="G565" s="5" t="s">
        <v>467</v>
      </c>
      <c r="H565" s="5">
        <v>60</v>
      </c>
      <c r="I565" s="5">
        <v>6</v>
      </c>
      <c r="J565" s="9">
        <v>45260</v>
      </c>
      <c r="K565" s="5">
        <v>360</v>
      </c>
      <c r="L565" s="10">
        <v>-114</v>
      </c>
    </row>
    <row r="566" customHeight="1" spans="1:12">
      <c r="A566" s="6">
        <v>45106</v>
      </c>
      <c r="B566" s="7" t="s">
        <v>3308</v>
      </c>
      <c r="C566" s="7" t="s">
        <v>8</v>
      </c>
      <c r="D566" s="7" t="s">
        <v>3309</v>
      </c>
      <c r="E566" s="7" t="s">
        <v>2124</v>
      </c>
      <c r="F566" s="7" t="s">
        <v>3311</v>
      </c>
      <c r="G566" s="7" t="s">
        <v>467</v>
      </c>
      <c r="H566" s="7">
        <v>60</v>
      </c>
      <c r="I566" s="7">
        <v>6</v>
      </c>
      <c r="J566" s="11">
        <v>45260</v>
      </c>
      <c r="K566" s="7">
        <v>360</v>
      </c>
      <c r="L566" s="12">
        <v>-114</v>
      </c>
    </row>
    <row r="567" customHeight="1" spans="1:12">
      <c r="A567" s="4">
        <v>45106</v>
      </c>
      <c r="B567" s="5" t="s">
        <v>3308</v>
      </c>
      <c r="C567" s="5" t="s">
        <v>8</v>
      </c>
      <c r="D567" s="5" t="s">
        <v>3309</v>
      </c>
      <c r="E567" s="5" t="s">
        <v>2125</v>
      </c>
      <c r="F567" s="5" t="s">
        <v>3311</v>
      </c>
      <c r="G567" s="5" t="s">
        <v>467</v>
      </c>
      <c r="H567" s="5">
        <v>60</v>
      </c>
      <c r="I567" s="5">
        <v>6</v>
      </c>
      <c r="J567" s="9">
        <v>45260</v>
      </c>
      <c r="K567" s="5">
        <v>360</v>
      </c>
      <c r="L567" s="10">
        <v>-114</v>
      </c>
    </row>
    <row r="568" customHeight="1" spans="1:12">
      <c r="A568" s="6">
        <v>45106</v>
      </c>
      <c r="B568" s="7" t="s">
        <v>3308</v>
      </c>
      <c r="C568" s="7" t="s">
        <v>8</v>
      </c>
      <c r="D568" s="7" t="s">
        <v>3309</v>
      </c>
      <c r="E568" s="7" t="s">
        <v>2126</v>
      </c>
      <c r="F568" s="7" t="s">
        <v>3311</v>
      </c>
      <c r="G568" s="7" t="s">
        <v>467</v>
      </c>
      <c r="H568" s="7">
        <v>60</v>
      </c>
      <c r="I568" s="7">
        <v>6</v>
      </c>
      <c r="J568" s="11">
        <v>45260</v>
      </c>
      <c r="K568" s="7">
        <v>360</v>
      </c>
      <c r="L568" s="12">
        <v>-114</v>
      </c>
    </row>
    <row r="569" customHeight="1" spans="1:12">
      <c r="A569" s="4">
        <v>45106</v>
      </c>
      <c r="B569" s="5" t="s">
        <v>3308</v>
      </c>
      <c r="C569" s="5" t="s">
        <v>8</v>
      </c>
      <c r="D569" s="5" t="s">
        <v>3309</v>
      </c>
      <c r="E569" s="5" t="s">
        <v>2127</v>
      </c>
      <c r="F569" s="5" t="s">
        <v>3311</v>
      </c>
      <c r="G569" s="5" t="s">
        <v>467</v>
      </c>
      <c r="H569" s="5">
        <v>60</v>
      </c>
      <c r="I569" s="5">
        <v>6</v>
      </c>
      <c r="J569" s="9">
        <v>45260</v>
      </c>
      <c r="K569" s="5">
        <v>360</v>
      </c>
      <c r="L569" s="10">
        <v>-114</v>
      </c>
    </row>
    <row r="570" customHeight="1" spans="1:12">
      <c r="A570" s="6">
        <v>45106</v>
      </c>
      <c r="B570" s="7" t="s">
        <v>3308</v>
      </c>
      <c r="C570" s="7" t="s">
        <v>8</v>
      </c>
      <c r="D570" s="7" t="s">
        <v>3309</v>
      </c>
      <c r="E570" s="7" t="s">
        <v>2128</v>
      </c>
      <c r="F570" s="7" t="s">
        <v>3311</v>
      </c>
      <c r="G570" s="7" t="s">
        <v>467</v>
      </c>
      <c r="H570" s="7">
        <v>60</v>
      </c>
      <c r="I570" s="7">
        <v>6</v>
      </c>
      <c r="J570" s="11">
        <v>45260</v>
      </c>
      <c r="K570" s="7">
        <v>360</v>
      </c>
      <c r="L570" s="12">
        <v>-114</v>
      </c>
    </row>
    <row r="571" customHeight="1" spans="1:12">
      <c r="A571" s="4">
        <v>45106</v>
      </c>
      <c r="B571" s="5" t="s">
        <v>3308</v>
      </c>
      <c r="C571" s="5" t="s">
        <v>8</v>
      </c>
      <c r="D571" s="5" t="s">
        <v>3309</v>
      </c>
      <c r="E571" s="5" t="s">
        <v>2129</v>
      </c>
      <c r="F571" s="5" t="s">
        <v>3311</v>
      </c>
      <c r="G571" s="5" t="s">
        <v>467</v>
      </c>
      <c r="H571" s="5">
        <v>60</v>
      </c>
      <c r="I571" s="5">
        <v>6</v>
      </c>
      <c r="J571" s="9">
        <v>45260</v>
      </c>
      <c r="K571" s="5">
        <v>360</v>
      </c>
      <c r="L571" s="10">
        <v>-114</v>
      </c>
    </row>
    <row r="572" customHeight="1" spans="1:12">
      <c r="A572" s="6">
        <v>45106</v>
      </c>
      <c r="B572" s="7" t="s">
        <v>3308</v>
      </c>
      <c r="C572" s="7" t="s">
        <v>8</v>
      </c>
      <c r="D572" s="7" t="s">
        <v>3309</v>
      </c>
      <c r="E572" s="7" t="s">
        <v>2130</v>
      </c>
      <c r="F572" s="7" t="s">
        <v>3311</v>
      </c>
      <c r="G572" s="7" t="s">
        <v>467</v>
      </c>
      <c r="H572" s="7">
        <v>60</v>
      </c>
      <c r="I572" s="7">
        <v>6</v>
      </c>
      <c r="J572" s="11">
        <v>45260</v>
      </c>
      <c r="K572" s="7">
        <v>360</v>
      </c>
      <c r="L572" s="12">
        <v>-114</v>
      </c>
    </row>
    <row r="573" customHeight="1" spans="1:12">
      <c r="A573" s="4">
        <v>45106</v>
      </c>
      <c r="B573" s="5" t="s">
        <v>3308</v>
      </c>
      <c r="C573" s="5" t="s">
        <v>8</v>
      </c>
      <c r="D573" s="5" t="s">
        <v>3309</v>
      </c>
      <c r="E573" s="5" t="s">
        <v>2131</v>
      </c>
      <c r="F573" s="5" t="s">
        <v>3311</v>
      </c>
      <c r="G573" s="5" t="s">
        <v>467</v>
      </c>
      <c r="H573" s="5">
        <v>60</v>
      </c>
      <c r="I573" s="5">
        <v>6</v>
      </c>
      <c r="J573" s="9">
        <v>45260</v>
      </c>
      <c r="K573" s="5">
        <v>360</v>
      </c>
      <c r="L573" s="10">
        <v>-114</v>
      </c>
    </row>
    <row r="574" customHeight="1" spans="1:12">
      <c r="A574" s="6">
        <v>45106</v>
      </c>
      <c r="B574" s="7" t="s">
        <v>3308</v>
      </c>
      <c r="C574" s="7" t="s">
        <v>8</v>
      </c>
      <c r="D574" s="7" t="s">
        <v>3309</v>
      </c>
      <c r="E574" s="7" t="s">
        <v>2132</v>
      </c>
      <c r="F574" s="7" t="s">
        <v>3311</v>
      </c>
      <c r="G574" s="7" t="s">
        <v>467</v>
      </c>
      <c r="H574" s="7">
        <v>60</v>
      </c>
      <c r="I574" s="7">
        <v>6</v>
      </c>
      <c r="J574" s="11">
        <v>45260</v>
      </c>
      <c r="K574" s="7">
        <v>360</v>
      </c>
      <c r="L574" s="12">
        <v>-114</v>
      </c>
    </row>
    <row r="575" customHeight="1" spans="1:12">
      <c r="A575" s="4">
        <v>45106</v>
      </c>
      <c r="B575" s="5" t="s">
        <v>3308</v>
      </c>
      <c r="C575" s="5" t="s">
        <v>8</v>
      </c>
      <c r="D575" s="5" t="s">
        <v>3309</v>
      </c>
      <c r="E575" s="5" t="s">
        <v>2133</v>
      </c>
      <c r="F575" s="5" t="s">
        <v>3311</v>
      </c>
      <c r="G575" s="5" t="s">
        <v>467</v>
      </c>
      <c r="H575" s="5">
        <v>60</v>
      </c>
      <c r="I575" s="5">
        <v>6</v>
      </c>
      <c r="J575" s="9">
        <v>45260</v>
      </c>
      <c r="K575" s="5">
        <v>360</v>
      </c>
      <c r="L575" s="10">
        <v>-114</v>
      </c>
    </row>
    <row r="576" customHeight="1" spans="1:12">
      <c r="A576" s="6">
        <v>45106</v>
      </c>
      <c r="B576" s="7" t="s">
        <v>3308</v>
      </c>
      <c r="C576" s="7" t="s">
        <v>8</v>
      </c>
      <c r="D576" s="7" t="s">
        <v>3309</v>
      </c>
      <c r="E576" s="7" t="s">
        <v>2134</v>
      </c>
      <c r="F576" s="7" t="s">
        <v>3311</v>
      </c>
      <c r="G576" s="7" t="s">
        <v>467</v>
      </c>
      <c r="H576" s="7">
        <v>60</v>
      </c>
      <c r="I576" s="7">
        <v>6</v>
      </c>
      <c r="J576" s="11">
        <v>45260</v>
      </c>
      <c r="K576" s="7">
        <v>360</v>
      </c>
      <c r="L576" s="12">
        <v>-114</v>
      </c>
    </row>
    <row r="577" customHeight="1" spans="1:12">
      <c r="A577" s="4">
        <v>45106</v>
      </c>
      <c r="B577" s="5" t="s">
        <v>3308</v>
      </c>
      <c r="C577" s="5" t="s">
        <v>8</v>
      </c>
      <c r="D577" s="5" t="s">
        <v>3309</v>
      </c>
      <c r="E577" s="5" t="s">
        <v>2135</v>
      </c>
      <c r="F577" s="5" t="s">
        <v>3311</v>
      </c>
      <c r="G577" s="5" t="s">
        <v>467</v>
      </c>
      <c r="H577" s="5">
        <v>60</v>
      </c>
      <c r="I577" s="5">
        <v>6</v>
      </c>
      <c r="J577" s="9">
        <v>45260</v>
      </c>
      <c r="K577" s="5">
        <v>360</v>
      </c>
      <c r="L577" s="10">
        <v>-114</v>
      </c>
    </row>
    <row r="578" customHeight="1" spans="1:12">
      <c r="A578" s="6">
        <v>45106</v>
      </c>
      <c r="B578" s="7" t="s">
        <v>3308</v>
      </c>
      <c r="C578" s="7" t="s">
        <v>8</v>
      </c>
      <c r="D578" s="7" t="s">
        <v>3309</v>
      </c>
      <c r="E578" s="7" t="s">
        <v>2136</v>
      </c>
      <c r="F578" s="7" t="s">
        <v>3311</v>
      </c>
      <c r="G578" s="7" t="s">
        <v>467</v>
      </c>
      <c r="H578" s="7">
        <v>60</v>
      </c>
      <c r="I578" s="7">
        <v>6</v>
      </c>
      <c r="J578" s="11">
        <v>45260</v>
      </c>
      <c r="K578" s="7">
        <v>360</v>
      </c>
      <c r="L578" s="12">
        <v>-114</v>
      </c>
    </row>
    <row r="579" customHeight="1" spans="1:12">
      <c r="A579" s="4">
        <v>45106</v>
      </c>
      <c r="B579" s="5" t="s">
        <v>3308</v>
      </c>
      <c r="C579" s="5" t="s">
        <v>8</v>
      </c>
      <c r="D579" s="5" t="s">
        <v>3309</v>
      </c>
      <c r="E579" s="5" t="s">
        <v>2137</v>
      </c>
      <c r="F579" s="5" t="s">
        <v>3311</v>
      </c>
      <c r="G579" s="5" t="s">
        <v>467</v>
      </c>
      <c r="H579" s="5">
        <v>60</v>
      </c>
      <c r="I579" s="5">
        <v>6</v>
      </c>
      <c r="J579" s="9">
        <v>45260</v>
      </c>
      <c r="K579" s="5">
        <v>360</v>
      </c>
      <c r="L579" s="10">
        <v>-114</v>
      </c>
    </row>
    <row r="580" customHeight="1" spans="1:12">
      <c r="A580" s="6">
        <v>45106</v>
      </c>
      <c r="B580" s="7" t="s">
        <v>3308</v>
      </c>
      <c r="C580" s="7" t="s">
        <v>8</v>
      </c>
      <c r="D580" s="7" t="s">
        <v>3309</v>
      </c>
      <c r="E580" s="7" t="s">
        <v>2138</v>
      </c>
      <c r="F580" s="7" t="s">
        <v>3311</v>
      </c>
      <c r="G580" s="7" t="s">
        <v>467</v>
      </c>
      <c r="H580" s="7">
        <v>60</v>
      </c>
      <c r="I580" s="7">
        <v>6</v>
      </c>
      <c r="J580" s="11">
        <v>45260</v>
      </c>
      <c r="K580" s="7">
        <v>360</v>
      </c>
      <c r="L580" s="12">
        <v>-114</v>
      </c>
    </row>
    <row r="581" customHeight="1" spans="1:12">
      <c r="A581" s="4">
        <v>45106</v>
      </c>
      <c r="B581" s="5" t="s">
        <v>3308</v>
      </c>
      <c r="C581" s="5" t="s">
        <v>8</v>
      </c>
      <c r="D581" s="5" t="s">
        <v>3309</v>
      </c>
      <c r="E581" s="5" t="s">
        <v>2139</v>
      </c>
      <c r="F581" s="5" t="s">
        <v>3311</v>
      </c>
      <c r="G581" s="5" t="s">
        <v>467</v>
      </c>
      <c r="H581" s="5">
        <v>60</v>
      </c>
      <c r="I581" s="5">
        <v>6</v>
      </c>
      <c r="J581" s="9">
        <v>45260</v>
      </c>
      <c r="K581" s="5">
        <v>360</v>
      </c>
      <c r="L581" s="10">
        <v>-114</v>
      </c>
    </row>
    <row r="582" customHeight="1" spans="1:12">
      <c r="A582" s="6">
        <v>45106</v>
      </c>
      <c r="B582" s="7" t="s">
        <v>3308</v>
      </c>
      <c r="C582" s="7" t="s">
        <v>8</v>
      </c>
      <c r="D582" s="7" t="s">
        <v>3309</v>
      </c>
      <c r="E582" s="7" t="s">
        <v>2140</v>
      </c>
      <c r="F582" s="7" t="s">
        <v>3311</v>
      </c>
      <c r="G582" s="7" t="s">
        <v>467</v>
      </c>
      <c r="H582" s="7">
        <v>60</v>
      </c>
      <c r="I582" s="7">
        <v>6</v>
      </c>
      <c r="J582" s="11">
        <v>45260</v>
      </c>
      <c r="K582" s="7">
        <v>360</v>
      </c>
      <c r="L582" s="12">
        <v>-114</v>
      </c>
    </row>
    <row r="583" customHeight="1" spans="1:12">
      <c r="A583" s="4">
        <v>45106</v>
      </c>
      <c r="B583" s="5" t="s">
        <v>3308</v>
      </c>
      <c r="C583" s="5" t="s">
        <v>8</v>
      </c>
      <c r="D583" s="5" t="s">
        <v>3309</v>
      </c>
      <c r="E583" s="5" t="s">
        <v>2141</v>
      </c>
      <c r="F583" s="5" t="s">
        <v>3311</v>
      </c>
      <c r="G583" s="5" t="s">
        <v>467</v>
      </c>
      <c r="H583" s="5">
        <v>60</v>
      </c>
      <c r="I583" s="5">
        <v>6</v>
      </c>
      <c r="J583" s="9">
        <v>45260</v>
      </c>
      <c r="K583" s="5">
        <v>360</v>
      </c>
      <c r="L583" s="10">
        <v>-114</v>
      </c>
    </row>
    <row r="584" customHeight="1" spans="1:12">
      <c r="A584" s="6">
        <v>45106</v>
      </c>
      <c r="B584" s="7" t="s">
        <v>3308</v>
      </c>
      <c r="C584" s="7" t="s">
        <v>8</v>
      </c>
      <c r="D584" s="7" t="s">
        <v>3309</v>
      </c>
      <c r="E584" s="7" t="s">
        <v>2142</v>
      </c>
      <c r="F584" s="7" t="s">
        <v>3311</v>
      </c>
      <c r="G584" s="7" t="s">
        <v>467</v>
      </c>
      <c r="H584" s="7">
        <v>60</v>
      </c>
      <c r="I584" s="7">
        <v>6</v>
      </c>
      <c r="J584" s="11">
        <v>45260</v>
      </c>
      <c r="K584" s="7">
        <v>360</v>
      </c>
      <c r="L584" s="12">
        <v>-114</v>
      </c>
    </row>
    <row r="585" customHeight="1" spans="1:12">
      <c r="A585" s="4">
        <v>45106</v>
      </c>
      <c r="B585" s="5" t="s">
        <v>3308</v>
      </c>
      <c r="C585" s="5" t="s">
        <v>8</v>
      </c>
      <c r="D585" s="5" t="s">
        <v>3309</v>
      </c>
      <c r="E585" s="5" t="s">
        <v>2143</v>
      </c>
      <c r="F585" s="5" t="s">
        <v>3311</v>
      </c>
      <c r="G585" s="5" t="s">
        <v>467</v>
      </c>
      <c r="H585" s="5">
        <v>60</v>
      </c>
      <c r="I585" s="5">
        <v>6</v>
      </c>
      <c r="J585" s="9">
        <v>45260</v>
      </c>
      <c r="K585" s="5">
        <v>360</v>
      </c>
      <c r="L585" s="10">
        <v>-114</v>
      </c>
    </row>
    <row r="586" customHeight="1" spans="1:12">
      <c r="A586" s="6">
        <v>45106</v>
      </c>
      <c r="B586" s="7" t="s">
        <v>3308</v>
      </c>
      <c r="C586" s="7" t="s">
        <v>8</v>
      </c>
      <c r="D586" s="7" t="s">
        <v>3309</v>
      </c>
      <c r="E586" s="7" t="s">
        <v>2144</v>
      </c>
      <c r="F586" s="7" t="s">
        <v>3311</v>
      </c>
      <c r="G586" s="7" t="s">
        <v>467</v>
      </c>
      <c r="H586" s="7">
        <v>60</v>
      </c>
      <c r="I586" s="7">
        <v>6</v>
      </c>
      <c r="J586" s="11">
        <v>45260</v>
      </c>
      <c r="K586" s="7">
        <v>360</v>
      </c>
      <c r="L586" s="12">
        <v>-114</v>
      </c>
    </row>
    <row r="587" customHeight="1" spans="1:12">
      <c r="A587" s="4">
        <v>45106</v>
      </c>
      <c r="B587" s="5" t="s">
        <v>3308</v>
      </c>
      <c r="C587" s="5" t="s">
        <v>8</v>
      </c>
      <c r="D587" s="5" t="s">
        <v>3309</v>
      </c>
      <c r="E587" s="5" t="s">
        <v>2145</v>
      </c>
      <c r="F587" s="5" t="s">
        <v>3311</v>
      </c>
      <c r="G587" s="5" t="s">
        <v>467</v>
      </c>
      <c r="H587" s="5">
        <v>60</v>
      </c>
      <c r="I587" s="5">
        <v>6</v>
      </c>
      <c r="J587" s="9">
        <v>45260</v>
      </c>
      <c r="K587" s="5">
        <v>360</v>
      </c>
      <c r="L587" s="10">
        <v>-114</v>
      </c>
    </row>
    <row r="588" customHeight="1" spans="1:12">
      <c r="A588" s="6">
        <v>45106</v>
      </c>
      <c r="B588" s="7" t="s">
        <v>3308</v>
      </c>
      <c r="C588" s="7" t="s">
        <v>8</v>
      </c>
      <c r="D588" s="7" t="s">
        <v>3309</v>
      </c>
      <c r="E588" s="7" t="s">
        <v>2146</v>
      </c>
      <c r="F588" s="7" t="s">
        <v>3311</v>
      </c>
      <c r="G588" s="7" t="s">
        <v>467</v>
      </c>
      <c r="H588" s="7">
        <v>60</v>
      </c>
      <c r="I588" s="7">
        <v>6</v>
      </c>
      <c r="J588" s="11">
        <v>45260</v>
      </c>
      <c r="K588" s="7">
        <v>360</v>
      </c>
      <c r="L588" s="12">
        <v>-114</v>
      </c>
    </row>
    <row r="589" customHeight="1" spans="1:12">
      <c r="A589" s="4">
        <v>45106</v>
      </c>
      <c r="B589" s="5" t="s">
        <v>3308</v>
      </c>
      <c r="C589" s="5" t="s">
        <v>8</v>
      </c>
      <c r="D589" s="5" t="s">
        <v>3309</v>
      </c>
      <c r="E589" s="5" t="s">
        <v>2147</v>
      </c>
      <c r="F589" s="5" t="s">
        <v>3311</v>
      </c>
      <c r="G589" s="5" t="s">
        <v>467</v>
      </c>
      <c r="H589" s="5">
        <v>60</v>
      </c>
      <c r="I589" s="5">
        <v>6</v>
      </c>
      <c r="J589" s="9">
        <v>45260</v>
      </c>
      <c r="K589" s="5">
        <v>360</v>
      </c>
      <c r="L589" s="10">
        <v>-114</v>
      </c>
    </row>
    <row r="590" customHeight="1" spans="1:12">
      <c r="A590" s="6">
        <v>45106</v>
      </c>
      <c r="B590" s="7" t="s">
        <v>3308</v>
      </c>
      <c r="C590" s="7" t="s">
        <v>8</v>
      </c>
      <c r="D590" s="7" t="s">
        <v>3309</v>
      </c>
      <c r="E590" s="7" t="s">
        <v>2148</v>
      </c>
      <c r="F590" s="7" t="s">
        <v>3311</v>
      </c>
      <c r="G590" s="7" t="s">
        <v>467</v>
      </c>
      <c r="H590" s="7">
        <v>60</v>
      </c>
      <c r="I590" s="7">
        <v>6</v>
      </c>
      <c r="J590" s="11">
        <v>45260</v>
      </c>
      <c r="K590" s="7">
        <v>360</v>
      </c>
      <c r="L590" s="12">
        <v>-114</v>
      </c>
    </row>
    <row r="591" customHeight="1" spans="1:12">
      <c r="A591" s="4">
        <v>45106</v>
      </c>
      <c r="B591" s="5" t="s">
        <v>3308</v>
      </c>
      <c r="C591" s="5" t="s">
        <v>8</v>
      </c>
      <c r="D591" s="5" t="s">
        <v>3309</v>
      </c>
      <c r="E591" s="5" t="s">
        <v>2149</v>
      </c>
      <c r="F591" s="5" t="s">
        <v>3311</v>
      </c>
      <c r="G591" s="5" t="s">
        <v>467</v>
      </c>
      <c r="H591" s="5">
        <v>60</v>
      </c>
      <c r="I591" s="5">
        <v>6</v>
      </c>
      <c r="J591" s="9">
        <v>45260</v>
      </c>
      <c r="K591" s="5">
        <v>360</v>
      </c>
      <c r="L591" s="10">
        <v>-114</v>
      </c>
    </row>
    <row r="592" customHeight="1" spans="1:12">
      <c r="A592" s="6">
        <v>45106</v>
      </c>
      <c r="B592" s="7" t="s">
        <v>3308</v>
      </c>
      <c r="C592" s="7" t="s">
        <v>8</v>
      </c>
      <c r="D592" s="7" t="s">
        <v>3309</v>
      </c>
      <c r="E592" s="7" t="s">
        <v>2150</v>
      </c>
      <c r="F592" s="7" t="s">
        <v>3311</v>
      </c>
      <c r="G592" s="7" t="s">
        <v>467</v>
      </c>
      <c r="H592" s="7">
        <v>60</v>
      </c>
      <c r="I592" s="7">
        <v>6</v>
      </c>
      <c r="J592" s="11">
        <v>45260</v>
      </c>
      <c r="K592" s="7">
        <v>360</v>
      </c>
      <c r="L592" s="12">
        <v>-114</v>
      </c>
    </row>
    <row r="593" customHeight="1" spans="1:12">
      <c r="A593" s="4">
        <v>45106</v>
      </c>
      <c r="B593" s="5" t="s">
        <v>3308</v>
      </c>
      <c r="C593" s="5" t="s">
        <v>8</v>
      </c>
      <c r="D593" s="5" t="s">
        <v>3309</v>
      </c>
      <c r="E593" s="5" t="s">
        <v>2151</v>
      </c>
      <c r="F593" s="5" t="s">
        <v>3311</v>
      </c>
      <c r="G593" s="5" t="s">
        <v>467</v>
      </c>
      <c r="H593" s="5">
        <v>60</v>
      </c>
      <c r="I593" s="5">
        <v>6</v>
      </c>
      <c r="J593" s="9">
        <v>45260</v>
      </c>
      <c r="K593" s="5">
        <v>360</v>
      </c>
      <c r="L593" s="10">
        <v>-114</v>
      </c>
    </row>
    <row r="594" customHeight="1" spans="1:12">
      <c r="A594" s="6">
        <v>45106</v>
      </c>
      <c r="B594" s="7" t="s">
        <v>3308</v>
      </c>
      <c r="C594" s="7" t="s">
        <v>8</v>
      </c>
      <c r="D594" s="7" t="s">
        <v>3309</v>
      </c>
      <c r="E594" s="7" t="s">
        <v>2152</v>
      </c>
      <c r="F594" s="7" t="s">
        <v>3311</v>
      </c>
      <c r="G594" s="7" t="s">
        <v>467</v>
      </c>
      <c r="H594" s="7">
        <v>60</v>
      </c>
      <c r="I594" s="7">
        <v>6</v>
      </c>
      <c r="J594" s="11">
        <v>45260</v>
      </c>
      <c r="K594" s="7">
        <v>360</v>
      </c>
      <c r="L594" s="12">
        <v>-114</v>
      </c>
    </row>
    <row r="595" customHeight="1" spans="1:12">
      <c r="A595" s="4">
        <v>45106</v>
      </c>
      <c r="B595" s="5" t="s">
        <v>3308</v>
      </c>
      <c r="C595" s="5" t="s">
        <v>8</v>
      </c>
      <c r="D595" s="5" t="s">
        <v>3309</v>
      </c>
      <c r="E595" s="5" t="s">
        <v>2153</v>
      </c>
      <c r="F595" s="5" t="s">
        <v>3311</v>
      </c>
      <c r="G595" s="5" t="s">
        <v>467</v>
      </c>
      <c r="H595" s="5">
        <v>60</v>
      </c>
      <c r="I595" s="5">
        <v>6</v>
      </c>
      <c r="J595" s="9">
        <v>45260</v>
      </c>
      <c r="K595" s="5">
        <v>360</v>
      </c>
      <c r="L595" s="10">
        <v>-114</v>
      </c>
    </row>
    <row r="596" customHeight="1" spans="1:12">
      <c r="A596" s="6">
        <v>45106</v>
      </c>
      <c r="B596" s="7" t="s">
        <v>3308</v>
      </c>
      <c r="C596" s="7" t="s">
        <v>8</v>
      </c>
      <c r="D596" s="7" t="s">
        <v>3309</v>
      </c>
      <c r="E596" s="7" t="s">
        <v>2154</v>
      </c>
      <c r="F596" s="7" t="s">
        <v>3311</v>
      </c>
      <c r="G596" s="7" t="s">
        <v>467</v>
      </c>
      <c r="H596" s="7">
        <v>60</v>
      </c>
      <c r="I596" s="7">
        <v>6</v>
      </c>
      <c r="J596" s="11">
        <v>45260</v>
      </c>
      <c r="K596" s="7">
        <v>360</v>
      </c>
      <c r="L596" s="12">
        <v>-114</v>
      </c>
    </row>
    <row r="597" customHeight="1" spans="1:12">
      <c r="A597" s="4">
        <v>45106</v>
      </c>
      <c r="B597" s="5" t="s">
        <v>3308</v>
      </c>
      <c r="C597" s="5" t="s">
        <v>8</v>
      </c>
      <c r="D597" s="5" t="s">
        <v>3309</v>
      </c>
      <c r="E597" s="5" t="s">
        <v>2155</v>
      </c>
      <c r="F597" s="5" t="s">
        <v>3311</v>
      </c>
      <c r="G597" s="5" t="s">
        <v>467</v>
      </c>
      <c r="H597" s="5">
        <v>60</v>
      </c>
      <c r="I597" s="5">
        <v>6</v>
      </c>
      <c r="J597" s="9">
        <v>45260</v>
      </c>
      <c r="K597" s="5">
        <v>360</v>
      </c>
      <c r="L597" s="10">
        <v>-114</v>
      </c>
    </row>
    <row r="598" customHeight="1" spans="1:12">
      <c r="A598" s="6">
        <v>45106</v>
      </c>
      <c r="B598" s="7" t="s">
        <v>3308</v>
      </c>
      <c r="C598" s="7" t="s">
        <v>8</v>
      </c>
      <c r="D598" s="7" t="s">
        <v>3309</v>
      </c>
      <c r="E598" s="7" t="s">
        <v>2156</v>
      </c>
      <c r="F598" s="7" t="s">
        <v>3311</v>
      </c>
      <c r="G598" s="7" t="s">
        <v>467</v>
      </c>
      <c r="H598" s="7">
        <v>60</v>
      </c>
      <c r="I598" s="7">
        <v>6</v>
      </c>
      <c r="J598" s="11">
        <v>45260</v>
      </c>
      <c r="K598" s="7">
        <v>360</v>
      </c>
      <c r="L598" s="12">
        <v>-114</v>
      </c>
    </row>
    <row r="599" customHeight="1" spans="1:12">
      <c r="A599" s="4">
        <v>45106</v>
      </c>
      <c r="B599" s="5" t="s">
        <v>3308</v>
      </c>
      <c r="C599" s="5" t="s">
        <v>8</v>
      </c>
      <c r="D599" s="5" t="s">
        <v>3309</v>
      </c>
      <c r="E599" s="5" t="s">
        <v>2157</v>
      </c>
      <c r="F599" s="5" t="s">
        <v>3311</v>
      </c>
      <c r="G599" s="5" t="s">
        <v>467</v>
      </c>
      <c r="H599" s="5">
        <v>60</v>
      </c>
      <c r="I599" s="5">
        <v>6</v>
      </c>
      <c r="J599" s="9">
        <v>45260</v>
      </c>
      <c r="K599" s="5">
        <v>360</v>
      </c>
      <c r="L599" s="10">
        <v>-114</v>
      </c>
    </row>
    <row r="600" customHeight="1" spans="1:12">
      <c r="A600" s="6">
        <v>45106</v>
      </c>
      <c r="B600" s="7" t="s">
        <v>3308</v>
      </c>
      <c r="C600" s="7" t="s">
        <v>8</v>
      </c>
      <c r="D600" s="7" t="s">
        <v>3309</v>
      </c>
      <c r="E600" s="7" t="s">
        <v>2158</v>
      </c>
      <c r="F600" s="7" t="s">
        <v>3311</v>
      </c>
      <c r="G600" s="7" t="s">
        <v>467</v>
      </c>
      <c r="H600" s="7">
        <v>60</v>
      </c>
      <c r="I600" s="7">
        <v>6</v>
      </c>
      <c r="J600" s="11">
        <v>45260</v>
      </c>
      <c r="K600" s="7">
        <v>360</v>
      </c>
      <c r="L600" s="12">
        <v>-114</v>
      </c>
    </row>
    <row r="601" customHeight="1" spans="1:12">
      <c r="A601" s="4">
        <v>45106</v>
      </c>
      <c r="B601" s="5" t="s">
        <v>3308</v>
      </c>
      <c r="C601" s="5" t="s">
        <v>8</v>
      </c>
      <c r="D601" s="5" t="s">
        <v>3309</v>
      </c>
      <c r="E601" s="5" t="s">
        <v>2159</v>
      </c>
      <c r="F601" s="5" t="s">
        <v>3311</v>
      </c>
      <c r="G601" s="5" t="s">
        <v>467</v>
      </c>
      <c r="H601" s="5">
        <v>60</v>
      </c>
      <c r="I601" s="5">
        <v>6</v>
      </c>
      <c r="J601" s="9">
        <v>45260</v>
      </c>
      <c r="K601" s="5">
        <v>360</v>
      </c>
      <c r="L601" s="10">
        <v>-114</v>
      </c>
    </row>
    <row r="602" customHeight="1" spans="1:12">
      <c r="A602" s="6">
        <v>45106</v>
      </c>
      <c r="B602" s="7" t="s">
        <v>3308</v>
      </c>
      <c r="C602" s="7" t="s">
        <v>8</v>
      </c>
      <c r="D602" s="7" t="s">
        <v>3309</v>
      </c>
      <c r="E602" s="7" t="s">
        <v>2160</v>
      </c>
      <c r="F602" s="7" t="s">
        <v>3311</v>
      </c>
      <c r="G602" s="7" t="s">
        <v>467</v>
      </c>
      <c r="H602" s="7">
        <v>60</v>
      </c>
      <c r="I602" s="7">
        <v>6</v>
      </c>
      <c r="J602" s="11">
        <v>45260</v>
      </c>
      <c r="K602" s="7">
        <v>360</v>
      </c>
      <c r="L602" s="12">
        <v>-114</v>
      </c>
    </row>
    <row r="603" customHeight="1" spans="1:12">
      <c r="A603" s="4">
        <v>45106</v>
      </c>
      <c r="B603" s="5" t="s">
        <v>3308</v>
      </c>
      <c r="C603" s="5" t="s">
        <v>8</v>
      </c>
      <c r="D603" s="5" t="s">
        <v>3309</v>
      </c>
      <c r="E603" s="5" t="s">
        <v>2161</v>
      </c>
      <c r="F603" s="5" t="s">
        <v>3311</v>
      </c>
      <c r="G603" s="5" t="s">
        <v>467</v>
      </c>
      <c r="H603" s="5">
        <v>60</v>
      </c>
      <c r="I603" s="5">
        <v>6</v>
      </c>
      <c r="J603" s="9">
        <v>45260</v>
      </c>
      <c r="K603" s="5">
        <v>360</v>
      </c>
      <c r="L603" s="10">
        <v>-114</v>
      </c>
    </row>
    <row r="604" customHeight="1" spans="1:12">
      <c r="A604" s="6">
        <v>45106</v>
      </c>
      <c r="B604" s="7" t="s">
        <v>3308</v>
      </c>
      <c r="C604" s="7" t="s">
        <v>8</v>
      </c>
      <c r="D604" s="7" t="s">
        <v>3309</v>
      </c>
      <c r="E604" s="7" t="s">
        <v>2162</v>
      </c>
      <c r="F604" s="7" t="s">
        <v>3311</v>
      </c>
      <c r="G604" s="7" t="s">
        <v>467</v>
      </c>
      <c r="H604" s="7">
        <v>60</v>
      </c>
      <c r="I604" s="7">
        <v>6</v>
      </c>
      <c r="J604" s="11">
        <v>45260</v>
      </c>
      <c r="K604" s="7">
        <v>360</v>
      </c>
      <c r="L604" s="12">
        <v>-114</v>
      </c>
    </row>
    <row r="605" customHeight="1" spans="1:12">
      <c r="A605" s="4">
        <v>45106</v>
      </c>
      <c r="B605" s="5" t="s">
        <v>3308</v>
      </c>
      <c r="C605" s="5" t="s">
        <v>8</v>
      </c>
      <c r="D605" s="5" t="s">
        <v>3309</v>
      </c>
      <c r="E605" s="5" t="s">
        <v>2163</v>
      </c>
      <c r="F605" s="5" t="s">
        <v>3311</v>
      </c>
      <c r="G605" s="5" t="s">
        <v>467</v>
      </c>
      <c r="H605" s="5">
        <v>60</v>
      </c>
      <c r="I605" s="5">
        <v>6</v>
      </c>
      <c r="J605" s="9">
        <v>45260</v>
      </c>
      <c r="K605" s="5">
        <v>360</v>
      </c>
      <c r="L605" s="10">
        <v>-114</v>
      </c>
    </row>
    <row r="606" customHeight="1" spans="1:12">
      <c r="A606" s="6">
        <v>45106</v>
      </c>
      <c r="B606" s="7" t="s">
        <v>3308</v>
      </c>
      <c r="C606" s="7" t="s">
        <v>8</v>
      </c>
      <c r="D606" s="7" t="s">
        <v>3309</v>
      </c>
      <c r="E606" s="7" t="s">
        <v>2164</v>
      </c>
      <c r="F606" s="7" t="s">
        <v>3311</v>
      </c>
      <c r="G606" s="7" t="s">
        <v>467</v>
      </c>
      <c r="H606" s="7">
        <v>60</v>
      </c>
      <c r="I606" s="7">
        <v>6</v>
      </c>
      <c r="J606" s="11">
        <v>45260</v>
      </c>
      <c r="K606" s="7">
        <v>360</v>
      </c>
      <c r="L606" s="12">
        <v>-114</v>
      </c>
    </row>
    <row r="607" customHeight="1" spans="1:12">
      <c r="A607" s="4">
        <v>45106</v>
      </c>
      <c r="B607" s="5" t="s">
        <v>3308</v>
      </c>
      <c r="C607" s="5" t="s">
        <v>8</v>
      </c>
      <c r="D607" s="5" t="s">
        <v>3309</v>
      </c>
      <c r="E607" s="5" t="s">
        <v>2165</v>
      </c>
      <c r="F607" s="5" t="s">
        <v>3311</v>
      </c>
      <c r="G607" s="5" t="s">
        <v>467</v>
      </c>
      <c r="H607" s="5">
        <v>60</v>
      </c>
      <c r="I607" s="5">
        <v>6</v>
      </c>
      <c r="J607" s="9">
        <v>45260</v>
      </c>
      <c r="K607" s="5">
        <v>360</v>
      </c>
      <c r="L607" s="10">
        <v>-114</v>
      </c>
    </row>
    <row r="608" customHeight="1" spans="1:12">
      <c r="A608" s="6">
        <v>45106</v>
      </c>
      <c r="B608" s="7" t="s">
        <v>3308</v>
      </c>
      <c r="C608" s="7" t="s">
        <v>8</v>
      </c>
      <c r="D608" s="7" t="s">
        <v>3309</v>
      </c>
      <c r="E608" s="7" t="s">
        <v>2166</v>
      </c>
      <c r="F608" s="7" t="s">
        <v>3311</v>
      </c>
      <c r="G608" s="7" t="s">
        <v>467</v>
      </c>
      <c r="H608" s="7">
        <v>60</v>
      </c>
      <c r="I608" s="7">
        <v>6</v>
      </c>
      <c r="J608" s="11">
        <v>45260</v>
      </c>
      <c r="K608" s="7">
        <v>360</v>
      </c>
      <c r="L608" s="12">
        <v>-114</v>
      </c>
    </row>
    <row r="609" customHeight="1" spans="1:12">
      <c r="A609" s="4">
        <v>45106</v>
      </c>
      <c r="B609" s="5" t="s">
        <v>3308</v>
      </c>
      <c r="C609" s="5" t="s">
        <v>8</v>
      </c>
      <c r="D609" s="5" t="s">
        <v>3309</v>
      </c>
      <c r="E609" s="5" t="s">
        <v>2167</v>
      </c>
      <c r="F609" s="5" t="s">
        <v>3311</v>
      </c>
      <c r="G609" s="5" t="s">
        <v>467</v>
      </c>
      <c r="H609" s="5">
        <v>60</v>
      </c>
      <c r="I609" s="5">
        <v>6</v>
      </c>
      <c r="J609" s="9">
        <v>45260</v>
      </c>
      <c r="K609" s="5">
        <v>360</v>
      </c>
      <c r="L609" s="10">
        <v>-114</v>
      </c>
    </row>
    <row r="610" customHeight="1" spans="1:12">
      <c r="A610" s="6">
        <v>45106</v>
      </c>
      <c r="B610" s="7" t="s">
        <v>3308</v>
      </c>
      <c r="C610" s="7" t="s">
        <v>8</v>
      </c>
      <c r="D610" s="7" t="s">
        <v>3309</v>
      </c>
      <c r="E610" s="7" t="s">
        <v>2168</v>
      </c>
      <c r="F610" s="7" t="s">
        <v>3311</v>
      </c>
      <c r="G610" s="7" t="s">
        <v>467</v>
      </c>
      <c r="H610" s="7">
        <v>60</v>
      </c>
      <c r="I610" s="7">
        <v>6</v>
      </c>
      <c r="J610" s="11">
        <v>45260</v>
      </c>
      <c r="K610" s="7">
        <v>360</v>
      </c>
      <c r="L610" s="12">
        <v>-114</v>
      </c>
    </row>
    <row r="611" customHeight="1" spans="1:12">
      <c r="A611" s="4">
        <v>45106</v>
      </c>
      <c r="B611" s="5" t="s">
        <v>3308</v>
      </c>
      <c r="C611" s="5" t="s">
        <v>8</v>
      </c>
      <c r="D611" s="5" t="s">
        <v>3309</v>
      </c>
      <c r="E611" s="5" t="s">
        <v>2169</v>
      </c>
      <c r="F611" s="5" t="s">
        <v>3311</v>
      </c>
      <c r="G611" s="5" t="s">
        <v>467</v>
      </c>
      <c r="H611" s="5">
        <v>60</v>
      </c>
      <c r="I611" s="5">
        <v>6</v>
      </c>
      <c r="J611" s="9">
        <v>45260</v>
      </c>
      <c r="K611" s="5">
        <v>360</v>
      </c>
      <c r="L611" s="10">
        <v>-114</v>
      </c>
    </row>
    <row r="612" customHeight="1" spans="1:12">
      <c r="A612" s="6">
        <v>45106</v>
      </c>
      <c r="B612" s="7" t="s">
        <v>3308</v>
      </c>
      <c r="C612" s="7" t="s">
        <v>8</v>
      </c>
      <c r="D612" s="7" t="s">
        <v>3309</v>
      </c>
      <c r="E612" s="7" t="s">
        <v>2170</v>
      </c>
      <c r="F612" s="7" t="s">
        <v>3311</v>
      </c>
      <c r="G612" s="7" t="s">
        <v>467</v>
      </c>
      <c r="H612" s="7">
        <v>60</v>
      </c>
      <c r="I612" s="7">
        <v>5</v>
      </c>
      <c r="J612" s="11">
        <v>45252</v>
      </c>
      <c r="K612" s="7">
        <v>300</v>
      </c>
      <c r="L612" s="12">
        <v>-95</v>
      </c>
    </row>
    <row r="613" customHeight="1" spans="1:12">
      <c r="A613" s="4">
        <v>45106</v>
      </c>
      <c r="B613" s="5" t="s">
        <v>3308</v>
      </c>
      <c r="C613" s="5" t="s">
        <v>8</v>
      </c>
      <c r="D613" s="5" t="s">
        <v>3309</v>
      </c>
      <c r="E613" s="5" t="s">
        <v>2171</v>
      </c>
      <c r="F613" s="5" t="s">
        <v>3311</v>
      </c>
      <c r="G613" s="5" t="s">
        <v>467</v>
      </c>
      <c r="H613" s="5">
        <v>60</v>
      </c>
      <c r="I613" s="5">
        <v>5</v>
      </c>
      <c r="J613" s="9">
        <v>45238</v>
      </c>
      <c r="K613" s="5">
        <v>300</v>
      </c>
      <c r="L613" s="10">
        <v>-95</v>
      </c>
    </row>
    <row r="614" customHeight="1" spans="1:12">
      <c r="A614" s="6">
        <v>45106</v>
      </c>
      <c r="B614" s="7" t="s">
        <v>3308</v>
      </c>
      <c r="C614" s="7" t="s">
        <v>8</v>
      </c>
      <c r="D614" s="7" t="s">
        <v>3309</v>
      </c>
      <c r="E614" s="7" t="s">
        <v>2172</v>
      </c>
      <c r="F614" s="7" t="s">
        <v>3311</v>
      </c>
      <c r="G614" s="7" t="s">
        <v>467</v>
      </c>
      <c r="H614" s="7">
        <v>60</v>
      </c>
      <c r="I614" s="7">
        <v>5</v>
      </c>
      <c r="J614" s="11">
        <v>45233</v>
      </c>
      <c r="K614" s="7">
        <v>300</v>
      </c>
      <c r="L614" s="12">
        <v>-95</v>
      </c>
    </row>
    <row r="615" customHeight="1" spans="1:12">
      <c r="A615" s="4">
        <v>45106</v>
      </c>
      <c r="B615" s="5" t="s">
        <v>3308</v>
      </c>
      <c r="C615" s="5" t="s">
        <v>8</v>
      </c>
      <c r="D615" s="5" t="s">
        <v>3309</v>
      </c>
      <c r="E615" s="5" t="s">
        <v>2179</v>
      </c>
      <c r="F615" s="5" t="s">
        <v>3311</v>
      </c>
      <c r="G615" s="5" t="s">
        <v>467</v>
      </c>
      <c r="H615" s="5">
        <v>60</v>
      </c>
      <c r="I615" s="5">
        <v>5</v>
      </c>
      <c r="J615" s="9">
        <v>45230</v>
      </c>
      <c r="K615" s="5">
        <v>300</v>
      </c>
      <c r="L615" s="10">
        <v>-95</v>
      </c>
    </row>
    <row r="616" customHeight="1" spans="1:12">
      <c r="A616" s="6">
        <v>45106</v>
      </c>
      <c r="B616" s="7" t="s">
        <v>3308</v>
      </c>
      <c r="C616" s="7" t="s">
        <v>8</v>
      </c>
      <c r="D616" s="7" t="s">
        <v>3309</v>
      </c>
      <c r="E616" s="7" t="s">
        <v>2180</v>
      </c>
      <c r="F616" s="7" t="s">
        <v>3311</v>
      </c>
      <c r="G616" s="7" t="s">
        <v>467</v>
      </c>
      <c r="H616" s="7">
        <v>60</v>
      </c>
      <c r="I616" s="7">
        <v>5</v>
      </c>
      <c r="J616" s="11">
        <v>45230</v>
      </c>
      <c r="K616" s="7">
        <v>300</v>
      </c>
      <c r="L616" s="12">
        <v>-95</v>
      </c>
    </row>
    <row r="617" customHeight="1" spans="1:12">
      <c r="A617" s="4">
        <v>45106</v>
      </c>
      <c r="B617" s="5" t="s">
        <v>3308</v>
      </c>
      <c r="C617" s="5" t="s">
        <v>8</v>
      </c>
      <c r="D617" s="5" t="s">
        <v>3309</v>
      </c>
      <c r="E617" s="5" t="s">
        <v>2181</v>
      </c>
      <c r="F617" s="5" t="s">
        <v>3311</v>
      </c>
      <c r="G617" s="5" t="s">
        <v>467</v>
      </c>
      <c r="H617" s="5">
        <v>60</v>
      </c>
      <c r="I617" s="5">
        <v>5</v>
      </c>
      <c r="J617" s="9">
        <v>45230</v>
      </c>
      <c r="K617" s="5">
        <v>300</v>
      </c>
      <c r="L617" s="10">
        <v>-95</v>
      </c>
    </row>
    <row r="618" customHeight="1" spans="1:12">
      <c r="A618" s="6">
        <v>45106</v>
      </c>
      <c r="B618" s="7" t="s">
        <v>3308</v>
      </c>
      <c r="C618" s="7" t="s">
        <v>8</v>
      </c>
      <c r="D618" s="7" t="s">
        <v>3309</v>
      </c>
      <c r="E618" s="7" t="s">
        <v>2182</v>
      </c>
      <c r="F618" s="7" t="s">
        <v>3311</v>
      </c>
      <c r="G618" s="7" t="s">
        <v>467</v>
      </c>
      <c r="H618" s="7">
        <v>60</v>
      </c>
      <c r="I618" s="7">
        <v>5</v>
      </c>
      <c r="J618" s="11">
        <v>45230</v>
      </c>
      <c r="K618" s="7">
        <v>300</v>
      </c>
      <c r="L618" s="12">
        <v>-95</v>
      </c>
    </row>
    <row r="619" customHeight="1" spans="1:12">
      <c r="A619" s="4">
        <v>45106</v>
      </c>
      <c r="B619" s="5" t="s">
        <v>3308</v>
      </c>
      <c r="C619" s="5" t="s">
        <v>8</v>
      </c>
      <c r="D619" s="5" t="s">
        <v>3309</v>
      </c>
      <c r="E619" s="5" t="s">
        <v>2183</v>
      </c>
      <c r="F619" s="5" t="s">
        <v>3311</v>
      </c>
      <c r="G619" s="5" t="s">
        <v>467</v>
      </c>
      <c r="H619" s="5">
        <v>60</v>
      </c>
      <c r="I619" s="5">
        <v>4</v>
      </c>
      <c r="J619" s="9">
        <v>45228</v>
      </c>
      <c r="K619" s="5">
        <v>240</v>
      </c>
      <c r="L619" s="10">
        <v>-76</v>
      </c>
    </row>
    <row r="620" customHeight="1" spans="1:12">
      <c r="A620" s="6">
        <v>45106</v>
      </c>
      <c r="B620" s="7" t="s">
        <v>3308</v>
      </c>
      <c r="C620" s="7" t="s">
        <v>8</v>
      </c>
      <c r="D620" s="7" t="s">
        <v>3309</v>
      </c>
      <c r="E620" s="7" t="s">
        <v>2184</v>
      </c>
      <c r="F620" s="7" t="s">
        <v>3311</v>
      </c>
      <c r="G620" s="7" t="s">
        <v>467</v>
      </c>
      <c r="H620" s="7">
        <v>60</v>
      </c>
      <c r="I620" s="7">
        <v>4</v>
      </c>
      <c r="J620" s="11">
        <v>45228</v>
      </c>
      <c r="K620" s="7">
        <v>240</v>
      </c>
      <c r="L620" s="12">
        <v>-76</v>
      </c>
    </row>
    <row r="621" customHeight="1" spans="1:12">
      <c r="A621" s="4">
        <v>45106</v>
      </c>
      <c r="B621" s="5" t="s">
        <v>3308</v>
      </c>
      <c r="C621" s="5" t="s">
        <v>8</v>
      </c>
      <c r="D621" s="5" t="s">
        <v>3309</v>
      </c>
      <c r="E621" s="5" t="s">
        <v>2185</v>
      </c>
      <c r="F621" s="5" t="s">
        <v>3311</v>
      </c>
      <c r="G621" s="5" t="s">
        <v>467</v>
      </c>
      <c r="H621" s="5">
        <v>60</v>
      </c>
      <c r="I621" s="5">
        <v>4</v>
      </c>
      <c r="J621" s="9">
        <v>45227</v>
      </c>
      <c r="K621" s="5">
        <v>240</v>
      </c>
      <c r="L621" s="10">
        <v>-76</v>
      </c>
    </row>
    <row r="622" customHeight="1" spans="1:12">
      <c r="A622" s="6">
        <v>45106</v>
      </c>
      <c r="B622" s="7" t="s">
        <v>3308</v>
      </c>
      <c r="C622" s="7" t="s">
        <v>8</v>
      </c>
      <c r="D622" s="7" t="s">
        <v>3309</v>
      </c>
      <c r="E622" s="7" t="s">
        <v>2186</v>
      </c>
      <c r="F622" s="7" t="s">
        <v>3311</v>
      </c>
      <c r="G622" s="7" t="s">
        <v>467</v>
      </c>
      <c r="H622" s="7">
        <v>60</v>
      </c>
      <c r="I622" s="7">
        <v>4</v>
      </c>
      <c r="J622" s="11">
        <v>45227</v>
      </c>
      <c r="K622" s="7">
        <v>240</v>
      </c>
      <c r="L622" s="12">
        <v>-76</v>
      </c>
    </row>
    <row r="623" customHeight="1" spans="1:12">
      <c r="A623" s="4">
        <v>45106</v>
      </c>
      <c r="B623" s="5" t="s">
        <v>3308</v>
      </c>
      <c r="C623" s="5" t="s">
        <v>8</v>
      </c>
      <c r="D623" s="5" t="s">
        <v>3309</v>
      </c>
      <c r="E623" s="5" t="s">
        <v>2187</v>
      </c>
      <c r="F623" s="5" t="s">
        <v>3311</v>
      </c>
      <c r="G623" s="5" t="s">
        <v>467</v>
      </c>
      <c r="H623" s="5">
        <v>60</v>
      </c>
      <c r="I623" s="5">
        <v>4</v>
      </c>
      <c r="J623" s="9">
        <v>45227</v>
      </c>
      <c r="K623" s="5">
        <v>240</v>
      </c>
      <c r="L623" s="10">
        <v>-76</v>
      </c>
    </row>
    <row r="624" customHeight="1" spans="1:12">
      <c r="A624" s="6">
        <v>45106</v>
      </c>
      <c r="B624" s="7" t="s">
        <v>3308</v>
      </c>
      <c r="C624" s="7" t="s">
        <v>8</v>
      </c>
      <c r="D624" s="7" t="s">
        <v>3309</v>
      </c>
      <c r="E624" s="7" t="s">
        <v>2188</v>
      </c>
      <c r="F624" s="7" t="s">
        <v>3311</v>
      </c>
      <c r="G624" s="7" t="s">
        <v>467</v>
      </c>
      <c r="H624" s="7">
        <v>60</v>
      </c>
      <c r="I624" s="7">
        <v>4</v>
      </c>
      <c r="J624" s="11">
        <v>45227</v>
      </c>
      <c r="K624" s="7">
        <v>240</v>
      </c>
      <c r="L624" s="12">
        <v>-76</v>
      </c>
    </row>
    <row r="625" customHeight="1" spans="1:12">
      <c r="A625" s="4">
        <v>45106</v>
      </c>
      <c r="B625" s="5" t="s">
        <v>3308</v>
      </c>
      <c r="C625" s="5" t="s">
        <v>8</v>
      </c>
      <c r="D625" s="5" t="s">
        <v>3309</v>
      </c>
      <c r="E625" s="5" t="s">
        <v>2189</v>
      </c>
      <c r="F625" s="5" t="s">
        <v>3311</v>
      </c>
      <c r="G625" s="5" t="s">
        <v>467</v>
      </c>
      <c r="H625" s="5">
        <v>60</v>
      </c>
      <c r="I625" s="5">
        <v>4</v>
      </c>
      <c r="J625" s="9">
        <v>45226</v>
      </c>
      <c r="K625" s="5">
        <v>240</v>
      </c>
      <c r="L625" s="10">
        <v>-76</v>
      </c>
    </row>
    <row r="626" customHeight="1" spans="1:12">
      <c r="A626" s="6">
        <v>45106</v>
      </c>
      <c r="B626" s="7" t="s">
        <v>3308</v>
      </c>
      <c r="C626" s="7" t="s">
        <v>8</v>
      </c>
      <c r="D626" s="7" t="s">
        <v>3309</v>
      </c>
      <c r="E626" s="7" t="s">
        <v>2190</v>
      </c>
      <c r="F626" s="7" t="s">
        <v>3311</v>
      </c>
      <c r="G626" s="7" t="s">
        <v>467</v>
      </c>
      <c r="H626" s="7">
        <v>60</v>
      </c>
      <c r="I626" s="7">
        <v>4</v>
      </c>
      <c r="J626" s="11">
        <v>45222</v>
      </c>
      <c r="K626" s="7">
        <v>240</v>
      </c>
      <c r="L626" s="12">
        <v>-76</v>
      </c>
    </row>
    <row r="627" customHeight="1" spans="1:12">
      <c r="A627" s="4">
        <v>45106</v>
      </c>
      <c r="B627" s="5" t="s">
        <v>3308</v>
      </c>
      <c r="C627" s="5" t="s">
        <v>8</v>
      </c>
      <c r="D627" s="5" t="s">
        <v>3309</v>
      </c>
      <c r="E627" s="5" t="s">
        <v>2191</v>
      </c>
      <c r="F627" s="5" t="s">
        <v>3311</v>
      </c>
      <c r="G627" s="5" t="s">
        <v>467</v>
      </c>
      <c r="H627" s="5">
        <v>60</v>
      </c>
      <c r="I627" s="5">
        <v>4</v>
      </c>
      <c r="J627" s="9">
        <v>45221</v>
      </c>
      <c r="K627" s="5">
        <v>240</v>
      </c>
      <c r="L627" s="10">
        <v>-76</v>
      </c>
    </row>
    <row r="628" customHeight="1" spans="1:12">
      <c r="A628" s="6">
        <v>45106</v>
      </c>
      <c r="B628" s="7" t="s">
        <v>3308</v>
      </c>
      <c r="C628" s="7" t="s">
        <v>8</v>
      </c>
      <c r="D628" s="7" t="s">
        <v>3309</v>
      </c>
      <c r="E628" s="7" t="s">
        <v>2192</v>
      </c>
      <c r="F628" s="7" t="s">
        <v>3311</v>
      </c>
      <c r="G628" s="7" t="s">
        <v>467</v>
      </c>
      <c r="H628" s="7">
        <v>60</v>
      </c>
      <c r="I628" s="7">
        <v>4</v>
      </c>
      <c r="J628" s="11">
        <v>45221</v>
      </c>
      <c r="K628" s="7">
        <v>240</v>
      </c>
      <c r="L628" s="12">
        <v>-76</v>
      </c>
    </row>
    <row r="629" customHeight="1" spans="1:12">
      <c r="A629" s="4">
        <v>45106</v>
      </c>
      <c r="B629" s="5" t="s">
        <v>3308</v>
      </c>
      <c r="C629" s="5" t="s">
        <v>8</v>
      </c>
      <c r="D629" s="5" t="s">
        <v>3309</v>
      </c>
      <c r="E629" s="5" t="s">
        <v>2193</v>
      </c>
      <c r="F629" s="5" t="s">
        <v>3311</v>
      </c>
      <c r="G629" s="5" t="s">
        <v>467</v>
      </c>
      <c r="H629" s="5">
        <v>60</v>
      </c>
      <c r="I629" s="5">
        <v>4</v>
      </c>
      <c r="J629" s="9">
        <v>45218</v>
      </c>
      <c r="K629" s="5">
        <v>240</v>
      </c>
      <c r="L629" s="10">
        <v>-76</v>
      </c>
    </row>
    <row r="630" customHeight="1" spans="1:12">
      <c r="A630" s="6">
        <v>45106</v>
      </c>
      <c r="B630" s="7" t="s">
        <v>3308</v>
      </c>
      <c r="C630" s="7" t="s">
        <v>8</v>
      </c>
      <c r="D630" s="7" t="s">
        <v>3309</v>
      </c>
      <c r="E630" s="7" t="s">
        <v>2194</v>
      </c>
      <c r="F630" s="7" t="s">
        <v>3311</v>
      </c>
      <c r="G630" s="7" t="s">
        <v>467</v>
      </c>
      <c r="H630" s="7">
        <v>60</v>
      </c>
      <c r="I630" s="7">
        <v>4</v>
      </c>
      <c r="J630" s="11">
        <v>45218</v>
      </c>
      <c r="K630" s="7">
        <v>240</v>
      </c>
      <c r="L630" s="12">
        <v>-76</v>
      </c>
    </row>
    <row r="631" customHeight="1" spans="1:12">
      <c r="A631" s="4">
        <v>45106</v>
      </c>
      <c r="B631" s="5" t="s">
        <v>3308</v>
      </c>
      <c r="C631" s="5" t="s">
        <v>8</v>
      </c>
      <c r="D631" s="5" t="s">
        <v>3309</v>
      </c>
      <c r="E631" s="5" t="s">
        <v>2195</v>
      </c>
      <c r="F631" s="5" t="s">
        <v>3311</v>
      </c>
      <c r="G631" s="5" t="s">
        <v>467</v>
      </c>
      <c r="H631" s="5">
        <v>60</v>
      </c>
      <c r="I631" s="5">
        <v>4</v>
      </c>
      <c r="J631" s="9">
        <v>45218</v>
      </c>
      <c r="K631" s="5">
        <v>240</v>
      </c>
      <c r="L631" s="10">
        <v>-76</v>
      </c>
    </row>
    <row r="632" customHeight="1" spans="1:12">
      <c r="A632" s="6">
        <v>45106</v>
      </c>
      <c r="B632" s="7" t="s">
        <v>3308</v>
      </c>
      <c r="C632" s="7" t="s">
        <v>8</v>
      </c>
      <c r="D632" s="7" t="s">
        <v>3309</v>
      </c>
      <c r="E632" s="7" t="s">
        <v>2196</v>
      </c>
      <c r="F632" s="7" t="s">
        <v>3311</v>
      </c>
      <c r="G632" s="7" t="s">
        <v>467</v>
      </c>
      <c r="H632" s="7">
        <v>60</v>
      </c>
      <c r="I632" s="7">
        <v>4</v>
      </c>
      <c r="J632" s="11">
        <v>45218</v>
      </c>
      <c r="K632" s="7">
        <v>240</v>
      </c>
      <c r="L632" s="12">
        <v>-76</v>
      </c>
    </row>
    <row r="633" customHeight="1" spans="1:12">
      <c r="A633" s="4">
        <v>45106</v>
      </c>
      <c r="B633" s="5" t="s">
        <v>3308</v>
      </c>
      <c r="C633" s="5" t="s">
        <v>8</v>
      </c>
      <c r="D633" s="5" t="s">
        <v>3309</v>
      </c>
      <c r="E633" s="5" t="s">
        <v>2197</v>
      </c>
      <c r="F633" s="5" t="s">
        <v>3311</v>
      </c>
      <c r="G633" s="5" t="s">
        <v>467</v>
      </c>
      <c r="H633" s="5">
        <v>60</v>
      </c>
      <c r="I633" s="5">
        <v>4</v>
      </c>
      <c r="J633" s="9">
        <v>45218</v>
      </c>
      <c r="K633" s="5">
        <v>240</v>
      </c>
      <c r="L633" s="10">
        <v>-76</v>
      </c>
    </row>
    <row r="634" customHeight="1" spans="1:12">
      <c r="A634" s="6">
        <v>45106</v>
      </c>
      <c r="B634" s="7" t="s">
        <v>3308</v>
      </c>
      <c r="C634" s="7" t="s">
        <v>8</v>
      </c>
      <c r="D634" s="7" t="s">
        <v>3309</v>
      </c>
      <c r="E634" s="7" t="s">
        <v>2198</v>
      </c>
      <c r="F634" s="7" t="s">
        <v>3311</v>
      </c>
      <c r="G634" s="7" t="s">
        <v>467</v>
      </c>
      <c r="H634" s="7">
        <v>60</v>
      </c>
      <c r="I634" s="7">
        <v>4</v>
      </c>
      <c r="J634" s="11">
        <v>45218</v>
      </c>
      <c r="K634" s="7">
        <v>240</v>
      </c>
      <c r="L634" s="12">
        <v>-76</v>
      </c>
    </row>
    <row r="635" customHeight="1" spans="1:12">
      <c r="A635" s="4">
        <v>45106</v>
      </c>
      <c r="B635" s="5" t="s">
        <v>3308</v>
      </c>
      <c r="C635" s="5" t="s">
        <v>8</v>
      </c>
      <c r="D635" s="5" t="s">
        <v>3309</v>
      </c>
      <c r="E635" s="5" t="s">
        <v>2199</v>
      </c>
      <c r="F635" s="5" t="s">
        <v>3311</v>
      </c>
      <c r="G635" s="5" t="s">
        <v>467</v>
      </c>
      <c r="H635" s="5">
        <v>60</v>
      </c>
      <c r="I635" s="5">
        <v>4</v>
      </c>
      <c r="J635" s="9">
        <v>45218</v>
      </c>
      <c r="K635" s="5">
        <v>240</v>
      </c>
      <c r="L635" s="10">
        <v>-76</v>
      </c>
    </row>
    <row r="636" customHeight="1" spans="1:12">
      <c r="A636" s="6">
        <v>45106</v>
      </c>
      <c r="B636" s="7" t="s">
        <v>3308</v>
      </c>
      <c r="C636" s="7" t="s">
        <v>8</v>
      </c>
      <c r="D636" s="7" t="s">
        <v>3309</v>
      </c>
      <c r="E636" s="7" t="s">
        <v>2200</v>
      </c>
      <c r="F636" s="7" t="s">
        <v>3311</v>
      </c>
      <c r="G636" s="7" t="s">
        <v>467</v>
      </c>
      <c r="H636" s="7">
        <v>60</v>
      </c>
      <c r="I636" s="7">
        <v>4</v>
      </c>
      <c r="J636" s="11">
        <v>45218</v>
      </c>
      <c r="K636" s="7">
        <v>240</v>
      </c>
      <c r="L636" s="12">
        <v>-76</v>
      </c>
    </row>
    <row r="637" customHeight="1" spans="1:12">
      <c r="A637" s="4">
        <v>45106</v>
      </c>
      <c r="B637" s="5" t="s">
        <v>3308</v>
      </c>
      <c r="C637" s="5" t="s">
        <v>8</v>
      </c>
      <c r="D637" s="5" t="s">
        <v>3309</v>
      </c>
      <c r="E637" s="5" t="s">
        <v>2201</v>
      </c>
      <c r="F637" s="5" t="s">
        <v>3311</v>
      </c>
      <c r="G637" s="5" t="s">
        <v>467</v>
      </c>
      <c r="H637" s="5">
        <v>60</v>
      </c>
      <c r="I637" s="5">
        <v>4</v>
      </c>
      <c r="J637" s="9">
        <v>45218</v>
      </c>
      <c r="K637" s="5">
        <v>240</v>
      </c>
      <c r="L637" s="10">
        <v>-76</v>
      </c>
    </row>
    <row r="638" customHeight="1" spans="1:12">
      <c r="A638" s="6">
        <v>45106</v>
      </c>
      <c r="B638" s="7" t="s">
        <v>3308</v>
      </c>
      <c r="C638" s="7" t="s">
        <v>8</v>
      </c>
      <c r="D638" s="7" t="s">
        <v>3309</v>
      </c>
      <c r="E638" s="7" t="s">
        <v>2202</v>
      </c>
      <c r="F638" s="7" t="s">
        <v>3311</v>
      </c>
      <c r="G638" s="7" t="s">
        <v>467</v>
      </c>
      <c r="H638" s="7">
        <v>60</v>
      </c>
      <c r="I638" s="7">
        <v>4</v>
      </c>
      <c r="J638" s="11">
        <v>45218</v>
      </c>
      <c r="K638" s="7">
        <v>240</v>
      </c>
      <c r="L638" s="12">
        <v>-76</v>
      </c>
    </row>
    <row r="639" customHeight="1" spans="1:12">
      <c r="A639" s="4">
        <v>45106</v>
      </c>
      <c r="B639" s="5" t="s">
        <v>3308</v>
      </c>
      <c r="C639" s="5" t="s">
        <v>8</v>
      </c>
      <c r="D639" s="5" t="s">
        <v>3309</v>
      </c>
      <c r="E639" s="5" t="s">
        <v>1236</v>
      </c>
      <c r="F639" s="5" t="s">
        <v>3311</v>
      </c>
      <c r="G639" s="5" t="s">
        <v>959</v>
      </c>
      <c r="H639" s="5">
        <v>150</v>
      </c>
      <c r="I639" s="5">
        <v>4</v>
      </c>
      <c r="J639" s="9">
        <v>45218</v>
      </c>
      <c r="K639" s="5">
        <v>200</v>
      </c>
      <c r="L639" s="10">
        <v>-100</v>
      </c>
    </row>
    <row r="640" customHeight="1" spans="1:12">
      <c r="A640" s="6">
        <v>45106</v>
      </c>
      <c r="B640" s="7" t="s">
        <v>3308</v>
      </c>
      <c r="C640" s="7" t="s">
        <v>8</v>
      </c>
      <c r="D640" s="7" t="s">
        <v>3309</v>
      </c>
      <c r="E640" s="7" t="s">
        <v>2203</v>
      </c>
      <c r="F640" s="7" t="s">
        <v>3311</v>
      </c>
      <c r="G640" s="7" t="s">
        <v>467</v>
      </c>
      <c r="H640" s="7">
        <v>60</v>
      </c>
      <c r="I640" s="7">
        <v>4</v>
      </c>
      <c r="J640" s="11">
        <v>45216</v>
      </c>
      <c r="K640" s="7">
        <v>240</v>
      </c>
      <c r="L640" s="12">
        <v>-76</v>
      </c>
    </row>
    <row r="641" customHeight="1" spans="1:12">
      <c r="A641" s="4">
        <v>45106</v>
      </c>
      <c r="B641" s="5" t="s">
        <v>3308</v>
      </c>
      <c r="C641" s="5" t="s">
        <v>8</v>
      </c>
      <c r="D641" s="5" t="s">
        <v>3309</v>
      </c>
      <c r="E641" s="5" t="s">
        <v>2204</v>
      </c>
      <c r="F641" s="5" t="s">
        <v>3311</v>
      </c>
      <c r="G641" s="5" t="s">
        <v>467</v>
      </c>
      <c r="H641" s="5">
        <v>60</v>
      </c>
      <c r="I641" s="5">
        <v>4</v>
      </c>
      <c r="J641" s="9">
        <v>45207</v>
      </c>
      <c r="K641" s="5">
        <v>240</v>
      </c>
      <c r="L641" s="10">
        <v>-76</v>
      </c>
    </row>
    <row r="642" customHeight="1" spans="1:12">
      <c r="A642" s="6">
        <v>45106</v>
      </c>
      <c r="B642" s="7" t="s">
        <v>3308</v>
      </c>
      <c r="C642" s="7" t="s">
        <v>8</v>
      </c>
      <c r="D642" s="7" t="s">
        <v>3309</v>
      </c>
      <c r="E642" s="7" t="s">
        <v>2205</v>
      </c>
      <c r="F642" s="7" t="s">
        <v>3311</v>
      </c>
      <c r="G642" s="7" t="s">
        <v>467</v>
      </c>
      <c r="H642" s="7">
        <v>60</v>
      </c>
      <c r="I642" s="7">
        <v>4</v>
      </c>
      <c r="J642" s="11">
        <v>45204</v>
      </c>
      <c r="K642" s="7">
        <v>240</v>
      </c>
      <c r="L642" s="12">
        <v>-76</v>
      </c>
    </row>
    <row r="643" customHeight="1" spans="1:12">
      <c r="A643" s="4">
        <v>45106</v>
      </c>
      <c r="B643" s="5" t="s">
        <v>3308</v>
      </c>
      <c r="C643" s="5" t="s">
        <v>8</v>
      </c>
      <c r="D643" s="5" t="s">
        <v>3309</v>
      </c>
      <c r="E643" s="5" t="s">
        <v>2206</v>
      </c>
      <c r="F643" s="5" t="s">
        <v>3311</v>
      </c>
      <c r="G643" s="5" t="s">
        <v>467</v>
      </c>
      <c r="H643" s="5">
        <v>60</v>
      </c>
      <c r="I643" s="5">
        <v>4</v>
      </c>
      <c r="J643" s="9">
        <v>45201</v>
      </c>
      <c r="K643" s="5">
        <v>240</v>
      </c>
      <c r="L643" s="10">
        <v>-76</v>
      </c>
    </row>
    <row r="644" customHeight="1" spans="1:12">
      <c r="A644" s="6">
        <v>45106</v>
      </c>
      <c r="B644" s="7" t="s">
        <v>3308</v>
      </c>
      <c r="C644" s="7" t="s">
        <v>8</v>
      </c>
      <c r="D644" s="7" t="s">
        <v>3309</v>
      </c>
      <c r="E644" s="7" t="s">
        <v>2207</v>
      </c>
      <c r="F644" s="7" t="s">
        <v>3311</v>
      </c>
      <c r="G644" s="7" t="s">
        <v>467</v>
      </c>
      <c r="H644" s="7">
        <v>60</v>
      </c>
      <c r="I644" s="7">
        <v>4</v>
      </c>
      <c r="J644" s="11">
        <v>45199</v>
      </c>
      <c r="K644" s="7">
        <v>240</v>
      </c>
      <c r="L644" s="12">
        <v>-76</v>
      </c>
    </row>
    <row r="645" customHeight="1" spans="1:12">
      <c r="A645" s="4">
        <v>45106</v>
      </c>
      <c r="B645" s="5" t="s">
        <v>3308</v>
      </c>
      <c r="C645" s="5" t="s">
        <v>8</v>
      </c>
      <c r="D645" s="5" t="s">
        <v>3309</v>
      </c>
      <c r="E645" s="5" t="s">
        <v>2208</v>
      </c>
      <c r="F645" s="5" t="s">
        <v>3311</v>
      </c>
      <c r="G645" s="5" t="s">
        <v>467</v>
      </c>
      <c r="H645" s="5">
        <v>60</v>
      </c>
      <c r="I645" s="5">
        <v>4</v>
      </c>
      <c r="J645" s="9">
        <v>45199</v>
      </c>
      <c r="K645" s="5">
        <v>240</v>
      </c>
      <c r="L645" s="10">
        <v>-76</v>
      </c>
    </row>
    <row r="646" customHeight="1" spans="1:12">
      <c r="A646" s="6">
        <v>45106</v>
      </c>
      <c r="B646" s="7" t="s">
        <v>3308</v>
      </c>
      <c r="C646" s="7" t="s">
        <v>8</v>
      </c>
      <c r="D646" s="7" t="s">
        <v>3309</v>
      </c>
      <c r="E646" s="7" t="s">
        <v>2209</v>
      </c>
      <c r="F646" s="7" t="s">
        <v>3311</v>
      </c>
      <c r="G646" s="7" t="s">
        <v>467</v>
      </c>
      <c r="H646" s="7">
        <v>60</v>
      </c>
      <c r="I646" s="7">
        <v>3</v>
      </c>
      <c r="J646" s="11">
        <v>45198</v>
      </c>
      <c r="K646" s="7">
        <v>180</v>
      </c>
      <c r="L646" s="12">
        <v>-57</v>
      </c>
    </row>
    <row r="647" customHeight="1" spans="1:12">
      <c r="A647" s="4">
        <v>45106</v>
      </c>
      <c r="B647" s="5" t="s">
        <v>3308</v>
      </c>
      <c r="C647" s="5" t="s">
        <v>8</v>
      </c>
      <c r="D647" s="5" t="s">
        <v>3309</v>
      </c>
      <c r="E647" s="5" t="s">
        <v>2210</v>
      </c>
      <c r="F647" s="5" t="s">
        <v>3311</v>
      </c>
      <c r="G647" s="5" t="s">
        <v>467</v>
      </c>
      <c r="H647" s="5">
        <v>60</v>
      </c>
      <c r="I647" s="5">
        <v>3</v>
      </c>
      <c r="J647" s="9">
        <v>45198</v>
      </c>
      <c r="K647" s="5">
        <v>180</v>
      </c>
      <c r="L647" s="10">
        <v>-57</v>
      </c>
    </row>
    <row r="648" customHeight="1" spans="1:12">
      <c r="A648" s="6">
        <v>45106</v>
      </c>
      <c r="B648" s="7" t="s">
        <v>3308</v>
      </c>
      <c r="C648" s="7" t="s">
        <v>8</v>
      </c>
      <c r="D648" s="7" t="s">
        <v>3309</v>
      </c>
      <c r="E648" s="7" t="s">
        <v>2211</v>
      </c>
      <c r="F648" s="7" t="s">
        <v>3311</v>
      </c>
      <c r="G648" s="7" t="s">
        <v>467</v>
      </c>
      <c r="H648" s="7">
        <v>60</v>
      </c>
      <c r="I648" s="7">
        <v>3</v>
      </c>
      <c r="J648" s="11">
        <v>45195</v>
      </c>
      <c r="K648" s="7">
        <v>180</v>
      </c>
      <c r="L648" s="12">
        <v>-57</v>
      </c>
    </row>
    <row r="649" customHeight="1" spans="1:12">
      <c r="A649" s="4">
        <v>45106</v>
      </c>
      <c r="B649" s="5" t="s">
        <v>3308</v>
      </c>
      <c r="C649" s="5" t="s">
        <v>8</v>
      </c>
      <c r="D649" s="5" t="s">
        <v>3309</v>
      </c>
      <c r="E649" s="5" t="s">
        <v>2212</v>
      </c>
      <c r="F649" s="5" t="s">
        <v>3311</v>
      </c>
      <c r="G649" s="5" t="s">
        <v>467</v>
      </c>
      <c r="H649" s="5">
        <v>60</v>
      </c>
      <c r="I649" s="5">
        <v>3</v>
      </c>
      <c r="J649" s="9">
        <v>45190</v>
      </c>
      <c r="K649" s="5">
        <v>180</v>
      </c>
      <c r="L649" s="10">
        <v>-57</v>
      </c>
    </row>
    <row r="650" customHeight="1" spans="1:12">
      <c r="A650" s="6">
        <v>45106</v>
      </c>
      <c r="B650" s="7" t="s">
        <v>3308</v>
      </c>
      <c r="C650" s="7" t="s">
        <v>8</v>
      </c>
      <c r="D650" s="7" t="s">
        <v>3309</v>
      </c>
      <c r="E650" s="7" t="s">
        <v>2213</v>
      </c>
      <c r="F650" s="7" t="s">
        <v>3311</v>
      </c>
      <c r="G650" s="7" t="s">
        <v>467</v>
      </c>
      <c r="H650" s="7">
        <v>60</v>
      </c>
      <c r="I650" s="7">
        <v>3</v>
      </c>
      <c r="J650" s="11">
        <v>45183</v>
      </c>
      <c r="K650" s="7">
        <v>180</v>
      </c>
      <c r="L650" s="12">
        <v>-57</v>
      </c>
    </row>
    <row r="651" customHeight="1" spans="1:12">
      <c r="A651" s="4">
        <v>45106</v>
      </c>
      <c r="B651" s="5" t="s">
        <v>3308</v>
      </c>
      <c r="C651" s="5" t="s">
        <v>8</v>
      </c>
      <c r="D651" s="5" t="s">
        <v>3309</v>
      </c>
      <c r="E651" s="5" t="s">
        <v>2214</v>
      </c>
      <c r="F651" s="5" t="s">
        <v>3311</v>
      </c>
      <c r="G651" s="5" t="s">
        <v>467</v>
      </c>
      <c r="H651" s="5">
        <v>60</v>
      </c>
      <c r="I651" s="5">
        <v>3</v>
      </c>
      <c r="J651" s="9">
        <v>45182</v>
      </c>
      <c r="K651" s="5">
        <v>180</v>
      </c>
      <c r="L651" s="10">
        <v>-57</v>
      </c>
    </row>
    <row r="652" customHeight="1" spans="1:12">
      <c r="A652" s="6">
        <v>45106</v>
      </c>
      <c r="B652" s="7" t="s">
        <v>3308</v>
      </c>
      <c r="C652" s="7" t="s">
        <v>8</v>
      </c>
      <c r="D652" s="7" t="s">
        <v>3309</v>
      </c>
      <c r="E652" s="7" t="s">
        <v>2215</v>
      </c>
      <c r="F652" s="7" t="s">
        <v>3311</v>
      </c>
      <c r="G652" s="7" t="s">
        <v>467</v>
      </c>
      <c r="H652" s="7">
        <v>60</v>
      </c>
      <c r="I652" s="7">
        <v>3</v>
      </c>
      <c r="J652" s="11">
        <v>45177</v>
      </c>
      <c r="K652" s="7">
        <v>180</v>
      </c>
      <c r="L652" s="12">
        <v>-57</v>
      </c>
    </row>
    <row r="653" customHeight="1" spans="1:12">
      <c r="A653" s="4">
        <v>45106</v>
      </c>
      <c r="B653" s="5" t="s">
        <v>3308</v>
      </c>
      <c r="C653" s="5" t="s">
        <v>8</v>
      </c>
      <c r="D653" s="5" t="s">
        <v>3309</v>
      </c>
      <c r="E653" s="5" t="s">
        <v>2216</v>
      </c>
      <c r="F653" s="5" t="s">
        <v>3311</v>
      </c>
      <c r="G653" s="5" t="s">
        <v>467</v>
      </c>
      <c r="H653" s="5">
        <v>60</v>
      </c>
      <c r="I653" s="5">
        <v>2</v>
      </c>
      <c r="J653" s="9">
        <v>45167</v>
      </c>
      <c r="K653" s="5">
        <v>120</v>
      </c>
      <c r="L653" s="10">
        <v>-38</v>
      </c>
    </row>
    <row r="654" customHeight="1" spans="1:12">
      <c r="A654" s="6">
        <v>45106</v>
      </c>
      <c r="B654" s="7" t="s">
        <v>3308</v>
      </c>
      <c r="C654" s="7" t="s">
        <v>8</v>
      </c>
      <c r="D654" s="7" t="s">
        <v>3309</v>
      </c>
      <c r="E654" s="7" t="s">
        <v>2217</v>
      </c>
      <c r="F654" s="7" t="s">
        <v>3311</v>
      </c>
      <c r="G654" s="7" t="s">
        <v>467</v>
      </c>
      <c r="H654" s="7">
        <v>60</v>
      </c>
      <c r="I654" s="7">
        <v>2</v>
      </c>
      <c r="J654" s="11">
        <v>45165</v>
      </c>
      <c r="K654" s="7">
        <v>120</v>
      </c>
      <c r="L654" s="12">
        <v>-38</v>
      </c>
    </row>
    <row r="655" customHeight="1" spans="1:12">
      <c r="A655" s="4">
        <v>45106</v>
      </c>
      <c r="B655" s="5" t="s">
        <v>3308</v>
      </c>
      <c r="C655" s="5" t="s">
        <v>8</v>
      </c>
      <c r="D655" s="5" t="s">
        <v>3309</v>
      </c>
      <c r="E655" s="5" t="s">
        <v>2218</v>
      </c>
      <c r="F655" s="5" t="s">
        <v>3311</v>
      </c>
      <c r="G655" s="5" t="s">
        <v>467</v>
      </c>
      <c r="H655" s="5">
        <v>60</v>
      </c>
      <c r="I655" s="5">
        <v>2</v>
      </c>
      <c r="J655" s="9">
        <v>45160</v>
      </c>
      <c r="K655" s="5">
        <v>120</v>
      </c>
      <c r="L655" s="10">
        <v>-38</v>
      </c>
    </row>
    <row r="656" customHeight="1" spans="1:12">
      <c r="A656" s="6">
        <v>45106</v>
      </c>
      <c r="B656" s="7" t="s">
        <v>3308</v>
      </c>
      <c r="C656" s="7" t="s">
        <v>8</v>
      </c>
      <c r="D656" s="7" t="s">
        <v>3309</v>
      </c>
      <c r="E656" s="7" t="s">
        <v>2219</v>
      </c>
      <c r="F656" s="7" t="s">
        <v>3311</v>
      </c>
      <c r="G656" s="7" t="s">
        <v>467</v>
      </c>
      <c r="H656" s="7">
        <v>60</v>
      </c>
      <c r="I656" s="7">
        <v>2</v>
      </c>
      <c r="J656" s="11">
        <v>45157</v>
      </c>
      <c r="K656" s="7">
        <v>120</v>
      </c>
      <c r="L656" s="12">
        <v>-38</v>
      </c>
    </row>
    <row r="657" customHeight="1" spans="1:12">
      <c r="A657" s="4">
        <v>45106</v>
      </c>
      <c r="B657" s="5" t="s">
        <v>3308</v>
      </c>
      <c r="C657" s="5" t="s">
        <v>8</v>
      </c>
      <c r="D657" s="5" t="s">
        <v>3309</v>
      </c>
      <c r="E657" s="5" t="s">
        <v>2220</v>
      </c>
      <c r="F657" s="5" t="s">
        <v>3311</v>
      </c>
      <c r="G657" s="5" t="s">
        <v>467</v>
      </c>
      <c r="H657" s="5">
        <v>60</v>
      </c>
      <c r="I657" s="5">
        <v>2</v>
      </c>
      <c r="J657" s="9">
        <v>45156</v>
      </c>
      <c r="K657" s="5">
        <v>120</v>
      </c>
      <c r="L657" s="10">
        <v>-38</v>
      </c>
    </row>
    <row r="658" customHeight="1" spans="1:12">
      <c r="A658" s="6">
        <v>45106</v>
      </c>
      <c r="B658" s="7" t="s">
        <v>3308</v>
      </c>
      <c r="C658" s="7" t="s">
        <v>8</v>
      </c>
      <c r="D658" s="7" t="s">
        <v>3309</v>
      </c>
      <c r="E658" s="7" t="s">
        <v>2221</v>
      </c>
      <c r="F658" s="7" t="s">
        <v>3311</v>
      </c>
      <c r="G658" s="7" t="s">
        <v>467</v>
      </c>
      <c r="H658" s="7">
        <v>60</v>
      </c>
      <c r="I658" s="7">
        <v>2</v>
      </c>
      <c r="J658" s="11">
        <v>45155</v>
      </c>
      <c r="K658" s="7">
        <v>120</v>
      </c>
      <c r="L658" s="12">
        <v>-38</v>
      </c>
    </row>
    <row r="659" customHeight="1" spans="1:12">
      <c r="A659" s="4">
        <v>45106</v>
      </c>
      <c r="B659" s="5" t="s">
        <v>3308</v>
      </c>
      <c r="C659" s="5" t="s">
        <v>8</v>
      </c>
      <c r="D659" s="5" t="s">
        <v>3309</v>
      </c>
      <c r="E659" s="5" t="s">
        <v>2222</v>
      </c>
      <c r="F659" s="5" t="s">
        <v>3311</v>
      </c>
      <c r="G659" s="5" t="s">
        <v>467</v>
      </c>
      <c r="H659" s="5">
        <v>60</v>
      </c>
      <c r="I659" s="5">
        <v>2</v>
      </c>
      <c r="J659" s="9">
        <v>45155</v>
      </c>
      <c r="K659" s="5">
        <v>120</v>
      </c>
      <c r="L659" s="10">
        <v>-38</v>
      </c>
    </row>
    <row r="660" customHeight="1" spans="1:12">
      <c r="A660" s="6">
        <v>45106</v>
      </c>
      <c r="B660" s="7" t="s">
        <v>3308</v>
      </c>
      <c r="C660" s="7" t="s">
        <v>8</v>
      </c>
      <c r="D660" s="7" t="s">
        <v>3309</v>
      </c>
      <c r="E660" s="7" t="s">
        <v>2223</v>
      </c>
      <c r="F660" s="7" t="s">
        <v>3311</v>
      </c>
      <c r="G660" s="7" t="s">
        <v>467</v>
      </c>
      <c r="H660" s="7">
        <v>60</v>
      </c>
      <c r="I660" s="7">
        <v>2</v>
      </c>
      <c r="J660" s="11">
        <v>45151</v>
      </c>
      <c r="K660" s="7">
        <v>120</v>
      </c>
      <c r="L660" s="12">
        <v>-38</v>
      </c>
    </row>
    <row r="661" customHeight="1" spans="1:12">
      <c r="A661" s="4">
        <v>45106</v>
      </c>
      <c r="B661" s="5" t="s">
        <v>3308</v>
      </c>
      <c r="C661" s="5" t="s">
        <v>8</v>
      </c>
      <c r="D661" s="5" t="s">
        <v>3309</v>
      </c>
      <c r="E661" s="5" t="s">
        <v>2224</v>
      </c>
      <c r="F661" s="5" t="s">
        <v>3311</v>
      </c>
      <c r="G661" s="5" t="s">
        <v>467</v>
      </c>
      <c r="H661" s="5">
        <v>60</v>
      </c>
      <c r="I661" s="5">
        <v>2</v>
      </c>
      <c r="J661" s="9">
        <v>45146</v>
      </c>
      <c r="K661" s="5">
        <v>120</v>
      </c>
      <c r="L661" s="10">
        <v>-38</v>
      </c>
    </row>
    <row r="662" customHeight="1" spans="1:12">
      <c r="A662" s="6">
        <v>45106</v>
      </c>
      <c r="B662" s="7" t="s">
        <v>3308</v>
      </c>
      <c r="C662" s="7" t="s">
        <v>8</v>
      </c>
      <c r="D662" s="7" t="s">
        <v>3309</v>
      </c>
      <c r="E662" s="7" t="s">
        <v>2225</v>
      </c>
      <c r="F662" s="7" t="s">
        <v>3311</v>
      </c>
      <c r="G662" s="7" t="s">
        <v>467</v>
      </c>
      <c r="H662" s="7">
        <v>60</v>
      </c>
      <c r="I662" s="7">
        <v>2</v>
      </c>
      <c r="J662" s="11">
        <v>45140</v>
      </c>
      <c r="K662" s="7">
        <v>120</v>
      </c>
      <c r="L662" s="12">
        <v>-38</v>
      </c>
    </row>
    <row r="663" customHeight="1" spans="1:12">
      <c r="A663" s="4">
        <v>45106</v>
      </c>
      <c r="B663" s="5" t="s">
        <v>3308</v>
      </c>
      <c r="C663" s="5" t="s">
        <v>7</v>
      </c>
      <c r="D663" s="5" t="s">
        <v>3309</v>
      </c>
      <c r="E663" s="5" t="s">
        <v>2226</v>
      </c>
      <c r="F663" s="5" t="s">
        <v>3311</v>
      </c>
      <c r="G663" s="5" t="s">
        <v>465</v>
      </c>
      <c r="H663" s="5">
        <v>60</v>
      </c>
      <c r="I663" s="5">
        <v>20</v>
      </c>
      <c r="J663" s="9">
        <v>45716</v>
      </c>
      <c r="K663" s="5">
        <v>1200</v>
      </c>
      <c r="L663" s="10">
        <v>-380</v>
      </c>
    </row>
    <row r="664" customHeight="1" spans="1:12">
      <c r="A664" s="6">
        <v>45106</v>
      </c>
      <c r="B664" s="7" t="s">
        <v>3308</v>
      </c>
      <c r="C664" s="7" t="s">
        <v>7</v>
      </c>
      <c r="D664" s="7" t="s">
        <v>3309</v>
      </c>
      <c r="E664" s="7" t="s">
        <v>2227</v>
      </c>
      <c r="F664" s="7" t="s">
        <v>3311</v>
      </c>
      <c r="G664" s="7" t="s">
        <v>465</v>
      </c>
      <c r="H664" s="7">
        <v>60</v>
      </c>
      <c r="I664" s="7">
        <v>15</v>
      </c>
      <c r="J664" s="11">
        <v>45542</v>
      </c>
      <c r="K664" s="7">
        <v>900</v>
      </c>
      <c r="L664" s="12">
        <v>-285</v>
      </c>
    </row>
    <row r="665" customHeight="1" spans="1:12">
      <c r="A665" s="4">
        <v>45106</v>
      </c>
      <c r="B665" s="5" t="s">
        <v>3308</v>
      </c>
      <c r="C665" s="5" t="s">
        <v>7</v>
      </c>
      <c r="D665" s="5" t="s">
        <v>3309</v>
      </c>
      <c r="E665" s="5" t="s">
        <v>2228</v>
      </c>
      <c r="F665" s="5" t="s">
        <v>3311</v>
      </c>
      <c r="G665" s="5" t="s">
        <v>465</v>
      </c>
      <c r="H665" s="5">
        <v>60</v>
      </c>
      <c r="I665" s="5">
        <v>15</v>
      </c>
      <c r="J665" s="9">
        <v>45540</v>
      </c>
      <c r="K665" s="5">
        <v>900</v>
      </c>
      <c r="L665" s="10">
        <v>-285</v>
      </c>
    </row>
    <row r="666" customHeight="1" spans="1:12">
      <c r="A666" s="6">
        <v>45106</v>
      </c>
      <c r="B666" s="7" t="s">
        <v>3308</v>
      </c>
      <c r="C666" s="7" t="s">
        <v>7</v>
      </c>
      <c r="D666" s="7" t="s">
        <v>3309</v>
      </c>
      <c r="E666" s="7" t="s">
        <v>2229</v>
      </c>
      <c r="F666" s="7" t="s">
        <v>3311</v>
      </c>
      <c r="G666" s="7" t="s">
        <v>465</v>
      </c>
      <c r="H666" s="7">
        <v>60</v>
      </c>
      <c r="I666" s="7">
        <v>13</v>
      </c>
      <c r="J666" s="11">
        <v>45473</v>
      </c>
      <c r="K666" s="7">
        <v>780</v>
      </c>
      <c r="L666" s="12">
        <v>-247</v>
      </c>
    </row>
    <row r="667" customHeight="1" spans="1:12">
      <c r="A667" s="4">
        <v>45106</v>
      </c>
      <c r="B667" s="5" t="s">
        <v>3308</v>
      </c>
      <c r="C667" s="5" t="s">
        <v>7</v>
      </c>
      <c r="D667" s="5" t="s">
        <v>3309</v>
      </c>
      <c r="E667" s="5" t="s">
        <v>2231</v>
      </c>
      <c r="F667" s="5" t="s">
        <v>3311</v>
      </c>
      <c r="G667" s="5" t="s">
        <v>465</v>
      </c>
      <c r="H667" s="5">
        <v>60</v>
      </c>
      <c r="I667" s="5">
        <v>12</v>
      </c>
      <c r="J667" s="9">
        <v>45447</v>
      </c>
      <c r="K667" s="5">
        <v>720</v>
      </c>
      <c r="L667" s="10">
        <v>-228</v>
      </c>
    </row>
    <row r="668" customHeight="1" spans="1:12">
      <c r="A668" s="6">
        <v>45106</v>
      </c>
      <c r="B668" s="7" t="s">
        <v>3308</v>
      </c>
      <c r="C668" s="7" t="s">
        <v>7</v>
      </c>
      <c r="D668" s="7" t="s">
        <v>3309</v>
      </c>
      <c r="E668" s="7" t="s">
        <v>2232</v>
      </c>
      <c r="F668" s="7" t="s">
        <v>3311</v>
      </c>
      <c r="G668" s="7" t="s">
        <v>465</v>
      </c>
      <c r="H668" s="7">
        <v>60</v>
      </c>
      <c r="I668" s="7">
        <v>12</v>
      </c>
      <c r="J668" s="11">
        <v>45443</v>
      </c>
      <c r="K668" s="7">
        <v>720</v>
      </c>
      <c r="L668" s="12">
        <v>-228</v>
      </c>
    </row>
    <row r="669" customHeight="1" spans="1:12">
      <c r="A669" s="4">
        <v>45106</v>
      </c>
      <c r="B669" s="5" t="s">
        <v>3308</v>
      </c>
      <c r="C669" s="5" t="s">
        <v>7</v>
      </c>
      <c r="D669" s="5" t="s">
        <v>3309</v>
      </c>
      <c r="E669" s="5" t="s">
        <v>2233</v>
      </c>
      <c r="F669" s="5" t="s">
        <v>3311</v>
      </c>
      <c r="G669" s="5" t="s">
        <v>465</v>
      </c>
      <c r="H669" s="5">
        <v>60</v>
      </c>
      <c r="I669" s="5">
        <v>12</v>
      </c>
      <c r="J669" s="9">
        <v>45443</v>
      </c>
      <c r="K669" s="5">
        <v>720</v>
      </c>
      <c r="L669" s="10">
        <v>-228</v>
      </c>
    </row>
    <row r="670" customHeight="1" spans="1:12">
      <c r="A670" s="6">
        <v>45106</v>
      </c>
      <c r="B670" s="7" t="s">
        <v>3308</v>
      </c>
      <c r="C670" s="7" t="s">
        <v>7</v>
      </c>
      <c r="D670" s="7" t="s">
        <v>3309</v>
      </c>
      <c r="E670" s="7" t="s">
        <v>2234</v>
      </c>
      <c r="F670" s="7" t="s">
        <v>3311</v>
      </c>
      <c r="G670" s="7" t="s">
        <v>465</v>
      </c>
      <c r="H670" s="7">
        <v>60</v>
      </c>
      <c r="I670" s="7">
        <v>11</v>
      </c>
      <c r="J670" s="11">
        <v>45441</v>
      </c>
      <c r="K670" s="7">
        <v>660</v>
      </c>
      <c r="L670" s="12">
        <v>-209</v>
      </c>
    </row>
    <row r="671" customHeight="1" spans="1:12">
      <c r="A671" s="4">
        <v>45106</v>
      </c>
      <c r="B671" s="5" t="s">
        <v>3308</v>
      </c>
      <c r="C671" s="5" t="s">
        <v>7</v>
      </c>
      <c r="D671" s="5" t="s">
        <v>3309</v>
      </c>
      <c r="E671" s="5" t="s">
        <v>2235</v>
      </c>
      <c r="F671" s="5" t="s">
        <v>3311</v>
      </c>
      <c r="G671" s="5" t="s">
        <v>465</v>
      </c>
      <c r="H671" s="5">
        <v>60</v>
      </c>
      <c r="I671" s="5">
        <v>11</v>
      </c>
      <c r="J671" s="9">
        <v>45441</v>
      </c>
      <c r="K671" s="5">
        <v>660</v>
      </c>
      <c r="L671" s="10">
        <v>-209</v>
      </c>
    </row>
    <row r="672" customHeight="1" spans="1:12">
      <c r="A672" s="6">
        <v>45106</v>
      </c>
      <c r="B672" s="7" t="s">
        <v>3308</v>
      </c>
      <c r="C672" s="7" t="s">
        <v>7</v>
      </c>
      <c r="D672" s="7" t="s">
        <v>3309</v>
      </c>
      <c r="E672" s="7" t="s">
        <v>2236</v>
      </c>
      <c r="F672" s="7" t="s">
        <v>3311</v>
      </c>
      <c r="G672" s="7" t="s">
        <v>465</v>
      </c>
      <c r="H672" s="7">
        <v>60</v>
      </c>
      <c r="I672" s="7">
        <v>11</v>
      </c>
      <c r="J672" s="11">
        <v>45441</v>
      </c>
      <c r="K672" s="7">
        <v>660</v>
      </c>
      <c r="L672" s="12">
        <v>-209</v>
      </c>
    </row>
    <row r="673" customHeight="1" spans="1:12">
      <c r="A673" s="4">
        <v>45106</v>
      </c>
      <c r="B673" s="5" t="s">
        <v>3308</v>
      </c>
      <c r="C673" s="5" t="s">
        <v>7</v>
      </c>
      <c r="D673" s="5" t="s">
        <v>3309</v>
      </c>
      <c r="E673" s="5" t="s">
        <v>2237</v>
      </c>
      <c r="F673" s="5" t="s">
        <v>3311</v>
      </c>
      <c r="G673" s="5" t="s">
        <v>465</v>
      </c>
      <c r="H673" s="5">
        <v>60</v>
      </c>
      <c r="I673" s="5">
        <v>11</v>
      </c>
      <c r="J673" s="9">
        <v>45439</v>
      </c>
      <c r="K673" s="5">
        <v>660</v>
      </c>
      <c r="L673" s="10">
        <v>-209</v>
      </c>
    </row>
    <row r="674" customHeight="1" spans="1:12">
      <c r="A674" s="6">
        <v>45106</v>
      </c>
      <c r="B674" s="7" t="s">
        <v>3308</v>
      </c>
      <c r="C674" s="7" t="s">
        <v>7</v>
      </c>
      <c r="D674" s="7" t="s">
        <v>3309</v>
      </c>
      <c r="E674" s="7" t="s">
        <v>2238</v>
      </c>
      <c r="F674" s="7" t="s">
        <v>3311</v>
      </c>
      <c r="G674" s="7" t="s">
        <v>465</v>
      </c>
      <c r="H674" s="7">
        <v>60</v>
      </c>
      <c r="I674" s="7">
        <v>11</v>
      </c>
      <c r="J674" s="11">
        <v>45439</v>
      </c>
      <c r="K674" s="7">
        <v>660</v>
      </c>
      <c r="L674" s="12">
        <v>-209</v>
      </c>
    </row>
    <row r="675" customHeight="1" spans="1:12">
      <c r="A675" s="4">
        <v>45106</v>
      </c>
      <c r="B675" s="5" t="s">
        <v>3308</v>
      </c>
      <c r="C675" s="5" t="s">
        <v>7</v>
      </c>
      <c r="D675" s="5" t="s">
        <v>3309</v>
      </c>
      <c r="E675" s="5" t="s">
        <v>2239</v>
      </c>
      <c r="F675" s="5" t="s">
        <v>3311</v>
      </c>
      <c r="G675" s="5" t="s">
        <v>465</v>
      </c>
      <c r="H675" s="5">
        <v>60</v>
      </c>
      <c r="I675" s="5">
        <v>11</v>
      </c>
      <c r="J675" s="9">
        <v>45439</v>
      </c>
      <c r="K675" s="5">
        <v>660</v>
      </c>
      <c r="L675" s="10">
        <v>-209</v>
      </c>
    </row>
    <row r="676" customHeight="1" spans="1:12">
      <c r="A676" s="6">
        <v>45106</v>
      </c>
      <c r="B676" s="7" t="s">
        <v>3308</v>
      </c>
      <c r="C676" s="7" t="s">
        <v>7</v>
      </c>
      <c r="D676" s="7" t="s">
        <v>3309</v>
      </c>
      <c r="E676" s="7" t="s">
        <v>2240</v>
      </c>
      <c r="F676" s="7" t="s">
        <v>3311</v>
      </c>
      <c r="G676" s="7" t="s">
        <v>465</v>
      </c>
      <c r="H676" s="7">
        <v>60</v>
      </c>
      <c r="I676" s="7">
        <v>11</v>
      </c>
      <c r="J676" s="11">
        <v>45429</v>
      </c>
      <c r="K676" s="7">
        <v>660</v>
      </c>
      <c r="L676" s="12">
        <v>-209</v>
      </c>
    </row>
    <row r="677" customHeight="1" spans="1:12">
      <c r="A677" s="4">
        <v>45106</v>
      </c>
      <c r="B677" s="5" t="s">
        <v>3308</v>
      </c>
      <c r="C677" s="5" t="s">
        <v>7</v>
      </c>
      <c r="D677" s="5" t="s">
        <v>3309</v>
      </c>
      <c r="E677" s="5" t="s">
        <v>2241</v>
      </c>
      <c r="F677" s="5" t="s">
        <v>3311</v>
      </c>
      <c r="G677" s="5" t="s">
        <v>465</v>
      </c>
      <c r="H677" s="5">
        <v>60</v>
      </c>
      <c r="I677" s="5">
        <v>11</v>
      </c>
      <c r="J677" s="9">
        <v>45426</v>
      </c>
      <c r="K677" s="5">
        <v>660</v>
      </c>
      <c r="L677" s="10">
        <v>-209</v>
      </c>
    </row>
    <row r="678" customHeight="1" spans="1:12">
      <c r="A678" s="6">
        <v>45106</v>
      </c>
      <c r="B678" s="7" t="s">
        <v>3308</v>
      </c>
      <c r="C678" s="7" t="s">
        <v>7</v>
      </c>
      <c r="D678" s="7" t="s">
        <v>3309</v>
      </c>
      <c r="E678" s="7" t="s">
        <v>2242</v>
      </c>
      <c r="F678" s="7" t="s">
        <v>3311</v>
      </c>
      <c r="G678" s="7" t="s">
        <v>465</v>
      </c>
      <c r="H678" s="7">
        <v>60</v>
      </c>
      <c r="I678" s="7">
        <v>11</v>
      </c>
      <c r="J678" s="11">
        <v>45424</v>
      </c>
      <c r="K678" s="7">
        <v>660</v>
      </c>
      <c r="L678" s="12">
        <v>-209</v>
      </c>
    </row>
    <row r="679" customHeight="1" spans="1:12">
      <c r="A679" s="4">
        <v>45106</v>
      </c>
      <c r="B679" s="5" t="s">
        <v>3308</v>
      </c>
      <c r="C679" s="5" t="s">
        <v>7</v>
      </c>
      <c r="D679" s="5" t="s">
        <v>3309</v>
      </c>
      <c r="E679" s="5" t="s">
        <v>2243</v>
      </c>
      <c r="F679" s="5" t="s">
        <v>3311</v>
      </c>
      <c r="G679" s="5" t="s">
        <v>465</v>
      </c>
      <c r="H679" s="5">
        <v>60</v>
      </c>
      <c r="I679" s="5">
        <v>11</v>
      </c>
      <c r="J679" s="9">
        <v>45424</v>
      </c>
      <c r="K679" s="5">
        <v>660</v>
      </c>
      <c r="L679" s="10">
        <v>-209</v>
      </c>
    </row>
    <row r="680" customHeight="1" spans="1:12">
      <c r="A680" s="6">
        <v>45106</v>
      </c>
      <c r="B680" s="7" t="s">
        <v>3308</v>
      </c>
      <c r="C680" s="7" t="s">
        <v>7</v>
      </c>
      <c r="D680" s="7" t="s">
        <v>3309</v>
      </c>
      <c r="E680" s="7" t="s">
        <v>2244</v>
      </c>
      <c r="F680" s="7" t="s">
        <v>3311</v>
      </c>
      <c r="G680" s="7" t="s">
        <v>465</v>
      </c>
      <c r="H680" s="7">
        <v>60</v>
      </c>
      <c r="I680" s="7">
        <v>11</v>
      </c>
      <c r="J680" s="11">
        <v>45423</v>
      </c>
      <c r="K680" s="7">
        <v>660</v>
      </c>
      <c r="L680" s="12">
        <v>-209</v>
      </c>
    </row>
    <row r="681" customHeight="1" spans="1:12">
      <c r="A681" s="4">
        <v>45106</v>
      </c>
      <c r="B681" s="5" t="s">
        <v>3308</v>
      </c>
      <c r="C681" s="5" t="s">
        <v>7</v>
      </c>
      <c r="D681" s="5" t="s">
        <v>3309</v>
      </c>
      <c r="E681" s="5" t="s">
        <v>2245</v>
      </c>
      <c r="F681" s="5" t="s">
        <v>3311</v>
      </c>
      <c r="G681" s="5" t="s">
        <v>465</v>
      </c>
      <c r="H681" s="5">
        <v>60</v>
      </c>
      <c r="I681" s="5">
        <v>11</v>
      </c>
      <c r="J681" s="9">
        <v>45422</v>
      </c>
      <c r="K681" s="5">
        <v>660</v>
      </c>
      <c r="L681" s="10">
        <v>-209</v>
      </c>
    </row>
    <row r="682" customHeight="1" spans="1:12">
      <c r="A682" s="6">
        <v>45106</v>
      </c>
      <c r="B682" s="7" t="s">
        <v>3308</v>
      </c>
      <c r="C682" s="7" t="s">
        <v>7</v>
      </c>
      <c r="D682" s="7" t="s">
        <v>3309</v>
      </c>
      <c r="E682" s="7" t="s">
        <v>2246</v>
      </c>
      <c r="F682" s="7" t="s">
        <v>3311</v>
      </c>
      <c r="G682" s="7" t="s">
        <v>465</v>
      </c>
      <c r="H682" s="7">
        <v>60</v>
      </c>
      <c r="I682" s="7">
        <v>11</v>
      </c>
      <c r="J682" s="11">
        <v>45421</v>
      </c>
      <c r="K682" s="7">
        <v>660</v>
      </c>
      <c r="L682" s="12">
        <v>-209</v>
      </c>
    </row>
    <row r="683" customHeight="1" spans="1:12">
      <c r="A683" s="4">
        <v>45106</v>
      </c>
      <c r="B683" s="5" t="s">
        <v>3308</v>
      </c>
      <c r="C683" s="5" t="s">
        <v>7</v>
      </c>
      <c r="D683" s="5" t="s">
        <v>3309</v>
      </c>
      <c r="E683" s="5" t="s">
        <v>2247</v>
      </c>
      <c r="F683" s="5" t="s">
        <v>3311</v>
      </c>
      <c r="G683" s="5" t="s">
        <v>465</v>
      </c>
      <c r="H683" s="5">
        <v>60</v>
      </c>
      <c r="I683" s="5">
        <v>11</v>
      </c>
      <c r="J683" s="9">
        <v>45421</v>
      </c>
      <c r="K683" s="5">
        <v>660</v>
      </c>
      <c r="L683" s="10">
        <v>-209</v>
      </c>
    </row>
    <row r="684" customHeight="1" spans="1:12">
      <c r="A684" s="6">
        <v>45106</v>
      </c>
      <c r="B684" s="7" t="s">
        <v>3308</v>
      </c>
      <c r="C684" s="7" t="s">
        <v>7</v>
      </c>
      <c r="D684" s="7" t="s">
        <v>3309</v>
      </c>
      <c r="E684" s="7" t="s">
        <v>2248</v>
      </c>
      <c r="F684" s="7" t="s">
        <v>3311</v>
      </c>
      <c r="G684" s="7" t="s">
        <v>465</v>
      </c>
      <c r="H684" s="7">
        <v>60</v>
      </c>
      <c r="I684" s="7">
        <v>11</v>
      </c>
      <c r="J684" s="11">
        <v>45418</v>
      </c>
      <c r="K684" s="7">
        <v>660</v>
      </c>
      <c r="L684" s="12">
        <v>-209</v>
      </c>
    </row>
    <row r="685" customHeight="1" spans="1:12">
      <c r="A685" s="4">
        <v>45106</v>
      </c>
      <c r="B685" s="5" t="s">
        <v>3308</v>
      </c>
      <c r="C685" s="5" t="s">
        <v>7</v>
      </c>
      <c r="D685" s="5" t="s">
        <v>3309</v>
      </c>
      <c r="E685" s="5" t="s">
        <v>2249</v>
      </c>
      <c r="F685" s="5" t="s">
        <v>3311</v>
      </c>
      <c r="G685" s="5" t="s">
        <v>465</v>
      </c>
      <c r="H685" s="5">
        <v>60</v>
      </c>
      <c r="I685" s="5">
        <v>11</v>
      </c>
      <c r="J685" s="9">
        <v>45416</v>
      </c>
      <c r="K685" s="5">
        <v>660</v>
      </c>
      <c r="L685" s="10">
        <v>-209</v>
      </c>
    </row>
    <row r="686" customHeight="1" spans="1:12">
      <c r="A686" s="6">
        <v>45106</v>
      </c>
      <c r="B686" s="7" t="s">
        <v>3308</v>
      </c>
      <c r="C686" s="7" t="s">
        <v>7</v>
      </c>
      <c r="D686" s="7" t="s">
        <v>3309</v>
      </c>
      <c r="E686" s="7" t="s">
        <v>2250</v>
      </c>
      <c r="F686" s="7" t="s">
        <v>3311</v>
      </c>
      <c r="G686" s="7" t="s">
        <v>465</v>
      </c>
      <c r="H686" s="7">
        <v>60</v>
      </c>
      <c r="I686" s="7">
        <v>10</v>
      </c>
      <c r="J686" s="11">
        <v>45409</v>
      </c>
      <c r="K686" s="7">
        <v>600</v>
      </c>
      <c r="L686" s="12">
        <v>-190</v>
      </c>
    </row>
    <row r="687" customHeight="1" spans="1:12">
      <c r="A687" s="4">
        <v>45106</v>
      </c>
      <c r="B687" s="5" t="s">
        <v>3308</v>
      </c>
      <c r="C687" s="5" t="s">
        <v>7</v>
      </c>
      <c r="D687" s="5" t="s">
        <v>3309</v>
      </c>
      <c r="E687" s="5" t="s">
        <v>2251</v>
      </c>
      <c r="F687" s="5" t="s">
        <v>3311</v>
      </c>
      <c r="G687" s="5" t="s">
        <v>465</v>
      </c>
      <c r="H687" s="5">
        <v>60</v>
      </c>
      <c r="I687" s="5">
        <v>10</v>
      </c>
      <c r="J687" s="9">
        <v>45406</v>
      </c>
      <c r="K687" s="5">
        <v>600</v>
      </c>
      <c r="L687" s="10">
        <v>-190</v>
      </c>
    </row>
    <row r="688" customHeight="1" spans="1:12">
      <c r="A688" s="6">
        <v>45106</v>
      </c>
      <c r="B688" s="7" t="s">
        <v>3308</v>
      </c>
      <c r="C688" s="7" t="s">
        <v>7</v>
      </c>
      <c r="D688" s="7" t="s">
        <v>3309</v>
      </c>
      <c r="E688" s="7" t="s">
        <v>2252</v>
      </c>
      <c r="F688" s="7" t="s">
        <v>3311</v>
      </c>
      <c r="G688" s="7" t="s">
        <v>465</v>
      </c>
      <c r="H688" s="7">
        <v>60</v>
      </c>
      <c r="I688" s="7">
        <v>10</v>
      </c>
      <c r="J688" s="11">
        <v>45406</v>
      </c>
      <c r="K688" s="7">
        <v>600</v>
      </c>
      <c r="L688" s="12">
        <v>-190</v>
      </c>
    </row>
    <row r="689" customHeight="1" spans="1:12">
      <c r="A689" s="4">
        <v>45106</v>
      </c>
      <c r="B689" s="5" t="s">
        <v>3308</v>
      </c>
      <c r="C689" s="5" t="s">
        <v>7</v>
      </c>
      <c r="D689" s="5" t="s">
        <v>3309</v>
      </c>
      <c r="E689" s="5" t="s">
        <v>2253</v>
      </c>
      <c r="F689" s="5" t="s">
        <v>3311</v>
      </c>
      <c r="G689" s="5" t="s">
        <v>465</v>
      </c>
      <c r="H689" s="5">
        <v>60</v>
      </c>
      <c r="I689" s="5">
        <v>10</v>
      </c>
      <c r="J689" s="9">
        <v>45403</v>
      </c>
      <c r="K689" s="5">
        <v>600</v>
      </c>
      <c r="L689" s="10">
        <v>-190</v>
      </c>
    </row>
    <row r="690" customHeight="1" spans="1:12">
      <c r="A690" s="6">
        <v>45106</v>
      </c>
      <c r="B690" s="7" t="s">
        <v>3308</v>
      </c>
      <c r="C690" s="7" t="s">
        <v>7</v>
      </c>
      <c r="D690" s="7" t="s">
        <v>3309</v>
      </c>
      <c r="E690" s="7" t="s">
        <v>2254</v>
      </c>
      <c r="F690" s="7" t="s">
        <v>3311</v>
      </c>
      <c r="G690" s="7" t="s">
        <v>465</v>
      </c>
      <c r="H690" s="7">
        <v>60</v>
      </c>
      <c r="I690" s="7">
        <v>10</v>
      </c>
      <c r="J690" s="11">
        <v>45398</v>
      </c>
      <c r="K690" s="7">
        <v>600</v>
      </c>
      <c r="L690" s="12">
        <v>-190</v>
      </c>
    </row>
    <row r="691" customHeight="1" spans="1:12">
      <c r="A691" s="4">
        <v>45106</v>
      </c>
      <c r="B691" s="5" t="s">
        <v>3308</v>
      </c>
      <c r="C691" s="5" t="s">
        <v>7</v>
      </c>
      <c r="D691" s="5" t="s">
        <v>3309</v>
      </c>
      <c r="E691" s="5" t="s">
        <v>2255</v>
      </c>
      <c r="F691" s="5" t="s">
        <v>3311</v>
      </c>
      <c r="G691" s="5" t="s">
        <v>465</v>
      </c>
      <c r="H691" s="5">
        <v>60</v>
      </c>
      <c r="I691" s="5">
        <v>10</v>
      </c>
      <c r="J691" s="9">
        <v>45392</v>
      </c>
      <c r="K691" s="5">
        <v>600</v>
      </c>
      <c r="L691" s="10">
        <v>-190</v>
      </c>
    </row>
    <row r="692" customHeight="1" spans="1:12">
      <c r="A692" s="6">
        <v>45106</v>
      </c>
      <c r="B692" s="7" t="s">
        <v>3308</v>
      </c>
      <c r="C692" s="7" t="s">
        <v>7</v>
      </c>
      <c r="D692" s="7" t="s">
        <v>3309</v>
      </c>
      <c r="E692" s="7" t="s">
        <v>2256</v>
      </c>
      <c r="F692" s="7" t="s">
        <v>3311</v>
      </c>
      <c r="G692" s="7" t="s">
        <v>465</v>
      </c>
      <c r="H692" s="7">
        <v>60</v>
      </c>
      <c r="I692" s="7">
        <v>10</v>
      </c>
      <c r="J692" s="11">
        <v>45392</v>
      </c>
      <c r="K692" s="7">
        <v>600</v>
      </c>
      <c r="L692" s="12">
        <v>-190</v>
      </c>
    </row>
    <row r="693" customHeight="1" spans="1:12">
      <c r="A693" s="4">
        <v>45106</v>
      </c>
      <c r="B693" s="5" t="s">
        <v>3308</v>
      </c>
      <c r="C693" s="5" t="s">
        <v>7</v>
      </c>
      <c r="D693" s="5" t="s">
        <v>3309</v>
      </c>
      <c r="E693" s="5" t="s">
        <v>2257</v>
      </c>
      <c r="F693" s="5" t="s">
        <v>3311</v>
      </c>
      <c r="G693" s="5" t="s">
        <v>465</v>
      </c>
      <c r="H693" s="5">
        <v>60</v>
      </c>
      <c r="I693" s="5">
        <v>10</v>
      </c>
      <c r="J693" s="9">
        <v>45391</v>
      </c>
      <c r="K693" s="5">
        <v>600</v>
      </c>
      <c r="L693" s="10">
        <v>-190</v>
      </c>
    </row>
    <row r="694" customHeight="1" spans="1:12">
      <c r="A694" s="6">
        <v>45106</v>
      </c>
      <c r="B694" s="7" t="s">
        <v>3308</v>
      </c>
      <c r="C694" s="7" t="s">
        <v>7</v>
      </c>
      <c r="D694" s="7" t="s">
        <v>3309</v>
      </c>
      <c r="E694" s="7" t="s">
        <v>2258</v>
      </c>
      <c r="F694" s="7" t="s">
        <v>3311</v>
      </c>
      <c r="G694" s="7" t="s">
        <v>465</v>
      </c>
      <c r="H694" s="7">
        <v>60</v>
      </c>
      <c r="I694" s="7">
        <v>10</v>
      </c>
      <c r="J694" s="11">
        <v>45390</v>
      </c>
      <c r="K694" s="7">
        <v>600</v>
      </c>
      <c r="L694" s="12">
        <v>-190</v>
      </c>
    </row>
    <row r="695" customHeight="1" spans="1:12">
      <c r="A695" s="4">
        <v>45106</v>
      </c>
      <c r="B695" s="5" t="s">
        <v>3308</v>
      </c>
      <c r="C695" s="5" t="s">
        <v>7</v>
      </c>
      <c r="D695" s="5" t="s">
        <v>3309</v>
      </c>
      <c r="E695" s="5" t="s">
        <v>2259</v>
      </c>
      <c r="F695" s="5" t="s">
        <v>3311</v>
      </c>
      <c r="G695" s="5" t="s">
        <v>465</v>
      </c>
      <c r="H695" s="5">
        <v>60</v>
      </c>
      <c r="I695" s="5">
        <v>10</v>
      </c>
      <c r="J695" s="9">
        <v>45389</v>
      </c>
      <c r="K695" s="5">
        <v>600</v>
      </c>
      <c r="L695" s="10">
        <v>-190</v>
      </c>
    </row>
    <row r="696" customHeight="1" spans="1:12">
      <c r="A696" s="6">
        <v>45106</v>
      </c>
      <c r="B696" s="7" t="s">
        <v>3308</v>
      </c>
      <c r="C696" s="7" t="s">
        <v>7</v>
      </c>
      <c r="D696" s="7" t="s">
        <v>3309</v>
      </c>
      <c r="E696" s="7" t="s">
        <v>2260</v>
      </c>
      <c r="F696" s="7" t="s">
        <v>3311</v>
      </c>
      <c r="G696" s="7" t="s">
        <v>465</v>
      </c>
      <c r="H696" s="7">
        <v>60</v>
      </c>
      <c r="I696" s="7">
        <v>10</v>
      </c>
      <c r="J696" s="11">
        <v>45387</v>
      </c>
      <c r="K696" s="7">
        <v>600</v>
      </c>
      <c r="L696" s="12">
        <v>-190</v>
      </c>
    </row>
    <row r="697" customHeight="1" spans="1:12">
      <c r="A697" s="4">
        <v>45106</v>
      </c>
      <c r="B697" s="5" t="s">
        <v>3308</v>
      </c>
      <c r="C697" s="5" t="s">
        <v>7</v>
      </c>
      <c r="D697" s="5" t="s">
        <v>3309</v>
      </c>
      <c r="E697" s="5" t="s">
        <v>2261</v>
      </c>
      <c r="F697" s="5" t="s">
        <v>3311</v>
      </c>
      <c r="G697" s="5" t="s">
        <v>465</v>
      </c>
      <c r="H697" s="5">
        <v>60</v>
      </c>
      <c r="I697" s="5">
        <v>10</v>
      </c>
      <c r="J697" s="9">
        <v>45386</v>
      </c>
      <c r="K697" s="5">
        <v>600</v>
      </c>
      <c r="L697" s="10">
        <v>-190</v>
      </c>
    </row>
    <row r="698" customHeight="1" spans="1:12">
      <c r="A698" s="6">
        <v>45106</v>
      </c>
      <c r="B698" s="7" t="s">
        <v>3308</v>
      </c>
      <c r="C698" s="7" t="s">
        <v>7</v>
      </c>
      <c r="D698" s="7" t="s">
        <v>3309</v>
      </c>
      <c r="E698" s="7" t="s">
        <v>2262</v>
      </c>
      <c r="F698" s="7" t="s">
        <v>3311</v>
      </c>
      <c r="G698" s="7" t="s">
        <v>465</v>
      </c>
      <c r="H698" s="7">
        <v>60</v>
      </c>
      <c r="I698" s="7">
        <v>10</v>
      </c>
      <c r="J698" s="11">
        <v>45384</v>
      </c>
      <c r="K698" s="7">
        <v>600</v>
      </c>
      <c r="L698" s="12">
        <v>-190</v>
      </c>
    </row>
    <row r="699" customHeight="1" spans="1:12">
      <c r="A699" s="4">
        <v>45106</v>
      </c>
      <c r="B699" s="5" t="s">
        <v>3308</v>
      </c>
      <c r="C699" s="5" t="s">
        <v>7</v>
      </c>
      <c r="D699" s="5" t="s">
        <v>3309</v>
      </c>
      <c r="E699" s="5" t="s">
        <v>2263</v>
      </c>
      <c r="F699" s="5" t="s">
        <v>3311</v>
      </c>
      <c r="G699" s="5" t="s">
        <v>465</v>
      </c>
      <c r="H699" s="5">
        <v>60</v>
      </c>
      <c r="I699" s="5">
        <v>10</v>
      </c>
      <c r="J699" s="9">
        <v>45384</v>
      </c>
      <c r="K699" s="5">
        <v>600</v>
      </c>
      <c r="L699" s="10">
        <v>-190</v>
      </c>
    </row>
    <row r="700" customHeight="1" spans="1:12">
      <c r="A700" s="6">
        <v>45106</v>
      </c>
      <c r="B700" s="7" t="s">
        <v>3308</v>
      </c>
      <c r="C700" s="7" t="s">
        <v>7</v>
      </c>
      <c r="D700" s="7" t="s">
        <v>3309</v>
      </c>
      <c r="E700" s="7" t="s">
        <v>2264</v>
      </c>
      <c r="F700" s="7" t="s">
        <v>3311</v>
      </c>
      <c r="G700" s="7" t="s">
        <v>465</v>
      </c>
      <c r="H700" s="7">
        <v>60</v>
      </c>
      <c r="I700" s="7">
        <v>10</v>
      </c>
      <c r="J700" s="11">
        <v>45382</v>
      </c>
      <c r="K700" s="7">
        <v>600</v>
      </c>
      <c r="L700" s="12">
        <v>-190</v>
      </c>
    </row>
    <row r="701" customHeight="1" spans="1:12">
      <c r="A701" s="4">
        <v>45106</v>
      </c>
      <c r="B701" s="5" t="s">
        <v>3308</v>
      </c>
      <c r="C701" s="5" t="s">
        <v>7</v>
      </c>
      <c r="D701" s="5" t="s">
        <v>3309</v>
      </c>
      <c r="E701" s="5" t="s">
        <v>2265</v>
      </c>
      <c r="F701" s="5" t="s">
        <v>3311</v>
      </c>
      <c r="G701" s="5" t="s">
        <v>465</v>
      </c>
      <c r="H701" s="5">
        <v>60</v>
      </c>
      <c r="I701" s="5">
        <v>9</v>
      </c>
      <c r="J701" s="9">
        <v>45379</v>
      </c>
      <c r="K701" s="5">
        <v>540</v>
      </c>
      <c r="L701" s="10">
        <v>-171</v>
      </c>
    </row>
    <row r="702" customHeight="1" spans="1:12">
      <c r="A702" s="6">
        <v>45106</v>
      </c>
      <c r="B702" s="7" t="s">
        <v>3308</v>
      </c>
      <c r="C702" s="7" t="s">
        <v>7</v>
      </c>
      <c r="D702" s="7" t="s">
        <v>3309</v>
      </c>
      <c r="E702" s="7" t="s">
        <v>2266</v>
      </c>
      <c r="F702" s="7" t="s">
        <v>3311</v>
      </c>
      <c r="G702" s="7" t="s">
        <v>465</v>
      </c>
      <c r="H702" s="7">
        <v>60</v>
      </c>
      <c r="I702" s="7">
        <v>9</v>
      </c>
      <c r="J702" s="11">
        <v>45378</v>
      </c>
      <c r="K702" s="7">
        <v>540</v>
      </c>
      <c r="L702" s="12">
        <v>-171</v>
      </c>
    </row>
    <row r="703" customHeight="1" spans="1:12">
      <c r="A703" s="4">
        <v>45106</v>
      </c>
      <c r="B703" s="5" t="s">
        <v>3308</v>
      </c>
      <c r="C703" s="5" t="s">
        <v>7</v>
      </c>
      <c r="D703" s="5" t="s">
        <v>3309</v>
      </c>
      <c r="E703" s="5" t="s">
        <v>2267</v>
      </c>
      <c r="F703" s="5" t="s">
        <v>3311</v>
      </c>
      <c r="G703" s="5" t="s">
        <v>465</v>
      </c>
      <c r="H703" s="5">
        <v>60</v>
      </c>
      <c r="I703" s="5">
        <v>9</v>
      </c>
      <c r="J703" s="9">
        <v>45375</v>
      </c>
      <c r="K703" s="5">
        <v>540</v>
      </c>
      <c r="L703" s="10">
        <v>-171</v>
      </c>
    </row>
    <row r="704" customHeight="1" spans="1:12">
      <c r="A704" s="6">
        <v>45106</v>
      </c>
      <c r="B704" s="7" t="s">
        <v>3308</v>
      </c>
      <c r="C704" s="7" t="s">
        <v>7</v>
      </c>
      <c r="D704" s="7" t="s">
        <v>3309</v>
      </c>
      <c r="E704" s="7" t="s">
        <v>2268</v>
      </c>
      <c r="F704" s="7" t="s">
        <v>3311</v>
      </c>
      <c r="G704" s="7" t="s">
        <v>465</v>
      </c>
      <c r="H704" s="7">
        <v>60</v>
      </c>
      <c r="I704" s="7">
        <v>9</v>
      </c>
      <c r="J704" s="11">
        <v>45374</v>
      </c>
      <c r="K704" s="7">
        <v>540</v>
      </c>
      <c r="L704" s="12">
        <v>-171</v>
      </c>
    </row>
    <row r="705" customHeight="1" spans="1:12">
      <c r="A705" s="4">
        <v>45106</v>
      </c>
      <c r="B705" s="5" t="s">
        <v>3308</v>
      </c>
      <c r="C705" s="5" t="s">
        <v>7</v>
      </c>
      <c r="D705" s="5" t="s">
        <v>3309</v>
      </c>
      <c r="E705" s="5" t="s">
        <v>2269</v>
      </c>
      <c r="F705" s="5" t="s">
        <v>3311</v>
      </c>
      <c r="G705" s="5" t="s">
        <v>465</v>
      </c>
      <c r="H705" s="5">
        <v>60</v>
      </c>
      <c r="I705" s="5">
        <v>9</v>
      </c>
      <c r="J705" s="9">
        <v>45369</v>
      </c>
      <c r="K705" s="5">
        <v>540</v>
      </c>
      <c r="L705" s="10">
        <v>-171</v>
      </c>
    </row>
    <row r="706" customHeight="1" spans="1:12">
      <c r="A706" s="6">
        <v>45106</v>
      </c>
      <c r="B706" s="7" t="s">
        <v>3308</v>
      </c>
      <c r="C706" s="7" t="s">
        <v>7</v>
      </c>
      <c r="D706" s="7" t="s">
        <v>3309</v>
      </c>
      <c r="E706" s="7" t="s">
        <v>2270</v>
      </c>
      <c r="F706" s="7" t="s">
        <v>3311</v>
      </c>
      <c r="G706" s="7" t="s">
        <v>465</v>
      </c>
      <c r="H706" s="7">
        <v>60</v>
      </c>
      <c r="I706" s="7">
        <v>9</v>
      </c>
      <c r="J706" s="11">
        <v>45369</v>
      </c>
      <c r="K706" s="7">
        <v>540</v>
      </c>
      <c r="L706" s="12">
        <v>-171</v>
      </c>
    </row>
    <row r="707" customHeight="1" spans="1:12">
      <c r="A707" s="4">
        <v>45106</v>
      </c>
      <c r="B707" s="5" t="s">
        <v>3308</v>
      </c>
      <c r="C707" s="5" t="s">
        <v>7</v>
      </c>
      <c r="D707" s="5" t="s">
        <v>3309</v>
      </c>
      <c r="E707" s="5" t="s">
        <v>2271</v>
      </c>
      <c r="F707" s="5" t="s">
        <v>3311</v>
      </c>
      <c r="G707" s="5" t="s">
        <v>465</v>
      </c>
      <c r="H707" s="5">
        <v>60</v>
      </c>
      <c r="I707" s="5">
        <v>9</v>
      </c>
      <c r="J707" s="9">
        <v>45367</v>
      </c>
      <c r="K707" s="5">
        <v>540</v>
      </c>
      <c r="L707" s="10">
        <v>-171</v>
      </c>
    </row>
    <row r="708" customHeight="1" spans="1:12">
      <c r="A708" s="6">
        <v>45106</v>
      </c>
      <c r="B708" s="7" t="s">
        <v>3308</v>
      </c>
      <c r="C708" s="7" t="s">
        <v>7</v>
      </c>
      <c r="D708" s="7" t="s">
        <v>3309</v>
      </c>
      <c r="E708" s="7" t="s">
        <v>2272</v>
      </c>
      <c r="F708" s="7" t="s">
        <v>3311</v>
      </c>
      <c r="G708" s="7" t="s">
        <v>465</v>
      </c>
      <c r="H708" s="7">
        <v>60</v>
      </c>
      <c r="I708" s="7">
        <v>9</v>
      </c>
      <c r="J708" s="11">
        <v>45367</v>
      </c>
      <c r="K708" s="7">
        <v>540</v>
      </c>
      <c r="L708" s="12">
        <v>-171</v>
      </c>
    </row>
    <row r="709" customHeight="1" spans="1:12">
      <c r="A709" s="4">
        <v>45106</v>
      </c>
      <c r="B709" s="5" t="s">
        <v>3308</v>
      </c>
      <c r="C709" s="5" t="s">
        <v>7</v>
      </c>
      <c r="D709" s="5" t="s">
        <v>3309</v>
      </c>
      <c r="E709" s="5" t="s">
        <v>2273</v>
      </c>
      <c r="F709" s="5" t="s">
        <v>3311</v>
      </c>
      <c r="G709" s="5" t="s">
        <v>465</v>
      </c>
      <c r="H709" s="5">
        <v>60</v>
      </c>
      <c r="I709" s="5">
        <v>9</v>
      </c>
      <c r="J709" s="9">
        <v>45365</v>
      </c>
      <c r="K709" s="5">
        <v>540</v>
      </c>
      <c r="L709" s="10">
        <v>-171</v>
      </c>
    </row>
    <row r="710" customHeight="1" spans="1:12">
      <c r="A710" s="6">
        <v>45106</v>
      </c>
      <c r="B710" s="7" t="s">
        <v>3308</v>
      </c>
      <c r="C710" s="7" t="s">
        <v>7</v>
      </c>
      <c r="D710" s="7" t="s">
        <v>3309</v>
      </c>
      <c r="E710" s="7" t="s">
        <v>2274</v>
      </c>
      <c r="F710" s="7" t="s">
        <v>3311</v>
      </c>
      <c r="G710" s="7" t="s">
        <v>465</v>
      </c>
      <c r="H710" s="7">
        <v>60</v>
      </c>
      <c r="I710" s="7">
        <v>9</v>
      </c>
      <c r="J710" s="11">
        <v>45362</v>
      </c>
      <c r="K710" s="7">
        <v>540</v>
      </c>
      <c r="L710" s="12">
        <v>-171</v>
      </c>
    </row>
    <row r="711" customHeight="1" spans="1:12">
      <c r="A711" s="4">
        <v>45106</v>
      </c>
      <c r="B711" s="5" t="s">
        <v>3308</v>
      </c>
      <c r="C711" s="5" t="s">
        <v>7</v>
      </c>
      <c r="D711" s="5" t="s">
        <v>3309</v>
      </c>
      <c r="E711" s="5" t="s">
        <v>2275</v>
      </c>
      <c r="F711" s="5" t="s">
        <v>3311</v>
      </c>
      <c r="G711" s="5" t="s">
        <v>465</v>
      </c>
      <c r="H711" s="5">
        <v>60</v>
      </c>
      <c r="I711" s="5">
        <v>9</v>
      </c>
      <c r="J711" s="9">
        <v>45362</v>
      </c>
      <c r="K711" s="5">
        <v>540</v>
      </c>
      <c r="L711" s="10">
        <v>-171</v>
      </c>
    </row>
    <row r="712" customHeight="1" spans="1:12">
      <c r="A712" s="6">
        <v>45106</v>
      </c>
      <c r="B712" s="7" t="s">
        <v>3308</v>
      </c>
      <c r="C712" s="7" t="s">
        <v>7</v>
      </c>
      <c r="D712" s="7" t="s">
        <v>3309</v>
      </c>
      <c r="E712" s="7" t="s">
        <v>2276</v>
      </c>
      <c r="F712" s="7" t="s">
        <v>3311</v>
      </c>
      <c r="G712" s="7" t="s">
        <v>465</v>
      </c>
      <c r="H712" s="7">
        <v>60</v>
      </c>
      <c r="I712" s="7">
        <v>9</v>
      </c>
      <c r="J712" s="11">
        <v>45361</v>
      </c>
      <c r="K712" s="7">
        <v>540</v>
      </c>
      <c r="L712" s="12">
        <v>-171</v>
      </c>
    </row>
    <row r="713" customHeight="1" spans="1:12">
      <c r="A713" s="4">
        <v>45106</v>
      </c>
      <c r="B713" s="5" t="s">
        <v>3308</v>
      </c>
      <c r="C713" s="5" t="s">
        <v>7</v>
      </c>
      <c r="D713" s="5" t="s">
        <v>3309</v>
      </c>
      <c r="E713" s="5" t="s">
        <v>2277</v>
      </c>
      <c r="F713" s="5" t="s">
        <v>3311</v>
      </c>
      <c r="G713" s="5" t="s">
        <v>465</v>
      </c>
      <c r="H713" s="5">
        <v>60</v>
      </c>
      <c r="I713" s="5">
        <v>9</v>
      </c>
      <c r="J713" s="9">
        <v>45356</v>
      </c>
      <c r="K713" s="5">
        <v>540</v>
      </c>
      <c r="L713" s="10">
        <v>-171</v>
      </c>
    </row>
    <row r="714" customHeight="1" spans="1:12">
      <c r="A714" s="6">
        <v>45106</v>
      </c>
      <c r="B714" s="7" t="s">
        <v>3308</v>
      </c>
      <c r="C714" s="7" t="s">
        <v>7</v>
      </c>
      <c r="D714" s="7" t="s">
        <v>3309</v>
      </c>
      <c r="E714" s="7" t="s">
        <v>2278</v>
      </c>
      <c r="F714" s="7" t="s">
        <v>3311</v>
      </c>
      <c r="G714" s="7" t="s">
        <v>465</v>
      </c>
      <c r="H714" s="7">
        <v>60</v>
      </c>
      <c r="I714" s="7">
        <v>9</v>
      </c>
      <c r="J714" s="11">
        <v>45356</v>
      </c>
      <c r="K714" s="7">
        <v>540</v>
      </c>
      <c r="L714" s="12">
        <v>-171</v>
      </c>
    </row>
    <row r="715" customHeight="1" spans="1:12">
      <c r="A715" s="4">
        <v>45106</v>
      </c>
      <c r="B715" s="5" t="s">
        <v>3308</v>
      </c>
      <c r="C715" s="5" t="s">
        <v>7</v>
      </c>
      <c r="D715" s="5" t="s">
        <v>3309</v>
      </c>
      <c r="E715" s="5" t="s">
        <v>2279</v>
      </c>
      <c r="F715" s="5" t="s">
        <v>3311</v>
      </c>
      <c r="G715" s="5" t="s">
        <v>465</v>
      </c>
      <c r="H715" s="5">
        <v>60</v>
      </c>
      <c r="I715" s="5">
        <v>9</v>
      </c>
      <c r="J715" s="9">
        <v>45355</v>
      </c>
      <c r="K715" s="5">
        <v>540</v>
      </c>
      <c r="L715" s="10">
        <v>-171</v>
      </c>
    </row>
    <row r="716" customHeight="1" spans="1:12">
      <c r="A716" s="6">
        <v>45106</v>
      </c>
      <c r="B716" s="7" t="s">
        <v>3308</v>
      </c>
      <c r="C716" s="7" t="s">
        <v>7</v>
      </c>
      <c r="D716" s="7" t="s">
        <v>3309</v>
      </c>
      <c r="E716" s="7" t="s">
        <v>2280</v>
      </c>
      <c r="F716" s="7" t="s">
        <v>3311</v>
      </c>
      <c r="G716" s="7" t="s">
        <v>465</v>
      </c>
      <c r="H716" s="7">
        <v>60</v>
      </c>
      <c r="I716" s="7">
        <v>9</v>
      </c>
      <c r="J716" s="11">
        <v>45355</v>
      </c>
      <c r="K716" s="7">
        <v>540</v>
      </c>
      <c r="L716" s="12">
        <v>-171</v>
      </c>
    </row>
    <row r="717" customHeight="1" spans="1:12">
      <c r="A717" s="4">
        <v>45106</v>
      </c>
      <c r="B717" s="5" t="s">
        <v>3308</v>
      </c>
      <c r="C717" s="5" t="s">
        <v>7</v>
      </c>
      <c r="D717" s="5" t="s">
        <v>3309</v>
      </c>
      <c r="E717" s="5" t="s">
        <v>2281</v>
      </c>
      <c r="F717" s="5" t="s">
        <v>3311</v>
      </c>
      <c r="G717" s="5" t="s">
        <v>465</v>
      </c>
      <c r="H717" s="5">
        <v>60</v>
      </c>
      <c r="I717" s="5">
        <v>9</v>
      </c>
      <c r="J717" s="9">
        <v>45354</v>
      </c>
      <c r="K717" s="5">
        <v>540</v>
      </c>
      <c r="L717" s="10">
        <v>-171</v>
      </c>
    </row>
    <row r="718" customHeight="1" spans="1:12">
      <c r="A718" s="6">
        <v>45106</v>
      </c>
      <c r="B718" s="7" t="s">
        <v>3308</v>
      </c>
      <c r="C718" s="7" t="s">
        <v>7</v>
      </c>
      <c r="D718" s="7" t="s">
        <v>3309</v>
      </c>
      <c r="E718" s="7" t="s">
        <v>2282</v>
      </c>
      <c r="F718" s="7" t="s">
        <v>3311</v>
      </c>
      <c r="G718" s="7" t="s">
        <v>465</v>
      </c>
      <c r="H718" s="7">
        <v>60</v>
      </c>
      <c r="I718" s="7">
        <v>9</v>
      </c>
      <c r="J718" s="11">
        <v>45354</v>
      </c>
      <c r="K718" s="7">
        <v>540</v>
      </c>
      <c r="L718" s="12">
        <v>-171</v>
      </c>
    </row>
    <row r="719" customHeight="1" spans="1:12">
      <c r="A719" s="4">
        <v>45106</v>
      </c>
      <c r="B719" s="5" t="s">
        <v>3308</v>
      </c>
      <c r="C719" s="5" t="s">
        <v>7</v>
      </c>
      <c r="D719" s="5" t="s">
        <v>3309</v>
      </c>
      <c r="E719" s="5" t="s">
        <v>2283</v>
      </c>
      <c r="F719" s="5" t="s">
        <v>3311</v>
      </c>
      <c r="G719" s="5" t="s">
        <v>465</v>
      </c>
      <c r="H719" s="5">
        <v>60</v>
      </c>
      <c r="I719" s="5">
        <v>9</v>
      </c>
      <c r="J719" s="9">
        <v>45354</v>
      </c>
      <c r="K719" s="5">
        <v>540</v>
      </c>
      <c r="L719" s="10">
        <v>-171</v>
      </c>
    </row>
    <row r="720" customHeight="1" spans="1:12">
      <c r="A720" s="6">
        <v>45106</v>
      </c>
      <c r="B720" s="7" t="s">
        <v>3308</v>
      </c>
      <c r="C720" s="7" t="s">
        <v>7</v>
      </c>
      <c r="D720" s="7" t="s">
        <v>3309</v>
      </c>
      <c r="E720" s="7" t="s">
        <v>2284</v>
      </c>
      <c r="F720" s="7" t="s">
        <v>3311</v>
      </c>
      <c r="G720" s="7" t="s">
        <v>465</v>
      </c>
      <c r="H720" s="7">
        <v>60</v>
      </c>
      <c r="I720" s="7">
        <v>9</v>
      </c>
      <c r="J720" s="11">
        <v>45352</v>
      </c>
      <c r="K720" s="7">
        <v>540</v>
      </c>
      <c r="L720" s="12">
        <v>-171</v>
      </c>
    </row>
    <row r="721" customHeight="1" spans="1:12">
      <c r="A721" s="4">
        <v>45106</v>
      </c>
      <c r="B721" s="5" t="s">
        <v>3308</v>
      </c>
      <c r="C721" s="5" t="s">
        <v>7</v>
      </c>
      <c r="D721" s="5" t="s">
        <v>3309</v>
      </c>
      <c r="E721" s="5" t="s">
        <v>2285</v>
      </c>
      <c r="F721" s="5" t="s">
        <v>3311</v>
      </c>
      <c r="G721" s="5" t="s">
        <v>465</v>
      </c>
      <c r="H721" s="5">
        <v>60</v>
      </c>
      <c r="I721" s="5">
        <v>8</v>
      </c>
      <c r="J721" s="9">
        <v>45351</v>
      </c>
      <c r="K721" s="5">
        <v>480</v>
      </c>
      <c r="L721" s="10">
        <v>-152</v>
      </c>
    </row>
    <row r="722" customHeight="1" spans="1:12">
      <c r="A722" s="6">
        <v>45106</v>
      </c>
      <c r="B722" s="7" t="s">
        <v>3308</v>
      </c>
      <c r="C722" s="7" t="s">
        <v>7</v>
      </c>
      <c r="D722" s="7" t="s">
        <v>3309</v>
      </c>
      <c r="E722" s="7" t="s">
        <v>2286</v>
      </c>
      <c r="F722" s="7" t="s">
        <v>3311</v>
      </c>
      <c r="G722" s="7" t="s">
        <v>465</v>
      </c>
      <c r="H722" s="7">
        <v>60</v>
      </c>
      <c r="I722" s="7">
        <v>8</v>
      </c>
      <c r="J722" s="11">
        <v>45351</v>
      </c>
      <c r="K722" s="7">
        <v>480</v>
      </c>
      <c r="L722" s="12">
        <v>-152</v>
      </c>
    </row>
    <row r="723" customHeight="1" spans="1:12">
      <c r="A723" s="4">
        <v>45106</v>
      </c>
      <c r="B723" s="5" t="s">
        <v>3308</v>
      </c>
      <c r="C723" s="5" t="s">
        <v>7</v>
      </c>
      <c r="D723" s="5" t="s">
        <v>3309</v>
      </c>
      <c r="E723" s="5" t="s">
        <v>2287</v>
      </c>
      <c r="F723" s="5" t="s">
        <v>3311</v>
      </c>
      <c r="G723" s="5" t="s">
        <v>465</v>
      </c>
      <c r="H723" s="5">
        <v>60</v>
      </c>
      <c r="I723" s="5">
        <v>8</v>
      </c>
      <c r="J723" s="9">
        <v>45350</v>
      </c>
      <c r="K723" s="5">
        <v>480</v>
      </c>
      <c r="L723" s="10">
        <v>-152</v>
      </c>
    </row>
    <row r="724" customHeight="1" spans="1:12">
      <c r="A724" s="6">
        <v>45106</v>
      </c>
      <c r="B724" s="7" t="s">
        <v>3308</v>
      </c>
      <c r="C724" s="7" t="s">
        <v>7</v>
      </c>
      <c r="D724" s="7" t="s">
        <v>3309</v>
      </c>
      <c r="E724" s="7" t="s">
        <v>2288</v>
      </c>
      <c r="F724" s="7" t="s">
        <v>3311</v>
      </c>
      <c r="G724" s="7" t="s">
        <v>465</v>
      </c>
      <c r="H724" s="7">
        <v>60</v>
      </c>
      <c r="I724" s="7">
        <v>8</v>
      </c>
      <c r="J724" s="11">
        <v>45348</v>
      </c>
      <c r="K724" s="7">
        <v>480</v>
      </c>
      <c r="L724" s="12">
        <v>-152</v>
      </c>
    </row>
    <row r="725" customHeight="1" spans="1:12">
      <c r="A725" s="4">
        <v>45106</v>
      </c>
      <c r="B725" s="5" t="s">
        <v>3308</v>
      </c>
      <c r="C725" s="5" t="s">
        <v>7</v>
      </c>
      <c r="D725" s="5" t="s">
        <v>3309</v>
      </c>
      <c r="E725" s="5" t="s">
        <v>2289</v>
      </c>
      <c r="F725" s="5" t="s">
        <v>3311</v>
      </c>
      <c r="G725" s="5" t="s">
        <v>465</v>
      </c>
      <c r="H725" s="5">
        <v>60</v>
      </c>
      <c r="I725" s="5">
        <v>8</v>
      </c>
      <c r="J725" s="9">
        <v>45348</v>
      </c>
      <c r="K725" s="5">
        <v>480</v>
      </c>
      <c r="L725" s="10">
        <v>-152</v>
      </c>
    </row>
    <row r="726" customHeight="1" spans="1:12">
      <c r="A726" s="6">
        <v>45106</v>
      </c>
      <c r="B726" s="7" t="s">
        <v>3308</v>
      </c>
      <c r="C726" s="7" t="s">
        <v>7</v>
      </c>
      <c r="D726" s="7" t="s">
        <v>3309</v>
      </c>
      <c r="E726" s="7" t="s">
        <v>2290</v>
      </c>
      <c r="F726" s="7" t="s">
        <v>3311</v>
      </c>
      <c r="G726" s="7" t="s">
        <v>465</v>
      </c>
      <c r="H726" s="7">
        <v>60</v>
      </c>
      <c r="I726" s="7">
        <v>8</v>
      </c>
      <c r="J726" s="11">
        <v>45346</v>
      </c>
      <c r="K726" s="7">
        <v>480</v>
      </c>
      <c r="L726" s="12">
        <v>-152</v>
      </c>
    </row>
    <row r="727" customHeight="1" spans="1:12">
      <c r="A727" s="4">
        <v>45106</v>
      </c>
      <c r="B727" s="5" t="s">
        <v>3308</v>
      </c>
      <c r="C727" s="5" t="s">
        <v>7</v>
      </c>
      <c r="D727" s="5" t="s">
        <v>3309</v>
      </c>
      <c r="E727" s="5" t="s">
        <v>2291</v>
      </c>
      <c r="F727" s="5" t="s">
        <v>3311</v>
      </c>
      <c r="G727" s="5" t="s">
        <v>465</v>
      </c>
      <c r="H727" s="5">
        <v>60</v>
      </c>
      <c r="I727" s="5">
        <v>8</v>
      </c>
      <c r="J727" s="9">
        <v>45345</v>
      </c>
      <c r="K727" s="5">
        <v>480</v>
      </c>
      <c r="L727" s="10">
        <v>-152</v>
      </c>
    </row>
    <row r="728" customHeight="1" spans="1:12">
      <c r="A728" s="6">
        <v>45106</v>
      </c>
      <c r="B728" s="7" t="s">
        <v>3308</v>
      </c>
      <c r="C728" s="7" t="s">
        <v>7</v>
      </c>
      <c r="D728" s="7" t="s">
        <v>3309</v>
      </c>
      <c r="E728" s="7" t="s">
        <v>2292</v>
      </c>
      <c r="F728" s="7" t="s">
        <v>3311</v>
      </c>
      <c r="G728" s="7" t="s">
        <v>465</v>
      </c>
      <c r="H728" s="7">
        <v>60</v>
      </c>
      <c r="I728" s="7">
        <v>8</v>
      </c>
      <c r="J728" s="11">
        <v>45342</v>
      </c>
      <c r="K728" s="7">
        <v>480</v>
      </c>
      <c r="L728" s="12">
        <v>-152</v>
      </c>
    </row>
    <row r="729" customHeight="1" spans="1:12">
      <c r="A729" s="4">
        <v>45106</v>
      </c>
      <c r="B729" s="5" t="s">
        <v>3308</v>
      </c>
      <c r="C729" s="5" t="s">
        <v>7</v>
      </c>
      <c r="D729" s="5" t="s">
        <v>3309</v>
      </c>
      <c r="E729" s="5" t="s">
        <v>2293</v>
      </c>
      <c r="F729" s="5" t="s">
        <v>3311</v>
      </c>
      <c r="G729" s="5" t="s">
        <v>465</v>
      </c>
      <c r="H729" s="5">
        <v>60</v>
      </c>
      <c r="I729" s="5">
        <v>8</v>
      </c>
      <c r="J729" s="9">
        <v>45342</v>
      </c>
      <c r="K729" s="5">
        <v>480</v>
      </c>
      <c r="L729" s="10">
        <v>-152</v>
      </c>
    </row>
    <row r="730" customHeight="1" spans="1:12">
      <c r="A730" s="6">
        <v>45106</v>
      </c>
      <c r="B730" s="7" t="s">
        <v>3308</v>
      </c>
      <c r="C730" s="7" t="s">
        <v>7</v>
      </c>
      <c r="D730" s="7" t="s">
        <v>3309</v>
      </c>
      <c r="E730" s="7" t="s">
        <v>2294</v>
      </c>
      <c r="F730" s="7" t="s">
        <v>3311</v>
      </c>
      <c r="G730" s="7" t="s">
        <v>465</v>
      </c>
      <c r="H730" s="7">
        <v>60</v>
      </c>
      <c r="I730" s="7">
        <v>8</v>
      </c>
      <c r="J730" s="11">
        <v>45323</v>
      </c>
      <c r="K730" s="7">
        <v>480</v>
      </c>
      <c r="L730" s="12">
        <v>-152</v>
      </c>
    </row>
    <row r="731" customHeight="1" spans="1:12">
      <c r="A731" s="4">
        <v>45106</v>
      </c>
      <c r="B731" s="5" t="s">
        <v>3308</v>
      </c>
      <c r="C731" s="5" t="s">
        <v>7</v>
      </c>
      <c r="D731" s="5" t="s">
        <v>3309</v>
      </c>
      <c r="E731" s="5" t="s">
        <v>2295</v>
      </c>
      <c r="F731" s="5" t="s">
        <v>3311</v>
      </c>
      <c r="G731" s="5" t="s">
        <v>465</v>
      </c>
      <c r="H731" s="5">
        <v>60</v>
      </c>
      <c r="I731" s="5">
        <v>8</v>
      </c>
      <c r="J731" s="9">
        <v>45321</v>
      </c>
      <c r="K731" s="5">
        <v>480</v>
      </c>
      <c r="L731" s="10">
        <v>-152</v>
      </c>
    </row>
    <row r="732" customHeight="1" spans="1:12">
      <c r="A732" s="6">
        <v>45106</v>
      </c>
      <c r="B732" s="7" t="s">
        <v>3308</v>
      </c>
      <c r="C732" s="7" t="s">
        <v>7</v>
      </c>
      <c r="D732" s="7" t="s">
        <v>3309</v>
      </c>
      <c r="E732" s="7" t="s">
        <v>2296</v>
      </c>
      <c r="F732" s="7" t="s">
        <v>3311</v>
      </c>
      <c r="G732" s="7" t="s">
        <v>465</v>
      </c>
      <c r="H732" s="7">
        <v>60</v>
      </c>
      <c r="I732" s="7">
        <v>7</v>
      </c>
      <c r="J732" s="11">
        <v>45319</v>
      </c>
      <c r="K732" s="7">
        <v>420</v>
      </c>
      <c r="L732" s="12">
        <v>-133</v>
      </c>
    </row>
    <row r="733" customHeight="1" spans="1:12">
      <c r="A733" s="4">
        <v>45106</v>
      </c>
      <c r="B733" s="5" t="s">
        <v>3308</v>
      </c>
      <c r="C733" s="5" t="s">
        <v>7</v>
      </c>
      <c r="D733" s="5" t="s">
        <v>3309</v>
      </c>
      <c r="E733" s="5" t="s">
        <v>2297</v>
      </c>
      <c r="F733" s="5" t="s">
        <v>3311</v>
      </c>
      <c r="G733" s="5" t="s">
        <v>465</v>
      </c>
      <c r="H733" s="5">
        <v>60</v>
      </c>
      <c r="I733" s="5">
        <v>7</v>
      </c>
      <c r="J733" s="9">
        <v>45318</v>
      </c>
      <c r="K733" s="5">
        <v>420</v>
      </c>
      <c r="L733" s="10">
        <v>-133</v>
      </c>
    </row>
    <row r="734" customHeight="1" spans="1:12">
      <c r="A734" s="6">
        <v>45106</v>
      </c>
      <c r="B734" s="7" t="s">
        <v>3308</v>
      </c>
      <c r="C734" s="7" t="s">
        <v>7</v>
      </c>
      <c r="D734" s="7" t="s">
        <v>3309</v>
      </c>
      <c r="E734" s="7" t="s">
        <v>2298</v>
      </c>
      <c r="F734" s="7" t="s">
        <v>3311</v>
      </c>
      <c r="G734" s="7" t="s">
        <v>465</v>
      </c>
      <c r="H734" s="7">
        <v>60</v>
      </c>
      <c r="I734" s="7">
        <v>7</v>
      </c>
      <c r="J734" s="11">
        <v>45305</v>
      </c>
      <c r="K734" s="7">
        <v>420</v>
      </c>
      <c r="L734" s="12">
        <v>-133</v>
      </c>
    </row>
    <row r="735" customHeight="1" spans="1:12">
      <c r="A735" s="4">
        <v>45106</v>
      </c>
      <c r="B735" s="5" t="s">
        <v>3308</v>
      </c>
      <c r="C735" s="5" t="s">
        <v>7</v>
      </c>
      <c r="D735" s="5" t="s">
        <v>3309</v>
      </c>
      <c r="E735" s="5" t="s">
        <v>2299</v>
      </c>
      <c r="F735" s="5" t="s">
        <v>3311</v>
      </c>
      <c r="G735" s="5" t="s">
        <v>465</v>
      </c>
      <c r="H735" s="5">
        <v>60</v>
      </c>
      <c r="I735" s="5">
        <v>6</v>
      </c>
      <c r="J735" s="9">
        <v>45284</v>
      </c>
      <c r="K735" s="5">
        <v>360</v>
      </c>
      <c r="L735" s="10">
        <v>-114</v>
      </c>
    </row>
    <row r="736" customHeight="1" spans="1:12">
      <c r="A736" s="6">
        <v>45106</v>
      </c>
      <c r="B736" s="7" t="s">
        <v>3308</v>
      </c>
      <c r="C736" s="7" t="s">
        <v>7</v>
      </c>
      <c r="D736" s="7" t="s">
        <v>3309</v>
      </c>
      <c r="E736" s="7" t="s">
        <v>2300</v>
      </c>
      <c r="F736" s="7" t="s">
        <v>3311</v>
      </c>
      <c r="G736" s="7" t="s">
        <v>465</v>
      </c>
      <c r="H736" s="7">
        <v>60</v>
      </c>
      <c r="I736" s="7">
        <v>6</v>
      </c>
      <c r="J736" s="11">
        <v>45279</v>
      </c>
      <c r="K736" s="7">
        <v>360</v>
      </c>
      <c r="L736" s="12">
        <v>-114</v>
      </c>
    </row>
    <row r="737" customHeight="1" spans="1:12">
      <c r="A737" s="4">
        <v>45106</v>
      </c>
      <c r="B737" s="5" t="s">
        <v>3308</v>
      </c>
      <c r="C737" s="5" t="s">
        <v>7</v>
      </c>
      <c r="D737" s="5" t="s">
        <v>3309</v>
      </c>
      <c r="E737" s="5" t="s">
        <v>2301</v>
      </c>
      <c r="F737" s="5" t="s">
        <v>3311</v>
      </c>
      <c r="G737" s="5" t="s">
        <v>465</v>
      </c>
      <c r="H737" s="5">
        <v>60</v>
      </c>
      <c r="I737" s="5">
        <v>6</v>
      </c>
      <c r="J737" s="9">
        <v>45273</v>
      </c>
      <c r="K737" s="5">
        <v>360</v>
      </c>
      <c r="L737" s="10">
        <v>-114</v>
      </c>
    </row>
    <row r="738" customHeight="1" spans="1:12">
      <c r="A738" s="6">
        <v>45106</v>
      </c>
      <c r="B738" s="7" t="s">
        <v>3308</v>
      </c>
      <c r="C738" s="7" t="s">
        <v>7</v>
      </c>
      <c r="D738" s="7" t="s">
        <v>3309</v>
      </c>
      <c r="E738" s="7" t="s">
        <v>2302</v>
      </c>
      <c r="F738" s="7" t="s">
        <v>3311</v>
      </c>
      <c r="G738" s="7" t="s">
        <v>465</v>
      </c>
      <c r="H738" s="7">
        <v>60</v>
      </c>
      <c r="I738" s="7">
        <v>6</v>
      </c>
      <c r="J738" s="11">
        <v>45271</v>
      </c>
      <c r="K738" s="7">
        <v>360</v>
      </c>
      <c r="L738" s="12">
        <v>-114</v>
      </c>
    </row>
    <row r="739" customHeight="1" spans="1:12">
      <c r="A739" s="4">
        <v>45106</v>
      </c>
      <c r="B739" s="5" t="s">
        <v>3308</v>
      </c>
      <c r="C739" s="5" t="s">
        <v>7</v>
      </c>
      <c r="D739" s="5" t="s">
        <v>3309</v>
      </c>
      <c r="E739" s="5" t="s">
        <v>2303</v>
      </c>
      <c r="F739" s="5" t="s">
        <v>3311</v>
      </c>
      <c r="G739" s="5" t="s">
        <v>465</v>
      </c>
      <c r="H739" s="5">
        <v>60</v>
      </c>
      <c r="I739" s="5">
        <v>6</v>
      </c>
      <c r="J739" s="9">
        <v>45266</v>
      </c>
      <c r="K739" s="5">
        <v>360</v>
      </c>
      <c r="L739" s="10">
        <v>-114</v>
      </c>
    </row>
    <row r="740" customHeight="1" spans="1:12">
      <c r="A740" s="6">
        <v>45106</v>
      </c>
      <c r="B740" s="7" t="s">
        <v>3308</v>
      </c>
      <c r="C740" s="7" t="s">
        <v>7</v>
      </c>
      <c r="D740" s="7" t="s">
        <v>3309</v>
      </c>
      <c r="E740" s="7" t="s">
        <v>2304</v>
      </c>
      <c r="F740" s="7" t="s">
        <v>3311</v>
      </c>
      <c r="G740" s="7" t="s">
        <v>465</v>
      </c>
      <c r="H740" s="7">
        <v>60</v>
      </c>
      <c r="I740" s="7">
        <v>6</v>
      </c>
      <c r="J740" s="11">
        <v>45264</v>
      </c>
      <c r="K740" s="7">
        <v>360</v>
      </c>
      <c r="L740" s="12">
        <v>-114</v>
      </c>
    </row>
    <row r="741" customHeight="1" spans="1:12">
      <c r="A741" s="4">
        <v>45106</v>
      </c>
      <c r="B741" s="5" t="s">
        <v>3308</v>
      </c>
      <c r="C741" s="5" t="s">
        <v>7</v>
      </c>
      <c r="D741" s="5" t="s">
        <v>3309</v>
      </c>
      <c r="E741" s="5" t="s">
        <v>2305</v>
      </c>
      <c r="F741" s="5" t="s">
        <v>3311</v>
      </c>
      <c r="G741" s="5" t="s">
        <v>465</v>
      </c>
      <c r="H741" s="5">
        <v>60</v>
      </c>
      <c r="I741" s="5">
        <v>6</v>
      </c>
      <c r="J741" s="9">
        <v>45261</v>
      </c>
      <c r="K741" s="5">
        <v>360</v>
      </c>
      <c r="L741" s="10">
        <v>-114</v>
      </c>
    </row>
    <row r="742" customHeight="1" spans="1:12">
      <c r="A742" s="6">
        <v>45106</v>
      </c>
      <c r="B742" s="7" t="s">
        <v>3308</v>
      </c>
      <c r="C742" s="7" t="s">
        <v>7</v>
      </c>
      <c r="D742" s="7" t="s">
        <v>3309</v>
      </c>
      <c r="E742" s="7" t="s">
        <v>2306</v>
      </c>
      <c r="F742" s="7" t="s">
        <v>3311</v>
      </c>
      <c r="G742" s="7" t="s">
        <v>465</v>
      </c>
      <c r="H742" s="7">
        <v>60</v>
      </c>
      <c r="I742" s="7">
        <v>6</v>
      </c>
      <c r="J742" s="11">
        <v>45261</v>
      </c>
      <c r="K742" s="7">
        <v>360</v>
      </c>
      <c r="L742" s="12">
        <v>-114</v>
      </c>
    </row>
    <row r="743" customHeight="1" spans="1:12">
      <c r="A743" s="4">
        <v>45106</v>
      </c>
      <c r="B743" s="5" t="s">
        <v>3308</v>
      </c>
      <c r="C743" s="5" t="s">
        <v>7</v>
      </c>
      <c r="D743" s="5" t="s">
        <v>3309</v>
      </c>
      <c r="E743" s="5" t="s">
        <v>2307</v>
      </c>
      <c r="F743" s="5" t="s">
        <v>3311</v>
      </c>
      <c r="G743" s="5" t="s">
        <v>465</v>
      </c>
      <c r="H743" s="5">
        <v>60</v>
      </c>
      <c r="I743" s="5">
        <v>6</v>
      </c>
      <c r="J743" s="9">
        <v>45260</v>
      </c>
      <c r="K743" s="5">
        <v>360</v>
      </c>
      <c r="L743" s="10">
        <v>-114</v>
      </c>
    </row>
    <row r="744" customHeight="1" spans="1:12">
      <c r="A744" s="6">
        <v>45106</v>
      </c>
      <c r="B744" s="7" t="s">
        <v>3308</v>
      </c>
      <c r="C744" s="7" t="s">
        <v>7</v>
      </c>
      <c r="D744" s="7" t="s">
        <v>3309</v>
      </c>
      <c r="E744" s="7" t="s">
        <v>2308</v>
      </c>
      <c r="F744" s="7" t="s">
        <v>3311</v>
      </c>
      <c r="G744" s="7" t="s">
        <v>465</v>
      </c>
      <c r="H744" s="7">
        <v>60</v>
      </c>
      <c r="I744" s="7">
        <v>6</v>
      </c>
      <c r="J744" s="11">
        <v>45260</v>
      </c>
      <c r="K744" s="7">
        <v>360</v>
      </c>
      <c r="L744" s="12">
        <v>-114</v>
      </c>
    </row>
    <row r="745" customHeight="1" spans="1:12">
      <c r="A745" s="4">
        <v>45106</v>
      </c>
      <c r="B745" s="5" t="s">
        <v>3308</v>
      </c>
      <c r="C745" s="5" t="s">
        <v>7</v>
      </c>
      <c r="D745" s="5" t="s">
        <v>3309</v>
      </c>
      <c r="E745" s="5" t="s">
        <v>2309</v>
      </c>
      <c r="F745" s="5" t="s">
        <v>3311</v>
      </c>
      <c r="G745" s="5" t="s">
        <v>465</v>
      </c>
      <c r="H745" s="5">
        <v>60</v>
      </c>
      <c r="I745" s="5">
        <v>6</v>
      </c>
      <c r="J745" s="9">
        <v>45260</v>
      </c>
      <c r="K745" s="5">
        <v>360</v>
      </c>
      <c r="L745" s="10">
        <v>-114</v>
      </c>
    </row>
    <row r="746" customHeight="1" spans="1:12">
      <c r="A746" s="6">
        <v>45106</v>
      </c>
      <c r="B746" s="7" t="s">
        <v>3308</v>
      </c>
      <c r="C746" s="7" t="s">
        <v>7</v>
      </c>
      <c r="D746" s="7" t="s">
        <v>3309</v>
      </c>
      <c r="E746" s="7" t="s">
        <v>2310</v>
      </c>
      <c r="F746" s="7" t="s">
        <v>3311</v>
      </c>
      <c r="G746" s="7" t="s">
        <v>465</v>
      </c>
      <c r="H746" s="7">
        <v>60</v>
      </c>
      <c r="I746" s="7">
        <v>6</v>
      </c>
      <c r="J746" s="11">
        <v>45260</v>
      </c>
      <c r="K746" s="7">
        <v>360</v>
      </c>
      <c r="L746" s="12">
        <v>-114</v>
      </c>
    </row>
    <row r="747" customHeight="1" spans="1:12">
      <c r="A747" s="4">
        <v>45106</v>
      </c>
      <c r="B747" s="5" t="s">
        <v>3308</v>
      </c>
      <c r="C747" s="5" t="s">
        <v>7</v>
      </c>
      <c r="D747" s="5" t="s">
        <v>3309</v>
      </c>
      <c r="E747" s="5" t="s">
        <v>2311</v>
      </c>
      <c r="F747" s="5" t="s">
        <v>3311</v>
      </c>
      <c r="G747" s="5" t="s">
        <v>465</v>
      </c>
      <c r="H747" s="5">
        <v>60</v>
      </c>
      <c r="I747" s="5">
        <v>6</v>
      </c>
      <c r="J747" s="9">
        <v>45260</v>
      </c>
      <c r="K747" s="5">
        <v>360</v>
      </c>
      <c r="L747" s="10">
        <v>-114</v>
      </c>
    </row>
    <row r="748" customHeight="1" spans="1:12">
      <c r="A748" s="6">
        <v>45106</v>
      </c>
      <c r="B748" s="7" t="s">
        <v>3308</v>
      </c>
      <c r="C748" s="7" t="s">
        <v>7</v>
      </c>
      <c r="D748" s="7" t="s">
        <v>3309</v>
      </c>
      <c r="E748" s="7" t="s">
        <v>2312</v>
      </c>
      <c r="F748" s="7" t="s">
        <v>3311</v>
      </c>
      <c r="G748" s="7" t="s">
        <v>465</v>
      </c>
      <c r="H748" s="7">
        <v>60</v>
      </c>
      <c r="I748" s="7">
        <v>6</v>
      </c>
      <c r="J748" s="11">
        <v>45260</v>
      </c>
      <c r="K748" s="7">
        <v>360</v>
      </c>
      <c r="L748" s="12">
        <v>-114</v>
      </c>
    </row>
    <row r="749" customHeight="1" spans="1:12">
      <c r="A749" s="4">
        <v>45106</v>
      </c>
      <c r="B749" s="5" t="s">
        <v>3308</v>
      </c>
      <c r="C749" s="5" t="s">
        <v>7</v>
      </c>
      <c r="D749" s="5" t="s">
        <v>3309</v>
      </c>
      <c r="E749" s="5" t="s">
        <v>2313</v>
      </c>
      <c r="F749" s="5" t="s">
        <v>3311</v>
      </c>
      <c r="G749" s="5" t="s">
        <v>465</v>
      </c>
      <c r="H749" s="5">
        <v>60</v>
      </c>
      <c r="I749" s="5">
        <v>6</v>
      </c>
      <c r="J749" s="9">
        <v>45260</v>
      </c>
      <c r="K749" s="5">
        <v>360</v>
      </c>
      <c r="L749" s="10">
        <v>-114</v>
      </c>
    </row>
    <row r="750" customHeight="1" spans="1:12">
      <c r="A750" s="6">
        <v>45106</v>
      </c>
      <c r="B750" s="7" t="s">
        <v>3308</v>
      </c>
      <c r="C750" s="7" t="s">
        <v>7</v>
      </c>
      <c r="D750" s="7" t="s">
        <v>3309</v>
      </c>
      <c r="E750" s="7" t="s">
        <v>2314</v>
      </c>
      <c r="F750" s="7" t="s">
        <v>3311</v>
      </c>
      <c r="G750" s="7" t="s">
        <v>465</v>
      </c>
      <c r="H750" s="7">
        <v>60</v>
      </c>
      <c r="I750" s="7">
        <v>6</v>
      </c>
      <c r="J750" s="11">
        <v>45260</v>
      </c>
      <c r="K750" s="7">
        <v>360</v>
      </c>
      <c r="L750" s="12">
        <v>-114</v>
      </c>
    </row>
    <row r="751" customHeight="1" spans="1:12">
      <c r="A751" s="4">
        <v>45106</v>
      </c>
      <c r="B751" s="5" t="s">
        <v>3308</v>
      </c>
      <c r="C751" s="5" t="s">
        <v>7</v>
      </c>
      <c r="D751" s="5" t="s">
        <v>3309</v>
      </c>
      <c r="E751" s="5" t="s">
        <v>2315</v>
      </c>
      <c r="F751" s="5" t="s">
        <v>3311</v>
      </c>
      <c r="G751" s="5" t="s">
        <v>465</v>
      </c>
      <c r="H751" s="5">
        <v>60</v>
      </c>
      <c r="I751" s="5">
        <v>6</v>
      </c>
      <c r="J751" s="9">
        <v>45260</v>
      </c>
      <c r="K751" s="5">
        <v>360</v>
      </c>
      <c r="L751" s="10">
        <v>-114</v>
      </c>
    </row>
    <row r="752" customHeight="1" spans="1:12">
      <c r="A752" s="6">
        <v>45106</v>
      </c>
      <c r="B752" s="7" t="s">
        <v>3308</v>
      </c>
      <c r="C752" s="7" t="s">
        <v>7</v>
      </c>
      <c r="D752" s="7" t="s">
        <v>3309</v>
      </c>
      <c r="E752" s="7" t="s">
        <v>2316</v>
      </c>
      <c r="F752" s="7" t="s">
        <v>3311</v>
      </c>
      <c r="G752" s="7" t="s">
        <v>465</v>
      </c>
      <c r="H752" s="7">
        <v>60</v>
      </c>
      <c r="I752" s="7">
        <v>6</v>
      </c>
      <c r="J752" s="11">
        <v>45260</v>
      </c>
      <c r="K752" s="7">
        <v>360</v>
      </c>
      <c r="L752" s="12">
        <v>-114</v>
      </c>
    </row>
    <row r="753" customHeight="1" spans="1:12">
      <c r="A753" s="4">
        <v>45106</v>
      </c>
      <c r="B753" s="5" t="s">
        <v>3308</v>
      </c>
      <c r="C753" s="5" t="s">
        <v>7</v>
      </c>
      <c r="D753" s="5" t="s">
        <v>3309</v>
      </c>
      <c r="E753" s="5" t="s">
        <v>2317</v>
      </c>
      <c r="F753" s="5" t="s">
        <v>3311</v>
      </c>
      <c r="G753" s="5" t="s">
        <v>465</v>
      </c>
      <c r="H753" s="5">
        <v>60</v>
      </c>
      <c r="I753" s="5">
        <v>6</v>
      </c>
      <c r="J753" s="9">
        <v>45260</v>
      </c>
      <c r="K753" s="5">
        <v>360</v>
      </c>
      <c r="L753" s="10">
        <v>-114</v>
      </c>
    </row>
    <row r="754" customHeight="1" spans="1:12">
      <c r="A754" s="6">
        <v>45106</v>
      </c>
      <c r="B754" s="7" t="s">
        <v>3308</v>
      </c>
      <c r="C754" s="7" t="s">
        <v>7</v>
      </c>
      <c r="D754" s="7" t="s">
        <v>3309</v>
      </c>
      <c r="E754" s="7" t="s">
        <v>2318</v>
      </c>
      <c r="F754" s="7" t="s">
        <v>3311</v>
      </c>
      <c r="G754" s="7" t="s">
        <v>465</v>
      </c>
      <c r="H754" s="7">
        <v>60</v>
      </c>
      <c r="I754" s="7">
        <v>5</v>
      </c>
      <c r="J754" s="11">
        <v>45259</v>
      </c>
      <c r="K754" s="7">
        <v>300</v>
      </c>
      <c r="L754" s="12">
        <v>-95</v>
      </c>
    </row>
    <row r="755" customHeight="1" spans="1:12">
      <c r="A755" s="4">
        <v>45106</v>
      </c>
      <c r="B755" s="5" t="s">
        <v>3308</v>
      </c>
      <c r="C755" s="5" t="s">
        <v>7</v>
      </c>
      <c r="D755" s="5" t="s">
        <v>3309</v>
      </c>
      <c r="E755" s="5" t="s">
        <v>2319</v>
      </c>
      <c r="F755" s="5" t="s">
        <v>3311</v>
      </c>
      <c r="G755" s="5" t="s">
        <v>465</v>
      </c>
      <c r="H755" s="5">
        <v>60</v>
      </c>
      <c r="I755" s="5">
        <v>5</v>
      </c>
      <c r="J755" s="9">
        <v>45259</v>
      </c>
      <c r="K755" s="5">
        <v>300</v>
      </c>
      <c r="L755" s="10">
        <v>-95</v>
      </c>
    </row>
    <row r="756" customHeight="1" spans="1:12">
      <c r="A756" s="6">
        <v>45106</v>
      </c>
      <c r="B756" s="7" t="s">
        <v>3308</v>
      </c>
      <c r="C756" s="7" t="s">
        <v>7</v>
      </c>
      <c r="D756" s="7" t="s">
        <v>3309</v>
      </c>
      <c r="E756" s="7" t="s">
        <v>2320</v>
      </c>
      <c r="F756" s="7" t="s">
        <v>3311</v>
      </c>
      <c r="G756" s="7" t="s">
        <v>465</v>
      </c>
      <c r="H756" s="7">
        <v>60</v>
      </c>
      <c r="I756" s="7">
        <v>5</v>
      </c>
      <c r="J756" s="11">
        <v>45257</v>
      </c>
      <c r="K756" s="7">
        <v>300</v>
      </c>
      <c r="L756" s="12">
        <v>-95</v>
      </c>
    </row>
    <row r="757" customHeight="1" spans="1:12">
      <c r="A757" s="4">
        <v>45106</v>
      </c>
      <c r="B757" s="5" t="s">
        <v>3308</v>
      </c>
      <c r="C757" s="5" t="s">
        <v>7</v>
      </c>
      <c r="D757" s="5" t="s">
        <v>3309</v>
      </c>
      <c r="E757" s="5" t="s">
        <v>2321</v>
      </c>
      <c r="F757" s="5" t="s">
        <v>3311</v>
      </c>
      <c r="G757" s="5" t="s">
        <v>465</v>
      </c>
      <c r="H757" s="5">
        <v>60</v>
      </c>
      <c r="I757" s="5">
        <v>5</v>
      </c>
      <c r="J757" s="9">
        <v>45257</v>
      </c>
      <c r="K757" s="5">
        <v>300</v>
      </c>
      <c r="L757" s="10">
        <v>-95</v>
      </c>
    </row>
    <row r="758" customHeight="1" spans="1:12">
      <c r="A758" s="6">
        <v>45106</v>
      </c>
      <c r="B758" s="7" t="s">
        <v>3308</v>
      </c>
      <c r="C758" s="7" t="s">
        <v>7</v>
      </c>
      <c r="D758" s="7" t="s">
        <v>3309</v>
      </c>
      <c r="E758" s="7" t="s">
        <v>2322</v>
      </c>
      <c r="F758" s="7" t="s">
        <v>3311</v>
      </c>
      <c r="G758" s="7" t="s">
        <v>465</v>
      </c>
      <c r="H758" s="7">
        <v>60</v>
      </c>
      <c r="I758" s="7">
        <v>5</v>
      </c>
      <c r="J758" s="11">
        <v>45255</v>
      </c>
      <c r="K758" s="7">
        <v>300</v>
      </c>
      <c r="L758" s="12">
        <v>-95</v>
      </c>
    </row>
    <row r="759" customHeight="1" spans="1:12">
      <c r="A759" s="4">
        <v>45106</v>
      </c>
      <c r="B759" s="5" t="s">
        <v>3308</v>
      </c>
      <c r="C759" s="5" t="s">
        <v>7</v>
      </c>
      <c r="D759" s="5" t="s">
        <v>3309</v>
      </c>
      <c r="E759" s="5" t="s">
        <v>2323</v>
      </c>
      <c r="F759" s="5" t="s">
        <v>3311</v>
      </c>
      <c r="G759" s="5" t="s">
        <v>465</v>
      </c>
      <c r="H759" s="5">
        <v>60</v>
      </c>
      <c r="I759" s="5">
        <v>5</v>
      </c>
      <c r="J759" s="9">
        <v>45254</v>
      </c>
      <c r="K759" s="5">
        <v>300</v>
      </c>
      <c r="L759" s="10">
        <v>-95</v>
      </c>
    </row>
    <row r="760" customHeight="1" spans="1:12">
      <c r="A760" s="6">
        <v>45106</v>
      </c>
      <c r="B760" s="7" t="s">
        <v>3308</v>
      </c>
      <c r="C760" s="7" t="s">
        <v>7</v>
      </c>
      <c r="D760" s="7" t="s">
        <v>3309</v>
      </c>
      <c r="E760" s="7" t="s">
        <v>2324</v>
      </c>
      <c r="F760" s="7" t="s">
        <v>3311</v>
      </c>
      <c r="G760" s="7" t="s">
        <v>465</v>
      </c>
      <c r="H760" s="7">
        <v>60</v>
      </c>
      <c r="I760" s="7">
        <v>5</v>
      </c>
      <c r="J760" s="11">
        <v>45252</v>
      </c>
      <c r="K760" s="7">
        <v>300</v>
      </c>
      <c r="L760" s="12">
        <v>-95</v>
      </c>
    </row>
    <row r="761" customHeight="1" spans="1:12">
      <c r="A761" s="4">
        <v>45106</v>
      </c>
      <c r="B761" s="5" t="s">
        <v>3308</v>
      </c>
      <c r="C761" s="5" t="s">
        <v>7</v>
      </c>
      <c r="D761" s="5" t="s">
        <v>3309</v>
      </c>
      <c r="E761" s="5" t="s">
        <v>2325</v>
      </c>
      <c r="F761" s="5" t="s">
        <v>3311</v>
      </c>
      <c r="G761" s="5" t="s">
        <v>465</v>
      </c>
      <c r="H761" s="5">
        <v>60</v>
      </c>
      <c r="I761" s="5">
        <v>5</v>
      </c>
      <c r="J761" s="9">
        <v>45251</v>
      </c>
      <c r="K761" s="5">
        <v>300</v>
      </c>
      <c r="L761" s="10">
        <v>-95</v>
      </c>
    </row>
    <row r="762" customHeight="1" spans="1:12">
      <c r="A762" s="6">
        <v>45106</v>
      </c>
      <c r="B762" s="7" t="s">
        <v>3308</v>
      </c>
      <c r="C762" s="7" t="s">
        <v>7</v>
      </c>
      <c r="D762" s="7" t="s">
        <v>3309</v>
      </c>
      <c r="E762" s="7" t="s">
        <v>2326</v>
      </c>
      <c r="F762" s="7" t="s">
        <v>3311</v>
      </c>
      <c r="G762" s="7" t="s">
        <v>465</v>
      </c>
      <c r="H762" s="7">
        <v>60</v>
      </c>
      <c r="I762" s="7">
        <v>5</v>
      </c>
      <c r="J762" s="11">
        <v>45250</v>
      </c>
      <c r="K762" s="7">
        <v>300</v>
      </c>
      <c r="L762" s="12">
        <v>-95</v>
      </c>
    </row>
    <row r="763" customHeight="1" spans="1:12">
      <c r="A763" s="4">
        <v>45106</v>
      </c>
      <c r="B763" s="5" t="s">
        <v>3308</v>
      </c>
      <c r="C763" s="5" t="s">
        <v>7</v>
      </c>
      <c r="D763" s="5" t="s">
        <v>3309</v>
      </c>
      <c r="E763" s="5" t="s">
        <v>2327</v>
      </c>
      <c r="F763" s="5" t="s">
        <v>3311</v>
      </c>
      <c r="G763" s="5" t="s">
        <v>465</v>
      </c>
      <c r="H763" s="5">
        <v>60</v>
      </c>
      <c r="I763" s="5">
        <v>5</v>
      </c>
      <c r="J763" s="9">
        <v>45250</v>
      </c>
      <c r="K763" s="5">
        <v>300</v>
      </c>
      <c r="L763" s="10">
        <v>-95</v>
      </c>
    </row>
    <row r="764" customHeight="1" spans="1:12">
      <c r="A764" s="6">
        <v>45106</v>
      </c>
      <c r="B764" s="7" t="s">
        <v>3308</v>
      </c>
      <c r="C764" s="7" t="s">
        <v>7</v>
      </c>
      <c r="D764" s="7" t="s">
        <v>3309</v>
      </c>
      <c r="E764" s="7" t="s">
        <v>2328</v>
      </c>
      <c r="F764" s="7" t="s">
        <v>3311</v>
      </c>
      <c r="G764" s="7" t="s">
        <v>465</v>
      </c>
      <c r="H764" s="7">
        <v>60</v>
      </c>
      <c r="I764" s="7">
        <v>5</v>
      </c>
      <c r="J764" s="11">
        <v>45244</v>
      </c>
      <c r="K764" s="7">
        <v>300</v>
      </c>
      <c r="L764" s="12">
        <v>-95</v>
      </c>
    </row>
    <row r="765" customHeight="1" spans="1:12">
      <c r="A765" s="4">
        <v>45106</v>
      </c>
      <c r="B765" s="5" t="s">
        <v>3308</v>
      </c>
      <c r="C765" s="5" t="s">
        <v>7</v>
      </c>
      <c r="D765" s="5" t="s">
        <v>3309</v>
      </c>
      <c r="E765" s="5" t="s">
        <v>2329</v>
      </c>
      <c r="F765" s="5" t="s">
        <v>3311</v>
      </c>
      <c r="G765" s="5" t="s">
        <v>465</v>
      </c>
      <c r="H765" s="5">
        <v>60</v>
      </c>
      <c r="I765" s="5">
        <v>5</v>
      </c>
      <c r="J765" s="9">
        <v>45244</v>
      </c>
      <c r="K765" s="5">
        <v>300</v>
      </c>
      <c r="L765" s="10">
        <v>-95</v>
      </c>
    </row>
    <row r="766" customHeight="1" spans="1:12">
      <c r="A766" s="6">
        <v>45106</v>
      </c>
      <c r="B766" s="7" t="s">
        <v>3308</v>
      </c>
      <c r="C766" s="7" t="s">
        <v>7</v>
      </c>
      <c r="D766" s="7" t="s">
        <v>3309</v>
      </c>
      <c r="E766" s="7" t="s">
        <v>2330</v>
      </c>
      <c r="F766" s="7" t="s">
        <v>3311</v>
      </c>
      <c r="G766" s="7" t="s">
        <v>465</v>
      </c>
      <c r="H766" s="7">
        <v>60</v>
      </c>
      <c r="I766" s="7">
        <v>5</v>
      </c>
      <c r="J766" s="11">
        <v>45244</v>
      </c>
      <c r="K766" s="7">
        <v>300</v>
      </c>
      <c r="L766" s="12">
        <v>-95</v>
      </c>
    </row>
    <row r="767" customHeight="1" spans="1:12">
      <c r="A767" s="4">
        <v>45106</v>
      </c>
      <c r="B767" s="5" t="s">
        <v>3308</v>
      </c>
      <c r="C767" s="5" t="s">
        <v>7</v>
      </c>
      <c r="D767" s="5" t="s">
        <v>3309</v>
      </c>
      <c r="E767" s="5" t="s">
        <v>2370</v>
      </c>
      <c r="F767" s="5" t="s">
        <v>3311</v>
      </c>
      <c r="G767" s="5" t="s">
        <v>465</v>
      </c>
      <c r="H767" s="5">
        <v>60</v>
      </c>
      <c r="I767" s="5">
        <v>5</v>
      </c>
      <c r="J767" s="9">
        <v>45243</v>
      </c>
      <c r="K767" s="5">
        <v>300</v>
      </c>
      <c r="L767" s="10">
        <v>-95</v>
      </c>
    </row>
    <row r="768" customHeight="1" spans="1:12">
      <c r="A768" s="6">
        <v>45106</v>
      </c>
      <c r="B768" s="7" t="s">
        <v>3308</v>
      </c>
      <c r="C768" s="7" t="s">
        <v>7</v>
      </c>
      <c r="D768" s="7" t="s">
        <v>3309</v>
      </c>
      <c r="E768" s="7" t="s">
        <v>2372</v>
      </c>
      <c r="F768" s="7" t="s">
        <v>3311</v>
      </c>
      <c r="G768" s="7" t="s">
        <v>465</v>
      </c>
      <c r="H768" s="7">
        <v>60</v>
      </c>
      <c r="I768" s="7">
        <v>5</v>
      </c>
      <c r="J768" s="11">
        <v>45243</v>
      </c>
      <c r="K768" s="7">
        <v>300</v>
      </c>
      <c r="L768" s="12">
        <v>-95</v>
      </c>
    </row>
    <row r="769" customHeight="1" spans="1:12">
      <c r="A769" s="4">
        <v>45106</v>
      </c>
      <c r="B769" s="5" t="s">
        <v>3308</v>
      </c>
      <c r="C769" s="5" t="s">
        <v>7</v>
      </c>
      <c r="D769" s="5" t="s">
        <v>3309</v>
      </c>
      <c r="E769" s="5" t="s">
        <v>2374</v>
      </c>
      <c r="F769" s="5" t="s">
        <v>3311</v>
      </c>
      <c r="G769" s="5" t="s">
        <v>465</v>
      </c>
      <c r="H769" s="5">
        <v>60</v>
      </c>
      <c r="I769" s="5">
        <v>5</v>
      </c>
      <c r="J769" s="9">
        <v>45242</v>
      </c>
      <c r="K769" s="5">
        <v>300</v>
      </c>
      <c r="L769" s="10">
        <v>-95</v>
      </c>
    </row>
    <row r="770" customHeight="1" spans="1:12">
      <c r="A770" s="6">
        <v>45106</v>
      </c>
      <c r="B770" s="7" t="s">
        <v>3308</v>
      </c>
      <c r="C770" s="7" t="s">
        <v>7</v>
      </c>
      <c r="D770" s="7" t="s">
        <v>3309</v>
      </c>
      <c r="E770" s="7" t="s">
        <v>2375</v>
      </c>
      <c r="F770" s="7" t="s">
        <v>3311</v>
      </c>
      <c r="G770" s="7" t="s">
        <v>465</v>
      </c>
      <c r="H770" s="7">
        <v>60</v>
      </c>
      <c r="I770" s="7">
        <v>5</v>
      </c>
      <c r="J770" s="11">
        <v>45241</v>
      </c>
      <c r="K770" s="7">
        <v>300</v>
      </c>
      <c r="L770" s="12">
        <v>-95</v>
      </c>
    </row>
    <row r="771" customHeight="1" spans="1:12">
      <c r="A771" s="4">
        <v>45106</v>
      </c>
      <c r="B771" s="5" t="s">
        <v>3308</v>
      </c>
      <c r="C771" s="5" t="s">
        <v>7</v>
      </c>
      <c r="D771" s="5" t="s">
        <v>3309</v>
      </c>
      <c r="E771" s="5" t="s">
        <v>2377</v>
      </c>
      <c r="F771" s="5" t="s">
        <v>3311</v>
      </c>
      <c r="G771" s="5" t="s">
        <v>465</v>
      </c>
      <c r="H771" s="5">
        <v>60</v>
      </c>
      <c r="I771" s="5">
        <v>5</v>
      </c>
      <c r="J771" s="9">
        <v>45239</v>
      </c>
      <c r="K771" s="5">
        <v>300</v>
      </c>
      <c r="L771" s="10">
        <v>-95</v>
      </c>
    </row>
    <row r="772" customHeight="1" spans="1:12">
      <c r="A772" s="6">
        <v>45106</v>
      </c>
      <c r="B772" s="7" t="s">
        <v>3308</v>
      </c>
      <c r="C772" s="7" t="s">
        <v>7</v>
      </c>
      <c r="D772" s="7" t="s">
        <v>3309</v>
      </c>
      <c r="E772" s="7" t="s">
        <v>2379</v>
      </c>
      <c r="F772" s="7" t="s">
        <v>3311</v>
      </c>
      <c r="G772" s="7" t="s">
        <v>465</v>
      </c>
      <c r="H772" s="7">
        <v>60</v>
      </c>
      <c r="I772" s="7">
        <v>5</v>
      </c>
      <c r="J772" s="11">
        <v>45239</v>
      </c>
      <c r="K772" s="7">
        <v>300</v>
      </c>
      <c r="L772" s="12">
        <v>-95</v>
      </c>
    </row>
    <row r="773" customHeight="1" spans="1:12">
      <c r="A773" s="4">
        <v>45106</v>
      </c>
      <c r="B773" s="5" t="s">
        <v>3308</v>
      </c>
      <c r="C773" s="5" t="s">
        <v>7</v>
      </c>
      <c r="D773" s="5" t="s">
        <v>3309</v>
      </c>
      <c r="E773" s="5" t="s">
        <v>2381</v>
      </c>
      <c r="F773" s="5" t="s">
        <v>3311</v>
      </c>
      <c r="G773" s="5" t="s">
        <v>465</v>
      </c>
      <c r="H773" s="5">
        <v>60</v>
      </c>
      <c r="I773" s="5">
        <v>5</v>
      </c>
      <c r="J773" s="9">
        <v>45237</v>
      </c>
      <c r="K773" s="5">
        <v>300</v>
      </c>
      <c r="L773" s="10">
        <v>-95</v>
      </c>
    </row>
    <row r="774" customHeight="1" spans="1:12">
      <c r="A774" s="6">
        <v>45106</v>
      </c>
      <c r="B774" s="7" t="s">
        <v>3308</v>
      </c>
      <c r="C774" s="7" t="s">
        <v>7</v>
      </c>
      <c r="D774" s="7" t="s">
        <v>3309</v>
      </c>
      <c r="E774" s="7" t="s">
        <v>2383</v>
      </c>
      <c r="F774" s="7" t="s">
        <v>3311</v>
      </c>
      <c r="G774" s="7" t="s">
        <v>465</v>
      </c>
      <c r="H774" s="7">
        <v>60</v>
      </c>
      <c r="I774" s="7">
        <v>5</v>
      </c>
      <c r="J774" s="11">
        <v>45237</v>
      </c>
      <c r="K774" s="7">
        <v>300</v>
      </c>
      <c r="L774" s="12">
        <v>-95</v>
      </c>
    </row>
    <row r="775" customHeight="1" spans="1:12">
      <c r="A775" s="4">
        <v>45106</v>
      </c>
      <c r="B775" s="5" t="s">
        <v>3308</v>
      </c>
      <c r="C775" s="5" t="s">
        <v>7</v>
      </c>
      <c r="D775" s="5" t="s">
        <v>3309</v>
      </c>
      <c r="E775" s="5" t="s">
        <v>2385</v>
      </c>
      <c r="F775" s="5" t="s">
        <v>3311</v>
      </c>
      <c r="G775" s="5" t="s">
        <v>465</v>
      </c>
      <c r="H775" s="5">
        <v>60</v>
      </c>
      <c r="I775" s="5">
        <v>5</v>
      </c>
      <c r="J775" s="9">
        <v>45237</v>
      </c>
      <c r="K775" s="5">
        <v>300</v>
      </c>
      <c r="L775" s="10">
        <v>-95</v>
      </c>
    </row>
    <row r="776" customHeight="1" spans="1:12">
      <c r="A776" s="6">
        <v>45106</v>
      </c>
      <c r="B776" s="7" t="s">
        <v>3308</v>
      </c>
      <c r="C776" s="7" t="s">
        <v>7</v>
      </c>
      <c r="D776" s="7" t="s">
        <v>3309</v>
      </c>
      <c r="E776" s="7" t="s">
        <v>2387</v>
      </c>
      <c r="F776" s="7" t="s">
        <v>3311</v>
      </c>
      <c r="G776" s="7" t="s">
        <v>465</v>
      </c>
      <c r="H776" s="7">
        <v>60</v>
      </c>
      <c r="I776" s="7">
        <v>5</v>
      </c>
      <c r="J776" s="11">
        <v>45236</v>
      </c>
      <c r="K776" s="7">
        <v>300</v>
      </c>
      <c r="L776" s="12">
        <v>-95</v>
      </c>
    </row>
    <row r="777" customHeight="1" spans="1:12">
      <c r="A777" s="4">
        <v>45106</v>
      </c>
      <c r="B777" s="5" t="s">
        <v>3308</v>
      </c>
      <c r="C777" s="5" t="s">
        <v>7</v>
      </c>
      <c r="D777" s="5" t="s">
        <v>3309</v>
      </c>
      <c r="E777" s="5" t="s">
        <v>2389</v>
      </c>
      <c r="F777" s="5" t="s">
        <v>3311</v>
      </c>
      <c r="G777" s="5" t="s">
        <v>465</v>
      </c>
      <c r="H777" s="5">
        <v>60</v>
      </c>
      <c r="I777" s="5">
        <v>5</v>
      </c>
      <c r="J777" s="9">
        <v>45234</v>
      </c>
      <c r="K777" s="5">
        <v>300</v>
      </c>
      <c r="L777" s="10">
        <v>-95</v>
      </c>
    </row>
    <row r="778" customHeight="1" spans="1:12">
      <c r="A778" s="6">
        <v>45106</v>
      </c>
      <c r="B778" s="7" t="s">
        <v>3308</v>
      </c>
      <c r="C778" s="7" t="s">
        <v>7</v>
      </c>
      <c r="D778" s="7" t="s">
        <v>3309</v>
      </c>
      <c r="E778" s="7" t="s">
        <v>2391</v>
      </c>
      <c r="F778" s="7" t="s">
        <v>3311</v>
      </c>
      <c r="G778" s="7" t="s">
        <v>465</v>
      </c>
      <c r="H778" s="7">
        <v>60</v>
      </c>
      <c r="I778" s="7">
        <v>5</v>
      </c>
      <c r="J778" s="11">
        <v>45234</v>
      </c>
      <c r="K778" s="7">
        <v>300</v>
      </c>
      <c r="L778" s="12">
        <v>-95</v>
      </c>
    </row>
    <row r="779" customHeight="1" spans="1:12">
      <c r="A779" s="4">
        <v>45106</v>
      </c>
      <c r="B779" s="5" t="s">
        <v>3308</v>
      </c>
      <c r="C779" s="5" t="s">
        <v>7</v>
      </c>
      <c r="D779" s="5" t="s">
        <v>3309</v>
      </c>
      <c r="E779" s="5" t="s">
        <v>2393</v>
      </c>
      <c r="F779" s="5" t="s">
        <v>3311</v>
      </c>
      <c r="G779" s="5" t="s">
        <v>465</v>
      </c>
      <c r="H779" s="5">
        <v>60</v>
      </c>
      <c r="I779" s="5">
        <v>5</v>
      </c>
      <c r="J779" s="9">
        <v>45234</v>
      </c>
      <c r="K779" s="5">
        <v>300</v>
      </c>
      <c r="L779" s="10">
        <v>-95</v>
      </c>
    </row>
    <row r="780" customHeight="1" spans="1:12">
      <c r="A780" s="6">
        <v>45106</v>
      </c>
      <c r="B780" s="7" t="s">
        <v>3308</v>
      </c>
      <c r="C780" s="7" t="s">
        <v>7</v>
      </c>
      <c r="D780" s="7" t="s">
        <v>3309</v>
      </c>
      <c r="E780" s="7" t="s">
        <v>2395</v>
      </c>
      <c r="F780" s="7" t="s">
        <v>3311</v>
      </c>
      <c r="G780" s="7" t="s">
        <v>465</v>
      </c>
      <c r="H780" s="7">
        <v>60</v>
      </c>
      <c r="I780" s="7">
        <v>5</v>
      </c>
      <c r="J780" s="11">
        <v>45233</v>
      </c>
      <c r="K780" s="7">
        <v>300</v>
      </c>
      <c r="L780" s="12">
        <v>-95</v>
      </c>
    </row>
    <row r="781" customHeight="1" spans="1:12">
      <c r="A781" s="4">
        <v>45106</v>
      </c>
      <c r="B781" s="5" t="s">
        <v>3308</v>
      </c>
      <c r="C781" s="5" t="s">
        <v>7</v>
      </c>
      <c r="D781" s="5" t="s">
        <v>3309</v>
      </c>
      <c r="E781" s="5" t="s">
        <v>2397</v>
      </c>
      <c r="F781" s="5" t="s">
        <v>3311</v>
      </c>
      <c r="G781" s="5" t="s">
        <v>465</v>
      </c>
      <c r="H781" s="5">
        <v>60</v>
      </c>
      <c r="I781" s="5">
        <v>5</v>
      </c>
      <c r="J781" s="9">
        <v>45231</v>
      </c>
      <c r="K781" s="5">
        <v>300</v>
      </c>
      <c r="L781" s="10">
        <v>-95</v>
      </c>
    </row>
    <row r="782" customHeight="1" spans="1:12">
      <c r="A782" s="6">
        <v>45106</v>
      </c>
      <c r="B782" s="7" t="s">
        <v>3308</v>
      </c>
      <c r="C782" s="7" t="s">
        <v>7</v>
      </c>
      <c r="D782" s="7" t="s">
        <v>3309</v>
      </c>
      <c r="E782" s="7" t="s">
        <v>2399</v>
      </c>
      <c r="F782" s="7" t="s">
        <v>3311</v>
      </c>
      <c r="G782" s="7" t="s">
        <v>465</v>
      </c>
      <c r="H782" s="7">
        <v>60</v>
      </c>
      <c r="I782" s="7">
        <v>5</v>
      </c>
      <c r="J782" s="11">
        <v>45230</v>
      </c>
      <c r="K782" s="7">
        <v>300</v>
      </c>
      <c r="L782" s="12">
        <v>-95</v>
      </c>
    </row>
    <row r="783" customHeight="1" spans="1:12">
      <c r="A783" s="4">
        <v>45106</v>
      </c>
      <c r="B783" s="5" t="s">
        <v>3308</v>
      </c>
      <c r="C783" s="5" t="s">
        <v>7</v>
      </c>
      <c r="D783" s="5" t="s">
        <v>3309</v>
      </c>
      <c r="E783" s="5" t="s">
        <v>2401</v>
      </c>
      <c r="F783" s="5" t="s">
        <v>3311</v>
      </c>
      <c r="G783" s="5" t="s">
        <v>465</v>
      </c>
      <c r="H783" s="5">
        <v>60</v>
      </c>
      <c r="I783" s="5">
        <v>5</v>
      </c>
      <c r="J783" s="9">
        <v>45229</v>
      </c>
      <c r="K783" s="5">
        <v>300</v>
      </c>
      <c r="L783" s="10">
        <v>-95</v>
      </c>
    </row>
    <row r="784" customHeight="1" spans="1:12">
      <c r="A784" s="6">
        <v>45106</v>
      </c>
      <c r="B784" s="7" t="s">
        <v>3308</v>
      </c>
      <c r="C784" s="7" t="s">
        <v>7</v>
      </c>
      <c r="D784" s="7" t="s">
        <v>3309</v>
      </c>
      <c r="E784" s="7" t="s">
        <v>2403</v>
      </c>
      <c r="F784" s="7" t="s">
        <v>3311</v>
      </c>
      <c r="G784" s="7" t="s">
        <v>465</v>
      </c>
      <c r="H784" s="7">
        <v>60</v>
      </c>
      <c r="I784" s="7">
        <v>5</v>
      </c>
      <c r="J784" s="11">
        <v>45229</v>
      </c>
      <c r="K784" s="7">
        <v>300</v>
      </c>
      <c r="L784" s="12">
        <v>-95</v>
      </c>
    </row>
    <row r="785" customHeight="1" spans="1:12">
      <c r="A785" s="4">
        <v>45106</v>
      </c>
      <c r="B785" s="5" t="s">
        <v>3308</v>
      </c>
      <c r="C785" s="5" t="s">
        <v>7</v>
      </c>
      <c r="D785" s="5" t="s">
        <v>3309</v>
      </c>
      <c r="E785" s="5" t="s">
        <v>2404</v>
      </c>
      <c r="F785" s="5" t="s">
        <v>3311</v>
      </c>
      <c r="G785" s="5" t="s">
        <v>465</v>
      </c>
      <c r="H785" s="5">
        <v>60</v>
      </c>
      <c r="I785" s="5">
        <v>4</v>
      </c>
      <c r="J785" s="9">
        <v>45228</v>
      </c>
      <c r="K785" s="5">
        <v>240</v>
      </c>
      <c r="L785" s="10">
        <v>-76</v>
      </c>
    </row>
    <row r="786" customHeight="1" spans="1:12">
      <c r="A786" s="6">
        <v>45106</v>
      </c>
      <c r="B786" s="7" t="s">
        <v>3308</v>
      </c>
      <c r="C786" s="7" t="s">
        <v>7</v>
      </c>
      <c r="D786" s="7" t="s">
        <v>3309</v>
      </c>
      <c r="E786" s="7" t="s">
        <v>2405</v>
      </c>
      <c r="F786" s="7" t="s">
        <v>3311</v>
      </c>
      <c r="G786" s="7" t="s">
        <v>465</v>
      </c>
      <c r="H786" s="7">
        <v>60</v>
      </c>
      <c r="I786" s="7">
        <v>4</v>
      </c>
      <c r="J786" s="11">
        <v>45226</v>
      </c>
      <c r="K786" s="7">
        <v>240</v>
      </c>
      <c r="L786" s="12">
        <v>-76</v>
      </c>
    </row>
    <row r="787" customHeight="1" spans="1:12">
      <c r="A787" s="4">
        <v>45106</v>
      </c>
      <c r="B787" s="5" t="s">
        <v>3308</v>
      </c>
      <c r="C787" s="5" t="s">
        <v>7</v>
      </c>
      <c r="D787" s="5" t="s">
        <v>3309</v>
      </c>
      <c r="E787" s="5" t="s">
        <v>2406</v>
      </c>
      <c r="F787" s="5" t="s">
        <v>3311</v>
      </c>
      <c r="G787" s="5" t="s">
        <v>465</v>
      </c>
      <c r="H787" s="5">
        <v>60</v>
      </c>
      <c r="I787" s="5">
        <v>4</v>
      </c>
      <c r="J787" s="9">
        <v>45226</v>
      </c>
      <c r="K787" s="5">
        <v>240</v>
      </c>
      <c r="L787" s="10">
        <v>-76</v>
      </c>
    </row>
    <row r="788" customHeight="1" spans="1:12">
      <c r="A788" s="6">
        <v>45106</v>
      </c>
      <c r="B788" s="7" t="s">
        <v>3308</v>
      </c>
      <c r="C788" s="7" t="s">
        <v>7</v>
      </c>
      <c r="D788" s="7" t="s">
        <v>3309</v>
      </c>
      <c r="E788" s="7" t="s">
        <v>2407</v>
      </c>
      <c r="F788" s="7" t="s">
        <v>3311</v>
      </c>
      <c r="G788" s="7" t="s">
        <v>465</v>
      </c>
      <c r="H788" s="7">
        <v>60</v>
      </c>
      <c r="I788" s="7">
        <v>4</v>
      </c>
      <c r="J788" s="11">
        <v>45225</v>
      </c>
      <c r="K788" s="7">
        <v>240</v>
      </c>
      <c r="L788" s="12">
        <v>-76</v>
      </c>
    </row>
    <row r="789" customHeight="1" spans="1:12">
      <c r="A789" s="4">
        <v>45106</v>
      </c>
      <c r="B789" s="5" t="s">
        <v>3308</v>
      </c>
      <c r="C789" s="5" t="s">
        <v>7</v>
      </c>
      <c r="D789" s="5" t="s">
        <v>3309</v>
      </c>
      <c r="E789" s="5" t="s">
        <v>2409</v>
      </c>
      <c r="F789" s="5" t="s">
        <v>3311</v>
      </c>
      <c r="G789" s="5" t="s">
        <v>465</v>
      </c>
      <c r="H789" s="5">
        <v>60</v>
      </c>
      <c r="I789" s="5">
        <v>4</v>
      </c>
      <c r="J789" s="9">
        <v>45223</v>
      </c>
      <c r="K789" s="5">
        <v>240</v>
      </c>
      <c r="L789" s="10">
        <v>-76</v>
      </c>
    </row>
    <row r="790" customHeight="1" spans="1:12">
      <c r="A790" s="6">
        <v>45106</v>
      </c>
      <c r="B790" s="7" t="s">
        <v>3308</v>
      </c>
      <c r="C790" s="7" t="s">
        <v>7</v>
      </c>
      <c r="D790" s="7" t="s">
        <v>3309</v>
      </c>
      <c r="E790" s="7" t="s">
        <v>2411</v>
      </c>
      <c r="F790" s="7" t="s">
        <v>3311</v>
      </c>
      <c r="G790" s="7" t="s">
        <v>465</v>
      </c>
      <c r="H790" s="7">
        <v>60</v>
      </c>
      <c r="I790" s="7">
        <v>4</v>
      </c>
      <c r="J790" s="11">
        <v>45221</v>
      </c>
      <c r="K790" s="7">
        <v>240</v>
      </c>
      <c r="L790" s="12">
        <v>-76</v>
      </c>
    </row>
    <row r="791" customHeight="1" spans="1:12">
      <c r="A791" s="4">
        <v>45106</v>
      </c>
      <c r="B791" s="5" t="s">
        <v>3308</v>
      </c>
      <c r="C791" s="5" t="s">
        <v>7</v>
      </c>
      <c r="D791" s="5" t="s">
        <v>3309</v>
      </c>
      <c r="E791" s="5" t="s">
        <v>2413</v>
      </c>
      <c r="F791" s="5" t="s">
        <v>3311</v>
      </c>
      <c r="G791" s="5" t="s">
        <v>465</v>
      </c>
      <c r="H791" s="5">
        <v>60</v>
      </c>
      <c r="I791" s="5">
        <v>4</v>
      </c>
      <c r="J791" s="9">
        <v>45220</v>
      </c>
      <c r="K791" s="5">
        <v>240</v>
      </c>
      <c r="L791" s="10">
        <v>-76</v>
      </c>
    </row>
    <row r="792" customHeight="1" spans="1:12">
      <c r="A792" s="6">
        <v>45106</v>
      </c>
      <c r="B792" s="7" t="s">
        <v>3308</v>
      </c>
      <c r="C792" s="7" t="s">
        <v>7</v>
      </c>
      <c r="D792" s="7" t="s">
        <v>3309</v>
      </c>
      <c r="E792" s="7" t="s">
        <v>2415</v>
      </c>
      <c r="F792" s="7" t="s">
        <v>3311</v>
      </c>
      <c r="G792" s="7" t="s">
        <v>465</v>
      </c>
      <c r="H792" s="7">
        <v>60</v>
      </c>
      <c r="I792" s="7">
        <v>4</v>
      </c>
      <c r="J792" s="11">
        <v>45220</v>
      </c>
      <c r="K792" s="7">
        <v>240</v>
      </c>
      <c r="L792" s="12">
        <v>-76</v>
      </c>
    </row>
    <row r="793" customHeight="1" spans="1:12">
      <c r="A793" s="4">
        <v>45106</v>
      </c>
      <c r="B793" s="5" t="s">
        <v>3308</v>
      </c>
      <c r="C793" s="5" t="s">
        <v>7</v>
      </c>
      <c r="D793" s="5" t="s">
        <v>3309</v>
      </c>
      <c r="E793" s="5" t="s">
        <v>2417</v>
      </c>
      <c r="F793" s="5" t="s">
        <v>3311</v>
      </c>
      <c r="G793" s="5" t="s">
        <v>465</v>
      </c>
      <c r="H793" s="5">
        <v>60</v>
      </c>
      <c r="I793" s="5">
        <v>4</v>
      </c>
      <c r="J793" s="9">
        <v>45220</v>
      </c>
      <c r="K793" s="5">
        <v>240</v>
      </c>
      <c r="L793" s="10">
        <v>-76</v>
      </c>
    </row>
    <row r="794" customHeight="1" spans="1:12">
      <c r="A794" s="6">
        <v>45106</v>
      </c>
      <c r="B794" s="7" t="s">
        <v>3308</v>
      </c>
      <c r="C794" s="7" t="s">
        <v>7</v>
      </c>
      <c r="D794" s="7" t="s">
        <v>3309</v>
      </c>
      <c r="E794" s="7" t="s">
        <v>2418</v>
      </c>
      <c r="F794" s="7" t="s">
        <v>3311</v>
      </c>
      <c r="G794" s="7" t="s">
        <v>465</v>
      </c>
      <c r="H794" s="7">
        <v>60</v>
      </c>
      <c r="I794" s="7">
        <v>4</v>
      </c>
      <c r="J794" s="11">
        <v>45219</v>
      </c>
      <c r="K794" s="7">
        <v>240</v>
      </c>
      <c r="L794" s="12">
        <v>-76</v>
      </c>
    </row>
    <row r="795" customHeight="1" spans="1:12">
      <c r="A795" s="4">
        <v>45106</v>
      </c>
      <c r="B795" s="5" t="s">
        <v>3308</v>
      </c>
      <c r="C795" s="5" t="s">
        <v>7</v>
      </c>
      <c r="D795" s="5" t="s">
        <v>3309</v>
      </c>
      <c r="E795" s="5" t="s">
        <v>2419</v>
      </c>
      <c r="F795" s="5" t="s">
        <v>3311</v>
      </c>
      <c r="G795" s="5" t="s">
        <v>465</v>
      </c>
      <c r="H795" s="5">
        <v>60</v>
      </c>
      <c r="I795" s="5">
        <v>4</v>
      </c>
      <c r="J795" s="9">
        <v>45216</v>
      </c>
      <c r="K795" s="5">
        <v>240</v>
      </c>
      <c r="L795" s="10">
        <v>-76</v>
      </c>
    </row>
    <row r="796" customHeight="1" spans="1:12">
      <c r="A796" s="6">
        <v>45106</v>
      </c>
      <c r="B796" s="7" t="s">
        <v>3308</v>
      </c>
      <c r="C796" s="7" t="s">
        <v>7</v>
      </c>
      <c r="D796" s="7" t="s">
        <v>3309</v>
      </c>
      <c r="E796" s="7" t="s">
        <v>2420</v>
      </c>
      <c r="F796" s="7" t="s">
        <v>3311</v>
      </c>
      <c r="G796" s="7" t="s">
        <v>465</v>
      </c>
      <c r="H796" s="7">
        <v>60</v>
      </c>
      <c r="I796" s="7">
        <v>4</v>
      </c>
      <c r="J796" s="11">
        <v>45215</v>
      </c>
      <c r="K796" s="7">
        <v>240</v>
      </c>
      <c r="L796" s="12">
        <v>-76</v>
      </c>
    </row>
    <row r="797" customHeight="1" spans="1:12">
      <c r="A797" s="4">
        <v>45106</v>
      </c>
      <c r="B797" s="5" t="s">
        <v>3308</v>
      </c>
      <c r="C797" s="5" t="s">
        <v>7</v>
      </c>
      <c r="D797" s="5" t="s">
        <v>3309</v>
      </c>
      <c r="E797" s="5" t="s">
        <v>2421</v>
      </c>
      <c r="F797" s="5" t="s">
        <v>3311</v>
      </c>
      <c r="G797" s="5" t="s">
        <v>465</v>
      </c>
      <c r="H797" s="5">
        <v>60</v>
      </c>
      <c r="I797" s="5">
        <v>4</v>
      </c>
      <c r="J797" s="9">
        <v>45213</v>
      </c>
      <c r="K797" s="5">
        <v>240</v>
      </c>
      <c r="L797" s="10">
        <v>-76</v>
      </c>
    </row>
    <row r="798" customHeight="1" spans="1:12">
      <c r="A798" s="6">
        <v>45106</v>
      </c>
      <c r="B798" s="7" t="s">
        <v>3308</v>
      </c>
      <c r="C798" s="7" t="s">
        <v>7</v>
      </c>
      <c r="D798" s="7" t="s">
        <v>3309</v>
      </c>
      <c r="E798" s="7" t="s">
        <v>2422</v>
      </c>
      <c r="F798" s="7" t="s">
        <v>3311</v>
      </c>
      <c r="G798" s="7" t="s">
        <v>465</v>
      </c>
      <c r="H798" s="7">
        <v>60</v>
      </c>
      <c r="I798" s="7">
        <v>4</v>
      </c>
      <c r="J798" s="11">
        <v>45212</v>
      </c>
      <c r="K798" s="7">
        <v>240</v>
      </c>
      <c r="L798" s="12">
        <v>-76</v>
      </c>
    </row>
    <row r="799" customHeight="1" spans="1:12">
      <c r="A799" s="4">
        <v>45106</v>
      </c>
      <c r="B799" s="5" t="s">
        <v>3308</v>
      </c>
      <c r="C799" s="5" t="s">
        <v>7</v>
      </c>
      <c r="D799" s="5" t="s">
        <v>3309</v>
      </c>
      <c r="E799" s="5" t="s">
        <v>2423</v>
      </c>
      <c r="F799" s="5" t="s">
        <v>3311</v>
      </c>
      <c r="G799" s="5" t="s">
        <v>465</v>
      </c>
      <c r="H799" s="5">
        <v>60</v>
      </c>
      <c r="I799" s="5">
        <v>4</v>
      </c>
      <c r="J799" s="9">
        <v>45211</v>
      </c>
      <c r="K799" s="5">
        <v>240</v>
      </c>
      <c r="L799" s="10">
        <v>-76</v>
      </c>
    </row>
    <row r="800" customHeight="1" spans="1:12">
      <c r="A800" s="6">
        <v>45106</v>
      </c>
      <c r="B800" s="7" t="s">
        <v>3308</v>
      </c>
      <c r="C800" s="7" t="s">
        <v>7</v>
      </c>
      <c r="D800" s="7" t="s">
        <v>3309</v>
      </c>
      <c r="E800" s="7" t="s">
        <v>2424</v>
      </c>
      <c r="F800" s="7" t="s">
        <v>3311</v>
      </c>
      <c r="G800" s="7" t="s">
        <v>465</v>
      </c>
      <c r="H800" s="7">
        <v>60</v>
      </c>
      <c r="I800" s="7">
        <v>4</v>
      </c>
      <c r="J800" s="11">
        <v>45209</v>
      </c>
      <c r="K800" s="7">
        <v>240</v>
      </c>
      <c r="L800" s="12">
        <v>-76</v>
      </c>
    </row>
    <row r="801" customHeight="1" spans="1:12">
      <c r="A801" s="4">
        <v>45106</v>
      </c>
      <c r="B801" s="5" t="s">
        <v>3308</v>
      </c>
      <c r="C801" s="5" t="s">
        <v>7</v>
      </c>
      <c r="D801" s="5" t="s">
        <v>3309</v>
      </c>
      <c r="E801" s="5" t="s">
        <v>2425</v>
      </c>
      <c r="F801" s="5" t="s">
        <v>3311</v>
      </c>
      <c r="G801" s="5" t="s">
        <v>465</v>
      </c>
      <c r="H801" s="5">
        <v>60</v>
      </c>
      <c r="I801" s="5">
        <v>4</v>
      </c>
      <c r="J801" s="9">
        <v>45207</v>
      </c>
      <c r="K801" s="5">
        <v>240</v>
      </c>
      <c r="L801" s="10">
        <v>-76</v>
      </c>
    </row>
    <row r="802" customHeight="1" spans="1:12">
      <c r="A802" s="6">
        <v>45106</v>
      </c>
      <c r="B802" s="7" t="s">
        <v>3308</v>
      </c>
      <c r="C802" s="7" t="s">
        <v>7</v>
      </c>
      <c r="D802" s="7" t="s">
        <v>3309</v>
      </c>
      <c r="E802" s="7" t="s">
        <v>2426</v>
      </c>
      <c r="F802" s="7" t="s">
        <v>3311</v>
      </c>
      <c r="G802" s="7" t="s">
        <v>465</v>
      </c>
      <c r="H802" s="7">
        <v>60</v>
      </c>
      <c r="I802" s="7">
        <v>4</v>
      </c>
      <c r="J802" s="11">
        <v>45206</v>
      </c>
      <c r="K802" s="7">
        <v>240</v>
      </c>
      <c r="L802" s="12">
        <v>-76</v>
      </c>
    </row>
    <row r="803" customHeight="1" spans="1:12">
      <c r="A803" s="4">
        <v>45106</v>
      </c>
      <c r="B803" s="5" t="s">
        <v>3308</v>
      </c>
      <c r="C803" s="5" t="s">
        <v>7</v>
      </c>
      <c r="D803" s="5" t="s">
        <v>3309</v>
      </c>
      <c r="E803" s="5" t="s">
        <v>2427</v>
      </c>
      <c r="F803" s="5" t="s">
        <v>3311</v>
      </c>
      <c r="G803" s="5" t="s">
        <v>465</v>
      </c>
      <c r="H803" s="5">
        <v>60</v>
      </c>
      <c r="I803" s="5">
        <v>4</v>
      </c>
      <c r="J803" s="9">
        <v>45204</v>
      </c>
      <c r="K803" s="5">
        <v>240</v>
      </c>
      <c r="L803" s="10">
        <v>-76</v>
      </c>
    </row>
    <row r="804" customHeight="1" spans="1:12">
      <c r="A804" s="6">
        <v>45106</v>
      </c>
      <c r="B804" s="7" t="s">
        <v>3308</v>
      </c>
      <c r="C804" s="7" t="s">
        <v>7</v>
      </c>
      <c r="D804" s="7" t="s">
        <v>3309</v>
      </c>
      <c r="E804" s="7" t="s">
        <v>2428</v>
      </c>
      <c r="F804" s="7" t="s">
        <v>3311</v>
      </c>
      <c r="G804" s="7" t="s">
        <v>465</v>
      </c>
      <c r="H804" s="7">
        <v>60</v>
      </c>
      <c r="I804" s="7">
        <v>4</v>
      </c>
      <c r="J804" s="11">
        <v>45204</v>
      </c>
      <c r="K804" s="7">
        <v>240</v>
      </c>
      <c r="L804" s="12">
        <v>-76</v>
      </c>
    </row>
    <row r="805" customHeight="1" spans="1:12">
      <c r="A805" s="4">
        <v>45106</v>
      </c>
      <c r="B805" s="5" t="s">
        <v>3308</v>
      </c>
      <c r="C805" s="5" t="s">
        <v>7</v>
      </c>
      <c r="D805" s="5" t="s">
        <v>3309</v>
      </c>
      <c r="E805" s="5" t="s">
        <v>2429</v>
      </c>
      <c r="F805" s="5" t="s">
        <v>3311</v>
      </c>
      <c r="G805" s="5" t="s">
        <v>465</v>
      </c>
      <c r="H805" s="5">
        <v>60</v>
      </c>
      <c r="I805" s="5">
        <v>4</v>
      </c>
      <c r="J805" s="9">
        <v>45203</v>
      </c>
      <c r="K805" s="5">
        <v>240</v>
      </c>
      <c r="L805" s="10">
        <v>-76</v>
      </c>
    </row>
    <row r="806" customHeight="1" spans="1:12">
      <c r="A806" s="6">
        <v>45106</v>
      </c>
      <c r="B806" s="7" t="s">
        <v>3308</v>
      </c>
      <c r="C806" s="7" t="s">
        <v>7</v>
      </c>
      <c r="D806" s="7" t="s">
        <v>3309</v>
      </c>
      <c r="E806" s="7" t="s">
        <v>2430</v>
      </c>
      <c r="F806" s="7" t="s">
        <v>3311</v>
      </c>
      <c r="G806" s="7" t="s">
        <v>465</v>
      </c>
      <c r="H806" s="7">
        <v>60</v>
      </c>
      <c r="I806" s="7">
        <v>4</v>
      </c>
      <c r="J806" s="11">
        <v>45202</v>
      </c>
      <c r="K806" s="7">
        <v>240</v>
      </c>
      <c r="L806" s="12">
        <v>-76</v>
      </c>
    </row>
    <row r="807" customHeight="1" spans="1:12">
      <c r="A807" s="4">
        <v>45106</v>
      </c>
      <c r="B807" s="5" t="s">
        <v>3308</v>
      </c>
      <c r="C807" s="5" t="s">
        <v>7</v>
      </c>
      <c r="D807" s="5" t="s">
        <v>3309</v>
      </c>
      <c r="E807" s="5" t="s">
        <v>2431</v>
      </c>
      <c r="F807" s="5" t="s">
        <v>3311</v>
      </c>
      <c r="G807" s="5" t="s">
        <v>465</v>
      </c>
      <c r="H807" s="5">
        <v>60</v>
      </c>
      <c r="I807" s="5">
        <v>4</v>
      </c>
      <c r="J807" s="9">
        <v>45200</v>
      </c>
      <c r="K807" s="5">
        <v>240</v>
      </c>
      <c r="L807" s="10">
        <v>-76</v>
      </c>
    </row>
    <row r="808" customHeight="1" spans="1:12">
      <c r="A808" s="6">
        <v>45106</v>
      </c>
      <c r="B808" s="7" t="s">
        <v>3308</v>
      </c>
      <c r="C808" s="7" t="s">
        <v>7</v>
      </c>
      <c r="D808" s="7" t="s">
        <v>3309</v>
      </c>
      <c r="E808" s="7" t="s">
        <v>2432</v>
      </c>
      <c r="F808" s="7" t="s">
        <v>3311</v>
      </c>
      <c r="G808" s="7" t="s">
        <v>465</v>
      </c>
      <c r="H808" s="7">
        <v>60</v>
      </c>
      <c r="I808" s="7">
        <v>4</v>
      </c>
      <c r="J808" s="11">
        <v>45200</v>
      </c>
      <c r="K808" s="7">
        <v>240</v>
      </c>
      <c r="L808" s="12">
        <v>-76</v>
      </c>
    </row>
    <row r="809" customHeight="1" spans="1:12">
      <c r="A809" s="4">
        <v>45106</v>
      </c>
      <c r="B809" s="5" t="s">
        <v>3308</v>
      </c>
      <c r="C809" s="5" t="s">
        <v>7</v>
      </c>
      <c r="D809" s="5" t="s">
        <v>3309</v>
      </c>
      <c r="E809" s="5" t="s">
        <v>2433</v>
      </c>
      <c r="F809" s="5" t="s">
        <v>3311</v>
      </c>
      <c r="G809" s="5" t="s">
        <v>465</v>
      </c>
      <c r="H809" s="5">
        <v>60</v>
      </c>
      <c r="I809" s="5">
        <v>4</v>
      </c>
      <c r="J809" s="9">
        <v>45200</v>
      </c>
      <c r="K809" s="5">
        <v>240</v>
      </c>
      <c r="L809" s="10">
        <v>-76</v>
      </c>
    </row>
    <row r="810" customHeight="1" spans="1:12">
      <c r="A810" s="6">
        <v>45106</v>
      </c>
      <c r="B810" s="7" t="s">
        <v>3308</v>
      </c>
      <c r="C810" s="7" t="s">
        <v>7</v>
      </c>
      <c r="D810" s="7" t="s">
        <v>3309</v>
      </c>
      <c r="E810" s="7" t="s">
        <v>2434</v>
      </c>
      <c r="F810" s="7" t="s">
        <v>3311</v>
      </c>
      <c r="G810" s="7" t="s">
        <v>465</v>
      </c>
      <c r="H810" s="7">
        <v>60</v>
      </c>
      <c r="I810" s="7">
        <v>3</v>
      </c>
      <c r="J810" s="11">
        <v>45198</v>
      </c>
      <c r="K810" s="7">
        <v>180</v>
      </c>
      <c r="L810" s="12">
        <v>-57</v>
      </c>
    </row>
    <row r="811" customHeight="1" spans="1:12">
      <c r="A811" s="4">
        <v>45106</v>
      </c>
      <c r="B811" s="5" t="s">
        <v>3308</v>
      </c>
      <c r="C811" s="5" t="s">
        <v>7</v>
      </c>
      <c r="D811" s="5" t="s">
        <v>3309</v>
      </c>
      <c r="E811" s="5" t="s">
        <v>2435</v>
      </c>
      <c r="F811" s="5" t="s">
        <v>3311</v>
      </c>
      <c r="G811" s="5" t="s">
        <v>465</v>
      </c>
      <c r="H811" s="5">
        <v>60</v>
      </c>
      <c r="I811" s="5">
        <v>3</v>
      </c>
      <c r="J811" s="9">
        <v>45197</v>
      </c>
      <c r="K811" s="5">
        <v>180</v>
      </c>
      <c r="L811" s="10">
        <v>-57</v>
      </c>
    </row>
    <row r="812" customHeight="1" spans="1:12">
      <c r="A812" s="6">
        <v>45106</v>
      </c>
      <c r="B812" s="7" t="s">
        <v>3308</v>
      </c>
      <c r="C812" s="7" t="s">
        <v>7</v>
      </c>
      <c r="D812" s="7" t="s">
        <v>3309</v>
      </c>
      <c r="E812" s="7" t="s">
        <v>2436</v>
      </c>
      <c r="F812" s="7" t="s">
        <v>3311</v>
      </c>
      <c r="G812" s="7" t="s">
        <v>465</v>
      </c>
      <c r="H812" s="7">
        <v>60</v>
      </c>
      <c r="I812" s="7">
        <v>3</v>
      </c>
      <c r="J812" s="11">
        <v>45197</v>
      </c>
      <c r="K812" s="7">
        <v>180</v>
      </c>
      <c r="L812" s="12">
        <v>-57</v>
      </c>
    </row>
    <row r="813" customHeight="1" spans="1:12">
      <c r="A813" s="4">
        <v>45106</v>
      </c>
      <c r="B813" s="5" t="s">
        <v>3308</v>
      </c>
      <c r="C813" s="5" t="s">
        <v>7</v>
      </c>
      <c r="D813" s="5" t="s">
        <v>3309</v>
      </c>
      <c r="E813" s="5" t="s">
        <v>2437</v>
      </c>
      <c r="F813" s="5" t="s">
        <v>3311</v>
      </c>
      <c r="G813" s="5" t="s">
        <v>465</v>
      </c>
      <c r="H813" s="5">
        <v>60</v>
      </c>
      <c r="I813" s="5">
        <v>3</v>
      </c>
      <c r="J813" s="9">
        <v>45196</v>
      </c>
      <c r="K813" s="5">
        <v>180</v>
      </c>
      <c r="L813" s="10">
        <v>-57</v>
      </c>
    </row>
    <row r="814" customHeight="1" spans="1:12">
      <c r="A814" s="6">
        <v>45106</v>
      </c>
      <c r="B814" s="7" t="s">
        <v>3308</v>
      </c>
      <c r="C814" s="7" t="s">
        <v>7</v>
      </c>
      <c r="D814" s="7" t="s">
        <v>3309</v>
      </c>
      <c r="E814" s="7" t="s">
        <v>2438</v>
      </c>
      <c r="F814" s="7" t="s">
        <v>3311</v>
      </c>
      <c r="G814" s="7" t="s">
        <v>465</v>
      </c>
      <c r="H814" s="7">
        <v>60</v>
      </c>
      <c r="I814" s="7">
        <v>3</v>
      </c>
      <c r="J814" s="11">
        <v>45196</v>
      </c>
      <c r="K814" s="7">
        <v>180</v>
      </c>
      <c r="L814" s="12">
        <v>-57</v>
      </c>
    </row>
    <row r="815" customHeight="1" spans="1:12">
      <c r="A815" s="4">
        <v>45106</v>
      </c>
      <c r="B815" s="5" t="s">
        <v>3308</v>
      </c>
      <c r="C815" s="5" t="s">
        <v>7</v>
      </c>
      <c r="D815" s="5" t="s">
        <v>3309</v>
      </c>
      <c r="E815" s="5" t="s">
        <v>2439</v>
      </c>
      <c r="F815" s="5" t="s">
        <v>3311</v>
      </c>
      <c r="G815" s="5" t="s">
        <v>465</v>
      </c>
      <c r="H815" s="5">
        <v>60</v>
      </c>
      <c r="I815" s="5">
        <v>3</v>
      </c>
      <c r="J815" s="9">
        <v>45194</v>
      </c>
      <c r="K815" s="5">
        <v>180</v>
      </c>
      <c r="L815" s="10">
        <v>-57</v>
      </c>
    </row>
    <row r="816" customHeight="1" spans="1:12">
      <c r="A816" s="6">
        <v>45106</v>
      </c>
      <c r="B816" s="7" t="s">
        <v>3308</v>
      </c>
      <c r="C816" s="7" t="s">
        <v>7</v>
      </c>
      <c r="D816" s="7" t="s">
        <v>3309</v>
      </c>
      <c r="E816" s="7" t="s">
        <v>2440</v>
      </c>
      <c r="F816" s="7" t="s">
        <v>3311</v>
      </c>
      <c r="G816" s="7" t="s">
        <v>465</v>
      </c>
      <c r="H816" s="7">
        <v>60</v>
      </c>
      <c r="I816" s="7">
        <v>3</v>
      </c>
      <c r="J816" s="11">
        <v>45190</v>
      </c>
      <c r="K816" s="7">
        <v>180</v>
      </c>
      <c r="L816" s="12">
        <v>-57</v>
      </c>
    </row>
    <row r="817" customHeight="1" spans="1:12">
      <c r="A817" s="4">
        <v>45106</v>
      </c>
      <c r="B817" s="5" t="s">
        <v>3308</v>
      </c>
      <c r="C817" s="5" t="s">
        <v>7</v>
      </c>
      <c r="D817" s="5" t="s">
        <v>3309</v>
      </c>
      <c r="E817" s="5" t="s">
        <v>2441</v>
      </c>
      <c r="F817" s="5" t="s">
        <v>3311</v>
      </c>
      <c r="G817" s="5" t="s">
        <v>465</v>
      </c>
      <c r="H817" s="5">
        <v>60</v>
      </c>
      <c r="I817" s="5">
        <v>3</v>
      </c>
      <c r="J817" s="9">
        <v>45190</v>
      </c>
      <c r="K817" s="5">
        <v>180</v>
      </c>
      <c r="L817" s="10">
        <v>-57</v>
      </c>
    </row>
    <row r="818" customHeight="1" spans="1:12">
      <c r="A818" s="6">
        <v>45106</v>
      </c>
      <c r="B818" s="7" t="s">
        <v>3308</v>
      </c>
      <c r="C818" s="7" t="s">
        <v>7</v>
      </c>
      <c r="D818" s="7" t="s">
        <v>3309</v>
      </c>
      <c r="E818" s="7" t="s">
        <v>2442</v>
      </c>
      <c r="F818" s="7" t="s">
        <v>3311</v>
      </c>
      <c r="G818" s="7" t="s">
        <v>465</v>
      </c>
      <c r="H818" s="7">
        <v>60</v>
      </c>
      <c r="I818" s="7">
        <v>3</v>
      </c>
      <c r="J818" s="11">
        <v>45190</v>
      </c>
      <c r="K818" s="7">
        <v>180</v>
      </c>
      <c r="L818" s="12">
        <v>-57</v>
      </c>
    </row>
    <row r="819" customHeight="1" spans="1:12">
      <c r="A819" s="4">
        <v>45106</v>
      </c>
      <c r="B819" s="5" t="s">
        <v>3308</v>
      </c>
      <c r="C819" s="5" t="s">
        <v>7</v>
      </c>
      <c r="D819" s="5" t="s">
        <v>3309</v>
      </c>
      <c r="E819" s="5" t="s">
        <v>2443</v>
      </c>
      <c r="F819" s="5" t="s">
        <v>3311</v>
      </c>
      <c r="G819" s="5" t="s">
        <v>590</v>
      </c>
      <c r="H819" s="5">
        <v>80</v>
      </c>
      <c r="I819" s="5">
        <v>3</v>
      </c>
      <c r="J819" s="9">
        <v>45190</v>
      </c>
      <c r="K819" s="5">
        <v>240</v>
      </c>
      <c r="L819" s="10">
        <v>-120</v>
      </c>
    </row>
    <row r="820" customHeight="1" spans="1:12">
      <c r="A820" s="6">
        <v>45106</v>
      </c>
      <c r="B820" s="7" t="s">
        <v>3308</v>
      </c>
      <c r="C820" s="7" t="s">
        <v>7</v>
      </c>
      <c r="D820" s="7" t="s">
        <v>3309</v>
      </c>
      <c r="E820" s="7" t="s">
        <v>2444</v>
      </c>
      <c r="F820" s="7" t="s">
        <v>3311</v>
      </c>
      <c r="G820" s="7" t="s">
        <v>465</v>
      </c>
      <c r="H820" s="7">
        <v>60</v>
      </c>
      <c r="I820" s="7">
        <v>3</v>
      </c>
      <c r="J820" s="11">
        <v>45189</v>
      </c>
      <c r="K820" s="7">
        <v>180</v>
      </c>
      <c r="L820" s="12">
        <v>-57</v>
      </c>
    </row>
    <row r="821" customHeight="1" spans="1:12">
      <c r="A821" s="4">
        <v>45106</v>
      </c>
      <c r="B821" s="5" t="s">
        <v>3308</v>
      </c>
      <c r="C821" s="5" t="s">
        <v>7</v>
      </c>
      <c r="D821" s="5" t="s">
        <v>3309</v>
      </c>
      <c r="E821" s="5" t="s">
        <v>2445</v>
      </c>
      <c r="F821" s="5" t="s">
        <v>3311</v>
      </c>
      <c r="G821" s="5" t="s">
        <v>465</v>
      </c>
      <c r="H821" s="5">
        <v>60</v>
      </c>
      <c r="I821" s="5">
        <v>3</v>
      </c>
      <c r="J821" s="9">
        <v>45184</v>
      </c>
      <c r="K821" s="5">
        <v>180</v>
      </c>
      <c r="L821" s="10">
        <v>-57</v>
      </c>
    </row>
    <row r="822" customHeight="1" spans="1:12">
      <c r="A822" s="6">
        <v>45106</v>
      </c>
      <c r="B822" s="7" t="s">
        <v>3308</v>
      </c>
      <c r="C822" s="7" t="s">
        <v>7</v>
      </c>
      <c r="D822" s="7" t="s">
        <v>3309</v>
      </c>
      <c r="E822" s="7" t="s">
        <v>2446</v>
      </c>
      <c r="F822" s="7" t="s">
        <v>3311</v>
      </c>
      <c r="G822" s="7" t="s">
        <v>465</v>
      </c>
      <c r="H822" s="7">
        <v>60</v>
      </c>
      <c r="I822" s="7">
        <v>3</v>
      </c>
      <c r="J822" s="11">
        <v>45183</v>
      </c>
      <c r="K822" s="7">
        <v>180</v>
      </c>
      <c r="L822" s="12">
        <v>-57</v>
      </c>
    </row>
    <row r="823" customHeight="1" spans="1:12">
      <c r="A823" s="4">
        <v>45106</v>
      </c>
      <c r="B823" s="5" t="s">
        <v>3308</v>
      </c>
      <c r="C823" s="5" t="s">
        <v>7</v>
      </c>
      <c r="D823" s="5" t="s">
        <v>3309</v>
      </c>
      <c r="E823" s="5" t="s">
        <v>2447</v>
      </c>
      <c r="F823" s="5" t="s">
        <v>3311</v>
      </c>
      <c r="G823" s="5" t="s">
        <v>465</v>
      </c>
      <c r="H823" s="5">
        <v>60</v>
      </c>
      <c r="I823" s="5">
        <v>3</v>
      </c>
      <c r="J823" s="9">
        <v>45180</v>
      </c>
      <c r="K823" s="5">
        <v>180</v>
      </c>
      <c r="L823" s="10">
        <v>-57</v>
      </c>
    </row>
    <row r="824" customHeight="1" spans="1:12">
      <c r="A824" s="6">
        <v>45106</v>
      </c>
      <c r="B824" s="7" t="s">
        <v>3308</v>
      </c>
      <c r="C824" s="7" t="s">
        <v>7</v>
      </c>
      <c r="D824" s="7" t="s">
        <v>3309</v>
      </c>
      <c r="E824" s="7" t="s">
        <v>2448</v>
      </c>
      <c r="F824" s="7" t="s">
        <v>3311</v>
      </c>
      <c r="G824" s="7" t="s">
        <v>465</v>
      </c>
      <c r="H824" s="7">
        <v>60</v>
      </c>
      <c r="I824" s="7">
        <v>3</v>
      </c>
      <c r="J824" s="11">
        <v>45178</v>
      </c>
      <c r="K824" s="7">
        <v>180</v>
      </c>
      <c r="L824" s="12">
        <v>-57</v>
      </c>
    </row>
    <row r="825" customHeight="1" spans="1:12">
      <c r="A825" s="4">
        <v>45106</v>
      </c>
      <c r="B825" s="5" t="s">
        <v>3308</v>
      </c>
      <c r="C825" s="5" t="s">
        <v>7</v>
      </c>
      <c r="D825" s="5" t="s">
        <v>3309</v>
      </c>
      <c r="E825" s="5" t="s">
        <v>2449</v>
      </c>
      <c r="F825" s="5" t="s">
        <v>3311</v>
      </c>
      <c r="G825" s="5" t="s">
        <v>465</v>
      </c>
      <c r="H825" s="5">
        <v>60</v>
      </c>
      <c r="I825" s="5">
        <v>3</v>
      </c>
      <c r="J825" s="9">
        <v>45178</v>
      </c>
      <c r="K825" s="5">
        <v>180</v>
      </c>
      <c r="L825" s="10">
        <v>-57</v>
      </c>
    </row>
    <row r="826" customHeight="1" spans="1:12">
      <c r="A826" s="6">
        <v>45106</v>
      </c>
      <c r="B826" s="7" t="s">
        <v>3308</v>
      </c>
      <c r="C826" s="7" t="s">
        <v>7</v>
      </c>
      <c r="D826" s="7" t="s">
        <v>3309</v>
      </c>
      <c r="E826" s="7" t="s">
        <v>2450</v>
      </c>
      <c r="F826" s="7" t="s">
        <v>3311</v>
      </c>
      <c r="G826" s="7" t="s">
        <v>465</v>
      </c>
      <c r="H826" s="7">
        <v>60</v>
      </c>
      <c r="I826" s="7">
        <v>3</v>
      </c>
      <c r="J826" s="11">
        <v>45176</v>
      </c>
      <c r="K826" s="7">
        <v>180</v>
      </c>
      <c r="L826" s="12">
        <v>-57</v>
      </c>
    </row>
    <row r="827" customHeight="1" spans="1:12">
      <c r="A827" s="4">
        <v>45106</v>
      </c>
      <c r="B827" s="5" t="s">
        <v>3308</v>
      </c>
      <c r="C827" s="5" t="s">
        <v>7</v>
      </c>
      <c r="D827" s="5" t="s">
        <v>3309</v>
      </c>
      <c r="E827" s="5" t="s">
        <v>2451</v>
      </c>
      <c r="F827" s="5" t="s">
        <v>3311</v>
      </c>
      <c r="G827" s="5" t="s">
        <v>465</v>
      </c>
      <c r="H827" s="5">
        <v>60</v>
      </c>
      <c r="I827" s="5">
        <v>3</v>
      </c>
      <c r="J827" s="9">
        <v>45176</v>
      </c>
      <c r="K827" s="5">
        <v>180</v>
      </c>
      <c r="L827" s="10">
        <v>-57</v>
      </c>
    </row>
    <row r="828" customHeight="1" spans="1:12">
      <c r="A828" s="6">
        <v>45106</v>
      </c>
      <c r="B828" s="7" t="s">
        <v>3308</v>
      </c>
      <c r="C828" s="7" t="s">
        <v>7</v>
      </c>
      <c r="D828" s="7" t="s">
        <v>3309</v>
      </c>
      <c r="E828" s="7" t="s">
        <v>2452</v>
      </c>
      <c r="F828" s="7" t="s">
        <v>3311</v>
      </c>
      <c r="G828" s="7" t="s">
        <v>465</v>
      </c>
      <c r="H828" s="7">
        <v>60</v>
      </c>
      <c r="I828" s="7">
        <v>3</v>
      </c>
      <c r="J828" s="11">
        <v>45175</v>
      </c>
      <c r="K828" s="7">
        <v>180</v>
      </c>
      <c r="L828" s="12">
        <v>-57</v>
      </c>
    </row>
    <row r="829" customHeight="1" spans="1:12">
      <c r="A829" s="4">
        <v>45106</v>
      </c>
      <c r="B829" s="5" t="s">
        <v>3308</v>
      </c>
      <c r="C829" s="5" t="s">
        <v>7</v>
      </c>
      <c r="D829" s="5" t="s">
        <v>3309</v>
      </c>
      <c r="E829" s="5" t="s">
        <v>2453</v>
      </c>
      <c r="F829" s="5" t="s">
        <v>3311</v>
      </c>
      <c r="G829" s="5" t="s">
        <v>465</v>
      </c>
      <c r="H829" s="5">
        <v>60</v>
      </c>
      <c r="I829" s="5">
        <v>3</v>
      </c>
      <c r="J829" s="9">
        <v>45174</v>
      </c>
      <c r="K829" s="5">
        <v>180</v>
      </c>
      <c r="L829" s="10">
        <v>-57</v>
      </c>
    </row>
    <row r="830" customHeight="1" spans="1:12">
      <c r="A830" s="6">
        <v>45106</v>
      </c>
      <c r="B830" s="7" t="s">
        <v>3308</v>
      </c>
      <c r="C830" s="7" t="s">
        <v>7</v>
      </c>
      <c r="D830" s="7" t="s">
        <v>3309</v>
      </c>
      <c r="E830" s="7" t="s">
        <v>2454</v>
      </c>
      <c r="F830" s="7" t="s">
        <v>3311</v>
      </c>
      <c r="G830" s="7" t="s">
        <v>465</v>
      </c>
      <c r="H830" s="7">
        <v>60</v>
      </c>
      <c r="I830" s="7">
        <v>3</v>
      </c>
      <c r="J830" s="11">
        <v>45174</v>
      </c>
      <c r="K830" s="7">
        <v>180</v>
      </c>
      <c r="L830" s="12">
        <v>-57</v>
      </c>
    </row>
    <row r="831" customHeight="1" spans="1:12">
      <c r="A831" s="4">
        <v>45106</v>
      </c>
      <c r="B831" s="5" t="s">
        <v>3308</v>
      </c>
      <c r="C831" s="5" t="s">
        <v>7</v>
      </c>
      <c r="D831" s="5" t="s">
        <v>3309</v>
      </c>
      <c r="E831" s="5" t="s">
        <v>2455</v>
      </c>
      <c r="F831" s="5" t="s">
        <v>3311</v>
      </c>
      <c r="G831" s="5" t="s">
        <v>465</v>
      </c>
      <c r="H831" s="5">
        <v>60</v>
      </c>
      <c r="I831" s="5">
        <v>3</v>
      </c>
      <c r="J831" s="9">
        <v>45173</v>
      </c>
      <c r="K831" s="5">
        <v>180</v>
      </c>
      <c r="L831" s="10">
        <v>-57</v>
      </c>
    </row>
    <row r="832" customHeight="1" spans="1:12">
      <c r="A832" s="6">
        <v>45106</v>
      </c>
      <c r="B832" s="7" t="s">
        <v>3308</v>
      </c>
      <c r="C832" s="7" t="s">
        <v>7</v>
      </c>
      <c r="D832" s="7" t="s">
        <v>3309</v>
      </c>
      <c r="E832" s="7" t="s">
        <v>2456</v>
      </c>
      <c r="F832" s="7" t="s">
        <v>3311</v>
      </c>
      <c r="G832" s="7" t="s">
        <v>465</v>
      </c>
      <c r="H832" s="7">
        <v>60</v>
      </c>
      <c r="I832" s="7">
        <v>3</v>
      </c>
      <c r="J832" s="11">
        <v>45173</v>
      </c>
      <c r="K832" s="7">
        <v>180</v>
      </c>
      <c r="L832" s="12">
        <v>-57</v>
      </c>
    </row>
    <row r="833" customHeight="1" spans="1:12">
      <c r="A833" s="4">
        <v>45106</v>
      </c>
      <c r="B833" s="5" t="s">
        <v>3308</v>
      </c>
      <c r="C833" s="5" t="s">
        <v>7</v>
      </c>
      <c r="D833" s="5" t="s">
        <v>3309</v>
      </c>
      <c r="E833" s="5" t="s">
        <v>2457</v>
      </c>
      <c r="F833" s="5" t="s">
        <v>3311</v>
      </c>
      <c r="G833" s="5" t="s">
        <v>465</v>
      </c>
      <c r="H833" s="5">
        <v>60</v>
      </c>
      <c r="I833" s="5">
        <v>3</v>
      </c>
      <c r="J833" s="9">
        <v>45173</v>
      </c>
      <c r="K833" s="5">
        <v>180</v>
      </c>
      <c r="L833" s="10">
        <v>-57</v>
      </c>
    </row>
    <row r="834" customHeight="1" spans="1:12">
      <c r="A834" s="6">
        <v>45106</v>
      </c>
      <c r="B834" s="7" t="s">
        <v>3308</v>
      </c>
      <c r="C834" s="7" t="s">
        <v>7</v>
      </c>
      <c r="D834" s="7" t="s">
        <v>3309</v>
      </c>
      <c r="E834" s="7" t="s">
        <v>2458</v>
      </c>
      <c r="F834" s="7" t="s">
        <v>3311</v>
      </c>
      <c r="G834" s="7" t="s">
        <v>465</v>
      </c>
      <c r="H834" s="7">
        <v>60</v>
      </c>
      <c r="I834" s="7">
        <v>3</v>
      </c>
      <c r="J834" s="11">
        <v>45171</v>
      </c>
      <c r="K834" s="7">
        <v>180</v>
      </c>
      <c r="L834" s="12">
        <v>-57</v>
      </c>
    </row>
    <row r="835" customHeight="1" spans="1:12">
      <c r="A835" s="4">
        <v>45106</v>
      </c>
      <c r="B835" s="5" t="s">
        <v>3308</v>
      </c>
      <c r="C835" s="5" t="s">
        <v>7</v>
      </c>
      <c r="D835" s="5" t="s">
        <v>3309</v>
      </c>
      <c r="E835" s="5" t="s">
        <v>2459</v>
      </c>
      <c r="F835" s="5" t="s">
        <v>3311</v>
      </c>
      <c r="G835" s="5" t="s">
        <v>465</v>
      </c>
      <c r="H835" s="5">
        <v>60</v>
      </c>
      <c r="I835" s="5">
        <v>3</v>
      </c>
      <c r="J835" s="9">
        <v>45171</v>
      </c>
      <c r="K835" s="5">
        <v>180</v>
      </c>
      <c r="L835" s="10">
        <v>-57</v>
      </c>
    </row>
    <row r="836" customHeight="1" spans="1:12">
      <c r="A836" s="6">
        <v>45106</v>
      </c>
      <c r="B836" s="7" t="s">
        <v>3308</v>
      </c>
      <c r="C836" s="7" t="s">
        <v>7</v>
      </c>
      <c r="D836" s="7" t="s">
        <v>3309</v>
      </c>
      <c r="E836" s="7" t="s">
        <v>2460</v>
      </c>
      <c r="F836" s="7" t="s">
        <v>3311</v>
      </c>
      <c r="G836" s="7" t="s">
        <v>465</v>
      </c>
      <c r="H836" s="7">
        <v>60</v>
      </c>
      <c r="I836" s="7">
        <v>3</v>
      </c>
      <c r="J836" s="11">
        <v>45170</v>
      </c>
      <c r="K836" s="7">
        <v>180</v>
      </c>
      <c r="L836" s="12">
        <v>-57</v>
      </c>
    </row>
    <row r="837" customHeight="1" spans="1:12">
      <c r="A837" s="4">
        <v>45106</v>
      </c>
      <c r="B837" s="5" t="s">
        <v>3308</v>
      </c>
      <c r="C837" s="5" t="s">
        <v>7</v>
      </c>
      <c r="D837" s="5" t="s">
        <v>3309</v>
      </c>
      <c r="E837" s="5" t="s">
        <v>2461</v>
      </c>
      <c r="F837" s="5" t="s">
        <v>3311</v>
      </c>
      <c r="G837" s="5" t="s">
        <v>465</v>
      </c>
      <c r="H837" s="5">
        <v>60</v>
      </c>
      <c r="I837" s="5">
        <v>3</v>
      </c>
      <c r="J837" s="9">
        <v>45170</v>
      </c>
      <c r="K837" s="5">
        <v>180</v>
      </c>
      <c r="L837" s="10">
        <v>-57</v>
      </c>
    </row>
    <row r="838" customHeight="1" spans="1:12">
      <c r="A838" s="6">
        <v>45106</v>
      </c>
      <c r="B838" s="7" t="s">
        <v>3308</v>
      </c>
      <c r="C838" s="7" t="s">
        <v>7</v>
      </c>
      <c r="D838" s="7" t="s">
        <v>3309</v>
      </c>
      <c r="E838" s="7" t="s">
        <v>2462</v>
      </c>
      <c r="F838" s="7" t="s">
        <v>3311</v>
      </c>
      <c r="G838" s="7" t="s">
        <v>465</v>
      </c>
      <c r="H838" s="7">
        <v>60</v>
      </c>
      <c r="I838" s="7">
        <v>3</v>
      </c>
      <c r="J838" s="11">
        <v>45169</v>
      </c>
      <c r="K838" s="7">
        <v>180</v>
      </c>
      <c r="L838" s="12">
        <v>-57</v>
      </c>
    </row>
    <row r="839" customHeight="1" spans="1:12">
      <c r="A839" s="4">
        <v>45106</v>
      </c>
      <c r="B839" s="5" t="s">
        <v>3308</v>
      </c>
      <c r="C839" s="5" t="s">
        <v>7</v>
      </c>
      <c r="D839" s="5" t="s">
        <v>3309</v>
      </c>
      <c r="E839" s="5" t="s">
        <v>2463</v>
      </c>
      <c r="F839" s="5" t="s">
        <v>3311</v>
      </c>
      <c r="G839" s="5" t="s">
        <v>465</v>
      </c>
      <c r="H839" s="5">
        <v>60</v>
      </c>
      <c r="I839" s="5">
        <v>2</v>
      </c>
      <c r="J839" s="9">
        <v>45167</v>
      </c>
      <c r="K839" s="5">
        <v>120</v>
      </c>
      <c r="L839" s="10">
        <v>-38</v>
      </c>
    </row>
    <row r="840" customHeight="1" spans="1:12">
      <c r="A840" s="6">
        <v>45106</v>
      </c>
      <c r="B840" s="7" t="s">
        <v>3308</v>
      </c>
      <c r="C840" s="7" t="s">
        <v>7</v>
      </c>
      <c r="D840" s="7" t="s">
        <v>3309</v>
      </c>
      <c r="E840" s="7" t="s">
        <v>2464</v>
      </c>
      <c r="F840" s="7" t="s">
        <v>3311</v>
      </c>
      <c r="G840" s="7" t="s">
        <v>465</v>
      </c>
      <c r="H840" s="7">
        <v>60</v>
      </c>
      <c r="I840" s="7">
        <v>2</v>
      </c>
      <c r="J840" s="11">
        <v>45167</v>
      </c>
      <c r="K840" s="7">
        <v>120</v>
      </c>
      <c r="L840" s="12">
        <v>-38</v>
      </c>
    </row>
    <row r="841" customHeight="1" spans="1:12">
      <c r="A841" s="4">
        <v>45106</v>
      </c>
      <c r="B841" s="5" t="s">
        <v>3308</v>
      </c>
      <c r="C841" s="5" t="s">
        <v>7</v>
      </c>
      <c r="D841" s="5" t="s">
        <v>3309</v>
      </c>
      <c r="E841" s="5" t="s">
        <v>2465</v>
      </c>
      <c r="F841" s="5" t="s">
        <v>3311</v>
      </c>
      <c r="G841" s="5" t="s">
        <v>465</v>
      </c>
      <c r="H841" s="5">
        <v>60</v>
      </c>
      <c r="I841" s="5">
        <v>2</v>
      </c>
      <c r="J841" s="9">
        <v>45167</v>
      </c>
      <c r="K841" s="5">
        <v>120</v>
      </c>
      <c r="L841" s="10">
        <v>-38</v>
      </c>
    </row>
    <row r="842" customHeight="1" spans="1:12">
      <c r="A842" s="6">
        <v>45106</v>
      </c>
      <c r="B842" s="7" t="s">
        <v>3308</v>
      </c>
      <c r="C842" s="7" t="s">
        <v>7</v>
      </c>
      <c r="D842" s="7" t="s">
        <v>3309</v>
      </c>
      <c r="E842" s="7" t="s">
        <v>2466</v>
      </c>
      <c r="F842" s="7" t="s">
        <v>3311</v>
      </c>
      <c r="G842" s="7" t="s">
        <v>465</v>
      </c>
      <c r="H842" s="7">
        <v>60</v>
      </c>
      <c r="I842" s="7">
        <v>2</v>
      </c>
      <c r="J842" s="11">
        <v>45166</v>
      </c>
      <c r="K842" s="7">
        <v>120</v>
      </c>
      <c r="L842" s="12">
        <v>-38</v>
      </c>
    </row>
    <row r="843" customHeight="1" spans="1:12">
      <c r="A843" s="4">
        <v>45106</v>
      </c>
      <c r="B843" s="5" t="s">
        <v>3308</v>
      </c>
      <c r="C843" s="5" t="s">
        <v>7</v>
      </c>
      <c r="D843" s="5" t="s">
        <v>3309</v>
      </c>
      <c r="E843" s="5" t="s">
        <v>2467</v>
      </c>
      <c r="F843" s="5" t="s">
        <v>3311</v>
      </c>
      <c r="G843" s="5" t="s">
        <v>465</v>
      </c>
      <c r="H843" s="5">
        <v>60</v>
      </c>
      <c r="I843" s="5">
        <v>2</v>
      </c>
      <c r="J843" s="9">
        <v>45165</v>
      </c>
      <c r="K843" s="5">
        <v>120</v>
      </c>
      <c r="L843" s="10">
        <v>-38</v>
      </c>
    </row>
    <row r="844" customHeight="1" spans="1:12">
      <c r="A844" s="6">
        <v>45106</v>
      </c>
      <c r="B844" s="7" t="s">
        <v>3308</v>
      </c>
      <c r="C844" s="7" t="s">
        <v>7</v>
      </c>
      <c r="D844" s="7" t="s">
        <v>3309</v>
      </c>
      <c r="E844" s="7" t="s">
        <v>2468</v>
      </c>
      <c r="F844" s="7" t="s">
        <v>3311</v>
      </c>
      <c r="G844" s="7" t="s">
        <v>465</v>
      </c>
      <c r="H844" s="7">
        <v>60</v>
      </c>
      <c r="I844" s="7">
        <v>2</v>
      </c>
      <c r="J844" s="11">
        <v>45164</v>
      </c>
      <c r="K844" s="7">
        <v>120</v>
      </c>
      <c r="L844" s="12">
        <v>-38</v>
      </c>
    </row>
    <row r="845" customHeight="1" spans="1:12">
      <c r="A845" s="4">
        <v>45106</v>
      </c>
      <c r="B845" s="5" t="s">
        <v>3308</v>
      </c>
      <c r="C845" s="5" t="s">
        <v>7</v>
      </c>
      <c r="D845" s="5" t="s">
        <v>3309</v>
      </c>
      <c r="E845" s="5" t="s">
        <v>2469</v>
      </c>
      <c r="F845" s="5" t="s">
        <v>3311</v>
      </c>
      <c r="G845" s="5" t="s">
        <v>465</v>
      </c>
      <c r="H845" s="5">
        <v>60</v>
      </c>
      <c r="I845" s="5">
        <v>2</v>
      </c>
      <c r="J845" s="9">
        <v>45164</v>
      </c>
      <c r="K845" s="5">
        <v>120</v>
      </c>
      <c r="L845" s="10">
        <v>-38</v>
      </c>
    </row>
    <row r="846" customHeight="1" spans="1:12">
      <c r="A846" s="6">
        <v>45106</v>
      </c>
      <c r="B846" s="7" t="s">
        <v>3308</v>
      </c>
      <c r="C846" s="7" t="s">
        <v>7</v>
      </c>
      <c r="D846" s="7" t="s">
        <v>3309</v>
      </c>
      <c r="E846" s="7" t="s">
        <v>2470</v>
      </c>
      <c r="F846" s="7" t="s">
        <v>3311</v>
      </c>
      <c r="G846" s="7" t="s">
        <v>465</v>
      </c>
      <c r="H846" s="7">
        <v>60</v>
      </c>
      <c r="I846" s="7">
        <v>2</v>
      </c>
      <c r="J846" s="11">
        <v>45163</v>
      </c>
      <c r="K846" s="7">
        <v>120</v>
      </c>
      <c r="L846" s="12">
        <v>-38</v>
      </c>
    </row>
    <row r="847" customHeight="1" spans="1:12">
      <c r="A847" s="4">
        <v>45106</v>
      </c>
      <c r="B847" s="5" t="s">
        <v>3308</v>
      </c>
      <c r="C847" s="5" t="s">
        <v>7</v>
      </c>
      <c r="D847" s="5" t="s">
        <v>3309</v>
      </c>
      <c r="E847" s="5" t="s">
        <v>2471</v>
      </c>
      <c r="F847" s="5" t="s">
        <v>3311</v>
      </c>
      <c r="G847" s="5" t="s">
        <v>465</v>
      </c>
      <c r="H847" s="5">
        <v>60</v>
      </c>
      <c r="I847" s="5">
        <v>2</v>
      </c>
      <c r="J847" s="9">
        <v>45161</v>
      </c>
      <c r="K847" s="5">
        <v>120</v>
      </c>
      <c r="L847" s="10">
        <v>-38</v>
      </c>
    </row>
    <row r="848" customHeight="1" spans="1:12">
      <c r="A848" s="6">
        <v>45106</v>
      </c>
      <c r="B848" s="7" t="s">
        <v>3308</v>
      </c>
      <c r="C848" s="7" t="s">
        <v>7</v>
      </c>
      <c r="D848" s="7" t="s">
        <v>3309</v>
      </c>
      <c r="E848" s="7" t="s">
        <v>2472</v>
      </c>
      <c r="F848" s="7" t="s">
        <v>3311</v>
      </c>
      <c r="G848" s="7" t="s">
        <v>465</v>
      </c>
      <c r="H848" s="7">
        <v>60</v>
      </c>
      <c r="I848" s="7">
        <v>2</v>
      </c>
      <c r="J848" s="11">
        <v>45161</v>
      </c>
      <c r="K848" s="7">
        <v>120</v>
      </c>
      <c r="L848" s="12">
        <v>-38</v>
      </c>
    </row>
    <row r="849" customHeight="1" spans="1:12">
      <c r="A849" s="4">
        <v>45106</v>
      </c>
      <c r="B849" s="5" t="s">
        <v>3308</v>
      </c>
      <c r="C849" s="5" t="s">
        <v>7</v>
      </c>
      <c r="D849" s="5" t="s">
        <v>3309</v>
      </c>
      <c r="E849" s="5" t="s">
        <v>2473</v>
      </c>
      <c r="F849" s="5" t="s">
        <v>3311</v>
      </c>
      <c r="G849" s="5" t="s">
        <v>465</v>
      </c>
      <c r="H849" s="5">
        <v>60</v>
      </c>
      <c r="I849" s="5">
        <v>2</v>
      </c>
      <c r="J849" s="9">
        <v>45161</v>
      </c>
      <c r="K849" s="5">
        <v>120</v>
      </c>
      <c r="L849" s="10">
        <v>-38</v>
      </c>
    </row>
    <row r="850" customHeight="1" spans="1:12">
      <c r="A850" s="6">
        <v>45106</v>
      </c>
      <c r="B850" s="7" t="s">
        <v>3308</v>
      </c>
      <c r="C850" s="7" t="s">
        <v>7</v>
      </c>
      <c r="D850" s="7" t="s">
        <v>3309</v>
      </c>
      <c r="E850" s="7" t="s">
        <v>2474</v>
      </c>
      <c r="F850" s="7" t="s">
        <v>3311</v>
      </c>
      <c r="G850" s="7" t="s">
        <v>465</v>
      </c>
      <c r="H850" s="7">
        <v>60</v>
      </c>
      <c r="I850" s="7">
        <v>2</v>
      </c>
      <c r="J850" s="11">
        <v>45155</v>
      </c>
      <c r="K850" s="7">
        <v>120</v>
      </c>
      <c r="L850" s="12">
        <v>-38</v>
      </c>
    </row>
    <row r="851" customHeight="1" spans="1:12">
      <c r="A851" s="4">
        <v>45106</v>
      </c>
      <c r="B851" s="5" t="s">
        <v>3308</v>
      </c>
      <c r="C851" s="5" t="s">
        <v>7</v>
      </c>
      <c r="D851" s="5" t="s">
        <v>3309</v>
      </c>
      <c r="E851" s="5" t="s">
        <v>2475</v>
      </c>
      <c r="F851" s="5" t="s">
        <v>3311</v>
      </c>
      <c r="G851" s="5" t="s">
        <v>465</v>
      </c>
      <c r="H851" s="5">
        <v>60</v>
      </c>
      <c r="I851" s="5">
        <v>2</v>
      </c>
      <c r="J851" s="9">
        <v>45155</v>
      </c>
      <c r="K851" s="5">
        <v>120</v>
      </c>
      <c r="L851" s="10">
        <v>-38</v>
      </c>
    </row>
    <row r="852" customHeight="1" spans="1:12">
      <c r="A852" s="6">
        <v>45106</v>
      </c>
      <c r="B852" s="7" t="s">
        <v>3308</v>
      </c>
      <c r="C852" s="7" t="s">
        <v>7</v>
      </c>
      <c r="D852" s="7" t="s">
        <v>3309</v>
      </c>
      <c r="E852" s="7" t="s">
        <v>2476</v>
      </c>
      <c r="F852" s="7" t="s">
        <v>3311</v>
      </c>
      <c r="G852" s="7" t="s">
        <v>465</v>
      </c>
      <c r="H852" s="7">
        <v>60</v>
      </c>
      <c r="I852" s="7">
        <v>2</v>
      </c>
      <c r="J852" s="11">
        <v>45154</v>
      </c>
      <c r="K852" s="7">
        <v>120</v>
      </c>
      <c r="L852" s="12">
        <v>-38</v>
      </c>
    </row>
    <row r="853" customHeight="1" spans="1:12">
      <c r="A853" s="4">
        <v>45106</v>
      </c>
      <c r="B853" s="5" t="s">
        <v>3308</v>
      </c>
      <c r="C853" s="5" t="s">
        <v>7</v>
      </c>
      <c r="D853" s="5" t="s">
        <v>3309</v>
      </c>
      <c r="E853" s="5" t="s">
        <v>2477</v>
      </c>
      <c r="F853" s="5" t="s">
        <v>3311</v>
      </c>
      <c r="G853" s="5" t="s">
        <v>465</v>
      </c>
      <c r="H853" s="5">
        <v>60</v>
      </c>
      <c r="I853" s="5">
        <v>2</v>
      </c>
      <c r="J853" s="9">
        <v>45152</v>
      </c>
      <c r="K853" s="5">
        <v>120</v>
      </c>
      <c r="L853" s="10">
        <v>-38</v>
      </c>
    </row>
    <row r="854" customHeight="1" spans="1:12">
      <c r="A854" s="6">
        <v>45106</v>
      </c>
      <c r="B854" s="7" t="s">
        <v>3308</v>
      </c>
      <c r="C854" s="7" t="s">
        <v>7</v>
      </c>
      <c r="D854" s="7" t="s">
        <v>3309</v>
      </c>
      <c r="E854" s="7" t="s">
        <v>2478</v>
      </c>
      <c r="F854" s="7" t="s">
        <v>3311</v>
      </c>
      <c r="G854" s="7" t="s">
        <v>465</v>
      </c>
      <c r="H854" s="7">
        <v>60</v>
      </c>
      <c r="I854" s="7">
        <v>2</v>
      </c>
      <c r="J854" s="11">
        <v>45151</v>
      </c>
      <c r="K854" s="7">
        <v>120</v>
      </c>
      <c r="L854" s="12">
        <v>-38</v>
      </c>
    </row>
    <row r="855" customHeight="1" spans="1:12">
      <c r="A855" s="4">
        <v>45106</v>
      </c>
      <c r="B855" s="5" t="s">
        <v>3308</v>
      </c>
      <c r="C855" s="5" t="s">
        <v>7</v>
      </c>
      <c r="D855" s="5" t="s">
        <v>3309</v>
      </c>
      <c r="E855" s="5" t="s">
        <v>2479</v>
      </c>
      <c r="F855" s="5" t="s">
        <v>3311</v>
      </c>
      <c r="G855" s="5" t="s">
        <v>465</v>
      </c>
      <c r="H855" s="5">
        <v>60</v>
      </c>
      <c r="I855" s="5">
        <v>2</v>
      </c>
      <c r="J855" s="9">
        <v>45151</v>
      </c>
      <c r="K855" s="5">
        <v>120</v>
      </c>
      <c r="L855" s="10">
        <v>-38</v>
      </c>
    </row>
    <row r="856" customHeight="1" spans="1:12">
      <c r="A856" s="6">
        <v>45106</v>
      </c>
      <c r="B856" s="7" t="s">
        <v>3308</v>
      </c>
      <c r="C856" s="7" t="s">
        <v>7</v>
      </c>
      <c r="D856" s="7" t="s">
        <v>3309</v>
      </c>
      <c r="E856" s="7" t="s">
        <v>2480</v>
      </c>
      <c r="F856" s="7" t="s">
        <v>3311</v>
      </c>
      <c r="G856" s="7" t="s">
        <v>465</v>
      </c>
      <c r="H856" s="7">
        <v>60</v>
      </c>
      <c r="I856" s="7">
        <v>2</v>
      </c>
      <c r="J856" s="11">
        <v>45150</v>
      </c>
      <c r="K856" s="7">
        <v>120</v>
      </c>
      <c r="L856" s="12">
        <v>-38</v>
      </c>
    </row>
    <row r="857" customHeight="1" spans="1:12">
      <c r="A857" s="4">
        <v>45106</v>
      </c>
      <c r="B857" s="5" t="s">
        <v>3308</v>
      </c>
      <c r="C857" s="5" t="s">
        <v>7</v>
      </c>
      <c r="D857" s="5" t="s">
        <v>3309</v>
      </c>
      <c r="E857" s="5" t="s">
        <v>2481</v>
      </c>
      <c r="F857" s="5" t="s">
        <v>3311</v>
      </c>
      <c r="G857" s="5" t="s">
        <v>465</v>
      </c>
      <c r="H857" s="5">
        <v>60</v>
      </c>
      <c r="I857" s="5">
        <v>2</v>
      </c>
      <c r="J857" s="9">
        <v>45150</v>
      </c>
      <c r="K857" s="5">
        <v>120</v>
      </c>
      <c r="L857" s="10">
        <v>-38</v>
      </c>
    </row>
    <row r="858" customHeight="1" spans="1:12">
      <c r="A858" s="6">
        <v>45106</v>
      </c>
      <c r="B858" s="7" t="s">
        <v>3308</v>
      </c>
      <c r="C858" s="7" t="s">
        <v>7</v>
      </c>
      <c r="D858" s="7" t="s">
        <v>3309</v>
      </c>
      <c r="E858" s="7" t="s">
        <v>2482</v>
      </c>
      <c r="F858" s="7" t="s">
        <v>3311</v>
      </c>
      <c r="G858" s="7" t="s">
        <v>465</v>
      </c>
      <c r="H858" s="7">
        <v>60</v>
      </c>
      <c r="I858" s="7">
        <v>2</v>
      </c>
      <c r="J858" s="11">
        <v>45149</v>
      </c>
      <c r="K858" s="7">
        <v>120</v>
      </c>
      <c r="L858" s="12">
        <v>-38</v>
      </c>
    </row>
    <row r="859" customHeight="1" spans="1:12">
      <c r="A859" s="4">
        <v>45106</v>
      </c>
      <c r="B859" s="5" t="s">
        <v>3308</v>
      </c>
      <c r="C859" s="5" t="s">
        <v>7</v>
      </c>
      <c r="D859" s="5" t="s">
        <v>3309</v>
      </c>
      <c r="E859" s="5" t="s">
        <v>2483</v>
      </c>
      <c r="F859" s="5" t="s">
        <v>3311</v>
      </c>
      <c r="G859" s="5" t="s">
        <v>465</v>
      </c>
      <c r="H859" s="5">
        <v>60</v>
      </c>
      <c r="I859" s="5">
        <v>2</v>
      </c>
      <c r="J859" s="9">
        <v>45149</v>
      </c>
      <c r="K859" s="5">
        <v>120</v>
      </c>
      <c r="L859" s="10">
        <v>-38</v>
      </c>
    </row>
    <row r="860" customHeight="1" spans="1:12">
      <c r="A860" s="6">
        <v>45106</v>
      </c>
      <c r="B860" s="7" t="s">
        <v>3308</v>
      </c>
      <c r="C860" s="7" t="s">
        <v>7</v>
      </c>
      <c r="D860" s="7" t="s">
        <v>3309</v>
      </c>
      <c r="E860" s="7" t="s">
        <v>2484</v>
      </c>
      <c r="F860" s="7" t="s">
        <v>3311</v>
      </c>
      <c r="G860" s="7" t="s">
        <v>465</v>
      </c>
      <c r="H860" s="7">
        <v>60</v>
      </c>
      <c r="I860" s="7">
        <v>2</v>
      </c>
      <c r="J860" s="11">
        <v>45146</v>
      </c>
      <c r="K860" s="7">
        <v>120</v>
      </c>
      <c r="L860" s="12">
        <v>-38</v>
      </c>
    </row>
    <row r="861" customHeight="1" spans="1:12">
      <c r="A861" s="4">
        <v>45106</v>
      </c>
      <c r="B861" s="5" t="s">
        <v>3308</v>
      </c>
      <c r="C861" s="5" t="s">
        <v>7</v>
      </c>
      <c r="D861" s="5" t="s">
        <v>3309</v>
      </c>
      <c r="E861" s="5" t="s">
        <v>2485</v>
      </c>
      <c r="F861" s="5" t="s">
        <v>3311</v>
      </c>
      <c r="G861" s="5" t="s">
        <v>465</v>
      </c>
      <c r="H861" s="5">
        <v>60</v>
      </c>
      <c r="I861" s="5">
        <v>2</v>
      </c>
      <c r="J861" s="9">
        <v>45144</v>
      </c>
      <c r="K861" s="5">
        <v>120</v>
      </c>
      <c r="L861" s="10">
        <v>-38</v>
      </c>
    </row>
    <row r="862" customHeight="1" spans="1:12">
      <c r="A862" s="6">
        <v>45106</v>
      </c>
      <c r="B862" s="7" t="s">
        <v>3308</v>
      </c>
      <c r="C862" s="7" t="s">
        <v>7</v>
      </c>
      <c r="D862" s="7" t="s">
        <v>3309</v>
      </c>
      <c r="E862" s="7" t="s">
        <v>2486</v>
      </c>
      <c r="F862" s="7" t="s">
        <v>3311</v>
      </c>
      <c r="G862" s="7" t="s">
        <v>465</v>
      </c>
      <c r="H862" s="7">
        <v>60</v>
      </c>
      <c r="I862" s="7">
        <v>2</v>
      </c>
      <c r="J862" s="11">
        <v>45144</v>
      </c>
      <c r="K862" s="7">
        <v>120</v>
      </c>
      <c r="L862" s="12">
        <v>-38</v>
      </c>
    </row>
    <row r="863" customHeight="1" spans="1:12">
      <c r="A863" s="4">
        <v>45106</v>
      </c>
      <c r="B863" s="5" t="s">
        <v>3308</v>
      </c>
      <c r="C863" s="5" t="s">
        <v>7</v>
      </c>
      <c r="D863" s="5" t="s">
        <v>3309</v>
      </c>
      <c r="E863" s="5" t="s">
        <v>2487</v>
      </c>
      <c r="F863" s="5" t="s">
        <v>3311</v>
      </c>
      <c r="G863" s="5" t="s">
        <v>465</v>
      </c>
      <c r="H863" s="5">
        <v>60</v>
      </c>
      <c r="I863" s="5">
        <v>2</v>
      </c>
      <c r="J863" s="9">
        <v>45144</v>
      </c>
      <c r="K863" s="5">
        <v>120</v>
      </c>
      <c r="L863" s="10">
        <v>-38</v>
      </c>
    </row>
    <row r="864" customHeight="1" spans="1:12">
      <c r="A864" s="6">
        <v>45106</v>
      </c>
      <c r="B864" s="7" t="s">
        <v>3308</v>
      </c>
      <c r="C864" s="7" t="s">
        <v>7</v>
      </c>
      <c r="D864" s="7" t="s">
        <v>3309</v>
      </c>
      <c r="E864" s="7" t="s">
        <v>2488</v>
      </c>
      <c r="F864" s="7" t="s">
        <v>3311</v>
      </c>
      <c r="G864" s="7" t="s">
        <v>465</v>
      </c>
      <c r="H864" s="7">
        <v>60</v>
      </c>
      <c r="I864" s="7">
        <v>2</v>
      </c>
      <c r="J864" s="11">
        <v>45144</v>
      </c>
      <c r="K864" s="7">
        <v>120</v>
      </c>
      <c r="L864" s="12">
        <v>-38</v>
      </c>
    </row>
    <row r="865" customHeight="1" spans="1:12">
      <c r="A865" s="4">
        <v>45106</v>
      </c>
      <c r="B865" s="5" t="s">
        <v>3308</v>
      </c>
      <c r="C865" s="5" t="s">
        <v>7</v>
      </c>
      <c r="D865" s="5" t="s">
        <v>3309</v>
      </c>
      <c r="E865" s="5" t="s">
        <v>2493</v>
      </c>
      <c r="F865" s="5" t="s">
        <v>3311</v>
      </c>
      <c r="G865" s="5" t="s">
        <v>465</v>
      </c>
      <c r="H865" s="5">
        <v>60</v>
      </c>
      <c r="I865" s="5">
        <v>2</v>
      </c>
      <c r="J865" s="9">
        <v>45143</v>
      </c>
      <c r="K865" s="5">
        <v>120</v>
      </c>
      <c r="L865" s="10">
        <v>-38</v>
      </c>
    </row>
    <row r="866" customHeight="1" spans="1:12">
      <c r="A866" s="6">
        <v>45106</v>
      </c>
      <c r="B866" s="7" t="s">
        <v>3308</v>
      </c>
      <c r="C866" s="7" t="s">
        <v>7</v>
      </c>
      <c r="D866" s="7" t="s">
        <v>3309</v>
      </c>
      <c r="E866" s="7" t="s">
        <v>2494</v>
      </c>
      <c r="F866" s="7" t="s">
        <v>3311</v>
      </c>
      <c r="G866" s="7" t="s">
        <v>465</v>
      </c>
      <c r="H866" s="7">
        <v>60</v>
      </c>
      <c r="I866" s="7">
        <v>2</v>
      </c>
      <c r="J866" s="11">
        <v>45143</v>
      </c>
      <c r="K866" s="7">
        <v>120</v>
      </c>
      <c r="L866" s="12">
        <v>-38</v>
      </c>
    </row>
    <row r="867" customHeight="1" spans="1:12">
      <c r="A867" s="4">
        <v>45106</v>
      </c>
      <c r="B867" s="5" t="s">
        <v>3308</v>
      </c>
      <c r="C867" s="5" t="s">
        <v>7</v>
      </c>
      <c r="D867" s="5" t="s">
        <v>3309</v>
      </c>
      <c r="E867" s="5" t="s">
        <v>2495</v>
      </c>
      <c r="F867" s="5" t="s">
        <v>3311</v>
      </c>
      <c r="G867" s="5" t="s">
        <v>465</v>
      </c>
      <c r="H867" s="5">
        <v>60</v>
      </c>
      <c r="I867" s="5">
        <v>2</v>
      </c>
      <c r="J867" s="9">
        <v>45142</v>
      </c>
      <c r="K867" s="5">
        <v>120</v>
      </c>
      <c r="L867" s="10">
        <v>-38</v>
      </c>
    </row>
    <row r="868" customHeight="1" spans="1:12">
      <c r="A868" s="6">
        <v>45106</v>
      </c>
      <c r="B868" s="7" t="s">
        <v>3308</v>
      </c>
      <c r="C868" s="7" t="s">
        <v>7</v>
      </c>
      <c r="D868" s="7" t="s">
        <v>3309</v>
      </c>
      <c r="E868" s="7" t="s">
        <v>2496</v>
      </c>
      <c r="F868" s="7" t="s">
        <v>3311</v>
      </c>
      <c r="G868" s="7" t="s">
        <v>465</v>
      </c>
      <c r="H868" s="7">
        <v>60</v>
      </c>
      <c r="I868" s="7">
        <v>2</v>
      </c>
      <c r="J868" s="11">
        <v>45142</v>
      </c>
      <c r="K868" s="7">
        <v>120</v>
      </c>
      <c r="L868" s="12">
        <v>-38</v>
      </c>
    </row>
    <row r="869" customHeight="1" spans="1:12">
      <c r="A869" s="4">
        <v>45106</v>
      </c>
      <c r="B869" s="5" t="s">
        <v>3308</v>
      </c>
      <c r="C869" s="5" t="s">
        <v>7</v>
      </c>
      <c r="D869" s="5" t="s">
        <v>3309</v>
      </c>
      <c r="E869" s="5" t="s">
        <v>2497</v>
      </c>
      <c r="F869" s="5" t="s">
        <v>3311</v>
      </c>
      <c r="G869" s="5" t="s">
        <v>465</v>
      </c>
      <c r="H869" s="5">
        <v>60</v>
      </c>
      <c r="I869" s="5">
        <v>2</v>
      </c>
      <c r="J869" s="9">
        <v>45141</v>
      </c>
      <c r="K869" s="5">
        <v>120</v>
      </c>
      <c r="L869" s="10">
        <v>-38</v>
      </c>
    </row>
    <row r="870" customHeight="1" spans="1:12">
      <c r="A870" s="6">
        <v>45106</v>
      </c>
      <c r="B870" s="7" t="s">
        <v>3308</v>
      </c>
      <c r="C870" s="7" t="s">
        <v>7</v>
      </c>
      <c r="D870" s="7" t="s">
        <v>3309</v>
      </c>
      <c r="E870" s="7" t="s">
        <v>2498</v>
      </c>
      <c r="F870" s="7" t="s">
        <v>3311</v>
      </c>
      <c r="G870" s="7" t="s">
        <v>465</v>
      </c>
      <c r="H870" s="7">
        <v>60</v>
      </c>
      <c r="I870" s="7">
        <v>2</v>
      </c>
      <c r="J870" s="11">
        <v>45140</v>
      </c>
      <c r="K870" s="7">
        <v>120</v>
      </c>
      <c r="L870" s="12">
        <v>-38</v>
      </c>
    </row>
    <row r="871" customHeight="1" spans="1:12">
      <c r="A871" s="4">
        <v>45106</v>
      </c>
      <c r="B871" s="5" t="s">
        <v>3308</v>
      </c>
      <c r="C871" s="5" t="s">
        <v>7</v>
      </c>
      <c r="D871" s="5" t="s">
        <v>3309</v>
      </c>
      <c r="E871" s="5" t="s">
        <v>2499</v>
      </c>
      <c r="F871" s="5" t="s">
        <v>3311</v>
      </c>
      <c r="G871" s="5" t="s">
        <v>465</v>
      </c>
      <c r="H871" s="5">
        <v>60</v>
      </c>
      <c r="I871" s="5">
        <v>2</v>
      </c>
      <c r="J871" s="9">
        <v>45140</v>
      </c>
      <c r="K871" s="5">
        <v>120</v>
      </c>
      <c r="L871" s="10">
        <v>-38</v>
      </c>
    </row>
    <row r="872" customHeight="1" spans="1:12">
      <c r="A872" s="6">
        <v>45106</v>
      </c>
      <c r="B872" s="7" t="s">
        <v>3308</v>
      </c>
      <c r="C872" s="7" t="s">
        <v>7</v>
      </c>
      <c r="D872" s="7" t="s">
        <v>3309</v>
      </c>
      <c r="E872" s="7" t="s">
        <v>2500</v>
      </c>
      <c r="F872" s="7" t="s">
        <v>3311</v>
      </c>
      <c r="G872" s="7" t="s">
        <v>465</v>
      </c>
      <c r="H872" s="7">
        <v>60</v>
      </c>
      <c r="I872" s="7">
        <v>2</v>
      </c>
      <c r="J872" s="11">
        <v>45139</v>
      </c>
      <c r="K872" s="7">
        <v>120</v>
      </c>
      <c r="L872" s="12">
        <v>-38</v>
      </c>
    </row>
    <row r="873" customHeight="1" spans="1:12">
      <c r="A873" s="4">
        <v>45106</v>
      </c>
      <c r="B873" s="5" t="s">
        <v>3308</v>
      </c>
      <c r="C873" s="5" t="s">
        <v>13</v>
      </c>
      <c r="D873" s="5" t="s">
        <v>3309</v>
      </c>
      <c r="E873" s="5" t="s">
        <v>2501</v>
      </c>
      <c r="F873" s="5" t="s">
        <v>3311</v>
      </c>
      <c r="G873" s="5" t="s">
        <v>498</v>
      </c>
      <c r="H873" s="5">
        <v>60</v>
      </c>
      <c r="I873" s="5">
        <v>1</v>
      </c>
      <c r="J873" s="9">
        <v>45108</v>
      </c>
      <c r="K873" s="5">
        <v>60</v>
      </c>
      <c r="L873" s="10">
        <v>-19</v>
      </c>
    </row>
    <row r="874" customHeight="1" spans="1:12">
      <c r="A874" s="6">
        <v>45106</v>
      </c>
      <c r="B874" s="7" t="s">
        <v>3308</v>
      </c>
      <c r="C874" s="7" t="s">
        <v>13</v>
      </c>
      <c r="D874" s="7" t="s">
        <v>3309</v>
      </c>
      <c r="E874" s="7" t="s">
        <v>2502</v>
      </c>
      <c r="F874" s="7" t="s">
        <v>3311</v>
      </c>
      <c r="G874" s="7" t="s">
        <v>498</v>
      </c>
      <c r="H874" s="7">
        <v>60</v>
      </c>
      <c r="I874" s="7">
        <v>1</v>
      </c>
      <c r="J874" s="11">
        <v>45110</v>
      </c>
      <c r="K874" s="7">
        <v>60</v>
      </c>
      <c r="L874" s="12">
        <v>-19</v>
      </c>
    </row>
    <row r="875" customHeight="1" spans="1:12">
      <c r="A875" s="4">
        <v>45106</v>
      </c>
      <c r="B875" s="5" t="s">
        <v>3308</v>
      </c>
      <c r="C875" s="5" t="s">
        <v>13</v>
      </c>
      <c r="D875" s="5" t="s">
        <v>3309</v>
      </c>
      <c r="E875" s="5" t="s">
        <v>2503</v>
      </c>
      <c r="F875" s="5" t="s">
        <v>3311</v>
      </c>
      <c r="G875" s="5" t="s">
        <v>498</v>
      </c>
      <c r="H875" s="5">
        <v>60</v>
      </c>
      <c r="I875" s="5">
        <v>1</v>
      </c>
      <c r="J875" s="9">
        <v>45111</v>
      </c>
      <c r="K875" s="5">
        <v>60</v>
      </c>
      <c r="L875" s="10">
        <v>-19</v>
      </c>
    </row>
    <row r="876" customHeight="1" spans="1:12">
      <c r="A876" s="6">
        <v>45106</v>
      </c>
      <c r="B876" s="7" t="s">
        <v>3308</v>
      </c>
      <c r="C876" s="7" t="s">
        <v>13</v>
      </c>
      <c r="D876" s="7" t="s">
        <v>3309</v>
      </c>
      <c r="E876" s="7" t="s">
        <v>2504</v>
      </c>
      <c r="F876" s="7" t="s">
        <v>3311</v>
      </c>
      <c r="G876" s="7" t="s">
        <v>498</v>
      </c>
      <c r="H876" s="7">
        <v>60</v>
      </c>
      <c r="I876" s="7">
        <v>1</v>
      </c>
      <c r="J876" s="11">
        <v>45111</v>
      </c>
      <c r="K876" s="7">
        <v>60</v>
      </c>
      <c r="L876" s="12">
        <v>-19</v>
      </c>
    </row>
    <row r="877" customHeight="1" spans="1:12">
      <c r="A877" s="4">
        <v>45106</v>
      </c>
      <c r="B877" s="5" t="s">
        <v>3308</v>
      </c>
      <c r="C877" s="5" t="s">
        <v>13</v>
      </c>
      <c r="D877" s="5" t="s">
        <v>3309</v>
      </c>
      <c r="E877" s="5" t="s">
        <v>2505</v>
      </c>
      <c r="F877" s="5" t="s">
        <v>3311</v>
      </c>
      <c r="G877" s="5" t="s">
        <v>498</v>
      </c>
      <c r="H877" s="5">
        <v>60</v>
      </c>
      <c r="I877" s="5">
        <v>1</v>
      </c>
      <c r="J877" s="9">
        <v>45111</v>
      </c>
      <c r="K877" s="5">
        <v>60</v>
      </c>
      <c r="L877" s="10">
        <v>-19</v>
      </c>
    </row>
    <row r="878" customHeight="1" spans="1:12">
      <c r="A878" s="6">
        <v>45106</v>
      </c>
      <c r="B878" s="7" t="s">
        <v>3308</v>
      </c>
      <c r="C878" s="7" t="s">
        <v>13</v>
      </c>
      <c r="D878" s="7" t="s">
        <v>3309</v>
      </c>
      <c r="E878" s="7" t="s">
        <v>2506</v>
      </c>
      <c r="F878" s="7" t="s">
        <v>3311</v>
      </c>
      <c r="G878" s="7" t="s">
        <v>498</v>
      </c>
      <c r="H878" s="7">
        <v>60</v>
      </c>
      <c r="I878" s="7">
        <v>1</v>
      </c>
      <c r="J878" s="11">
        <v>45113</v>
      </c>
      <c r="K878" s="7">
        <v>60</v>
      </c>
      <c r="L878" s="12">
        <v>-19</v>
      </c>
    </row>
    <row r="879" customHeight="1" spans="1:12">
      <c r="A879" s="4">
        <v>45106</v>
      </c>
      <c r="B879" s="5" t="s">
        <v>3308</v>
      </c>
      <c r="C879" s="5" t="s">
        <v>13</v>
      </c>
      <c r="D879" s="5" t="s">
        <v>3309</v>
      </c>
      <c r="E879" s="5" t="s">
        <v>2507</v>
      </c>
      <c r="F879" s="5" t="s">
        <v>3311</v>
      </c>
      <c r="G879" s="5" t="s">
        <v>498</v>
      </c>
      <c r="H879" s="5">
        <v>60</v>
      </c>
      <c r="I879" s="5">
        <v>1</v>
      </c>
      <c r="J879" s="9">
        <v>45116</v>
      </c>
      <c r="K879" s="5">
        <v>60</v>
      </c>
      <c r="L879" s="10">
        <v>-19</v>
      </c>
    </row>
    <row r="880" customHeight="1" spans="1:12">
      <c r="A880" s="6">
        <v>45106</v>
      </c>
      <c r="B880" s="7" t="s">
        <v>3308</v>
      </c>
      <c r="C880" s="7" t="s">
        <v>13</v>
      </c>
      <c r="D880" s="7" t="s">
        <v>3309</v>
      </c>
      <c r="E880" s="7" t="s">
        <v>2508</v>
      </c>
      <c r="F880" s="7" t="s">
        <v>3311</v>
      </c>
      <c r="G880" s="7" t="s">
        <v>498</v>
      </c>
      <c r="H880" s="7">
        <v>60</v>
      </c>
      <c r="I880" s="7">
        <v>1</v>
      </c>
      <c r="J880" s="11">
        <v>45116</v>
      </c>
      <c r="K880" s="7">
        <v>60</v>
      </c>
      <c r="L880" s="12">
        <v>-19</v>
      </c>
    </row>
    <row r="881" customHeight="1" spans="1:12">
      <c r="A881" s="4">
        <v>45106</v>
      </c>
      <c r="B881" s="5" t="s">
        <v>3308</v>
      </c>
      <c r="C881" s="5" t="s">
        <v>13</v>
      </c>
      <c r="D881" s="5" t="s">
        <v>3309</v>
      </c>
      <c r="E881" s="5" t="s">
        <v>2509</v>
      </c>
      <c r="F881" s="5" t="s">
        <v>3311</v>
      </c>
      <c r="G881" s="5" t="s">
        <v>498</v>
      </c>
      <c r="H881" s="5">
        <v>60</v>
      </c>
      <c r="I881" s="5">
        <v>1</v>
      </c>
      <c r="J881" s="9">
        <v>45123</v>
      </c>
      <c r="K881" s="5">
        <v>60</v>
      </c>
      <c r="L881" s="10">
        <v>-19</v>
      </c>
    </row>
    <row r="882" customHeight="1" spans="1:12">
      <c r="A882" s="6">
        <v>45106</v>
      </c>
      <c r="B882" s="7" t="s">
        <v>3308</v>
      </c>
      <c r="C882" s="7" t="s">
        <v>13</v>
      </c>
      <c r="D882" s="7" t="s">
        <v>3309</v>
      </c>
      <c r="E882" s="7" t="s">
        <v>2510</v>
      </c>
      <c r="F882" s="7" t="s">
        <v>3311</v>
      </c>
      <c r="G882" s="7" t="s">
        <v>498</v>
      </c>
      <c r="H882" s="7">
        <v>60</v>
      </c>
      <c r="I882" s="7">
        <v>1</v>
      </c>
      <c r="J882" s="11">
        <v>45125</v>
      </c>
      <c r="K882" s="7">
        <v>60</v>
      </c>
      <c r="L882" s="12">
        <v>-19</v>
      </c>
    </row>
    <row r="883" customHeight="1" spans="1:12">
      <c r="A883" s="4">
        <v>45106</v>
      </c>
      <c r="B883" s="5" t="s">
        <v>3308</v>
      </c>
      <c r="C883" s="5" t="s">
        <v>13</v>
      </c>
      <c r="D883" s="5" t="s">
        <v>3309</v>
      </c>
      <c r="E883" s="5" t="s">
        <v>2511</v>
      </c>
      <c r="F883" s="5" t="s">
        <v>3311</v>
      </c>
      <c r="G883" s="5" t="s">
        <v>498</v>
      </c>
      <c r="H883" s="5">
        <v>60</v>
      </c>
      <c r="I883" s="5">
        <v>1</v>
      </c>
      <c r="J883" s="9">
        <v>45127</v>
      </c>
      <c r="K883" s="5">
        <v>60</v>
      </c>
      <c r="L883" s="10">
        <v>-19</v>
      </c>
    </row>
    <row r="884" customHeight="1" spans="1:12">
      <c r="A884" s="6">
        <v>45106</v>
      </c>
      <c r="B884" s="7" t="s">
        <v>3308</v>
      </c>
      <c r="C884" s="7" t="s">
        <v>13</v>
      </c>
      <c r="D884" s="7" t="s">
        <v>3309</v>
      </c>
      <c r="E884" s="7" t="s">
        <v>2512</v>
      </c>
      <c r="F884" s="7" t="s">
        <v>3311</v>
      </c>
      <c r="G884" s="7" t="s">
        <v>498</v>
      </c>
      <c r="H884" s="7">
        <v>60</v>
      </c>
      <c r="I884" s="7">
        <v>2</v>
      </c>
      <c r="J884" s="11">
        <v>45139</v>
      </c>
      <c r="K884" s="7">
        <v>120</v>
      </c>
      <c r="L884" s="12">
        <v>-38</v>
      </c>
    </row>
    <row r="885" customHeight="1" spans="1:12">
      <c r="A885" s="4">
        <v>45106</v>
      </c>
      <c r="B885" s="5" t="s">
        <v>3308</v>
      </c>
      <c r="C885" s="5" t="s">
        <v>13</v>
      </c>
      <c r="D885" s="5" t="s">
        <v>3309</v>
      </c>
      <c r="E885" s="5" t="s">
        <v>2513</v>
      </c>
      <c r="F885" s="5" t="s">
        <v>3311</v>
      </c>
      <c r="G885" s="5" t="s">
        <v>498</v>
      </c>
      <c r="H885" s="5">
        <v>60</v>
      </c>
      <c r="I885" s="5">
        <v>2</v>
      </c>
      <c r="J885" s="9">
        <v>45141</v>
      </c>
      <c r="K885" s="5">
        <v>120</v>
      </c>
      <c r="L885" s="10">
        <v>-38</v>
      </c>
    </row>
    <row r="886" customHeight="1" spans="1:12">
      <c r="A886" s="6">
        <v>45106</v>
      </c>
      <c r="B886" s="7" t="s">
        <v>3308</v>
      </c>
      <c r="C886" s="7" t="s">
        <v>13</v>
      </c>
      <c r="D886" s="7" t="s">
        <v>3309</v>
      </c>
      <c r="E886" s="7" t="s">
        <v>2514</v>
      </c>
      <c r="F886" s="7" t="s">
        <v>3311</v>
      </c>
      <c r="G886" s="7" t="s">
        <v>498</v>
      </c>
      <c r="H886" s="7">
        <v>60</v>
      </c>
      <c r="I886" s="7">
        <v>2</v>
      </c>
      <c r="J886" s="11">
        <v>45145</v>
      </c>
      <c r="K886" s="7">
        <v>120</v>
      </c>
      <c r="L886" s="12">
        <v>-38</v>
      </c>
    </row>
    <row r="887" customHeight="1" spans="1:12">
      <c r="A887" s="4">
        <v>45106</v>
      </c>
      <c r="B887" s="5" t="s">
        <v>3308</v>
      </c>
      <c r="C887" s="5" t="s">
        <v>13</v>
      </c>
      <c r="D887" s="5" t="s">
        <v>3309</v>
      </c>
      <c r="E887" s="5" t="s">
        <v>2515</v>
      </c>
      <c r="F887" s="5" t="s">
        <v>3311</v>
      </c>
      <c r="G887" s="5" t="s">
        <v>498</v>
      </c>
      <c r="H887" s="5">
        <v>60</v>
      </c>
      <c r="I887" s="5">
        <v>2</v>
      </c>
      <c r="J887" s="9">
        <v>45145</v>
      </c>
      <c r="K887" s="5">
        <v>120</v>
      </c>
      <c r="L887" s="10">
        <v>-38</v>
      </c>
    </row>
    <row r="888" customHeight="1" spans="1:12">
      <c r="A888" s="6">
        <v>45106</v>
      </c>
      <c r="B888" s="7" t="s">
        <v>3308</v>
      </c>
      <c r="C888" s="7" t="s">
        <v>13</v>
      </c>
      <c r="D888" s="7" t="s">
        <v>3309</v>
      </c>
      <c r="E888" s="7" t="s">
        <v>2516</v>
      </c>
      <c r="F888" s="7" t="s">
        <v>3311</v>
      </c>
      <c r="G888" s="7" t="s">
        <v>498</v>
      </c>
      <c r="H888" s="7">
        <v>60</v>
      </c>
      <c r="I888" s="7">
        <v>2</v>
      </c>
      <c r="J888" s="11">
        <v>45146</v>
      </c>
      <c r="K888" s="7">
        <v>120</v>
      </c>
      <c r="L888" s="12">
        <v>-38</v>
      </c>
    </row>
    <row r="889" customHeight="1" spans="1:12">
      <c r="A889" s="4">
        <v>45106</v>
      </c>
      <c r="B889" s="5" t="s">
        <v>3308</v>
      </c>
      <c r="C889" s="5" t="s">
        <v>13</v>
      </c>
      <c r="D889" s="5" t="s">
        <v>3309</v>
      </c>
      <c r="E889" s="5" t="s">
        <v>2517</v>
      </c>
      <c r="F889" s="5" t="s">
        <v>3311</v>
      </c>
      <c r="G889" s="5" t="s">
        <v>498</v>
      </c>
      <c r="H889" s="5">
        <v>60</v>
      </c>
      <c r="I889" s="5">
        <v>2</v>
      </c>
      <c r="J889" s="9">
        <v>45150</v>
      </c>
      <c r="K889" s="5">
        <v>120</v>
      </c>
      <c r="L889" s="10">
        <v>-38</v>
      </c>
    </row>
    <row r="890" customHeight="1" spans="1:12">
      <c r="A890" s="6">
        <v>45106</v>
      </c>
      <c r="B890" s="7" t="s">
        <v>3308</v>
      </c>
      <c r="C890" s="7" t="s">
        <v>13</v>
      </c>
      <c r="D890" s="7" t="s">
        <v>3309</v>
      </c>
      <c r="E890" s="7" t="s">
        <v>2518</v>
      </c>
      <c r="F890" s="7" t="s">
        <v>3311</v>
      </c>
      <c r="G890" s="7" t="s">
        <v>498</v>
      </c>
      <c r="H890" s="7">
        <v>60</v>
      </c>
      <c r="I890" s="7">
        <v>2</v>
      </c>
      <c r="J890" s="11">
        <v>45151</v>
      </c>
      <c r="K890" s="7">
        <v>120</v>
      </c>
      <c r="L890" s="12">
        <v>-38</v>
      </c>
    </row>
    <row r="891" customHeight="1" spans="1:12">
      <c r="A891" s="4">
        <v>45106</v>
      </c>
      <c r="B891" s="5" t="s">
        <v>3308</v>
      </c>
      <c r="C891" s="5" t="s">
        <v>13</v>
      </c>
      <c r="D891" s="5" t="s">
        <v>3309</v>
      </c>
      <c r="E891" s="5" t="s">
        <v>2519</v>
      </c>
      <c r="F891" s="5" t="s">
        <v>3311</v>
      </c>
      <c r="G891" s="5" t="s">
        <v>498</v>
      </c>
      <c r="H891" s="5">
        <v>60</v>
      </c>
      <c r="I891" s="5">
        <v>2</v>
      </c>
      <c r="J891" s="9">
        <v>45153</v>
      </c>
      <c r="K891" s="5">
        <v>120</v>
      </c>
      <c r="L891" s="10">
        <v>-38</v>
      </c>
    </row>
    <row r="892" customHeight="1" spans="1:12">
      <c r="A892" s="6">
        <v>45106</v>
      </c>
      <c r="B892" s="7" t="s">
        <v>3308</v>
      </c>
      <c r="C892" s="7" t="s">
        <v>13</v>
      </c>
      <c r="D892" s="7" t="s">
        <v>3309</v>
      </c>
      <c r="E892" s="7" t="s">
        <v>2520</v>
      </c>
      <c r="F892" s="7" t="s">
        <v>3311</v>
      </c>
      <c r="G892" s="7" t="s">
        <v>498</v>
      </c>
      <c r="H892" s="7">
        <v>60</v>
      </c>
      <c r="I892" s="7">
        <v>2</v>
      </c>
      <c r="J892" s="11">
        <v>45158</v>
      </c>
      <c r="K892" s="7">
        <v>120</v>
      </c>
      <c r="L892" s="12">
        <v>-38</v>
      </c>
    </row>
    <row r="893" customHeight="1" spans="1:12">
      <c r="A893" s="4">
        <v>45106</v>
      </c>
      <c r="B893" s="5" t="s">
        <v>3308</v>
      </c>
      <c r="C893" s="5" t="s">
        <v>13</v>
      </c>
      <c r="D893" s="5" t="s">
        <v>3309</v>
      </c>
      <c r="E893" s="5" t="s">
        <v>2521</v>
      </c>
      <c r="F893" s="5" t="s">
        <v>3311</v>
      </c>
      <c r="G893" s="5" t="s">
        <v>498</v>
      </c>
      <c r="H893" s="5">
        <v>60</v>
      </c>
      <c r="I893" s="5">
        <v>2</v>
      </c>
      <c r="J893" s="9">
        <v>45158</v>
      </c>
      <c r="K893" s="5">
        <v>120</v>
      </c>
      <c r="L893" s="10">
        <v>-38</v>
      </c>
    </row>
    <row r="894" customHeight="1" spans="1:12">
      <c r="A894" s="6">
        <v>45106</v>
      </c>
      <c r="B894" s="7" t="s">
        <v>3308</v>
      </c>
      <c r="C894" s="7" t="s">
        <v>13</v>
      </c>
      <c r="D894" s="7" t="s">
        <v>3309</v>
      </c>
      <c r="E894" s="7" t="s">
        <v>2522</v>
      </c>
      <c r="F894" s="7" t="s">
        <v>3311</v>
      </c>
      <c r="G894" s="7" t="s">
        <v>498</v>
      </c>
      <c r="H894" s="7">
        <v>60</v>
      </c>
      <c r="I894" s="7">
        <v>2</v>
      </c>
      <c r="J894" s="11">
        <v>45158</v>
      </c>
      <c r="K894" s="7">
        <v>120</v>
      </c>
      <c r="L894" s="12">
        <v>-38</v>
      </c>
    </row>
    <row r="895" customHeight="1" spans="1:12">
      <c r="A895" s="4">
        <v>45106</v>
      </c>
      <c r="B895" s="5" t="s">
        <v>3308</v>
      </c>
      <c r="C895" s="5" t="s">
        <v>13</v>
      </c>
      <c r="D895" s="5" t="s">
        <v>3309</v>
      </c>
      <c r="E895" s="5" t="s">
        <v>2523</v>
      </c>
      <c r="F895" s="5" t="s">
        <v>3311</v>
      </c>
      <c r="G895" s="5" t="s">
        <v>498</v>
      </c>
      <c r="H895" s="5">
        <v>60</v>
      </c>
      <c r="I895" s="5">
        <v>2</v>
      </c>
      <c r="J895" s="9">
        <v>45161</v>
      </c>
      <c r="K895" s="5">
        <v>120</v>
      </c>
      <c r="L895" s="10">
        <v>-38</v>
      </c>
    </row>
    <row r="896" customHeight="1" spans="1:12">
      <c r="A896" s="6">
        <v>45106</v>
      </c>
      <c r="B896" s="7" t="s">
        <v>3308</v>
      </c>
      <c r="C896" s="7" t="s">
        <v>13</v>
      </c>
      <c r="D896" s="7" t="s">
        <v>3309</v>
      </c>
      <c r="E896" s="7" t="s">
        <v>2524</v>
      </c>
      <c r="F896" s="7" t="s">
        <v>3311</v>
      </c>
      <c r="G896" s="7" t="s">
        <v>498</v>
      </c>
      <c r="H896" s="7">
        <v>60</v>
      </c>
      <c r="I896" s="7">
        <v>2</v>
      </c>
      <c r="J896" s="11">
        <v>45162</v>
      </c>
      <c r="K896" s="7">
        <v>120</v>
      </c>
      <c r="L896" s="12">
        <v>-38</v>
      </c>
    </row>
    <row r="897" customHeight="1" spans="1:12">
      <c r="A897" s="4">
        <v>45106</v>
      </c>
      <c r="B897" s="5" t="s">
        <v>3308</v>
      </c>
      <c r="C897" s="5" t="s">
        <v>13</v>
      </c>
      <c r="D897" s="5" t="s">
        <v>3309</v>
      </c>
      <c r="E897" s="5" t="s">
        <v>2525</v>
      </c>
      <c r="F897" s="5" t="s">
        <v>3311</v>
      </c>
      <c r="G897" s="5" t="s">
        <v>498</v>
      </c>
      <c r="H897" s="5">
        <v>60</v>
      </c>
      <c r="I897" s="5">
        <v>2</v>
      </c>
      <c r="J897" s="9">
        <v>45165</v>
      </c>
      <c r="K897" s="5">
        <v>120</v>
      </c>
      <c r="L897" s="10">
        <v>-38</v>
      </c>
    </row>
    <row r="898" customHeight="1" spans="1:12">
      <c r="A898" s="6">
        <v>45106</v>
      </c>
      <c r="B898" s="7" t="s">
        <v>3308</v>
      </c>
      <c r="C898" s="7" t="s">
        <v>13</v>
      </c>
      <c r="D898" s="7" t="s">
        <v>3309</v>
      </c>
      <c r="E898" s="7" t="s">
        <v>2526</v>
      </c>
      <c r="F898" s="7" t="s">
        <v>3311</v>
      </c>
      <c r="G898" s="7" t="s">
        <v>498</v>
      </c>
      <c r="H898" s="7">
        <v>60</v>
      </c>
      <c r="I898" s="7">
        <v>2</v>
      </c>
      <c r="J898" s="11">
        <v>45165</v>
      </c>
      <c r="K898" s="7">
        <v>120</v>
      </c>
      <c r="L898" s="12">
        <v>-38</v>
      </c>
    </row>
    <row r="899" customHeight="1" spans="1:12">
      <c r="A899" s="4">
        <v>45106</v>
      </c>
      <c r="B899" s="5" t="s">
        <v>3308</v>
      </c>
      <c r="C899" s="5" t="s">
        <v>13</v>
      </c>
      <c r="D899" s="5" t="s">
        <v>3309</v>
      </c>
      <c r="E899" s="5" t="s">
        <v>2527</v>
      </c>
      <c r="F899" s="5" t="s">
        <v>3311</v>
      </c>
      <c r="G899" s="5" t="s">
        <v>498</v>
      </c>
      <c r="H899" s="5">
        <v>60</v>
      </c>
      <c r="I899" s="5">
        <v>2</v>
      </c>
      <c r="J899" s="9">
        <v>45166</v>
      </c>
      <c r="K899" s="5">
        <v>120</v>
      </c>
      <c r="L899" s="10">
        <v>-38</v>
      </c>
    </row>
    <row r="900" customHeight="1" spans="1:12">
      <c r="A900" s="6">
        <v>45106</v>
      </c>
      <c r="B900" s="7" t="s">
        <v>3308</v>
      </c>
      <c r="C900" s="7" t="s">
        <v>13</v>
      </c>
      <c r="D900" s="7" t="s">
        <v>3309</v>
      </c>
      <c r="E900" s="7" t="s">
        <v>2528</v>
      </c>
      <c r="F900" s="7" t="s">
        <v>3311</v>
      </c>
      <c r="G900" s="7" t="s">
        <v>498</v>
      </c>
      <c r="H900" s="7">
        <v>60</v>
      </c>
      <c r="I900" s="7">
        <v>2</v>
      </c>
      <c r="J900" s="11">
        <v>45167</v>
      </c>
      <c r="K900" s="7">
        <v>120</v>
      </c>
      <c r="L900" s="12">
        <v>-38</v>
      </c>
    </row>
    <row r="901" customHeight="1" spans="1:12">
      <c r="A901" s="4">
        <v>45106</v>
      </c>
      <c r="B901" s="5" t="s">
        <v>3308</v>
      </c>
      <c r="C901" s="5" t="s">
        <v>13</v>
      </c>
      <c r="D901" s="5" t="s">
        <v>3309</v>
      </c>
      <c r="E901" s="5" t="s">
        <v>2529</v>
      </c>
      <c r="F901" s="5" t="s">
        <v>3311</v>
      </c>
      <c r="G901" s="5" t="s">
        <v>498</v>
      </c>
      <c r="H901" s="5">
        <v>60</v>
      </c>
      <c r="I901" s="5">
        <v>3</v>
      </c>
      <c r="J901" s="9">
        <v>45169</v>
      </c>
      <c r="K901" s="5">
        <v>180</v>
      </c>
      <c r="L901" s="10">
        <v>-57</v>
      </c>
    </row>
    <row r="902" customHeight="1" spans="1:12">
      <c r="A902" s="6">
        <v>45106</v>
      </c>
      <c r="B902" s="7" t="s">
        <v>3308</v>
      </c>
      <c r="C902" s="7" t="s">
        <v>13</v>
      </c>
      <c r="D902" s="7" t="s">
        <v>3309</v>
      </c>
      <c r="E902" s="7" t="s">
        <v>2530</v>
      </c>
      <c r="F902" s="7" t="s">
        <v>3311</v>
      </c>
      <c r="G902" s="7" t="s">
        <v>498</v>
      </c>
      <c r="H902" s="7">
        <v>60</v>
      </c>
      <c r="I902" s="7">
        <v>3</v>
      </c>
      <c r="J902" s="11">
        <v>45170</v>
      </c>
      <c r="K902" s="7">
        <v>180</v>
      </c>
      <c r="L902" s="12">
        <v>-57</v>
      </c>
    </row>
    <row r="903" customHeight="1" spans="1:12">
      <c r="A903" s="4">
        <v>45106</v>
      </c>
      <c r="B903" s="5" t="s">
        <v>3308</v>
      </c>
      <c r="C903" s="5" t="s">
        <v>13</v>
      </c>
      <c r="D903" s="5" t="s">
        <v>3309</v>
      </c>
      <c r="E903" s="5" t="s">
        <v>2531</v>
      </c>
      <c r="F903" s="5" t="s">
        <v>3311</v>
      </c>
      <c r="G903" s="5" t="s">
        <v>498</v>
      </c>
      <c r="H903" s="5">
        <v>60</v>
      </c>
      <c r="I903" s="5">
        <v>3</v>
      </c>
      <c r="J903" s="9">
        <v>45171</v>
      </c>
      <c r="K903" s="5">
        <v>180</v>
      </c>
      <c r="L903" s="10">
        <v>-57</v>
      </c>
    </row>
    <row r="904" customHeight="1" spans="1:12">
      <c r="A904" s="6">
        <v>45106</v>
      </c>
      <c r="B904" s="7" t="s">
        <v>3308</v>
      </c>
      <c r="C904" s="7" t="s">
        <v>13</v>
      </c>
      <c r="D904" s="7" t="s">
        <v>3309</v>
      </c>
      <c r="E904" s="7" t="s">
        <v>2532</v>
      </c>
      <c r="F904" s="7" t="s">
        <v>3311</v>
      </c>
      <c r="G904" s="7" t="s">
        <v>498</v>
      </c>
      <c r="H904" s="7">
        <v>60</v>
      </c>
      <c r="I904" s="7">
        <v>3</v>
      </c>
      <c r="J904" s="11">
        <v>45171</v>
      </c>
      <c r="K904" s="7">
        <v>180</v>
      </c>
      <c r="L904" s="12">
        <v>-57</v>
      </c>
    </row>
    <row r="905" customHeight="1" spans="1:12">
      <c r="A905" s="4">
        <v>45106</v>
      </c>
      <c r="B905" s="5" t="s">
        <v>3308</v>
      </c>
      <c r="C905" s="5" t="s">
        <v>13</v>
      </c>
      <c r="D905" s="5" t="s">
        <v>3309</v>
      </c>
      <c r="E905" s="5" t="s">
        <v>2533</v>
      </c>
      <c r="F905" s="5" t="s">
        <v>3311</v>
      </c>
      <c r="G905" s="5" t="s">
        <v>498</v>
      </c>
      <c r="H905" s="5">
        <v>60</v>
      </c>
      <c r="I905" s="5">
        <v>3</v>
      </c>
      <c r="J905" s="9">
        <v>45173</v>
      </c>
      <c r="K905" s="5">
        <v>180</v>
      </c>
      <c r="L905" s="10">
        <v>-57</v>
      </c>
    </row>
    <row r="906" customHeight="1" spans="1:12">
      <c r="A906" s="6">
        <v>45106</v>
      </c>
      <c r="B906" s="7" t="s">
        <v>3308</v>
      </c>
      <c r="C906" s="7" t="s">
        <v>13</v>
      </c>
      <c r="D906" s="7" t="s">
        <v>3309</v>
      </c>
      <c r="E906" s="7" t="s">
        <v>2534</v>
      </c>
      <c r="F906" s="7" t="s">
        <v>3311</v>
      </c>
      <c r="G906" s="7" t="s">
        <v>498</v>
      </c>
      <c r="H906" s="7">
        <v>60</v>
      </c>
      <c r="I906" s="7">
        <v>3</v>
      </c>
      <c r="J906" s="11">
        <v>45175</v>
      </c>
      <c r="K906" s="7">
        <v>180</v>
      </c>
      <c r="L906" s="12">
        <v>-57</v>
      </c>
    </row>
    <row r="907" customHeight="1" spans="1:12">
      <c r="A907" s="4">
        <v>45106</v>
      </c>
      <c r="B907" s="5" t="s">
        <v>3308</v>
      </c>
      <c r="C907" s="5" t="s">
        <v>13</v>
      </c>
      <c r="D907" s="5" t="s">
        <v>3309</v>
      </c>
      <c r="E907" s="5" t="s">
        <v>2535</v>
      </c>
      <c r="F907" s="5" t="s">
        <v>3311</v>
      </c>
      <c r="G907" s="5" t="s">
        <v>498</v>
      </c>
      <c r="H907" s="5">
        <v>60</v>
      </c>
      <c r="I907" s="5">
        <v>3</v>
      </c>
      <c r="J907" s="9">
        <v>45176</v>
      </c>
      <c r="K907" s="5">
        <v>180</v>
      </c>
      <c r="L907" s="10">
        <v>-57</v>
      </c>
    </row>
    <row r="908" customHeight="1" spans="1:12">
      <c r="A908" s="6">
        <v>45106</v>
      </c>
      <c r="B908" s="7" t="s">
        <v>3308</v>
      </c>
      <c r="C908" s="7" t="s">
        <v>13</v>
      </c>
      <c r="D908" s="7" t="s">
        <v>3309</v>
      </c>
      <c r="E908" s="7" t="s">
        <v>2536</v>
      </c>
      <c r="F908" s="7" t="s">
        <v>3311</v>
      </c>
      <c r="G908" s="7" t="s">
        <v>498</v>
      </c>
      <c r="H908" s="7">
        <v>60</v>
      </c>
      <c r="I908" s="7">
        <v>3</v>
      </c>
      <c r="J908" s="11">
        <v>45182</v>
      </c>
      <c r="K908" s="7">
        <v>180</v>
      </c>
      <c r="L908" s="12">
        <v>-57</v>
      </c>
    </row>
    <row r="909" customHeight="1" spans="1:12">
      <c r="A909" s="4">
        <v>45106</v>
      </c>
      <c r="B909" s="5" t="s">
        <v>3308</v>
      </c>
      <c r="C909" s="5" t="s">
        <v>13</v>
      </c>
      <c r="D909" s="5" t="s">
        <v>3309</v>
      </c>
      <c r="E909" s="5" t="s">
        <v>2537</v>
      </c>
      <c r="F909" s="5" t="s">
        <v>3311</v>
      </c>
      <c r="G909" s="5" t="s">
        <v>498</v>
      </c>
      <c r="H909" s="5">
        <v>60</v>
      </c>
      <c r="I909" s="5">
        <v>3</v>
      </c>
      <c r="J909" s="9">
        <v>45186</v>
      </c>
      <c r="K909" s="5">
        <v>180</v>
      </c>
      <c r="L909" s="10">
        <v>-57</v>
      </c>
    </row>
    <row r="910" customHeight="1" spans="1:12">
      <c r="A910" s="6">
        <v>45106</v>
      </c>
      <c r="B910" s="7" t="s">
        <v>3308</v>
      </c>
      <c r="C910" s="7" t="s">
        <v>13</v>
      </c>
      <c r="D910" s="7" t="s">
        <v>3309</v>
      </c>
      <c r="E910" s="7" t="s">
        <v>2538</v>
      </c>
      <c r="F910" s="7" t="s">
        <v>3311</v>
      </c>
      <c r="G910" s="7" t="s">
        <v>498</v>
      </c>
      <c r="H910" s="7">
        <v>60</v>
      </c>
      <c r="I910" s="7">
        <v>3</v>
      </c>
      <c r="J910" s="11">
        <v>45188</v>
      </c>
      <c r="K910" s="7">
        <v>180</v>
      </c>
      <c r="L910" s="12">
        <v>-57</v>
      </c>
    </row>
    <row r="911" customHeight="1" spans="1:12">
      <c r="A911" s="4">
        <v>45106</v>
      </c>
      <c r="B911" s="5" t="s">
        <v>3308</v>
      </c>
      <c r="C911" s="5" t="s">
        <v>13</v>
      </c>
      <c r="D911" s="5" t="s">
        <v>3309</v>
      </c>
      <c r="E911" s="5" t="s">
        <v>2539</v>
      </c>
      <c r="F911" s="5" t="s">
        <v>3311</v>
      </c>
      <c r="G911" s="5" t="s">
        <v>498</v>
      </c>
      <c r="H911" s="5">
        <v>60</v>
      </c>
      <c r="I911" s="5">
        <v>3</v>
      </c>
      <c r="J911" s="9">
        <v>45188</v>
      </c>
      <c r="K911" s="5">
        <v>180</v>
      </c>
      <c r="L911" s="10">
        <v>-57</v>
      </c>
    </row>
    <row r="912" customHeight="1" spans="1:12">
      <c r="A912" s="6">
        <v>45106</v>
      </c>
      <c r="B912" s="7" t="s">
        <v>3308</v>
      </c>
      <c r="C912" s="7" t="s">
        <v>13</v>
      </c>
      <c r="D912" s="7" t="s">
        <v>3309</v>
      </c>
      <c r="E912" s="7" t="s">
        <v>2540</v>
      </c>
      <c r="F912" s="7" t="s">
        <v>3311</v>
      </c>
      <c r="G912" s="7" t="s">
        <v>498</v>
      </c>
      <c r="H912" s="7">
        <v>60</v>
      </c>
      <c r="I912" s="7">
        <v>3</v>
      </c>
      <c r="J912" s="11">
        <v>45193</v>
      </c>
      <c r="K912" s="7">
        <v>180</v>
      </c>
      <c r="L912" s="12">
        <v>-57</v>
      </c>
    </row>
    <row r="913" customHeight="1" spans="1:12">
      <c r="A913" s="4">
        <v>45106</v>
      </c>
      <c r="B913" s="5" t="s">
        <v>3308</v>
      </c>
      <c r="C913" s="5" t="s">
        <v>13</v>
      </c>
      <c r="D913" s="5" t="s">
        <v>3309</v>
      </c>
      <c r="E913" s="5" t="s">
        <v>2541</v>
      </c>
      <c r="F913" s="5" t="s">
        <v>3311</v>
      </c>
      <c r="G913" s="5" t="s">
        <v>498</v>
      </c>
      <c r="H913" s="5">
        <v>60</v>
      </c>
      <c r="I913" s="5">
        <v>3</v>
      </c>
      <c r="J913" s="9">
        <v>45194</v>
      </c>
      <c r="K913" s="5">
        <v>180</v>
      </c>
      <c r="L913" s="10">
        <v>-57</v>
      </c>
    </row>
    <row r="914" customHeight="1" spans="1:12">
      <c r="A914" s="6">
        <v>45106</v>
      </c>
      <c r="B914" s="7" t="s">
        <v>3308</v>
      </c>
      <c r="C914" s="7" t="s">
        <v>13</v>
      </c>
      <c r="D914" s="7" t="s">
        <v>3309</v>
      </c>
      <c r="E914" s="7" t="s">
        <v>2542</v>
      </c>
      <c r="F914" s="7" t="s">
        <v>3311</v>
      </c>
      <c r="G914" s="7" t="s">
        <v>498</v>
      </c>
      <c r="H914" s="7">
        <v>60</v>
      </c>
      <c r="I914" s="7">
        <v>3</v>
      </c>
      <c r="J914" s="11">
        <v>45196</v>
      </c>
      <c r="K914" s="7">
        <v>180</v>
      </c>
      <c r="L914" s="12">
        <v>-57</v>
      </c>
    </row>
    <row r="915" customHeight="1" spans="1:12">
      <c r="A915" s="4">
        <v>45106</v>
      </c>
      <c r="B915" s="5" t="s">
        <v>3308</v>
      </c>
      <c r="C915" s="5" t="s">
        <v>13</v>
      </c>
      <c r="D915" s="5" t="s">
        <v>3309</v>
      </c>
      <c r="E915" s="5" t="s">
        <v>2543</v>
      </c>
      <c r="F915" s="5" t="s">
        <v>3311</v>
      </c>
      <c r="G915" s="5" t="s">
        <v>498</v>
      </c>
      <c r="H915" s="5">
        <v>60</v>
      </c>
      <c r="I915" s="5">
        <v>3</v>
      </c>
      <c r="J915" s="9">
        <v>45196</v>
      </c>
      <c r="K915" s="5">
        <v>180</v>
      </c>
      <c r="L915" s="10">
        <v>-57</v>
      </c>
    </row>
    <row r="916" customHeight="1" spans="1:12">
      <c r="A916" s="6">
        <v>45106</v>
      </c>
      <c r="B916" s="7" t="s">
        <v>3308</v>
      </c>
      <c r="C916" s="7" t="s">
        <v>13</v>
      </c>
      <c r="D916" s="7" t="s">
        <v>3309</v>
      </c>
      <c r="E916" s="7" t="s">
        <v>2544</v>
      </c>
      <c r="F916" s="7" t="s">
        <v>3311</v>
      </c>
      <c r="G916" s="7" t="s">
        <v>498</v>
      </c>
      <c r="H916" s="7">
        <v>60</v>
      </c>
      <c r="I916" s="7">
        <v>4</v>
      </c>
      <c r="J916" s="11">
        <v>45202</v>
      </c>
      <c r="K916" s="7">
        <v>240</v>
      </c>
      <c r="L916" s="12">
        <v>-76</v>
      </c>
    </row>
    <row r="917" customHeight="1" spans="1:12">
      <c r="A917" s="4">
        <v>45106</v>
      </c>
      <c r="B917" s="5" t="s">
        <v>3308</v>
      </c>
      <c r="C917" s="5" t="s">
        <v>13</v>
      </c>
      <c r="D917" s="5" t="s">
        <v>3309</v>
      </c>
      <c r="E917" s="5" t="s">
        <v>2545</v>
      </c>
      <c r="F917" s="5" t="s">
        <v>3311</v>
      </c>
      <c r="G917" s="5" t="s">
        <v>498</v>
      </c>
      <c r="H917" s="5">
        <v>60</v>
      </c>
      <c r="I917" s="5">
        <v>4</v>
      </c>
      <c r="J917" s="9">
        <v>45204</v>
      </c>
      <c r="K917" s="5">
        <v>240</v>
      </c>
      <c r="L917" s="10">
        <v>-76</v>
      </c>
    </row>
    <row r="918" customHeight="1" spans="1:12">
      <c r="A918" s="6">
        <v>45106</v>
      </c>
      <c r="B918" s="7" t="s">
        <v>3308</v>
      </c>
      <c r="C918" s="7" t="s">
        <v>13</v>
      </c>
      <c r="D918" s="7" t="s">
        <v>3309</v>
      </c>
      <c r="E918" s="7" t="s">
        <v>2546</v>
      </c>
      <c r="F918" s="7" t="s">
        <v>3311</v>
      </c>
      <c r="G918" s="7" t="s">
        <v>498</v>
      </c>
      <c r="H918" s="7">
        <v>60</v>
      </c>
      <c r="I918" s="7">
        <v>4</v>
      </c>
      <c r="J918" s="11">
        <v>45213</v>
      </c>
      <c r="K918" s="7">
        <v>240</v>
      </c>
      <c r="L918" s="12">
        <v>-76</v>
      </c>
    </row>
    <row r="919" customHeight="1" spans="1:12">
      <c r="A919" s="4">
        <v>45106</v>
      </c>
      <c r="B919" s="5" t="s">
        <v>3308</v>
      </c>
      <c r="C919" s="5" t="s">
        <v>13</v>
      </c>
      <c r="D919" s="5" t="s">
        <v>3309</v>
      </c>
      <c r="E919" s="5" t="s">
        <v>2547</v>
      </c>
      <c r="F919" s="5" t="s">
        <v>3311</v>
      </c>
      <c r="G919" s="5" t="s">
        <v>498</v>
      </c>
      <c r="H919" s="5">
        <v>60</v>
      </c>
      <c r="I919" s="5">
        <v>4</v>
      </c>
      <c r="J919" s="9">
        <v>45214</v>
      </c>
      <c r="K919" s="5">
        <v>240</v>
      </c>
      <c r="L919" s="10">
        <v>-76</v>
      </c>
    </row>
    <row r="920" customHeight="1" spans="1:12">
      <c r="A920" s="6">
        <v>45106</v>
      </c>
      <c r="B920" s="7" t="s">
        <v>3308</v>
      </c>
      <c r="C920" s="7" t="s">
        <v>13</v>
      </c>
      <c r="D920" s="7" t="s">
        <v>3309</v>
      </c>
      <c r="E920" s="7" t="s">
        <v>2548</v>
      </c>
      <c r="F920" s="7" t="s">
        <v>3311</v>
      </c>
      <c r="G920" s="7" t="s">
        <v>498</v>
      </c>
      <c r="H920" s="7">
        <v>60</v>
      </c>
      <c r="I920" s="7">
        <v>4</v>
      </c>
      <c r="J920" s="11">
        <v>45215</v>
      </c>
      <c r="K920" s="7">
        <v>240</v>
      </c>
      <c r="L920" s="12">
        <v>-76</v>
      </c>
    </row>
    <row r="921" customHeight="1" spans="1:12">
      <c r="A921" s="4">
        <v>45106</v>
      </c>
      <c r="B921" s="5" t="s">
        <v>3308</v>
      </c>
      <c r="C921" s="5" t="s">
        <v>13</v>
      </c>
      <c r="D921" s="5" t="s">
        <v>3309</v>
      </c>
      <c r="E921" s="5" t="s">
        <v>2549</v>
      </c>
      <c r="F921" s="5" t="s">
        <v>3311</v>
      </c>
      <c r="G921" s="5" t="s">
        <v>498</v>
      </c>
      <c r="H921" s="5">
        <v>60</v>
      </c>
      <c r="I921" s="5">
        <v>4</v>
      </c>
      <c r="J921" s="9">
        <v>45216</v>
      </c>
      <c r="K921" s="5">
        <v>240</v>
      </c>
      <c r="L921" s="10">
        <v>-76</v>
      </c>
    </row>
    <row r="922" customHeight="1" spans="1:12">
      <c r="A922" s="6">
        <v>45106</v>
      </c>
      <c r="B922" s="7" t="s">
        <v>3308</v>
      </c>
      <c r="C922" s="7" t="s">
        <v>13</v>
      </c>
      <c r="D922" s="7" t="s">
        <v>3309</v>
      </c>
      <c r="E922" s="7" t="s">
        <v>2550</v>
      </c>
      <c r="F922" s="7" t="s">
        <v>3311</v>
      </c>
      <c r="G922" s="7" t="s">
        <v>498</v>
      </c>
      <c r="H922" s="7">
        <v>60</v>
      </c>
      <c r="I922" s="7">
        <v>4</v>
      </c>
      <c r="J922" s="11">
        <v>45226</v>
      </c>
      <c r="K922" s="7">
        <v>240</v>
      </c>
      <c r="L922" s="12">
        <v>-76</v>
      </c>
    </row>
    <row r="923" customHeight="1" spans="1:12">
      <c r="A923" s="4">
        <v>45106</v>
      </c>
      <c r="B923" s="5" t="s">
        <v>3308</v>
      </c>
      <c r="C923" s="5" t="s">
        <v>13</v>
      </c>
      <c r="D923" s="5" t="s">
        <v>3309</v>
      </c>
      <c r="E923" s="5" t="s">
        <v>2551</v>
      </c>
      <c r="F923" s="5" t="s">
        <v>3311</v>
      </c>
      <c r="G923" s="5" t="s">
        <v>498</v>
      </c>
      <c r="H923" s="5">
        <v>60</v>
      </c>
      <c r="I923" s="5">
        <v>5</v>
      </c>
      <c r="J923" s="9">
        <v>45231</v>
      </c>
      <c r="K923" s="5">
        <v>300</v>
      </c>
      <c r="L923" s="10">
        <v>-95</v>
      </c>
    </row>
    <row r="924" customHeight="1" spans="1:12">
      <c r="A924" s="6">
        <v>45106</v>
      </c>
      <c r="B924" s="7" t="s">
        <v>3308</v>
      </c>
      <c r="C924" s="7" t="s">
        <v>13</v>
      </c>
      <c r="D924" s="7" t="s">
        <v>3309</v>
      </c>
      <c r="E924" s="7" t="s">
        <v>2552</v>
      </c>
      <c r="F924" s="7" t="s">
        <v>3311</v>
      </c>
      <c r="G924" s="7" t="s">
        <v>498</v>
      </c>
      <c r="H924" s="7">
        <v>60</v>
      </c>
      <c r="I924" s="7">
        <v>5</v>
      </c>
      <c r="J924" s="11">
        <v>45234</v>
      </c>
      <c r="K924" s="7">
        <v>300</v>
      </c>
      <c r="L924" s="12">
        <v>-95</v>
      </c>
    </row>
    <row r="925" customHeight="1" spans="1:12">
      <c r="A925" s="4">
        <v>45106</v>
      </c>
      <c r="B925" s="5" t="s">
        <v>3308</v>
      </c>
      <c r="C925" s="5" t="s">
        <v>13</v>
      </c>
      <c r="D925" s="5" t="s">
        <v>3309</v>
      </c>
      <c r="E925" s="5" t="s">
        <v>2553</v>
      </c>
      <c r="F925" s="5" t="s">
        <v>3311</v>
      </c>
      <c r="G925" s="5" t="s">
        <v>498</v>
      </c>
      <c r="H925" s="5">
        <v>60</v>
      </c>
      <c r="I925" s="5">
        <v>5</v>
      </c>
      <c r="J925" s="9">
        <v>45236</v>
      </c>
      <c r="K925" s="5">
        <v>300</v>
      </c>
      <c r="L925" s="10">
        <v>-95</v>
      </c>
    </row>
    <row r="926" customHeight="1" spans="1:12">
      <c r="A926" s="6">
        <v>45106</v>
      </c>
      <c r="B926" s="7" t="s">
        <v>3308</v>
      </c>
      <c r="C926" s="7" t="s">
        <v>13</v>
      </c>
      <c r="D926" s="7" t="s">
        <v>3309</v>
      </c>
      <c r="E926" s="7" t="s">
        <v>2554</v>
      </c>
      <c r="F926" s="7" t="s">
        <v>3311</v>
      </c>
      <c r="G926" s="7" t="s">
        <v>498</v>
      </c>
      <c r="H926" s="7">
        <v>60</v>
      </c>
      <c r="I926" s="7">
        <v>5</v>
      </c>
      <c r="J926" s="11">
        <v>45252</v>
      </c>
      <c r="K926" s="7">
        <v>300</v>
      </c>
      <c r="L926" s="12">
        <v>-95</v>
      </c>
    </row>
    <row r="927" customHeight="1" spans="1:12">
      <c r="A927" s="4">
        <v>45106</v>
      </c>
      <c r="B927" s="5" t="s">
        <v>3308</v>
      </c>
      <c r="C927" s="5" t="s">
        <v>13</v>
      </c>
      <c r="D927" s="5" t="s">
        <v>3309</v>
      </c>
      <c r="E927" s="5" t="s">
        <v>2555</v>
      </c>
      <c r="F927" s="5" t="s">
        <v>3311</v>
      </c>
      <c r="G927" s="5" t="s">
        <v>498</v>
      </c>
      <c r="H927" s="5">
        <v>60</v>
      </c>
      <c r="I927" s="5">
        <v>6</v>
      </c>
      <c r="J927" s="9">
        <v>45265</v>
      </c>
      <c r="K927" s="5">
        <v>360</v>
      </c>
      <c r="L927" s="10">
        <v>-114</v>
      </c>
    </row>
    <row r="928" customHeight="1" spans="1:12">
      <c r="A928" s="6">
        <v>45106</v>
      </c>
      <c r="B928" s="7" t="s">
        <v>3308</v>
      </c>
      <c r="C928" s="7" t="s">
        <v>13</v>
      </c>
      <c r="D928" s="7" t="s">
        <v>3309</v>
      </c>
      <c r="E928" s="7" t="s">
        <v>2556</v>
      </c>
      <c r="F928" s="7" t="s">
        <v>3311</v>
      </c>
      <c r="G928" s="7" t="s">
        <v>498</v>
      </c>
      <c r="H928" s="7">
        <v>60</v>
      </c>
      <c r="I928" s="7">
        <v>8</v>
      </c>
      <c r="J928" s="11">
        <v>45334</v>
      </c>
      <c r="K928" s="7">
        <v>480</v>
      </c>
      <c r="L928" s="12">
        <v>-152</v>
      </c>
    </row>
    <row r="929" customHeight="1" spans="1:12">
      <c r="A929" s="4">
        <v>45106</v>
      </c>
      <c r="B929" s="5" t="s">
        <v>3308</v>
      </c>
      <c r="C929" s="5" t="s">
        <v>13</v>
      </c>
      <c r="D929" s="5" t="s">
        <v>3309</v>
      </c>
      <c r="E929" s="5" t="s">
        <v>2557</v>
      </c>
      <c r="F929" s="5" t="s">
        <v>3311</v>
      </c>
      <c r="G929" s="5" t="s">
        <v>498</v>
      </c>
      <c r="H929" s="5">
        <v>60</v>
      </c>
      <c r="I929" s="5">
        <v>9</v>
      </c>
      <c r="J929" s="9">
        <v>45356</v>
      </c>
      <c r="K929" s="5">
        <v>540</v>
      </c>
      <c r="L929" s="10">
        <v>-171</v>
      </c>
    </row>
    <row r="930" customHeight="1" spans="1:12">
      <c r="A930" s="6">
        <v>45106</v>
      </c>
      <c r="B930" s="7" t="s">
        <v>3308</v>
      </c>
      <c r="C930" s="7" t="s">
        <v>13</v>
      </c>
      <c r="D930" s="7" t="s">
        <v>3309</v>
      </c>
      <c r="E930" s="7" t="s">
        <v>2558</v>
      </c>
      <c r="F930" s="7" t="s">
        <v>3311</v>
      </c>
      <c r="G930" s="7" t="s">
        <v>498</v>
      </c>
      <c r="H930" s="7">
        <v>60</v>
      </c>
      <c r="I930" s="7">
        <v>9</v>
      </c>
      <c r="J930" s="11">
        <v>45363</v>
      </c>
      <c r="K930" s="7">
        <v>540</v>
      </c>
      <c r="L930" s="12">
        <v>-171</v>
      </c>
    </row>
    <row r="931" customHeight="1" spans="1:12">
      <c r="A931" s="4">
        <v>45106</v>
      </c>
      <c r="B931" s="5" t="s">
        <v>3308</v>
      </c>
      <c r="C931" s="5" t="s">
        <v>13</v>
      </c>
      <c r="D931" s="5" t="s">
        <v>3309</v>
      </c>
      <c r="E931" s="5" t="s">
        <v>2559</v>
      </c>
      <c r="F931" s="5" t="s">
        <v>3311</v>
      </c>
      <c r="G931" s="5" t="s">
        <v>498</v>
      </c>
      <c r="H931" s="5">
        <v>60</v>
      </c>
      <c r="I931" s="5">
        <v>9</v>
      </c>
      <c r="J931" s="9">
        <v>45365</v>
      </c>
      <c r="K931" s="5">
        <v>540</v>
      </c>
      <c r="L931" s="10">
        <v>-171</v>
      </c>
    </row>
    <row r="932" customHeight="1" spans="1:12">
      <c r="A932" s="6">
        <v>45106</v>
      </c>
      <c r="B932" s="7" t="s">
        <v>3308</v>
      </c>
      <c r="C932" s="7" t="s">
        <v>13</v>
      </c>
      <c r="D932" s="7" t="s">
        <v>3309</v>
      </c>
      <c r="E932" s="7" t="s">
        <v>2560</v>
      </c>
      <c r="F932" s="7" t="s">
        <v>3311</v>
      </c>
      <c r="G932" s="7" t="s">
        <v>498</v>
      </c>
      <c r="H932" s="7">
        <v>60</v>
      </c>
      <c r="I932" s="7">
        <v>9</v>
      </c>
      <c r="J932" s="11">
        <v>45378</v>
      </c>
      <c r="K932" s="7">
        <v>540</v>
      </c>
      <c r="L932" s="12">
        <v>-171</v>
      </c>
    </row>
    <row r="933" customHeight="1" spans="1:12">
      <c r="A933" s="4">
        <v>45106</v>
      </c>
      <c r="B933" s="5" t="s">
        <v>3308</v>
      </c>
      <c r="C933" s="5" t="s">
        <v>13</v>
      </c>
      <c r="D933" s="5" t="s">
        <v>3309</v>
      </c>
      <c r="E933" s="5" t="s">
        <v>2561</v>
      </c>
      <c r="F933" s="5" t="s">
        <v>3311</v>
      </c>
      <c r="G933" s="5" t="s">
        <v>498</v>
      </c>
      <c r="H933" s="5">
        <v>60</v>
      </c>
      <c r="I933" s="5">
        <v>11</v>
      </c>
      <c r="J933" s="9">
        <v>45419</v>
      </c>
      <c r="K933" s="5">
        <v>660</v>
      </c>
      <c r="L933" s="10">
        <v>-209</v>
      </c>
    </row>
    <row r="934" customHeight="1" spans="1:12">
      <c r="A934" s="6">
        <v>45106</v>
      </c>
      <c r="B934" s="7" t="s">
        <v>3308</v>
      </c>
      <c r="C934" s="7" t="s">
        <v>13</v>
      </c>
      <c r="D934" s="7" t="s">
        <v>3309</v>
      </c>
      <c r="E934" s="7" t="s">
        <v>2562</v>
      </c>
      <c r="F934" s="7" t="s">
        <v>3311</v>
      </c>
      <c r="G934" s="7" t="s">
        <v>498</v>
      </c>
      <c r="H934" s="7">
        <v>60</v>
      </c>
      <c r="I934" s="7">
        <v>11</v>
      </c>
      <c r="J934" s="11">
        <v>45428</v>
      </c>
      <c r="K934" s="7">
        <v>660</v>
      </c>
      <c r="L934" s="12">
        <v>-209</v>
      </c>
    </row>
    <row r="935" customHeight="1" spans="1:12">
      <c r="A935" s="4">
        <v>45106</v>
      </c>
      <c r="B935" s="5" t="s">
        <v>3308</v>
      </c>
      <c r="C935" s="5" t="s">
        <v>13</v>
      </c>
      <c r="D935" s="5" t="s">
        <v>3309</v>
      </c>
      <c r="E935" s="5" t="s">
        <v>2565</v>
      </c>
      <c r="F935" s="5" t="s">
        <v>3311</v>
      </c>
      <c r="G935" s="5" t="s">
        <v>498</v>
      </c>
      <c r="H935" s="5">
        <v>60</v>
      </c>
      <c r="I935" s="5">
        <v>11</v>
      </c>
      <c r="J935" s="9">
        <v>45435</v>
      </c>
      <c r="K935" s="5">
        <v>660</v>
      </c>
      <c r="L935" s="10">
        <v>-209</v>
      </c>
    </row>
    <row r="936" customHeight="1" spans="1:12">
      <c r="A936" s="6">
        <v>45106</v>
      </c>
      <c r="B936" s="7" t="s">
        <v>3308</v>
      </c>
      <c r="C936" s="7" t="s">
        <v>13</v>
      </c>
      <c r="D936" s="7" t="s">
        <v>3309</v>
      </c>
      <c r="E936" s="7" t="s">
        <v>2566</v>
      </c>
      <c r="F936" s="7" t="s">
        <v>3311</v>
      </c>
      <c r="G936" s="7" t="s">
        <v>498</v>
      </c>
      <c r="H936" s="7">
        <v>60</v>
      </c>
      <c r="I936" s="7">
        <v>12</v>
      </c>
      <c r="J936" s="11">
        <v>45451</v>
      </c>
      <c r="K936" s="7">
        <v>720</v>
      </c>
      <c r="L936" s="12">
        <v>-228</v>
      </c>
    </row>
    <row r="937" customHeight="1" spans="1:12">
      <c r="A937" s="4">
        <v>45106</v>
      </c>
      <c r="B937" s="5" t="s">
        <v>3308</v>
      </c>
      <c r="C937" s="5" t="s">
        <v>11</v>
      </c>
      <c r="D937" s="5" t="s">
        <v>3309</v>
      </c>
      <c r="E937" s="5" t="s">
        <v>2567</v>
      </c>
      <c r="F937" s="5" t="s">
        <v>3311</v>
      </c>
      <c r="G937" s="5" t="s">
        <v>496</v>
      </c>
      <c r="H937" s="5">
        <v>60</v>
      </c>
      <c r="I937" s="5">
        <v>20</v>
      </c>
      <c r="J937" s="9">
        <v>45697</v>
      </c>
      <c r="K937" s="5">
        <v>1200</v>
      </c>
      <c r="L937" s="10">
        <v>-380</v>
      </c>
    </row>
    <row r="938" customHeight="1" spans="1:12">
      <c r="A938" s="6">
        <v>45106</v>
      </c>
      <c r="B938" s="7" t="s">
        <v>3308</v>
      </c>
      <c r="C938" s="7" t="s">
        <v>11</v>
      </c>
      <c r="D938" s="7" t="s">
        <v>3309</v>
      </c>
      <c r="E938" s="7" t="s">
        <v>2568</v>
      </c>
      <c r="F938" s="7" t="s">
        <v>3311</v>
      </c>
      <c r="G938" s="7" t="s">
        <v>496</v>
      </c>
      <c r="H938" s="7">
        <v>60</v>
      </c>
      <c r="I938" s="7">
        <v>12</v>
      </c>
      <c r="J938" s="11">
        <v>45451</v>
      </c>
      <c r="K938" s="7">
        <v>720</v>
      </c>
      <c r="L938" s="12">
        <v>-228</v>
      </c>
    </row>
    <row r="939" customHeight="1" spans="1:12">
      <c r="A939" s="4">
        <v>45106</v>
      </c>
      <c r="B939" s="5" t="s">
        <v>3308</v>
      </c>
      <c r="C939" s="5" t="s">
        <v>11</v>
      </c>
      <c r="D939" s="5" t="s">
        <v>3309</v>
      </c>
      <c r="E939" s="5" t="s">
        <v>2569</v>
      </c>
      <c r="F939" s="5" t="s">
        <v>3311</v>
      </c>
      <c r="G939" s="5" t="s">
        <v>496</v>
      </c>
      <c r="H939" s="5">
        <v>60</v>
      </c>
      <c r="I939" s="5">
        <v>12</v>
      </c>
      <c r="J939" s="9">
        <v>45445</v>
      </c>
      <c r="K939" s="5">
        <v>720</v>
      </c>
      <c r="L939" s="10">
        <v>-228</v>
      </c>
    </row>
    <row r="940" customHeight="1" spans="1:12">
      <c r="A940" s="6">
        <v>45106</v>
      </c>
      <c r="B940" s="7" t="s">
        <v>3308</v>
      </c>
      <c r="C940" s="7" t="s">
        <v>11</v>
      </c>
      <c r="D940" s="7" t="s">
        <v>3309</v>
      </c>
      <c r="E940" s="7" t="s">
        <v>2570</v>
      </c>
      <c r="F940" s="7" t="s">
        <v>3311</v>
      </c>
      <c r="G940" s="7" t="s">
        <v>496</v>
      </c>
      <c r="H940" s="7">
        <v>60</v>
      </c>
      <c r="I940" s="7">
        <v>12</v>
      </c>
      <c r="J940" s="11">
        <v>45444</v>
      </c>
      <c r="K940" s="7">
        <v>720</v>
      </c>
      <c r="L940" s="12">
        <v>-228</v>
      </c>
    </row>
    <row r="941" customHeight="1" spans="1:12">
      <c r="A941" s="4">
        <v>45106</v>
      </c>
      <c r="B941" s="5" t="s">
        <v>3308</v>
      </c>
      <c r="C941" s="5" t="s">
        <v>11</v>
      </c>
      <c r="D941" s="5" t="s">
        <v>3309</v>
      </c>
      <c r="E941" s="5" t="s">
        <v>2571</v>
      </c>
      <c r="F941" s="5" t="s">
        <v>3311</v>
      </c>
      <c r="G941" s="5" t="s">
        <v>496</v>
      </c>
      <c r="H941" s="5">
        <v>60</v>
      </c>
      <c r="I941" s="5">
        <v>12</v>
      </c>
      <c r="J941" s="9">
        <v>45444</v>
      </c>
      <c r="K941" s="5">
        <v>720</v>
      </c>
      <c r="L941" s="10">
        <v>-228</v>
      </c>
    </row>
    <row r="942" customHeight="1" spans="1:12">
      <c r="A942" s="6">
        <v>45106</v>
      </c>
      <c r="B942" s="7" t="s">
        <v>3308</v>
      </c>
      <c r="C942" s="7" t="s">
        <v>11</v>
      </c>
      <c r="D942" s="7" t="s">
        <v>3309</v>
      </c>
      <c r="E942" s="7" t="s">
        <v>2572</v>
      </c>
      <c r="F942" s="7" t="s">
        <v>3311</v>
      </c>
      <c r="G942" s="7" t="s">
        <v>496</v>
      </c>
      <c r="H942" s="7">
        <v>60</v>
      </c>
      <c r="I942" s="7">
        <v>11</v>
      </c>
      <c r="J942" s="11">
        <v>45436</v>
      </c>
      <c r="K942" s="7">
        <v>660</v>
      </c>
      <c r="L942" s="12">
        <v>-209</v>
      </c>
    </row>
    <row r="943" customHeight="1" spans="1:12">
      <c r="A943" s="4">
        <v>45106</v>
      </c>
      <c r="B943" s="5" t="s">
        <v>3308</v>
      </c>
      <c r="C943" s="5" t="s">
        <v>11</v>
      </c>
      <c r="D943" s="5" t="s">
        <v>3309</v>
      </c>
      <c r="E943" s="5" t="s">
        <v>2573</v>
      </c>
      <c r="F943" s="5" t="s">
        <v>3311</v>
      </c>
      <c r="G943" s="5" t="s">
        <v>496</v>
      </c>
      <c r="H943" s="5">
        <v>60</v>
      </c>
      <c r="I943" s="5">
        <v>11</v>
      </c>
      <c r="J943" s="9">
        <v>45421</v>
      </c>
      <c r="K943" s="5">
        <v>660</v>
      </c>
      <c r="L943" s="10">
        <v>-209</v>
      </c>
    </row>
    <row r="944" customHeight="1" spans="1:12">
      <c r="A944" s="6">
        <v>45106</v>
      </c>
      <c r="B944" s="7" t="s">
        <v>3308</v>
      </c>
      <c r="C944" s="7" t="s">
        <v>11</v>
      </c>
      <c r="D944" s="7" t="s">
        <v>3309</v>
      </c>
      <c r="E944" s="7" t="s">
        <v>2574</v>
      </c>
      <c r="F944" s="7" t="s">
        <v>3311</v>
      </c>
      <c r="G944" s="7" t="s">
        <v>496</v>
      </c>
      <c r="H944" s="7">
        <v>60</v>
      </c>
      <c r="I944" s="7">
        <v>11</v>
      </c>
      <c r="J944" s="11">
        <v>45420</v>
      </c>
      <c r="K944" s="7">
        <v>660</v>
      </c>
      <c r="L944" s="12">
        <v>-209</v>
      </c>
    </row>
    <row r="945" customHeight="1" spans="1:12">
      <c r="A945" s="4">
        <v>45106</v>
      </c>
      <c r="B945" s="5" t="s">
        <v>3308</v>
      </c>
      <c r="C945" s="5" t="s">
        <v>11</v>
      </c>
      <c r="D945" s="5" t="s">
        <v>3309</v>
      </c>
      <c r="E945" s="5" t="s">
        <v>2575</v>
      </c>
      <c r="F945" s="5" t="s">
        <v>3311</v>
      </c>
      <c r="G945" s="5" t="s">
        <v>496</v>
      </c>
      <c r="H945" s="5">
        <v>60</v>
      </c>
      <c r="I945" s="5">
        <v>10</v>
      </c>
      <c r="J945" s="9">
        <v>45410</v>
      </c>
      <c r="K945" s="5">
        <v>600</v>
      </c>
      <c r="L945" s="10">
        <v>-190</v>
      </c>
    </row>
    <row r="946" customHeight="1" spans="1:12">
      <c r="A946" s="6">
        <v>45106</v>
      </c>
      <c r="B946" s="7" t="s">
        <v>3308</v>
      </c>
      <c r="C946" s="7" t="s">
        <v>11</v>
      </c>
      <c r="D946" s="7" t="s">
        <v>3309</v>
      </c>
      <c r="E946" s="7" t="s">
        <v>2576</v>
      </c>
      <c r="F946" s="7" t="s">
        <v>3311</v>
      </c>
      <c r="G946" s="7" t="s">
        <v>496</v>
      </c>
      <c r="H946" s="7">
        <v>60</v>
      </c>
      <c r="I946" s="7">
        <v>10</v>
      </c>
      <c r="J946" s="11">
        <v>45404</v>
      </c>
      <c r="K946" s="7">
        <v>600</v>
      </c>
      <c r="L946" s="12">
        <v>-190</v>
      </c>
    </row>
    <row r="947" customHeight="1" spans="1:12">
      <c r="A947" s="4">
        <v>45106</v>
      </c>
      <c r="B947" s="5" t="s">
        <v>3308</v>
      </c>
      <c r="C947" s="5" t="s">
        <v>11</v>
      </c>
      <c r="D947" s="5" t="s">
        <v>3309</v>
      </c>
      <c r="E947" s="5" t="s">
        <v>2577</v>
      </c>
      <c r="F947" s="5" t="s">
        <v>3311</v>
      </c>
      <c r="G947" s="5" t="s">
        <v>496</v>
      </c>
      <c r="H947" s="5">
        <v>60</v>
      </c>
      <c r="I947" s="5">
        <v>10</v>
      </c>
      <c r="J947" s="9">
        <v>45400</v>
      </c>
      <c r="K947" s="5">
        <v>600</v>
      </c>
      <c r="L947" s="10">
        <v>-190</v>
      </c>
    </row>
    <row r="948" customHeight="1" spans="1:12">
      <c r="A948" s="6">
        <v>45106</v>
      </c>
      <c r="B948" s="7" t="s">
        <v>3308</v>
      </c>
      <c r="C948" s="7" t="s">
        <v>11</v>
      </c>
      <c r="D948" s="7" t="s">
        <v>3309</v>
      </c>
      <c r="E948" s="7" t="s">
        <v>2578</v>
      </c>
      <c r="F948" s="7" t="s">
        <v>3311</v>
      </c>
      <c r="G948" s="7" t="s">
        <v>496</v>
      </c>
      <c r="H948" s="7">
        <v>60</v>
      </c>
      <c r="I948" s="7">
        <v>10</v>
      </c>
      <c r="J948" s="11">
        <v>45390</v>
      </c>
      <c r="K948" s="7">
        <v>600</v>
      </c>
      <c r="L948" s="12">
        <v>-190</v>
      </c>
    </row>
    <row r="949" customHeight="1" spans="1:12">
      <c r="A949" s="4">
        <v>45106</v>
      </c>
      <c r="B949" s="5" t="s">
        <v>3308</v>
      </c>
      <c r="C949" s="5" t="s">
        <v>11</v>
      </c>
      <c r="D949" s="5" t="s">
        <v>3309</v>
      </c>
      <c r="E949" s="5" t="s">
        <v>2579</v>
      </c>
      <c r="F949" s="5" t="s">
        <v>3311</v>
      </c>
      <c r="G949" s="5" t="s">
        <v>496</v>
      </c>
      <c r="H949" s="5">
        <v>60</v>
      </c>
      <c r="I949" s="5">
        <v>10</v>
      </c>
      <c r="J949" s="9">
        <v>45385</v>
      </c>
      <c r="K949" s="5">
        <v>600</v>
      </c>
      <c r="L949" s="10">
        <v>-190</v>
      </c>
    </row>
    <row r="950" customHeight="1" spans="1:12">
      <c r="A950" s="6">
        <v>45106</v>
      </c>
      <c r="B950" s="7" t="s">
        <v>3308</v>
      </c>
      <c r="C950" s="7" t="s">
        <v>11</v>
      </c>
      <c r="D950" s="7" t="s">
        <v>3309</v>
      </c>
      <c r="E950" s="7" t="s">
        <v>2580</v>
      </c>
      <c r="F950" s="7" t="s">
        <v>3311</v>
      </c>
      <c r="G950" s="7" t="s">
        <v>496</v>
      </c>
      <c r="H950" s="7">
        <v>60</v>
      </c>
      <c r="I950" s="7">
        <v>10</v>
      </c>
      <c r="J950" s="11">
        <v>45381</v>
      </c>
      <c r="K950" s="7">
        <v>600</v>
      </c>
      <c r="L950" s="12">
        <v>-190</v>
      </c>
    </row>
    <row r="951" customHeight="1" spans="1:12">
      <c r="A951" s="4">
        <v>45106</v>
      </c>
      <c r="B951" s="5" t="s">
        <v>3308</v>
      </c>
      <c r="C951" s="5" t="s">
        <v>11</v>
      </c>
      <c r="D951" s="5" t="s">
        <v>3309</v>
      </c>
      <c r="E951" s="5" t="s">
        <v>2581</v>
      </c>
      <c r="F951" s="5" t="s">
        <v>3311</v>
      </c>
      <c r="G951" s="5" t="s">
        <v>496</v>
      </c>
      <c r="H951" s="5">
        <v>60</v>
      </c>
      <c r="I951" s="5">
        <v>9</v>
      </c>
      <c r="J951" s="9">
        <v>45378</v>
      </c>
      <c r="K951" s="5">
        <v>540</v>
      </c>
      <c r="L951" s="10">
        <v>-171</v>
      </c>
    </row>
    <row r="952" customHeight="1" spans="1:12">
      <c r="A952" s="6">
        <v>45106</v>
      </c>
      <c r="B952" s="7" t="s">
        <v>3308</v>
      </c>
      <c r="C952" s="7" t="s">
        <v>11</v>
      </c>
      <c r="D952" s="7" t="s">
        <v>3309</v>
      </c>
      <c r="E952" s="7" t="s">
        <v>2582</v>
      </c>
      <c r="F952" s="7" t="s">
        <v>3311</v>
      </c>
      <c r="G952" s="7" t="s">
        <v>496</v>
      </c>
      <c r="H952" s="7">
        <v>60</v>
      </c>
      <c r="I952" s="7">
        <v>9</v>
      </c>
      <c r="J952" s="11">
        <v>45372</v>
      </c>
      <c r="K952" s="7">
        <v>540</v>
      </c>
      <c r="L952" s="12">
        <v>-171</v>
      </c>
    </row>
    <row r="953" customHeight="1" spans="1:12">
      <c r="A953" s="4">
        <v>45106</v>
      </c>
      <c r="B953" s="5" t="s">
        <v>3308</v>
      </c>
      <c r="C953" s="5" t="s">
        <v>11</v>
      </c>
      <c r="D953" s="5" t="s">
        <v>3309</v>
      </c>
      <c r="E953" s="5" t="s">
        <v>2583</v>
      </c>
      <c r="F953" s="5" t="s">
        <v>3311</v>
      </c>
      <c r="G953" s="5" t="s">
        <v>496</v>
      </c>
      <c r="H953" s="5">
        <v>60</v>
      </c>
      <c r="I953" s="5">
        <v>9</v>
      </c>
      <c r="J953" s="9">
        <v>45369</v>
      </c>
      <c r="K953" s="5">
        <v>540</v>
      </c>
      <c r="L953" s="10">
        <v>-171</v>
      </c>
    </row>
    <row r="954" customHeight="1" spans="1:12">
      <c r="A954" s="6">
        <v>45106</v>
      </c>
      <c r="B954" s="7" t="s">
        <v>3308</v>
      </c>
      <c r="C954" s="7" t="s">
        <v>11</v>
      </c>
      <c r="D954" s="7" t="s">
        <v>3309</v>
      </c>
      <c r="E954" s="7" t="s">
        <v>2584</v>
      </c>
      <c r="F954" s="7" t="s">
        <v>3311</v>
      </c>
      <c r="G954" s="7" t="s">
        <v>496</v>
      </c>
      <c r="H954" s="7">
        <v>60</v>
      </c>
      <c r="I954" s="7">
        <v>9</v>
      </c>
      <c r="J954" s="11">
        <v>45364</v>
      </c>
      <c r="K954" s="7">
        <v>540</v>
      </c>
      <c r="L954" s="12">
        <v>-171</v>
      </c>
    </row>
    <row r="955" customHeight="1" spans="1:12">
      <c r="A955" s="4">
        <v>45106</v>
      </c>
      <c r="B955" s="5" t="s">
        <v>3308</v>
      </c>
      <c r="C955" s="5" t="s">
        <v>11</v>
      </c>
      <c r="D955" s="5" t="s">
        <v>3309</v>
      </c>
      <c r="E955" s="5" t="s">
        <v>2585</v>
      </c>
      <c r="F955" s="5" t="s">
        <v>3311</v>
      </c>
      <c r="G955" s="5" t="s">
        <v>496</v>
      </c>
      <c r="H955" s="5">
        <v>60</v>
      </c>
      <c r="I955" s="5">
        <v>9</v>
      </c>
      <c r="J955" s="9">
        <v>45361</v>
      </c>
      <c r="K955" s="5">
        <v>540</v>
      </c>
      <c r="L955" s="10">
        <v>-171</v>
      </c>
    </row>
    <row r="956" customHeight="1" spans="1:12">
      <c r="A956" s="6">
        <v>45106</v>
      </c>
      <c r="B956" s="7" t="s">
        <v>3308</v>
      </c>
      <c r="C956" s="7" t="s">
        <v>11</v>
      </c>
      <c r="D956" s="7" t="s">
        <v>3309</v>
      </c>
      <c r="E956" s="7" t="s">
        <v>2586</v>
      </c>
      <c r="F956" s="7" t="s">
        <v>3311</v>
      </c>
      <c r="G956" s="7" t="s">
        <v>496</v>
      </c>
      <c r="H956" s="7">
        <v>60</v>
      </c>
      <c r="I956" s="7">
        <v>9</v>
      </c>
      <c r="J956" s="11">
        <v>45357</v>
      </c>
      <c r="K956" s="7">
        <v>540</v>
      </c>
      <c r="L956" s="12">
        <v>-171</v>
      </c>
    </row>
    <row r="957" customHeight="1" spans="1:12">
      <c r="A957" s="4">
        <v>45106</v>
      </c>
      <c r="B957" s="5" t="s">
        <v>3308</v>
      </c>
      <c r="C957" s="5" t="s">
        <v>11</v>
      </c>
      <c r="D957" s="5" t="s">
        <v>3309</v>
      </c>
      <c r="E957" s="5" t="s">
        <v>2587</v>
      </c>
      <c r="F957" s="5" t="s">
        <v>3311</v>
      </c>
      <c r="G957" s="5" t="s">
        <v>496</v>
      </c>
      <c r="H957" s="5">
        <v>60</v>
      </c>
      <c r="I957" s="5">
        <v>9</v>
      </c>
      <c r="J957" s="9">
        <v>45353</v>
      </c>
      <c r="K957" s="5">
        <v>540</v>
      </c>
      <c r="L957" s="10">
        <v>-171</v>
      </c>
    </row>
    <row r="958" customHeight="1" spans="1:12">
      <c r="A958" s="6">
        <v>45106</v>
      </c>
      <c r="B958" s="7" t="s">
        <v>3308</v>
      </c>
      <c r="C958" s="7" t="s">
        <v>11</v>
      </c>
      <c r="D958" s="7" t="s">
        <v>3309</v>
      </c>
      <c r="E958" s="7" t="s">
        <v>2588</v>
      </c>
      <c r="F958" s="7" t="s">
        <v>3311</v>
      </c>
      <c r="G958" s="7" t="s">
        <v>496</v>
      </c>
      <c r="H958" s="7">
        <v>60</v>
      </c>
      <c r="I958" s="7">
        <v>8</v>
      </c>
      <c r="J958" s="11">
        <v>45347</v>
      </c>
      <c r="K958" s="7">
        <v>480</v>
      </c>
      <c r="L958" s="12">
        <v>-152</v>
      </c>
    </row>
    <row r="959" customHeight="1" spans="1:12">
      <c r="A959" s="4">
        <v>45106</v>
      </c>
      <c r="B959" s="5" t="s">
        <v>3308</v>
      </c>
      <c r="C959" s="5" t="s">
        <v>11</v>
      </c>
      <c r="D959" s="5" t="s">
        <v>3309</v>
      </c>
      <c r="E959" s="5" t="s">
        <v>2589</v>
      </c>
      <c r="F959" s="5" t="s">
        <v>3311</v>
      </c>
      <c r="G959" s="5" t="s">
        <v>496</v>
      </c>
      <c r="H959" s="5">
        <v>60</v>
      </c>
      <c r="I959" s="5">
        <v>8</v>
      </c>
      <c r="J959" s="9">
        <v>45344</v>
      </c>
      <c r="K959" s="5">
        <v>480</v>
      </c>
      <c r="L959" s="10">
        <v>-152</v>
      </c>
    </row>
    <row r="960" customHeight="1" spans="1:12">
      <c r="A960" s="6">
        <v>45106</v>
      </c>
      <c r="B960" s="7" t="s">
        <v>3308</v>
      </c>
      <c r="C960" s="7" t="s">
        <v>11</v>
      </c>
      <c r="D960" s="7" t="s">
        <v>3309</v>
      </c>
      <c r="E960" s="7" t="s">
        <v>2590</v>
      </c>
      <c r="F960" s="7" t="s">
        <v>3311</v>
      </c>
      <c r="G960" s="7" t="s">
        <v>496</v>
      </c>
      <c r="H960" s="7">
        <v>60</v>
      </c>
      <c r="I960" s="7">
        <v>8</v>
      </c>
      <c r="J960" s="11">
        <v>45339</v>
      </c>
      <c r="K960" s="7">
        <v>480</v>
      </c>
      <c r="L960" s="12">
        <v>-152</v>
      </c>
    </row>
    <row r="961" customHeight="1" spans="1:12">
      <c r="A961" s="4">
        <v>45106</v>
      </c>
      <c r="B961" s="5" t="s">
        <v>3308</v>
      </c>
      <c r="C961" s="5" t="s">
        <v>11</v>
      </c>
      <c r="D961" s="5" t="s">
        <v>3309</v>
      </c>
      <c r="E961" s="5" t="s">
        <v>2591</v>
      </c>
      <c r="F961" s="5" t="s">
        <v>3311</v>
      </c>
      <c r="G961" s="5" t="s">
        <v>496</v>
      </c>
      <c r="H961" s="5">
        <v>60</v>
      </c>
      <c r="I961" s="5">
        <v>8</v>
      </c>
      <c r="J961" s="9">
        <v>45339</v>
      </c>
      <c r="K961" s="5">
        <v>480</v>
      </c>
      <c r="L961" s="10">
        <v>-152</v>
      </c>
    </row>
    <row r="962" customHeight="1" spans="1:12">
      <c r="A962" s="6">
        <v>45106</v>
      </c>
      <c r="B962" s="7" t="s">
        <v>3308</v>
      </c>
      <c r="C962" s="7" t="s">
        <v>11</v>
      </c>
      <c r="D962" s="7" t="s">
        <v>3309</v>
      </c>
      <c r="E962" s="7" t="s">
        <v>2592</v>
      </c>
      <c r="F962" s="7" t="s">
        <v>3311</v>
      </c>
      <c r="G962" s="7" t="s">
        <v>496</v>
      </c>
      <c r="H962" s="7">
        <v>60</v>
      </c>
      <c r="I962" s="7">
        <v>8</v>
      </c>
      <c r="J962" s="11">
        <v>45335</v>
      </c>
      <c r="K962" s="7">
        <v>480</v>
      </c>
      <c r="L962" s="12">
        <v>-152</v>
      </c>
    </row>
    <row r="963" customHeight="1" spans="1:12">
      <c r="A963" s="4">
        <v>45106</v>
      </c>
      <c r="B963" s="5" t="s">
        <v>3308</v>
      </c>
      <c r="C963" s="5" t="s">
        <v>11</v>
      </c>
      <c r="D963" s="5" t="s">
        <v>3309</v>
      </c>
      <c r="E963" s="5" t="s">
        <v>2593</v>
      </c>
      <c r="F963" s="5" t="s">
        <v>3311</v>
      </c>
      <c r="G963" s="5" t="s">
        <v>496</v>
      </c>
      <c r="H963" s="5">
        <v>60</v>
      </c>
      <c r="I963" s="5">
        <v>8</v>
      </c>
      <c r="J963" s="9">
        <v>45331</v>
      </c>
      <c r="K963" s="5">
        <v>480</v>
      </c>
      <c r="L963" s="10">
        <v>-152</v>
      </c>
    </row>
    <row r="964" customHeight="1" spans="1:12">
      <c r="A964" s="6">
        <v>45106</v>
      </c>
      <c r="B964" s="7" t="s">
        <v>3308</v>
      </c>
      <c r="C964" s="7" t="s">
        <v>11</v>
      </c>
      <c r="D964" s="7" t="s">
        <v>3309</v>
      </c>
      <c r="E964" s="7" t="s">
        <v>2594</v>
      </c>
      <c r="F964" s="7" t="s">
        <v>3311</v>
      </c>
      <c r="G964" s="7" t="s">
        <v>496</v>
      </c>
      <c r="H964" s="7">
        <v>60</v>
      </c>
      <c r="I964" s="7">
        <v>8</v>
      </c>
      <c r="J964" s="11">
        <v>45323</v>
      </c>
      <c r="K964" s="7">
        <v>480</v>
      </c>
      <c r="L964" s="12">
        <v>-152</v>
      </c>
    </row>
    <row r="965" customHeight="1" spans="1:12">
      <c r="A965" s="4">
        <v>45106</v>
      </c>
      <c r="B965" s="5" t="s">
        <v>3308</v>
      </c>
      <c r="C965" s="5" t="s">
        <v>11</v>
      </c>
      <c r="D965" s="5" t="s">
        <v>3309</v>
      </c>
      <c r="E965" s="5" t="s">
        <v>2595</v>
      </c>
      <c r="F965" s="5" t="s">
        <v>3311</v>
      </c>
      <c r="G965" s="5" t="s">
        <v>496</v>
      </c>
      <c r="H965" s="5">
        <v>60</v>
      </c>
      <c r="I965" s="5">
        <v>7</v>
      </c>
      <c r="J965" s="9">
        <v>45317</v>
      </c>
      <c r="K965" s="5">
        <v>420</v>
      </c>
      <c r="L965" s="10">
        <v>-133</v>
      </c>
    </row>
    <row r="966" customHeight="1" spans="1:12">
      <c r="A966" s="6">
        <v>45106</v>
      </c>
      <c r="B966" s="7" t="s">
        <v>3308</v>
      </c>
      <c r="C966" s="7" t="s">
        <v>11</v>
      </c>
      <c r="D966" s="7" t="s">
        <v>3309</v>
      </c>
      <c r="E966" s="7" t="s">
        <v>2596</v>
      </c>
      <c r="F966" s="7" t="s">
        <v>3311</v>
      </c>
      <c r="G966" s="7" t="s">
        <v>496</v>
      </c>
      <c r="H966" s="7">
        <v>60</v>
      </c>
      <c r="I966" s="7">
        <v>7</v>
      </c>
      <c r="J966" s="11">
        <v>45292</v>
      </c>
      <c r="K966" s="7">
        <v>420</v>
      </c>
      <c r="L966" s="12">
        <v>-133</v>
      </c>
    </row>
    <row r="967" customHeight="1" spans="1:12">
      <c r="A967" s="4">
        <v>45106</v>
      </c>
      <c r="B967" s="5" t="s">
        <v>3308</v>
      </c>
      <c r="C967" s="5" t="s">
        <v>11</v>
      </c>
      <c r="D967" s="5" t="s">
        <v>3309</v>
      </c>
      <c r="E967" s="5" t="s">
        <v>2597</v>
      </c>
      <c r="F967" s="5" t="s">
        <v>3311</v>
      </c>
      <c r="G967" s="5" t="s">
        <v>496</v>
      </c>
      <c r="H967" s="5">
        <v>60</v>
      </c>
      <c r="I967" s="5">
        <v>6</v>
      </c>
      <c r="J967" s="9">
        <v>45282</v>
      </c>
      <c r="K967" s="5">
        <v>360</v>
      </c>
      <c r="L967" s="10">
        <v>-114</v>
      </c>
    </row>
    <row r="968" customHeight="1" spans="1:12">
      <c r="A968" s="6">
        <v>45106</v>
      </c>
      <c r="B968" s="7" t="s">
        <v>3308</v>
      </c>
      <c r="C968" s="7" t="s">
        <v>11</v>
      </c>
      <c r="D968" s="7" t="s">
        <v>3309</v>
      </c>
      <c r="E968" s="7" t="s">
        <v>2598</v>
      </c>
      <c r="F968" s="7" t="s">
        <v>3311</v>
      </c>
      <c r="G968" s="7" t="s">
        <v>496</v>
      </c>
      <c r="H968" s="7">
        <v>60</v>
      </c>
      <c r="I968" s="7">
        <v>6</v>
      </c>
      <c r="J968" s="11">
        <v>45281</v>
      </c>
      <c r="K968" s="7">
        <v>360</v>
      </c>
      <c r="L968" s="12">
        <v>-114</v>
      </c>
    </row>
    <row r="969" customHeight="1" spans="1:12">
      <c r="A969" s="4">
        <v>45106</v>
      </c>
      <c r="B969" s="5" t="s">
        <v>3308</v>
      </c>
      <c r="C969" s="5" t="s">
        <v>11</v>
      </c>
      <c r="D969" s="5" t="s">
        <v>3309</v>
      </c>
      <c r="E969" s="5" t="s">
        <v>2599</v>
      </c>
      <c r="F969" s="5" t="s">
        <v>3311</v>
      </c>
      <c r="G969" s="5" t="s">
        <v>496</v>
      </c>
      <c r="H969" s="5">
        <v>60</v>
      </c>
      <c r="I969" s="5">
        <v>6</v>
      </c>
      <c r="J969" s="9">
        <v>45273</v>
      </c>
      <c r="K969" s="5">
        <v>360</v>
      </c>
      <c r="L969" s="10">
        <v>-114</v>
      </c>
    </row>
    <row r="970" customHeight="1" spans="1:12">
      <c r="A970" s="6">
        <v>45106</v>
      </c>
      <c r="B970" s="7" t="s">
        <v>3308</v>
      </c>
      <c r="C970" s="7" t="s">
        <v>11</v>
      </c>
      <c r="D970" s="7" t="s">
        <v>3309</v>
      </c>
      <c r="E970" s="7" t="s">
        <v>2600</v>
      </c>
      <c r="F970" s="7" t="s">
        <v>3311</v>
      </c>
      <c r="G970" s="7" t="s">
        <v>496</v>
      </c>
      <c r="H970" s="7">
        <v>60</v>
      </c>
      <c r="I970" s="7">
        <v>6</v>
      </c>
      <c r="J970" s="11">
        <v>45268</v>
      </c>
      <c r="K970" s="7">
        <v>360</v>
      </c>
      <c r="L970" s="12">
        <v>-114</v>
      </c>
    </row>
    <row r="971" customHeight="1" spans="1:12">
      <c r="A971" s="4">
        <v>45106</v>
      </c>
      <c r="B971" s="5" t="s">
        <v>3308</v>
      </c>
      <c r="C971" s="5" t="s">
        <v>11</v>
      </c>
      <c r="D971" s="5" t="s">
        <v>3309</v>
      </c>
      <c r="E971" s="5" t="s">
        <v>2601</v>
      </c>
      <c r="F971" s="5" t="s">
        <v>3311</v>
      </c>
      <c r="G971" s="5" t="s">
        <v>496</v>
      </c>
      <c r="H971" s="5">
        <v>60</v>
      </c>
      <c r="I971" s="5">
        <v>6</v>
      </c>
      <c r="J971" s="9">
        <v>45265</v>
      </c>
      <c r="K971" s="5">
        <v>360</v>
      </c>
      <c r="L971" s="10">
        <v>-114</v>
      </c>
    </row>
    <row r="972" customHeight="1" spans="1:12">
      <c r="A972" s="6">
        <v>45106</v>
      </c>
      <c r="B972" s="7" t="s">
        <v>3308</v>
      </c>
      <c r="C972" s="7" t="s">
        <v>11</v>
      </c>
      <c r="D972" s="7" t="s">
        <v>3309</v>
      </c>
      <c r="E972" s="7" t="s">
        <v>2602</v>
      </c>
      <c r="F972" s="7" t="s">
        <v>3311</v>
      </c>
      <c r="G972" s="7" t="s">
        <v>496</v>
      </c>
      <c r="H972" s="7">
        <v>60</v>
      </c>
      <c r="I972" s="7">
        <v>6</v>
      </c>
      <c r="J972" s="11">
        <v>45265</v>
      </c>
      <c r="K972" s="7">
        <v>360</v>
      </c>
      <c r="L972" s="12">
        <v>-114</v>
      </c>
    </row>
    <row r="973" customHeight="1" spans="1:12">
      <c r="A973" s="4">
        <v>45106</v>
      </c>
      <c r="B973" s="5" t="s">
        <v>3308</v>
      </c>
      <c r="C973" s="5" t="s">
        <v>11</v>
      </c>
      <c r="D973" s="5" t="s">
        <v>3309</v>
      </c>
      <c r="E973" s="5" t="s">
        <v>2603</v>
      </c>
      <c r="F973" s="5" t="s">
        <v>3311</v>
      </c>
      <c r="G973" s="5" t="s">
        <v>496</v>
      </c>
      <c r="H973" s="5">
        <v>60</v>
      </c>
      <c r="I973" s="5">
        <v>6</v>
      </c>
      <c r="J973" s="9">
        <v>45262</v>
      </c>
      <c r="K973" s="5">
        <v>360</v>
      </c>
      <c r="L973" s="10">
        <v>-114</v>
      </c>
    </row>
    <row r="974" customHeight="1" spans="1:12">
      <c r="A974" s="6">
        <v>45106</v>
      </c>
      <c r="B974" s="7" t="s">
        <v>3308</v>
      </c>
      <c r="C974" s="7" t="s">
        <v>11</v>
      </c>
      <c r="D974" s="7" t="s">
        <v>3309</v>
      </c>
      <c r="E974" s="7" t="s">
        <v>2604</v>
      </c>
      <c r="F974" s="7" t="s">
        <v>3311</v>
      </c>
      <c r="G974" s="7" t="s">
        <v>496</v>
      </c>
      <c r="H974" s="7">
        <v>60</v>
      </c>
      <c r="I974" s="7">
        <v>6</v>
      </c>
      <c r="J974" s="11">
        <v>45262</v>
      </c>
      <c r="K974" s="7">
        <v>360</v>
      </c>
      <c r="L974" s="12">
        <v>-114</v>
      </c>
    </row>
    <row r="975" customHeight="1" spans="1:12">
      <c r="A975" s="4">
        <v>45106</v>
      </c>
      <c r="B975" s="5" t="s">
        <v>3308</v>
      </c>
      <c r="C975" s="5" t="s">
        <v>11</v>
      </c>
      <c r="D975" s="5" t="s">
        <v>3309</v>
      </c>
      <c r="E975" s="5" t="s">
        <v>2605</v>
      </c>
      <c r="F975" s="5" t="s">
        <v>3311</v>
      </c>
      <c r="G975" s="5" t="s">
        <v>496</v>
      </c>
      <c r="H975" s="5">
        <v>60</v>
      </c>
      <c r="I975" s="5">
        <v>6</v>
      </c>
      <c r="J975" s="9">
        <v>45262</v>
      </c>
      <c r="K975" s="5">
        <v>360</v>
      </c>
      <c r="L975" s="10">
        <v>-114</v>
      </c>
    </row>
    <row r="976" customHeight="1" spans="1:12">
      <c r="A976" s="6">
        <v>45106</v>
      </c>
      <c r="B976" s="7" t="s">
        <v>3308</v>
      </c>
      <c r="C976" s="7" t="s">
        <v>11</v>
      </c>
      <c r="D976" s="7" t="s">
        <v>3309</v>
      </c>
      <c r="E976" s="7" t="s">
        <v>2606</v>
      </c>
      <c r="F976" s="7" t="s">
        <v>3311</v>
      </c>
      <c r="G976" s="7" t="s">
        <v>496</v>
      </c>
      <c r="H976" s="7">
        <v>60</v>
      </c>
      <c r="I976" s="7">
        <v>6</v>
      </c>
      <c r="J976" s="11">
        <v>45261</v>
      </c>
      <c r="K976" s="7">
        <v>360</v>
      </c>
      <c r="L976" s="12">
        <v>-114</v>
      </c>
    </row>
    <row r="977" customHeight="1" spans="1:12">
      <c r="A977" s="4">
        <v>45106</v>
      </c>
      <c r="B977" s="5" t="s">
        <v>3308</v>
      </c>
      <c r="C977" s="5" t="s">
        <v>11</v>
      </c>
      <c r="D977" s="5" t="s">
        <v>3309</v>
      </c>
      <c r="E977" s="5" t="s">
        <v>2607</v>
      </c>
      <c r="F977" s="5" t="s">
        <v>3311</v>
      </c>
      <c r="G977" s="5" t="s">
        <v>496</v>
      </c>
      <c r="H977" s="5">
        <v>60</v>
      </c>
      <c r="I977" s="5">
        <v>6</v>
      </c>
      <c r="J977" s="9">
        <v>45260</v>
      </c>
      <c r="K977" s="5">
        <v>360</v>
      </c>
      <c r="L977" s="10">
        <v>-114</v>
      </c>
    </row>
    <row r="978" customHeight="1" spans="1:12">
      <c r="A978" s="6">
        <v>45106</v>
      </c>
      <c r="B978" s="7" t="s">
        <v>3308</v>
      </c>
      <c r="C978" s="7" t="s">
        <v>11</v>
      </c>
      <c r="D978" s="7" t="s">
        <v>3309</v>
      </c>
      <c r="E978" s="7" t="s">
        <v>2608</v>
      </c>
      <c r="F978" s="7" t="s">
        <v>3311</v>
      </c>
      <c r="G978" s="7" t="s">
        <v>496</v>
      </c>
      <c r="H978" s="7">
        <v>60</v>
      </c>
      <c r="I978" s="7">
        <v>6</v>
      </c>
      <c r="J978" s="11">
        <v>45260</v>
      </c>
      <c r="K978" s="7">
        <v>360</v>
      </c>
      <c r="L978" s="12">
        <v>-114</v>
      </c>
    </row>
    <row r="979" customHeight="1" spans="1:12">
      <c r="A979" s="4">
        <v>45106</v>
      </c>
      <c r="B979" s="5" t="s">
        <v>3308</v>
      </c>
      <c r="C979" s="5" t="s">
        <v>11</v>
      </c>
      <c r="D979" s="5" t="s">
        <v>3309</v>
      </c>
      <c r="E979" s="5" t="s">
        <v>2609</v>
      </c>
      <c r="F979" s="5" t="s">
        <v>3311</v>
      </c>
      <c r="G979" s="5" t="s">
        <v>496</v>
      </c>
      <c r="H979" s="5">
        <v>60</v>
      </c>
      <c r="I979" s="5">
        <v>6</v>
      </c>
      <c r="J979" s="9">
        <v>45260</v>
      </c>
      <c r="K979" s="5">
        <v>360</v>
      </c>
      <c r="L979" s="10">
        <v>-114</v>
      </c>
    </row>
    <row r="980" customHeight="1" spans="1:12">
      <c r="A980" s="6">
        <v>45106</v>
      </c>
      <c r="B980" s="7" t="s">
        <v>3308</v>
      </c>
      <c r="C980" s="7" t="s">
        <v>11</v>
      </c>
      <c r="D980" s="7" t="s">
        <v>3309</v>
      </c>
      <c r="E980" s="7" t="s">
        <v>2610</v>
      </c>
      <c r="F980" s="7" t="s">
        <v>3311</v>
      </c>
      <c r="G980" s="7" t="s">
        <v>496</v>
      </c>
      <c r="H980" s="7">
        <v>60</v>
      </c>
      <c r="I980" s="7">
        <v>5</v>
      </c>
      <c r="J980" s="11">
        <v>45259</v>
      </c>
      <c r="K980" s="7">
        <v>300</v>
      </c>
      <c r="L980" s="12">
        <v>-95</v>
      </c>
    </row>
    <row r="981" customHeight="1" spans="1:12">
      <c r="A981" s="4">
        <v>45106</v>
      </c>
      <c r="B981" s="5" t="s">
        <v>3308</v>
      </c>
      <c r="C981" s="5" t="s">
        <v>11</v>
      </c>
      <c r="D981" s="5" t="s">
        <v>3309</v>
      </c>
      <c r="E981" s="5" t="s">
        <v>2611</v>
      </c>
      <c r="F981" s="5" t="s">
        <v>3311</v>
      </c>
      <c r="G981" s="5" t="s">
        <v>496</v>
      </c>
      <c r="H981" s="5">
        <v>60</v>
      </c>
      <c r="I981" s="5">
        <v>5</v>
      </c>
      <c r="J981" s="9">
        <v>45259</v>
      </c>
      <c r="K981" s="5">
        <v>300</v>
      </c>
      <c r="L981" s="10">
        <v>-95</v>
      </c>
    </row>
    <row r="982" customHeight="1" spans="1:12">
      <c r="A982" s="6">
        <v>45106</v>
      </c>
      <c r="B982" s="7" t="s">
        <v>3308</v>
      </c>
      <c r="C982" s="7" t="s">
        <v>11</v>
      </c>
      <c r="D982" s="7" t="s">
        <v>3309</v>
      </c>
      <c r="E982" s="7" t="s">
        <v>2612</v>
      </c>
      <c r="F982" s="7" t="s">
        <v>3311</v>
      </c>
      <c r="G982" s="7" t="s">
        <v>496</v>
      </c>
      <c r="H982" s="7">
        <v>60</v>
      </c>
      <c r="I982" s="7">
        <v>5</v>
      </c>
      <c r="J982" s="11">
        <v>45259</v>
      </c>
      <c r="K982" s="7">
        <v>300</v>
      </c>
      <c r="L982" s="12">
        <v>-95</v>
      </c>
    </row>
    <row r="983" customHeight="1" spans="1:12">
      <c r="A983" s="4">
        <v>45106</v>
      </c>
      <c r="B983" s="5" t="s">
        <v>3308</v>
      </c>
      <c r="C983" s="5" t="s">
        <v>11</v>
      </c>
      <c r="D983" s="5" t="s">
        <v>3309</v>
      </c>
      <c r="E983" s="5" t="s">
        <v>2613</v>
      </c>
      <c r="F983" s="5" t="s">
        <v>3311</v>
      </c>
      <c r="G983" s="5" t="s">
        <v>496</v>
      </c>
      <c r="H983" s="5">
        <v>60</v>
      </c>
      <c r="I983" s="5">
        <v>5</v>
      </c>
      <c r="J983" s="9">
        <v>45258</v>
      </c>
      <c r="K983" s="5">
        <v>300</v>
      </c>
      <c r="L983" s="10">
        <v>-95</v>
      </c>
    </row>
    <row r="984" customHeight="1" spans="1:12">
      <c r="A984" s="6">
        <v>45106</v>
      </c>
      <c r="B984" s="7" t="s">
        <v>3308</v>
      </c>
      <c r="C984" s="7" t="s">
        <v>11</v>
      </c>
      <c r="D984" s="7" t="s">
        <v>3309</v>
      </c>
      <c r="E984" s="7" t="s">
        <v>2614</v>
      </c>
      <c r="F984" s="7" t="s">
        <v>3311</v>
      </c>
      <c r="G984" s="7" t="s">
        <v>496</v>
      </c>
      <c r="H984" s="7">
        <v>60</v>
      </c>
      <c r="I984" s="7">
        <v>5</v>
      </c>
      <c r="J984" s="11">
        <v>45254</v>
      </c>
      <c r="K984" s="7">
        <v>300</v>
      </c>
      <c r="L984" s="12">
        <v>-95</v>
      </c>
    </row>
    <row r="985" customHeight="1" spans="1:12">
      <c r="A985" s="4">
        <v>45106</v>
      </c>
      <c r="B985" s="5" t="s">
        <v>3308</v>
      </c>
      <c r="C985" s="5" t="s">
        <v>11</v>
      </c>
      <c r="D985" s="5" t="s">
        <v>3309</v>
      </c>
      <c r="E985" s="5" t="s">
        <v>2615</v>
      </c>
      <c r="F985" s="5" t="s">
        <v>3311</v>
      </c>
      <c r="G985" s="5" t="s">
        <v>496</v>
      </c>
      <c r="H985" s="5">
        <v>60</v>
      </c>
      <c r="I985" s="5">
        <v>5</v>
      </c>
      <c r="J985" s="9">
        <v>45251</v>
      </c>
      <c r="K985" s="5">
        <v>300</v>
      </c>
      <c r="L985" s="10">
        <v>-95</v>
      </c>
    </row>
    <row r="986" customHeight="1" spans="1:12">
      <c r="A986" s="6">
        <v>45106</v>
      </c>
      <c r="B986" s="7" t="s">
        <v>3308</v>
      </c>
      <c r="C986" s="7" t="s">
        <v>11</v>
      </c>
      <c r="D986" s="7" t="s">
        <v>3309</v>
      </c>
      <c r="E986" s="7" t="s">
        <v>2616</v>
      </c>
      <c r="F986" s="7" t="s">
        <v>3311</v>
      </c>
      <c r="G986" s="7" t="s">
        <v>496</v>
      </c>
      <c r="H986" s="7">
        <v>60</v>
      </c>
      <c r="I986" s="7">
        <v>5</v>
      </c>
      <c r="J986" s="11">
        <v>45251</v>
      </c>
      <c r="K986" s="7">
        <v>300</v>
      </c>
      <c r="L986" s="12">
        <v>-95</v>
      </c>
    </row>
    <row r="987" customHeight="1" spans="1:12">
      <c r="A987" s="4">
        <v>45106</v>
      </c>
      <c r="B987" s="5" t="s">
        <v>3308</v>
      </c>
      <c r="C987" s="5" t="s">
        <v>11</v>
      </c>
      <c r="D987" s="5" t="s">
        <v>3309</v>
      </c>
      <c r="E987" s="5" t="s">
        <v>2617</v>
      </c>
      <c r="F987" s="5" t="s">
        <v>3311</v>
      </c>
      <c r="G987" s="5" t="s">
        <v>496</v>
      </c>
      <c r="H987" s="5">
        <v>60</v>
      </c>
      <c r="I987" s="5">
        <v>5</v>
      </c>
      <c r="J987" s="9">
        <v>45250</v>
      </c>
      <c r="K987" s="5">
        <v>300</v>
      </c>
      <c r="L987" s="10">
        <v>-95</v>
      </c>
    </row>
    <row r="988" customHeight="1" spans="1:12">
      <c r="A988" s="6">
        <v>45106</v>
      </c>
      <c r="B988" s="7" t="s">
        <v>3308</v>
      </c>
      <c r="C988" s="7" t="s">
        <v>11</v>
      </c>
      <c r="D988" s="7" t="s">
        <v>3309</v>
      </c>
      <c r="E988" s="7" t="s">
        <v>2618</v>
      </c>
      <c r="F988" s="7" t="s">
        <v>3311</v>
      </c>
      <c r="G988" s="7" t="s">
        <v>496</v>
      </c>
      <c r="H988" s="7">
        <v>60</v>
      </c>
      <c r="I988" s="7">
        <v>5</v>
      </c>
      <c r="J988" s="11">
        <v>45249</v>
      </c>
      <c r="K988" s="7">
        <v>300</v>
      </c>
      <c r="L988" s="12">
        <v>-95</v>
      </c>
    </row>
    <row r="989" customHeight="1" spans="1:12">
      <c r="A989" s="4">
        <v>45106</v>
      </c>
      <c r="B989" s="5" t="s">
        <v>3308</v>
      </c>
      <c r="C989" s="5" t="s">
        <v>11</v>
      </c>
      <c r="D989" s="5" t="s">
        <v>3309</v>
      </c>
      <c r="E989" s="5" t="s">
        <v>2619</v>
      </c>
      <c r="F989" s="5" t="s">
        <v>3311</v>
      </c>
      <c r="G989" s="5" t="s">
        <v>496</v>
      </c>
      <c r="H989" s="5">
        <v>60</v>
      </c>
      <c r="I989" s="5">
        <v>5</v>
      </c>
      <c r="J989" s="9">
        <v>45249</v>
      </c>
      <c r="K989" s="5">
        <v>300</v>
      </c>
      <c r="L989" s="10">
        <v>-95</v>
      </c>
    </row>
    <row r="990" customHeight="1" spans="1:12">
      <c r="A990" s="6">
        <v>45106</v>
      </c>
      <c r="B990" s="7" t="s">
        <v>3308</v>
      </c>
      <c r="C990" s="7" t="s">
        <v>11</v>
      </c>
      <c r="D990" s="7" t="s">
        <v>3309</v>
      </c>
      <c r="E990" s="7" t="s">
        <v>2620</v>
      </c>
      <c r="F990" s="7" t="s">
        <v>3311</v>
      </c>
      <c r="G990" s="7" t="s">
        <v>496</v>
      </c>
      <c r="H990" s="7">
        <v>60</v>
      </c>
      <c r="I990" s="7">
        <v>5</v>
      </c>
      <c r="J990" s="11">
        <v>45249</v>
      </c>
      <c r="K990" s="7">
        <v>300</v>
      </c>
      <c r="L990" s="12">
        <v>-95</v>
      </c>
    </row>
    <row r="991" customHeight="1" spans="1:12">
      <c r="A991" s="4">
        <v>45106</v>
      </c>
      <c r="B991" s="5" t="s">
        <v>3308</v>
      </c>
      <c r="C991" s="5" t="s">
        <v>11</v>
      </c>
      <c r="D991" s="5" t="s">
        <v>3309</v>
      </c>
      <c r="E991" s="5" t="s">
        <v>2621</v>
      </c>
      <c r="F991" s="5" t="s">
        <v>3311</v>
      </c>
      <c r="G991" s="5" t="s">
        <v>496</v>
      </c>
      <c r="H991" s="5">
        <v>60</v>
      </c>
      <c r="I991" s="5">
        <v>5</v>
      </c>
      <c r="J991" s="9">
        <v>45249</v>
      </c>
      <c r="K991" s="5">
        <v>300</v>
      </c>
      <c r="L991" s="10">
        <v>-95</v>
      </c>
    </row>
    <row r="992" customHeight="1" spans="1:12">
      <c r="A992" s="6">
        <v>45106</v>
      </c>
      <c r="B992" s="7" t="s">
        <v>3308</v>
      </c>
      <c r="C992" s="7" t="s">
        <v>11</v>
      </c>
      <c r="D992" s="7" t="s">
        <v>3309</v>
      </c>
      <c r="E992" s="7" t="s">
        <v>2622</v>
      </c>
      <c r="F992" s="7" t="s">
        <v>3311</v>
      </c>
      <c r="G992" s="7" t="s">
        <v>496</v>
      </c>
      <c r="H992" s="7">
        <v>60</v>
      </c>
      <c r="I992" s="7">
        <v>5</v>
      </c>
      <c r="J992" s="11">
        <v>45246</v>
      </c>
      <c r="K992" s="7">
        <v>300</v>
      </c>
      <c r="L992" s="12">
        <v>-95</v>
      </c>
    </row>
    <row r="993" customHeight="1" spans="1:12">
      <c r="A993" s="4">
        <v>45106</v>
      </c>
      <c r="B993" s="5" t="s">
        <v>3308</v>
      </c>
      <c r="C993" s="5" t="s">
        <v>11</v>
      </c>
      <c r="D993" s="5" t="s">
        <v>3309</v>
      </c>
      <c r="E993" s="5" t="s">
        <v>2623</v>
      </c>
      <c r="F993" s="5" t="s">
        <v>3311</v>
      </c>
      <c r="G993" s="5" t="s">
        <v>496</v>
      </c>
      <c r="H993" s="5">
        <v>60</v>
      </c>
      <c r="I993" s="5">
        <v>5</v>
      </c>
      <c r="J993" s="9">
        <v>45243</v>
      </c>
      <c r="K993" s="5">
        <v>300</v>
      </c>
      <c r="L993" s="10">
        <v>-95</v>
      </c>
    </row>
    <row r="994" customHeight="1" spans="1:12">
      <c r="A994" s="6">
        <v>45106</v>
      </c>
      <c r="B994" s="7" t="s">
        <v>3308</v>
      </c>
      <c r="C994" s="7" t="s">
        <v>11</v>
      </c>
      <c r="D994" s="7" t="s">
        <v>3309</v>
      </c>
      <c r="E994" s="7" t="s">
        <v>2624</v>
      </c>
      <c r="F994" s="7" t="s">
        <v>3311</v>
      </c>
      <c r="G994" s="7" t="s">
        <v>496</v>
      </c>
      <c r="H994" s="7">
        <v>60</v>
      </c>
      <c r="I994" s="7">
        <v>5</v>
      </c>
      <c r="J994" s="11">
        <v>45242</v>
      </c>
      <c r="K994" s="7">
        <v>300</v>
      </c>
      <c r="L994" s="12">
        <v>-95</v>
      </c>
    </row>
    <row r="995" customHeight="1" spans="1:12">
      <c r="A995" s="4">
        <v>45106</v>
      </c>
      <c r="B995" s="5" t="s">
        <v>3308</v>
      </c>
      <c r="C995" s="5" t="s">
        <v>11</v>
      </c>
      <c r="D995" s="5" t="s">
        <v>3309</v>
      </c>
      <c r="E995" s="5" t="s">
        <v>2625</v>
      </c>
      <c r="F995" s="5" t="s">
        <v>3311</v>
      </c>
      <c r="G995" s="5" t="s">
        <v>496</v>
      </c>
      <c r="H995" s="5">
        <v>60</v>
      </c>
      <c r="I995" s="5">
        <v>5</v>
      </c>
      <c r="J995" s="9">
        <v>45239</v>
      </c>
      <c r="K995" s="5">
        <v>300</v>
      </c>
      <c r="L995" s="10">
        <v>-95</v>
      </c>
    </row>
    <row r="996" customHeight="1" spans="1:12">
      <c r="A996" s="6">
        <v>45106</v>
      </c>
      <c r="B996" s="7" t="s">
        <v>3308</v>
      </c>
      <c r="C996" s="7" t="s">
        <v>11</v>
      </c>
      <c r="D996" s="7" t="s">
        <v>3309</v>
      </c>
      <c r="E996" s="7" t="s">
        <v>2626</v>
      </c>
      <c r="F996" s="7" t="s">
        <v>3311</v>
      </c>
      <c r="G996" s="7" t="s">
        <v>496</v>
      </c>
      <c r="H996" s="7">
        <v>60</v>
      </c>
      <c r="I996" s="7">
        <v>5</v>
      </c>
      <c r="J996" s="11">
        <v>45237</v>
      </c>
      <c r="K996" s="7">
        <v>300</v>
      </c>
      <c r="L996" s="12">
        <v>-95</v>
      </c>
    </row>
    <row r="997" customHeight="1" spans="1:12">
      <c r="A997" s="4">
        <v>45106</v>
      </c>
      <c r="B997" s="5" t="s">
        <v>3308</v>
      </c>
      <c r="C997" s="5" t="s">
        <v>11</v>
      </c>
      <c r="D997" s="5" t="s">
        <v>3309</v>
      </c>
      <c r="E997" s="5" t="s">
        <v>1294</v>
      </c>
      <c r="F997" s="5" t="s">
        <v>3311</v>
      </c>
      <c r="G997" s="5" t="s">
        <v>496</v>
      </c>
      <c r="H997" s="5">
        <v>60</v>
      </c>
      <c r="I997" s="5">
        <v>5</v>
      </c>
      <c r="J997" s="9">
        <v>45236</v>
      </c>
      <c r="K997" s="5">
        <v>300</v>
      </c>
      <c r="L997" s="10">
        <v>-95</v>
      </c>
    </row>
    <row r="998" customHeight="1" spans="1:12">
      <c r="A998" s="6">
        <v>45106</v>
      </c>
      <c r="B998" s="7" t="s">
        <v>3308</v>
      </c>
      <c r="C998" s="7" t="s">
        <v>11</v>
      </c>
      <c r="D998" s="7" t="s">
        <v>3309</v>
      </c>
      <c r="E998" s="7" t="s">
        <v>2627</v>
      </c>
      <c r="F998" s="7" t="s">
        <v>3311</v>
      </c>
      <c r="G998" s="7" t="s">
        <v>496</v>
      </c>
      <c r="H998" s="7">
        <v>60</v>
      </c>
      <c r="I998" s="7">
        <v>5</v>
      </c>
      <c r="J998" s="11">
        <v>45236</v>
      </c>
      <c r="K998" s="7">
        <v>300</v>
      </c>
      <c r="L998" s="12">
        <v>-95</v>
      </c>
    </row>
    <row r="999" customHeight="1" spans="1:12">
      <c r="A999" s="4">
        <v>45106</v>
      </c>
      <c r="B999" s="5" t="s">
        <v>3308</v>
      </c>
      <c r="C999" s="5" t="s">
        <v>11</v>
      </c>
      <c r="D999" s="5" t="s">
        <v>3309</v>
      </c>
      <c r="E999" s="5" t="s">
        <v>2628</v>
      </c>
      <c r="F999" s="5" t="s">
        <v>3311</v>
      </c>
      <c r="G999" s="5" t="s">
        <v>496</v>
      </c>
      <c r="H999" s="5">
        <v>60</v>
      </c>
      <c r="I999" s="5">
        <v>5</v>
      </c>
      <c r="J999" s="9">
        <v>45233</v>
      </c>
      <c r="K999" s="5">
        <v>300</v>
      </c>
      <c r="L999" s="10">
        <v>-95</v>
      </c>
    </row>
    <row r="1000" customHeight="1" spans="1:12">
      <c r="A1000" s="6">
        <v>45106</v>
      </c>
      <c r="B1000" s="7" t="s">
        <v>3308</v>
      </c>
      <c r="C1000" s="7" t="s">
        <v>11</v>
      </c>
      <c r="D1000" s="7" t="s">
        <v>3309</v>
      </c>
      <c r="E1000" s="7" t="s">
        <v>2629</v>
      </c>
      <c r="F1000" s="7" t="s">
        <v>3311</v>
      </c>
      <c r="G1000" s="7" t="s">
        <v>496</v>
      </c>
      <c r="H1000" s="7">
        <v>60</v>
      </c>
      <c r="I1000" s="7">
        <v>5</v>
      </c>
      <c r="J1000" s="11">
        <v>45232</v>
      </c>
      <c r="K1000" s="7">
        <v>300</v>
      </c>
      <c r="L1000" s="12">
        <v>-95</v>
      </c>
    </row>
    <row r="1001" customHeight="1" spans="1:12">
      <c r="A1001" s="4">
        <v>45106</v>
      </c>
      <c r="B1001" s="5" t="s">
        <v>3308</v>
      </c>
      <c r="C1001" s="5" t="s">
        <v>11</v>
      </c>
      <c r="D1001" s="5" t="s">
        <v>3309</v>
      </c>
      <c r="E1001" s="5" t="s">
        <v>2630</v>
      </c>
      <c r="F1001" s="5" t="s">
        <v>3311</v>
      </c>
      <c r="G1001" s="5" t="s">
        <v>496</v>
      </c>
      <c r="H1001" s="5">
        <v>60</v>
      </c>
      <c r="I1001" s="5">
        <v>5</v>
      </c>
      <c r="J1001" s="9">
        <v>45231</v>
      </c>
      <c r="K1001" s="5">
        <v>300</v>
      </c>
      <c r="L1001" s="10">
        <v>-95</v>
      </c>
    </row>
    <row r="1002" customHeight="1" spans="1:12">
      <c r="A1002" s="6">
        <v>45106</v>
      </c>
      <c r="B1002" s="7" t="s">
        <v>3308</v>
      </c>
      <c r="C1002" s="7" t="s">
        <v>11</v>
      </c>
      <c r="D1002" s="7" t="s">
        <v>3309</v>
      </c>
      <c r="E1002" s="7" t="s">
        <v>2631</v>
      </c>
      <c r="F1002" s="7" t="s">
        <v>3311</v>
      </c>
      <c r="G1002" s="7" t="s">
        <v>496</v>
      </c>
      <c r="H1002" s="7">
        <v>60</v>
      </c>
      <c r="I1002" s="7">
        <v>5</v>
      </c>
      <c r="J1002" s="11">
        <v>45229</v>
      </c>
      <c r="K1002" s="7">
        <v>300</v>
      </c>
      <c r="L1002" s="12">
        <v>-95</v>
      </c>
    </row>
    <row r="1003" customHeight="1" spans="1:12">
      <c r="A1003" s="4">
        <v>45106</v>
      </c>
      <c r="B1003" s="5" t="s">
        <v>3308</v>
      </c>
      <c r="C1003" s="5" t="s">
        <v>11</v>
      </c>
      <c r="D1003" s="5" t="s">
        <v>3309</v>
      </c>
      <c r="E1003" s="5" t="s">
        <v>2632</v>
      </c>
      <c r="F1003" s="5" t="s">
        <v>3311</v>
      </c>
      <c r="G1003" s="5" t="s">
        <v>496</v>
      </c>
      <c r="H1003" s="5">
        <v>60</v>
      </c>
      <c r="I1003" s="5">
        <v>4</v>
      </c>
      <c r="J1003" s="9">
        <v>45228</v>
      </c>
      <c r="K1003" s="5">
        <v>240</v>
      </c>
      <c r="L1003" s="10">
        <v>-76</v>
      </c>
    </row>
    <row r="1004" customHeight="1" spans="1:12">
      <c r="A1004" s="6">
        <v>45106</v>
      </c>
      <c r="B1004" s="7" t="s">
        <v>3308</v>
      </c>
      <c r="C1004" s="7" t="s">
        <v>11</v>
      </c>
      <c r="D1004" s="7" t="s">
        <v>3309</v>
      </c>
      <c r="E1004" s="7" t="s">
        <v>2633</v>
      </c>
      <c r="F1004" s="7" t="s">
        <v>3311</v>
      </c>
      <c r="G1004" s="7" t="s">
        <v>496</v>
      </c>
      <c r="H1004" s="7">
        <v>60</v>
      </c>
      <c r="I1004" s="7">
        <v>4</v>
      </c>
      <c r="J1004" s="11">
        <v>45228</v>
      </c>
      <c r="K1004" s="7">
        <v>240</v>
      </c>
      <c r="L1004" s="12">
        <v>-76</v>
      </c>
    </row>
    <row r="1005" customHeight="1" spans="1:12">
      <c r="A1005" s="4">
        <v>45106</v>
      </c>
      <c r="B1005" s="5" t="s">
        <v>3308</v>
      </c>
      <c r="C1005" s="5" t="s">
        <v>11</v>
      </c>
      <c r="D1005" s="5" t="s">
        <v>3309</v>
      </c>
      <c r="E1005" s="5" t="s">
        <v>2634</v>
      </c>
      <c r="F1005" s="5" t="s">
        <v>3311</v>
      </c>
      <c r="G1005" s="5" t="s">
        <v>496</v>
      </c>
      <c r="H1005" s="5">
        <v>60</v>
      </c>
      <c r="I1005" s="5">
        <v>4</v>
      </c>
      <c r="J1005" s="9">
        <v>45228</v>
      </c>
      <c r="K1005" s="5">
        <v>240</v>
      </c>
      <c r="L1005" s="10">
        <v>-76</v>
      </c>
    </row>
    <row r="1006" customHeight="1" spans="1:12">
      <c r="A1006" s="6">
        <v>45106</v>
      </c>
      <c r="B1006" s="7" t="s">
        <v>3308</v>
      </c>
      <c r="C1006" s="7" t="s">
        <v>11</v>
      </c>
      <c r="D1006" s="7" t="s">
        <v>3309</v>
      </c>
      <c r="E1006" s="7" t="s">
        <v>2635</v>
      </c>
      <c r="F1006" s="7" t="s">
        <v>3311</v>
      </c>
      <c r="G1006" s="7" t="s">
        <v>496</v>
      </c>
      <c r="H1006" s="7">
        <v>60</v>
      </c>
      <c r="I1006" s="7">
        <v>4</v>
      </c>
      <c r="J1006" s="11">
        <v>45228</v>
      </c>
      <c r="K1006" s="7">
        <v>240</v>
      </c>
      <c r="L1006" s="12">
        <v>-76</v>
      </c>
    </row>
    <row r="1007" customHeight="1" spans="1:12">
      <c r="A1007" s="4">
        <v>45106</v>
      </c>
      <c r="B1007" s="5" t="s">
        <v>3308</v>
      </c>
      <c r="C1007" s="5" t="s">
        <v>11</v>
      </c>
      <c r="D1007" s="5" t="s">
        <v>3309</v>
      </c>
      <c r="E1007" s="5" t="s">
        <v>2636</v>
      </c>
      <c r="F1007" s="5" t="s">
        <v>3311</v>
      </c>
      <c r="G1007" s="5" t="s">
        <v>496</v>
      </c>
      <c r="H1007" s="5">
        <v>60</v>
      </c>
      <c r="I1007" s="5">
        <v>4</v>
      </c>
      <c r="J1007" s="9">
        <v>45228</v>
      </c>
      <c r="K1007" s="5">
        <v>240</v>
      </c>
      <c r="L1007" s="10">
        <v>-76</v>
      </c>
    </row>
    <row r="1008" customHeight="1" spans="1:12">
      <c r="A1008" s="6">
        <v>45106</v>
      </c>
      <c r="B1008" s="7" t="s">
        <v>3308</v>
      </c>
      <c r="C1008" s="7" t="s">
        <v>11</v>
      </c>
      <c r="D1008" s="7" t="s">
        <v>3309</v>
      </c>
      <c r="E1008" s="7" t="s">
        <v>2637</v>
      </c>
      <c r="F1008" s="7" t="s">
        <v>3311</v>
      </c>
      <c r="G1008" s="7" t="s">
        <v>496</v>
      </c>
      <c r="H1008" s="7">
        <v>60</v>
      </c>
      <c r="I1008" s="7">
        <v>4</v>
      </c>
      <c r="J1008" s="11">
        <v>45228</v>
      </c>
      <c r="K1008" s="7">
        <v>240</v>
      </c>
      <c r="L1008" s="12">
        <v>-76</v>
      </c>
    </row>
    <row r="1009" customHeight="1" spans="1:12">
      <c r="A1009" s="4">
        <v>45106</v>
      </c>
      <c r="B1009" s="5" t="s">
        <v>3308</v>
      </c>
      <c r="C1009" s="5" t="s">
        <v>11</v>
      </c>
      <c r="D1009" s="5" t="s">
        <v>3309</v>
      </c>
      <c r="E1009" s="5" t="s">
        <v>2638</v>
      </c>
      <c r="F1009" s="5" t="s">
        <v>3311</v>
      </c>
      <c r="G1009" s="5" t="s">
        <v>496</v>
      </c>
      <c r="H1009" s="5">
        <v>60</v>
      </c>
      <c r="I1009" s="5">
        <v>4</v>
      </c>
      <c r="J1009" s="9">
        <v>45228</v>
      </c>
      <c r="K1009" s="5">
        <v>240</v>
      </c>
      <c r="L1009" s="10">
        <v>-76</v>
      </c>
    </row>
    <row r="1010" customHeight="1" spans="1:12">
      <c r="A1010" s="6">
        <v>45106</v>
      </c>
      <c r="B1010" s="7" t="s">
        <v>3308</v>
      </c>
      <c r="C1010" s="7" t="s">
        <v>11</v>
      </c>
      <c r="D1010" s="7" t="s">
        <v>3309</v>
      </c>
      <c r="E1010" s="7" t="s">
        <v>2639</v>
      </c>
      <c r="F1010" s="7" t="s">
        <v>3311</v>
      </c>
      <c r="G1010" s="7" t="s">
        <v>496</v>
      </c>
      <c r="H1010" s="7">
        <v>60</v>
      </c>
      <c r="I1010" s="7">
        <v>4</v>
      </c>
      <c r="J1010" s="11">
        <v>45228</v>
      </c>
      <c r="K1010" s="7">
        <v>240</v>
      </c>
      <c r="L1010" s="12">
        <v>-76</v>
      </c>
    </row>
    <row r="1011" customHeight="1" spans="1:12">
      <c r="A1011" s="4">
        <v>45106</v>
      </c>
      <c r="B1011" s="5" t="s">
        <v>3308</v>
      </c>
      <c r="C1011" s="5" t="s">
        <v>11</v>
      </c>
      <c r="D1011" s="5" t="s">
        <v>3309</v>
      </c>
      <c r="E1011" s="5" t="s">
        <v>2640</v>
      </c>
      <c r="F1011" s="5" t="s">
        <v>3311</v>
      </c>
      <c r="G1011" s="5" t="s">
        <v>496</v>
      </c>
      <c r="H1011" s="5">
        <v>60</v>
      </c>
      <c r="I1011" s="5">
        <v>4</v>
      </c>
      <c r="J1011" s="9">
        <v>45227</v>
      </c>
      <c r="K1011" s="5">
        <v>240</v>
      </c>
      <c r="L1011" s="10">
        <v>-76</v>
      </c>
    </row>
    <row r="1012" customHeight="1" spans="1:12">
      <c r="A1012" s="6">
        <v>45106</v>
      </c>
      <c r="B1012" s="7" t="s">
        <v>3308</v>
      </c>
      <c r="C1012" s="7" t="s">
        <v>11</v>
      </c>
      <c r="D1012" s="7" t="s">
        <v>3309</v>
      </c>
      <c r="E1012" s="7" t="s">
        <v>2641</v>
      </c>
      <c r="F1012" s="7" t="s">
        <v>3311</v>
      </c>
      <c r="G1012" s="7" t="s">
        <v>496</v>
      </c>
      <c r="H1012" s="7">
        <v>60</v>
      </c>
      <c r="I1012" s="7">
        <v>4</v>
      </c>
      <c r="J1012" s="11">
        <v>45226</v>
      </c>
      <c r="K1012" s="7">
        <v>240</v>
      </c>
      <c r="L1012" s="12">
        <v>-76</v>
      </c>
    </row>
    <row r="1013" customHeight="1" spans="1:12">
      <c r="A1013" s="4">
        <v>45106</v>
      </c>
      <c r="B1013" s="5" t="s">
        <v>3308</v>
      </c>
      <c r="C1013" s="5" t="s">
        <v>11</v>
      </c>
      <c r="D1013" s="5" t="s">
        <v>3309</v>
      </c>
      <c r="E1013" s="5" t="s">
        <v>2642</v>
      </c>
      <c r="F1013" s="5" t="s">
        <v>3311</v>
      </c>
      <c r="G1013" s="5" t="s">
        <v>496</v>
      </c>
      <c r="H1013" s="5">
        <v>60</v>
      </c>
      <c r="I1013" s="5">
        <v>4</v>
      </c>
      <c r="J1013" s="9">
        <v>45226</v>
      </c>
      <c r="K1013" s="5">
        <v>240</v>
      </c>
      <c r="L1013" s="10">
        <v>-76</v>
      </c>
    </row>
    <row r="1014" customHeight="1" spans="1:12">
      <c r="A1014" s="6">
        <v>45106</v>
      </c>
      <c r="B1014" s="7" t="s">
        <v>3308</v>
      </c>
      <c r="C1014" s="7" t="s">
        <v>11</v>
      </c>
      <c r="D1014" s="7" t="s">
        <v>3309</v>
      </c>
      <c r="E1014" s="7" t="s">
        <v>2643</v>
      </c>
      <c r="F1014" s="7" t="s">
        <v>3311</v>
      </c>
      <c r="G1014" s="7" t="s">
        <v>496</v>
      </c>
      <c r="H1014" s="7">
        <v>60</v>
      </c>
      <c r="I1014" s="7">
        <v>4</v>
      </c>
      <c r="J1014" s="11">
        <v>45225</v>
      </c>
      <c r="K1014" s="7">
        <v>240</v>
      </c>
      <c r="L1014" s="12">
        <v>-76</v>
      </c>
    </row>
    <row r="1015" customHeight="1" spans="1:12">
      <c r="A1015" s="4">
        <v>45106</v>
      </c>
      <c r="B1015" s="5" t="s">
        <v>3308</v>
      </c>
      <c r="C1015" s="5" t="s">
        <v>11</v>
      </c>
      <c r="D1015" s="5" t="s">
        <v>3309</v>
      </c>
      <c r="E1015" s="5" t="s">
        <v>2644</v>
      </c>
      <c r="F1015" s="5" t="s">
        <v>3311</v>
      </c>
      <c r="G1015" s="5" t="s">
        <v>496</v>
      </c>
      <c r="H1015" s="5">
        <v>60</v>
      </c>
      <c r="I1015" s="5">
        <v>4</v>
      </c>
      <c r="J1015" s="9">
        <v>45225</v>
      </c>
      <c r="K1015" s="5">
        <v>240</v>
      </c>
      <c r="L1015" s="10">
        <v>-76</v>
      </c>
    </row>
    <row r="1016" customHeight="1" spans="1:12">
      <c r="A1016" s="6">
        <v>45106</v>
      </c>
      <c r="B1016" s="7" t="s">
        <v>3308</v>
      </c>
      <c r="C1016" s="7" t="s">
        <v>11</v>
      </c>
      <c r="D1016" s="7" t="s">
        <v>3309</v>
      </c>
      <c r="E1016" s="7" t="s">
        <v>2645</v>
      </c>
      <c r="F1016" s="7" t="s">
        <v>3311</v>
      </c>
      <c r="G1016" s="7" t="s">
        <v>496</v>
      </c>
      <c r="H1016" s="7">
        <v>60</v>
      </c>
      <c r="I1016" s="7">
        <v>4</v>
      </c>
      <c r="J1016" s="11">
        <v>45224</v>
      </c>
      <c r="K1016" s="7">
        <v>240</v>
      </c>
      <c r="L1016" s="12">
        <v>-76</v>
      </c>
    </row>
    <row r="1017" customHeight="1" spans="1:12">
      <c r="A1017" s="4">
        <v>45106</v>
      </c>
      <c r="B1017" s="5" t="s">
        <v>3308</v>
      </c>
      <c r="C1017" s="5" t="s">
        <v>11</v>
      </c>
      <c r="D1017" s="5" t="s">
        <v>3309</v>
      </c>
      <c r="E1017" s="5" t="s">
        <v>2646</v>
      </c>
      <c r="F1017" s="5" t="s">
        <v>3311</v>
      </c>
      <c r="G1017" s="5" t="s">
        <v>496</v>
      </c>
      <c r="H1017" s="5">
        <v>60</v>
      </c>
      <c r="I1017" s="5">
        <v>4</v>
      </c>
      <c r="J1017" s="9">
        <v>45223</v>
      </c>
      <c r="K1017" s="5">
        <v>240</v>
      </c>
      <c r="L1017" s="10">
        <v>-76</v>
      </c>
    </row>
    <row r="1018" customHeight="1" spans="1:12">
      <c r="A1018" s="6">
        <v>45106</v>
      </c>
      <c r="B1018" s="7" t="s">
        <v>3308</v>
      </c>
      <c r="C1018" s="7" t="s">
        <v>11</v>
      </c>
      <c r="D1018" s="7" t="s">
        <v>3309</v>
      </c>
      <c r="E1018" s="7" t="s">
        <v>2647</v>
      </c>
      <c r="F1018" s="7" t="s">
        <v>3311</v>
      </c>
      <c r="G1018" s="7" t="s">
        <v>496</v>
      </c>
      <c r="H1018" s="7">
        <v>60</v>
      </c>
      <c r="I1018" s="7">
        <v>4</v>
      </c>
      <c r="J1018" s="11">
        <v>45223</v>
      </c>
      <c r="K1018" s="7">
        <v>240</v>
      </c>
      <c r="L1018" s="12">
        <v>-76</v>
      </c>
    </row>
    <row r="1019" customHeight="1" spans="1:12">
      <c r="A1019" s="4">
        <v>45106</v>
      </c>
      <c r="B1019" s="5" t="s">
        <v>3308</v>
      </c>
      <c r="C1019" s="5" t="s">
        <v>11</v>
      </c>
      <c r="D1019" s="5" t="s">
        <v>3309</v>
      </c>
      <c r="E1019" s="5" t="s">
        <v>2648</v>
      </c>
      <c r="F1019" s="5" t="s">
        <v>3311</v>
      </c>
      <c r="G1019" s="5" t="s">
        <v>496</v>
      </c>
      <c r="H1019" s="5">
        <v>60</v>
      </c>
      <c r="I1019" s="5">
        <v>4</v>
      </c>
      <c r="J1019" s="9">
        <v>45222</v>
      </c>
      <c r="K1019" s="5">
        <v>240</v>
      </c>
      <c r="L1019" s="10">
        <v>-76</v>
      </c>
    </row>
    <row r="1020" customHeight="1" spans="1:12">
      <c r="A1020" s="6">
        <v>45106</v>
      </c>
      <c r="B1020" s="7" t="s">
        <v>3308</v>
      </c>
      <c r="C1020" s="7" t="s">
        <v>11</v>
      </c>
      <c r="D1020" s="7" t="s">
        <v>3309</v>
      </c>
      <c r="E1020" s="7" t="s">
        <v>2649</v>
      </c>
      <c r="F1020" s="7" t="s">
        <v>3311</v>
      </c>
      <c r="G1020" s="7" t="s">
        <v>496</v>
      </c>
      <c r="H1020" s="7">
        <v>60</v>
      </c>
      <c r="I1020" s="7">
        <v>4</v>
      </c>
      <c r="J1020" s="11">
        <v>45221</v>
      </c>
      <c r="K1020" s="7">
        <v>240</v>
      </c>
      <c r="L1020" s="12">
        <v>-76</v>
      </c>
    </row>
    <row r="1021" customHeight="1" spans="1:12">
      <c r="A1021" s="4">
        <v>45106</v>
      </c>
      <c r="B1021" s="5" t="s">
        <v>3308</v>
      </c>
      <c r="C1021" s="5" t="s">
        <v>11</v>
      </c>
      <c r="D1021" s="5" t="s">
        <v>3309</v>
      </c>
      <c r="E1021" s="5" t="s">
        <v>2650</v>
      </c>
      <c r="F1021" s="5" t="s">
        <v>3311</v>
      </c>
      <c r="G1021" s="5" t="s">
        <v>496</v>
      </c>
      <c r="H1021" s="5">
        <v>60</v>
      </c>
      <c r="I1021" s="5">
        <v>4</v>
      </c>
      <c r="J1021" s="9">
        <v>45221</v>
      </c>
      <c r="K1021" s="5">
        <v>240</v>
      </c>
      <c r="L1021" s="10">
        <v>-76</v>
      </c>
    </row>
    <row r="1022" customHeight="1" spans="1:12">
      <c r="A1022" s="6">
        <v>45106</v>
      </c>
      <c r="B1022" s="7" t="s">
        <v>3308</v>
      </c>
      <c r="C1022" s="7" t="s">
        <v>11</v>
      </c>
      <c r="D1022" s="7" t="s">
        <v>3309</v>
      </c>
      <c r="E1022" s="7" t="s">
        <v>2651</v>
      </c>
      <c r="F1022" s="7" t="s">
        <v>3311</v>
      </c>
      <c r="G1022" s="7" t="s">
        <v>496</v>
      </c>
      <c r="H1022" s="7">
        <v>60</v>
      </c>
      <c r="I1022" s="7">
        <v>4</v>
      </c>
      <c r="J1022" s="11">
        <v>45220</v>
      </c>
      <c r="K1022" s="7">
        <v>240</v>
      </c>
      <c r="L1022" s="12">
        <v>-76</v>
      </c>
    </row>
    <row r="1023" customHeight="1" spans="1:12">
      <c r="A1023" s="4">
        <v>45106</v>
      </c>
      <c r="B1023" s="5" t="s">
        <v>3308</v>
      </c>
      <c r="C1023" s="5" t="s">
        <v>11</v>
      </c>
      <c r="D1023" s="5" t="s">
        <v>3309</v>
      </c>
      <c r="E1023" s="5" t="s">
        <v>2652</v>
      </c>
      <c r="F1023" s="5" t="s">
        <v>3311</v>
      </c>
      <c r="G1023" s="5" t="s">
        <v>496</v>
      </c>
      <c r="H1023" s="5">
        <v>60</v>
      </c>
      <c r="I1023" s="5">
        <v>4</v>
      </c>
      <c r="J1023" s="9">
        <v>45216</v>
      </c>
      <c r="K1023" s="5">
        <v>240</v>
      </c>
      <c r="L1023" s="10">
        <v>-76</v>
      </c>
    </row>
    <row r="1024" customHeight="1" spans="1:12">
      <c r="A1024" s="6">
        <v>45106</v>
      </c>
      <c r="B1024" s="7" t="s">
        <v>3308</v>
      </c>
      <c r="C1024" s="7" t="s">
        <v>11</v>
      </c>
      <c r="D1024" s="7" t="s">
        <v>3309</v>
      </c>
      <c r="E1024" s="7" t="s">
        <v>2653</v>
      </c>
      <c r="F1024" s="7" t="s">
        <v>3311</v>
      </c>
      <c r="G1024" s="7" t="s">
        <v>496</v>
      </c>
      <c r="H1024" s="7">
        <v>60</v>
      </c>
      <c r="I1024" s="7">
        <v>4</v>
      </c>
      <c r="J1024" s="11">
        <v>45213</v>
      </c>
      <c r="K1024" s="7">
        <v>240</v>
      </c>
      <c r="L1024" s="12">
        <v>-76</v>
      </c>
    </row>
    <row r="1025" customHeight="1" spans="1:12">
      <c r="A1025" s="4">
        <v>45106</v>
      </c>
      <c r="B1025" s="5" t="s">
        <v>3308</v>
      </c>
      <c r="C1025" s="5" t="s">
        <v>11</v>
      </c>
      <c r="D1025" s="5" t="s">
        <v>3309</v>
      </c>
      <c r="E1025" s="5" t="s">
        <v>2654</v>
      </c>
      <c r="F1025" s="5" t="s">
        <v>3311</v>
      </c>
      <c r="G1025" s="5" t="s">
        <v>496</v>
      </c>
      <c r="H1025" s="5">
        <v>60</v>
      </c>
      <c r="I1025" s="5">
        <v>4</v>
      </c>
      <c r="J1025" s="9">
        <v>45212</v>
      </c>
      <c r="K1025" s="5">
        <v>240</v>
      </c>
      <c r="L1025" s="10">
        <v>-76</v>
      </c>
    </row>
    <row r="1026" customHeight="1" spans="1:12">
      <c r="A1026" s="6">
        <v>45106</v>
      </c>
      <c r="B1026" s="7" t="s">
        <v>3308</v>
      </c>
      <c r="C1026" s="7" t="s">
        <v>11</v>
      </c>
      <c r="D1026" s="7" t="s">
        <v>3309</v>
      </c>
      <c r="E1026" s="7" t="s">
        <v>2655</v>
      </c>
      <c r="F1026" s="7" t="s">
        <v>3311</v>
      </c>
      <c r="G1026" s="7" t="s">
        <v>496</v>
      </c>
      <c r="H1026" s="7">
        <v>60</v>
      </c>
      <c r="I1026" s="7">
        <v>4</v>
      </c>
      <c r="J1026" s="11">
        <v>45212</v>
      </c>
      <c r="K1026" s="7">
        <v>240</v>
      </c>
      <c r="L1026" s="12">
        <v>-76</v>
      </c>
    </row>
    <row r="1027" customHeight="1" spans="1:12">
      <c r="A1027" s="4">
        <v>45106</v>
      </c>
      <c r="B1027" s="5" t="s">
        <v>3308</v>
      </c>
      <c r="C1027" s="5" t="s">
        <v>11</v>
      </c>
      <c r="D1027" s="5" t="s">
        <v>3309</v>
      </c>
      <c r="E1027" s="5" t="s">
        <v>2656</v>
      </c>
      <c r="F1027" s="5" t="s">
        <v>3311</v>
      </c>
      <c r="G1027" s="5" t="s">
        <v>496</v>
      </c>
      <c r="H1027" s="5">
        <v>60</v>
      </c>
      <c r="I1027" s="5">
        <v>4</v>
      </c>
      <c r="J1027" s="9">
        <v>45208</v>
      </c>
      <c r="K1027" s="5">
        <v>240</v>
      </c>
      <c r="L1027" s="10">
        <v>-76</v>
      </c>
    </row>
    <row r="1028" customHeight="1" spans="1:12">
      <c r="A1028" s="6">
        <v>45106</v>
      </c>
      <c r="B1028" s="7" t="s">
        <v>3308</v>
      </c>
      <c r="C1028" s="7" t="s">
        <v>11</v>
      </c>
      <c r="D1028" s="7" t="s">
        <v>3309</v>
      </c>
      <c r="E1028" s="7" t="s">
        <v>2657</v>
      </c>
      <c r="F1028" s="7" t="s">
        <v>3311</v>
      </c>
      <c r="G1028" s="7" t="s">
        <v>496</v>
      </c>
      <c r="H1028" s="7">
        <v>60</v>
      </c>
      <c r="I1028" s="7">
        <v>4</v>
      </c>
      <c r="J1028" s="11">
        <v>45208</v>
      </c>
      <c r="K1028" s="7">
        <v>240</v>
      </c>
      <c r="L1028" s="12">
        <v>-76</v>
      </c>
    </row>
    <row r="1029" customHeight="1" spans="1:12">
      <c r="A1029" s="4">
        <v>45106</v>
      </c>
      <c r="B1029" s="5" t="s">
        <v>3308</v>
      </c>
      <c r="C1029" s="5" t="s">
        <v>11</v>
      </c>
      <c r="D1029" s="5" t="s">
        <v>3309</v>
      </c>
      <c r="E1029" s="5" t="s">
        <v>2658</v>
      </c>
      <c r="F1029" s="5" t="s">
        <v>3311</v>
      </c>
      <c r="G1029" s="5" t="s">
        <v>496</v>
      </c>
      <c r="H1029" s="5">
        <v>60</v>
      </c>
      <c r="I1029" s="5">
        <v>4</v>
      </c>
      <c r="J1029" s="9">
        <v>45207</v>
      </c>
      <c r="K1029" s="5">
        <v>240</v>
      </c>
      <c r="L1029" s="10">
        <v>-76</v>
      </c>
    </row>
    <row r="1030" customHeight="1" spans="1:12">
      <c r="A1030" s="6">
        <v>45106</v>
      </c>
      <c r="B1030" s="7" t="s">
        <v>3308</v>
      </c>
      <c r="C1030" s="7" t="s">
        <v>11</v>
      </c>
      <c r="D1030" s="7" t="s">
        <v>3309</v>
      </c>
      <c r="E1030" s="7" t="s">
        <v>2659</v>
      </c>
      <c r="F1030" s="7" t="s">
        <v>3311</v>
      </c>
      <c r="G1030" s="7" t="s">
        <v>496</v>
      </c>
      <c r="H1030" s="7">
        <v>60</v>
      </c>
      <c r="I1030" s="7">
        <v>4</v>
      </c>
      <c r="J1030" s="11">
        <v>45206</v>
      </c>
      <c r="K1030" s="7">
        <v>240</v>
      </c>
      <c r="L1030" s="12">
        <v>-76</v>
      </c>
    </row>
    <row r="1031" customHeight="1" spans="1:12">
      <c r="A1031" s="4">
        <v>45106</v>
      </c>
      <c r="B1031" s="5" t="s">
        <v>3308</v>
      </c>
      <c r="C1031" s="5" t="s">
        <v>11</v>
      </c>
      <c r="D1031" s="5" t="s">
        <v>3309</v>
      </c>
      <c r="E1031" s="5" t="s">
        <v>2660</v>
      </c>
      <c r="F1031" s="5" t="s">
        <v>3311</v>
      </c>
      <c r="G1031" s="5" t="s">
        <v>496</v>
      </c>
      <c r="H1031" s="5">
        <v>60</v>
      </c>
      <c r="I1031" s="5">
        <v>4</v>
      </c>
      <c r="J1031" s="9">
        <v>45205</v>
      </c>
      <c r="K1031" s="5">
        <v>240</v>
      </c>
      <c r="L1031" s="10">
        <v>-76</v>
      </c>
    </row>
    <row r="1032" customHeight="1" spans="1:12">
      <c r="A1032" s="6">
        <v>45106</v>
      </c>
      <c r="B1032" s="7" t="s">
        <v>3308</v>
      </c>
      <c r="C1032" s="7" t="s">
        <v>11</v>
      </c>
      <c r="D1032" s="7" t="s">
        <v>3309</v>
      </c>
      <c r="E1032" s="7" t="s">
        <v>2661</v>
      </c>
      <c r="F1032" s="7" t="s">
        <v>3311</v>
      </c>
      <c r="G1032" s="7" t="s">
        <v>496</v>
      </c>
      <c r="H1032" s="7">
        <v>60</v>
      </c>
      <c r="I1032" s="7">
        <v>4</v>
      </c>
      <c r="J1032" s="11">
        <v>45204</v>
      </c>
      <c r="K1032" s="7">
        <v>240</v>
      </c>
      <c r="L1032" s="12">
        <v>-76</v>
      </c>
    </row>
    <row r="1033" customHeight="1" spans="1:12">
      <c r="A1033" s="4">
        <v>45106</v>
      </c>
      <c r="B1033" s="5" t="s">
        <v>3308</v>
      </c>
      <c r="C1033" s="5" t="s">
        <v>11</v>
      </c>
      <c r="D1033" s="5" t="s">
        <v>3309</v>
      </c>
      <c r="E1033" s="5" t="s">
        <v>2662</v>
      </c>
      <c r="F1033" s="5" t="s">
        <v>3311</v>
      </c>
      <c r="G1033" s="5" t="s">
        <v>496</v>
      </c>
      <c r="H1033" s="5">
        <v>60</v>
      </c>
      <c r="I1033" s="5">
        <v>4</v>
      </c>
      <c r="J1033" s="9">
        <v>45202</v>
      </c>
      <c r="K1033" s="5">
        <v>240</v>
      </c>
      <c r="L1033" s="10">
        <v>-76</v>
      </c>
    </row>
    <row r="1034" customHeight="1" spans="1:12">
      <c r="A1034" s="6">
        <v>45106</v>
      </c>
      <c r="B1034" s="7" t="s">
        <v>3308</v>
      </c>
      <c r="C1034" s="7" t="s">
        <v>11</v>
      </c>
      <c r="D1034" s="7" t="s">
        <v>3309</v>
      </c>
      <c r="E1034" s="7" t="s">
        <v>2663</v>
      </c>
      <c r="F1034" s="7" t="s">
        <v>3311</v>
      </c>
      <c r="G1034" s="7" t="s">
        <v>496</v>
      </c>
      <c r="H1034" s="7">
        <v>60</v>
      </c>
      <c r="I1034" s="7">
        <v>4</v>
      </c>
      <c r="J1034" s="11">
        <v>45202</v>
      </c>
      <c r="K1034" s="7">
        <v>240</v>
      </c>
      <c r="L1034" s="12">
        <v>-76</v>
      </c>
    </row>
    <row r="1035" customHeight="1" spans="1:12">
      <c r="A1035" s="4">
        <v>45106</v>
      </c>
      <c r="B1035" s="5" t="s">
        <v>3308</v>
      </c>
      <c r="C1035" s="5" t="s">
        <v>11</v>
      </c>
      <c r="D1035" s="5" t="s">
        <v>3309</v>
      </c>
      <c r="E1035" s="5" t="s">
        <v>2664</v>
      </c>
      <c r="F1035" s="5" t="s">
        <v>3311</v>
      </c>
      <c r="G1035" s="5" t="s">
        <v>496</v>
      </c>
      <c r="H1035" s="5">
        <v>60</v>
      </c>
      <c r="I1035" s="5">
        <v>4</v>
      </c>
      <c r="J1035" s="9">
        <v>45201</v>
      </c>
      <c r="K1035" s="5">
        <v>240</v>
      </c>
      <c r="L1035" s="10">
        <v>-76</v>
      </c>
    </row>
    <row r="1036" customHeight="1" spans="1:12">
      <c r="A1036" s="6">
        <v>45106</v>
      </c>
      <c r="B1036" s="7" t="s">
        <v>3308</v>
      </c>
      <c r="C1036" s="7" t="s">
        <v>11</v>
      </c>
      <c r="D1036" s="7" t="s">
        <v>3309</v>
      </c>
      <c r="E1036" s="7" t="s">
        <v>2665</v>
      </c>
      <c r="F1036" s="7" t="s">
        <v>3311</v>
      </c>
      <c r="G1036" s="7" t="s">
        <v>496</v>
      </c>
      <c r="H1036" s="7">
        <v>60</v>
      </c>
      <c r="I1036" s="7">
        <v>4</v>
      </c>
      <c r="J1036" s="11">
        <v>45200</v>
      </c>
      <c r="K1036" s="7">
        <v>240</v>
      </c>
      <c r="L1036" s="12">
        <v>-76</v>
      </c>
    </row>
    <row r="1037" customHeight="1" spans="1:12">
      <c r="A1037" s="4">
        <v>45106</v>
      </c>
      <c r="B1037" s="5" t="s">
        <v>3308</v>
      </c>
      <c r="C1037" s="5" t="s">
        <v>11</v>
      </c>
      <c r="D1037" s="5" t="s">
        <v>3309</v>
      </c>
      <c r="E1037" s="5" t="s">
        <v>2666</v>
      </c>
      <c r="F1037" s="5" t="s">
        <v>3311</v>
      </c>
      <c r="G1037" s="5" t="s">
        <v>496</v>
      </c>
      <c r="H1037" s="5">
        <v>60</v>
      </c>
      <c r="I1037" s="5">
        <v>4</v>
      </c>
      <c r="J1037" s="9">
        <v>45200</v>
      </c>
      <c r="K1037" s="5">
        <v>240</v>
      </c>
      <c r="L1037" s="10">
        <v>-76</v>
      </c>
    </row>
    <row r="1038" customHeight="1" spans="1:12">
      <c r="A1038" s="6">
        <v>45106</v>
      </c>
      <c r="B1038" s="7" t="s">
        <v>3308</v>
      </c>
      <c r="C1038" s="7" t="s">
        <v>11</v>
      </c>
      <c r="D1038" s="7" t="s">
        <v>3309</v>
      </c>
      <c r="E1038" s="7" t="s">
        <v>2667</v>
      </c>
      <c r="F1038" s="7" t="s">
        <v>3311</v>
      </c>
      <c r="G1038" s="7" t="s">
        <v>496</v>
      </c>
      <c r="H1038" s="7">
        <v>60</v>
      </c>
      <c r="I1038" s="7">
        <v>3</v>
      </c>
      <c r="J1038" s="11">
        <v>45198</v>
      </c>
      <c r="K1038" s="7">
        <v>180</v>
      </c>
      <c r="L1038" s="12">
        <v>-57</v>
      </c>
    </row>
    <row r="1039" customHeight="1" spans="1:12">
      <c r="A1039" s="4">
        <v>45106</v>
      </c>
      <c r="B1039" s="5" t="s">
        <v>3308</v>
      </c>
      <c r="C1039" s="5" t="s">
        <v>11</v>
      </c>
      <c r="D1039" s="5" t="s">
        <v>3309</v>
      </c>
      <c r="E1039" s="5" t="s">
        <v>2668</v>
      </c>
      <c r="F1039" s="5" t="s">
        <v>3311</v>
      </c>
      <c r="G1039" s="5" t="s">
        <v>496</v>
      </c>
      <c r="H1039" s="5">
        <v>60</v>
      </c>
      <c r="I1039" s="5">
        <v>3</v>
      </c>
      <c r="J1039" s="9">
        <v>45195</v>
      </c>
      <c r="K1039" s="5">
        <v>180</v>
      </c>
      <c r="L1039" s="10">
        <v>-57</v>
      </c>
    </row>
    <row r="1040" customHeight="1" spans="1:12">
      <c r="A1040" s="6">
        <v>45106</v>
      </c>
      <c r="B1040" s="7" t="s">
        <v>3308</v>
      </c>
      <c r="C1040" s="7" t="s">
        <v>11</v>
      </c>
      <c r="D1040" s="7" t="s">
        <v>3309</v>
      </c>
      <c r="E1040" s="7" t="s">
        <v>2669</v>
      </c>
      <c r="F1040" s="7" t="s">
        <v>3311</v>
      </c>
      <c r="G1040" s="7" t="s">
        <v>496</v>
      </c>
      <c r="H1040" s="7">
        <v>60</v>
      </c>
      <c r="I1040" s="7">
        <v>3</v>
      </c>
      <c r="J1040" s="11">
        <v>45192</v>
      </c>
      <c r="K1040" s="7">
        <v>180</v>
      </c>
      <c r="L1040" s="12">
        <v>-57</v>
      </c>
    </row>
    <row r="1041" customHeight="1" spans="1:12">
      <c r="A1041" s="4">
        <v>45106</v>
      </c>
      <c r="B1041" s="5" t="s">
        <v>3308</v>
      </c>
      <c r="C1041" s="5" t="s">
        <v>11</v>
      </c>
      <c r="D1041" s="5" t="s">
        <v>3309</v>
      </c>
      <c r="E1041" s="5" t="s">
        <v>2670</v>
      </c>
      <c r="F1041" s="5" t="s">
        <v>3311</v>
      </c>
      <c r="G1041" s="5" t="s">
        <v>496</v>
      </c>
      <c r="H1041" s="5">
        <v>60</v>
      </c>
      <c r="I1041" s="5">
        <v>3</v>
      </c>
      <c r="J1041" s="9">
        <v>45190</v>
      </c>
      <c r="K1041" s="5">
        <v>180</v>
      </c>
      <c r="L1041" s="10">
        <v>-57</v>
      </c>
    </row>
    <row r="1042" customHeight="1" spans="1:12">
      <c r="A1042" s="6">
        <v>45106</v>
      </c>
      <c r="B1042" s="7" t="s">
        <v>3308</v>
      </c>
      <c r="C1042" s="7" t="s">
        <v>11</v>
      </c>
      <c r="D1042" s="7" t="s">
        <v>3309</v>
      </c>
      <c r="E1042" s="7" t="s">
        <v>2671</v>
      </c>
      <c r="F1042" s="7" t="s">
        <v>3311</v>
      </c>
      <c r="G1042" s="7" t="s">
        <v>496</v>
      </c>
      <c r="H1042" s="7">
        <v>60</v>
      </c>
      <c r="I1042" s="7">
        <v>3</v>
      </c>
      <c r="J1042" s="11">
        <v>45190</v>
      </c>
      <c r="K1042" s="7">
        <v>180</v>
      </c>
      <c r="L1042" s="12">
        <v>-57</v>
      </c>
    </row>
    <row r="1043" customHeight="1" spans="1:12">
      <c r="A1043" s="4">
        <v>45106</v>
      </c>
      <c r="B1043" s="5" t="s">
        <v>3308</v>
      </c>
      <c r="C1043" s="5" t="s">
        <v>11</v>
      </c>
      <c r="D1043" s="5" t="s">
        <v>3309</v>
      </c>
      <c r="E1043" s="5" t="s">
        <v>2672</v>
      </c>
      <c r="F1043" s="5" t="s">
        <v>3311</v>
      </c>
      <c r="G1043" s="5" t="s">
        <v>496</v>
      </c>
      <c r="H1043" s="5">
        <v>60</v>
      </c>
      <c r="I1043" s="5">
        <v>3</v>
      </c>
      <c r="J1043" s="9">
        <v>45188</v>
      </c>
      <c r="K1043" s="5">
        <v>180</v>
      </c>
      <c r="L1043" s="10">
        <v>-57</v>
      </c>
    </row>
    <row r="1044" customHeight="1" spans="1:12">
      <c r="A1044" s="6">
        <v>45106</v>
      </c>
      <c r="B1044" s="7" t="s">
        <v>3308</v>
      </c>
      <c r="C1044" s="7" t="s">
        <v>11</v>
      </c>
      <c r="D1044" s="7" t="s">
        <v>3309</v>
      </c>
      <c r="E1044" s="7" t="s">
        <v>2673</v>
      </c>
      <c r="F1044" s="7" t="s">
        <v>3311</v>
      </c>
      <c r="G1044" s="7" t="s">
        <v>496</v>
      </c>
      <c r="H1044" s="7">
        <v>60</v>
      </c>
      <c r="I1044" s="7">
        <v>3</v>
      </c>
      <c r="J1044" s="11">
        <v>45187</v>
      </c>
      <c r="K1044" s="7">
        <v>180</v>
      </c>
      <c r="L1044" s="12">
        <v>-57</v>
      </c>
    </row>
    <row r="1045" customHeight="1" spans="1:12">
      <c r="A1045" s="4">
        <v>45106</v>
      </c>
      <c r="B1045" s="5" t="s">
        <v>3308</v>
      </c>
      <c r="C1045" s="5" t="s">
        <v>11</v>
      </c>
      <c r="D1045" s="5" t="s">
        <v>3309</v>
      </c>
      <c r="E1045" s="5" t="s">
        <v>2674</v>
      </c>
      <c r="F1045" s="5" t="s">
        <v>3311</v>
      </c>
      <c r="G1045" s="5" t="s">
        <v>496</v>
      </c>
      <c r="H1045" s="5">
        <v>60</v>
      </c>
      <c r="I1045" s="5">
        <v>3</v>
      </c>
      <c r="J1045" s="9">
        <v>45186</v>
      </c>
      <c r="K1045" s="5">
        <v>180</v>
      </c>
      <c r="L1045" s="10">
        <v>-57</v>
      </c>
    </row>
    <row r="1046" customHeight="1" spans="1:12">
      <c r="A1046" s="6">
        <v>45106</v>
      </c>
      <c r="B1046" s="7" t="s">
        <v>3308</v>
      </c>
      <c r="C1046" s="7" t="s">
        <v>11</v>
      </c>
      <c r="D1046" s="7" t="s">
        <v>3309</v>
      </c>
      <c r="E1046" s="7" t="s">
        <v>2675</v>
      </c>
      <c r="F1046" s="7" t="s">
        <v>3311</v>
      </c>
      <c r="G1046" s="7" t="s">
        <v>496</v>
      </c>
      <c r="H1046" s="7">
        <v>60</v>
      </c>
      <c r="I1046" s="7">
        <v>3</v>
      </c>
      <c r="J1046" s="11">
        <v>45186</v>
      </c>
      <c r="K1046" s="7">
        <v>180</v>
      </c>
      <c r="L1046" s="12">
        <v>-57</v>
      </c>
    </row>
    <row r="1047" customHeight="1" spans="1:12">
      <c r="A1047" s="4">
        <v>45106</v>
      </c>
      <c r="B1047" s="5" t="s">
        <v>3308</v>
      </c>
      <c r="C1047" s="5" t="s">
        <v>11</v>
      </c>
      <c r="D1047" s="5" t="s">
        <v>3309</v>
      </c>
      <c r="E1047" s="5" t="s">
        <v>2676</v>
      </c>
      <c r="F1047" s="5" t="s">
        <v>3311</v>
      </c>
      <c r="G1047" s="5" t="s">
        <v>496</v>
      </c>
      <c r="H1047" s="5">
        <v>60</v>
      </c>
      <c r="I1047" s="5">
        <v>3</v>
      </c>
      <c r="J1047" s="9">
        <v>45185</v>
      </c>
      <c r="K1047" s="5">
        <v>180</v>
      </c>
      <c r="L1047" s="10">
        <v>-57</v>
      </c>
    </row>
    <row r="1048" customHeight="1" spans="1:12">
      <c r="A1048" s="6">
        <v>45106</v>
      </c>
      <c r="B1048" s="7" t="s">
        <v>3308</v>
      </c>
      <c r="C1048" s="7" t="s">
        <v>11</v>
      </c>
      <c r="D1048" s="7" t="s">
        <v>3309</v>
      </c>
      <c r="E1048" s="7" t="s">
        <v>2677</v>
      </c>
      <c r="F1048" s="7" t="s">
        <v>3311</v>
      </c>
      <c r="G1048" s="7" t="s">
        <v>496</v>
      </c>
      <c r="H1048" s="7">
        <v>60</v>
      </c>
      <c r="I1048" s="7">
        <v>3</v>
      </c>
      <c r="J1048" s="11">
        <v>45182</v>
      </c>
      <c r="K1048" s="7">
        <v>180</v>
      </c>
      <c r="L1048" s="12">
        <v>-57</v>
      </c>
    </row>
    <row r="1049" customHeight="1" spans="1:12">
      <c r="A1049" s="4">
        <v>45106</v>
      </c>
      <c r="B1049" s="5" t="s">
        <v>3308</v>
      </c>
      <c r="C1049" s="5" t="s">
        <v>11</v>
      </c>
      <c r="D1049" s="5" t="s">
        <v>3309</v>
      </c>
      <c r="E1049" s="5" t="s">
        <v>2678</v>
      </c>
      <c r="F1049" s="5" t="s">
        <v>3311</v>
      </c>
      <c r="G1049" s="5" t="s">
        <v>496</v>
      </c>
      <c r="H1049" s="5">
        <v>60</v>
      </c>
      <c r="I1049" s="5">
        <v>3</v>
      </c>
      <c r="J1049" s="9">
        <v>45180</v>
      </c>
      <c r="K1049" s="5">
        <v>180</v>
      </c>
      <c r="L1049" s="10">
        <v>-57</v>
      </c>
    </row>
    <row r="1050" customHeight="1" spans="1:12">
      <c r="A1050" s="6">
        <v>45106</v>
      </c>
      <c r="B1050" s="7" t="s">
        <v>3308</v>
      </c>
      <c r="C1050" s="7" t="s">
        <v>11</v>
      </c>
      <c r="D1050" s="7" t="s">
        <v>3309</v>
      </c>
      <c r="E1050" s="7" t="s">
        <v>2679</v>
      </c>
      <c r="F1050" s="7" t="s">
        <v>3311</v>
      </c>
      <c r="G1050" s="7" t="s">
        <v>496</v>
      </c>
      <c r="H1050" s="7">
        <v>60</v>
      </c>
      <c r="I1050" s="7">
        <v>3</v>
      </c>
      <c r="J1050" s="11">
        <v>45175</v>
      </c>
      <c r="K1050" s="7">
        <v>180</v>
      </c>
      <c r="L1050" s="12">
        <v>-57</v>
      </c>
    </row>
    <row r="1051" customHeight="1" spans="1:12">
      <c r="A1051" s="4">
        <v>45106</v>
      </c>
      <c r="B1051" s="5" t="s">
        <v>3308</v>
      </c>
      <c r="C1051" s="5" t="s">
        <v>11</v>
      </c>
      <c r="D1051" s="5" t="s">
        <v>3309</v>
      </c>
      <c r="E1051" s="5" t="s">
        <v>2680</v>
      </c>
      <c r="F1051" s="5" t="s">
        <v>3311</v>
      </c>
      <c r="G1051" s="5" t="s">
        <v>496</v>
      </c>
      <c r="H1051" s="5">
        <v>60</v>
      </c>
      <c r="I1051" s="5">
        <v>3</v>
      </c>
      <c r="J1051" s="9">
        <v>45175</v>
      </c>
      <c r="K1051" s="5">
        <v>180</v>
      </c>
      <c r="L1051" s="10">
        <v>-57</v>
      </c>
    </row>
    <row r="1052" customHeight="1" spans="1:12">
      <c r="A1052" s="6">
        <v>45106</v>
      </c>
      <c r="B1052" s="7" t="s">
        <v>3308</v>
      </c>
      <c r="C1052" s="7" t="s">
        <v>11</v>
      </c>
      <c r="D1052" s="7" t="s">
        <v>3309</v>
      </c>
      <c r="E1052" s="7" t="s">
        <v>2681</v>
      </c>
      <c r="F1052" s="7" t="s">
        <v>3311</v>
      </c>
      <c r="G1052" s="7" t="s">
        <v>496</v>
      </c>
      <c r="H1052" s="7">
        <v>60</v>
      </c>
      <c r="I1052" s="7">
        <v>3</v>
      </c>
      <c r="J1052" s="11">
        <v>45173</v>
      </c>
      <c r="K1052" s="7">
        <v>180</v>
      </c>
      <c r="L1052" s="12">
        <v>-57</v>
      </c>
    </row>
    <row r="1053" customHeight="1" spans="1:12">
      <c r="A1053" s="4">
        <v>45106</v>
      </c>
      <c r="B1053" s="5" t="s">
        <v>3308</v>
      </c>
      <c r="C1053" s="5" t="s">
        <v>11</v>
      </c>
      <c r="D1053" s="5" t="s">
        <v>3309</v>
      </c>
      <c r="E1053" s="5" t="s">
        <v>2682</v>
      </c>
      <c r="F1053" s="5" t="s">
        <v>3311</v>
      </c>
      <c r="G1053" s="5" t="s">
        <v>496</v>
      </c>
      <c r="H1053" s="5">
        <v>60</v>
      </c>
      <c r="I1053" s="5">
        <v>3</v>
      </c>
      <c r="J1053" s="9">
        <v>45173</v>
      </c>
      <c r="K1053" s="5">
        <v>180</v>
      </c>
      <c r="L1053" s="10">
        <v>-57</v>
      </c>
    </row>
    <row r="1054" customHeight="1" spans="1:12">
      <c r="A1054" s="6">
        <v>45106</v>
      </c>
      <c r="B1054" s="7" t="s">
        <v>3308</v>
      </c>
      <c r="C1054" s="7" t="s">
        <v>11</v>
      </c>
      <c r="D1054" s="7" t="s">
        <v>3309</v>
      </c>
      <c r="E1054" s="7" t="s">
        <v>2683</v>
      </c>
      <c r="F1054" s="7" t="s">
        <v>3311</v>
      </c>
      <c r="G1054" s="7" t="s">
        <v>496</v>
      </c>
      <c r="H1054" s="7">
        <v>60</v>
      </c>
      <c r="I1054" s="7">
        <v>3</v>
      </c>
      <c r="J1054" s="11">
        <v>45171</v>
      </c>
      <c r="K1054" s="7">
        <v>180</v>
      </c>
      <c r="L1054" s="12">
        <v>-57</v>
      </c>
    </row>
    <row r="1055" customHeight="1" spans="1:12">
      <c r="A1055" s="4">
        <v>45106</v>
      </c>
      <c r="B1055" s="5" t="s">
        <v>3308</v>
      </c>
      <c r="C1055" s="5" t="s">
        <v>11</v>
      </c>
      <c r="D1055" s="5" t="s">
        <v>3309</v>
      </c>
      <c r="E1055" s="5" t="s">
        <v>2684</v>
      </c>
      <c r="F1055" s="5" t="s">
        <v>3311</v>
      </c>
      <c r="G1055" s="5" t="s">
        <v>496</v>
      </c>
      <c r="H1055" s="5">
        <v>60</v>
      </c>
      <c r="I1055" s="5">
        <v>3</v>
      </c>
      <c r="J1055" s="9">
        <v>45170</v>
      </c>
      <c r="K1055" s="5">
        <v>180</v>
      </c>
      <c r="L1055" s="10">
        <v>-57</v>
      </c>
    </row>
    <row r="1056" customHeight="1" spans="1:12">
      <c r="A1056" s="6">
        <v>45106</v>
      </c>
      <c r="B1056" s="7" t="s">
        <v>3308</v>
      </c>
      <c r="C1056" s="7" t="s">
        <v>11</v>
      </c>
      <c r="D1056" s="7" t="s">
        <v>3309</v>
      </c>
      <c r="E1056" s="7" t="s">
        <v>2685</v>
      </c>
      <c r="F1056" s="7" t="s">
        <v>3311</v>
      </c>
      <c r="G1056" s="7" t="s">
        <v>496</v>
      </c>
      <c r="H1056" s="7">
        <v>60</v>
      </c>
      <c r="I1056" s="7">
        <v>3</v>
      </c>
      <c r="J1056" s="11">
        <v>45170</v>
      </c>
      <c r="K1056" s="7">
        <v>180</v>
      </c>
      <c r="L1056" s="12">
        <v>-57</v>
      </c>
    </row>
    <row r="1057" customHeight="1" spans="1:12">
      <c r="A1057" s="4">
        <v>45106</v>
      </c>
      <c r="B1057" s="5" t="s">
        <v>3308</v>
      </c>
      <c r="C1057" s="5" t="s">
        <v>11</v>
      </c>
      <c r="D1057" s="5" t="s">
        <v>3309</v>
      </c>
      <c r="E1057" s="5" t="s">
        <v>2686</v>
      </c>
      <c r="F1057" s="5" t="s">
        <v>3311</v>
      </c>
      <c r="G1057" s="5" t="s">
        <v>496</v>
      </c>
      <c r="H1057" s="5">
        <v>60</v>
      </c>
      <c r="I1057" s="5">
        <v>2</v>
      </c>
      <c r="J1057" s="9">
        <v>45166</v>
      </c>
      <c r="K1057" s="5">
        <v>120</v>
      </c>
      <c r="L1057" s="10">
        <v>-38</v>
      </c>
    </row>
    <row r="1058" customHeight="1" spans="1:12">
      <c r="A1058" s="6">
        <v>45106</v>
      </c>
      <c r="B1058" s="7" t="s">
        <v>3308</v>
      </c>
      <c r="C1058" s="7" t="s">
        <v>11</v>
      </c>
      <c r="D1058" s="7" t="s">
        <v>3309</v>
      </c>
      <c r="E1058" s="7" t="s">
        <v>2687</v>
      </c>
      <c r="F1058" s="7" t="s">
        <v>3311</v>
      </c>
      <c r="G1058" s="7" t="s">
        <v>496</v>
      </c>
      <c r="H1058" s="7">
        <v>60</v>
      </c>
      <c r="I1058" s="7">
        <v>2</v>
      </c>
      <c r="J1058" s="11">
        <v>45165</v>
      </c>
      <c r="K1058" s="7">
        <v>120</v>
      </c>
      <c r="L1058" s="12">
        <v>-38</v>
      </c>
    </row>
    <row r="1059" customHeight="1" spans="1:12">
      <c r="A1059" s="4">
        <v>45106</v>
      </c>
      <c r="B1059" s="5" t="s">
        <v>3308</v>
      </c>
      <c r="C1059" s="5" t="s">
        <v>11</v>
      </c>
      <c r="D1059" s="5" t="s">
        <v>3309</v>
      </c>
      <c r="E1059" s="5" t="s">
        <v>2688</v>
      </c>
      <c r="F1059" s="5" t="s">
        <v>3311</v>
      </c>
      <c r="G1059" s="5" t="s">
        <v>496</v>
      </c>
      <c r="H1059" s="5">
        <v>60</v>
      </c>
      <c r="I1059" s="5">
        <v>2</v>
      </c>
      <c r="J1059" s="9">
        <v>45164</v>
      </c>
      <c r="K1059" s="5">
        <v>120</v>
      </c>
      <c r="L1059" s="10">
        <v>-38</v>
      </c>
    </row>
    <row r="1060" customHeight="1" spans="1:12">
      <c r="A1060" s="6">
        <v>45106</v>
      </c>
      <c r="B1060" s="7" t="s">
        <v>3308</v>
      </c>
      <c r="C1060" s="7" t="s">
        <v>11</v>
      </c>
      <c r="D1060" s="7" t="s">
        <v>3309</v>
      </c>
      <c r="E1060" s="7" t="s">
        <v>2689</v>
      </c>
      <c r="F1060" s="7" t="s">
        <v>3311</v>
      </c>
      <c r="G1060" s="7" t="s">
        <v>496</v>
      </c>
      <c r="H1060" s="7">
        <v>60</v>
      </c>
      <c r="I1060" s="7">
        <v>2</v>
      </c>
      <c r="J1060" s="11">
        <v>45164</v>
      </c>
      <c r="K1060" s="7">
        <v>120</v>
      </c>
      <c r="L1060" s="12">
        <v>-38</v>
      </c>
    </row>
    <row r="1061" customHeight="1" spans="1:12">
      <c r="A1061" s="4">
        <v>45106</v>
      </c>
      <c r="B1061" s="5" t="s">
        <v>3308</v>
      </c>
      <c r="C1061" s="5" t="s">
        <v>11</v>
      </c>
      <c r="D1061" s="5" t="s">
        <v>3309</v>
      </c>
      <c r="E1061" s="5" t="s">
        <v>2690</v>
      </c>
      <c r="F1061" s="5" t="s">
        <v>3311</v>
      </c>
      <c r="G1061" s="5" t="s">
        <v>496</v>
      </c>
      <c r="H1061" s="5">
        <v>60</v>
      </c>
      <c r="I1061" s="5">
        <v>2</v>
      </c>
      <c r="J1061" s="9">
        <v>45164</v>
      </c>
      <c r="K1061" s="5">
        <v>120</v>
      </c>
      <c r="L1061" s="10">
        <v>-38</v>
      </c>
    </row>
    <row r="1062" customHeight="1" spans="1:12">
      <c r="A1062" s="6">
        <v>45106</v>
      </c>
      <c r="B1062" s="7" t="s">
        <v>3308</v>
      </c>
      <c r="C1062" s="7" t="s">
        <v>11</v>
      </c>
      <c r="D1062" s="7" t="s">
        <v>3309</v>
      </c>
      <c r="E1062" s="7" t="s">
        <v>2691</v>
      </c>
      <c r="F1062" s="7" t="s">
        <v>3311</v>
      </c>
      <c r="G1062" s="7" t="s">
        <v>496</v>
      </c>
      <c r="H1062" s="7">
        <v>60</v>
      </c>
      <c r="I1062" s="7">
        <v>2</v>
      </c>
      <c r="J1062" s="11">
        <v>45162</v>
      </c>
      <c r="K1062" s="7">
        <v>120</v>
      </c>
      <c r="L1062" s="12">
        <v>-38</v>
      </c>
    </row>
    <row r="1063" customHeight="1" spans="1:12">
      <c r="A1063" s="4">
        <v>45106</v>
      </c>
      <c r="B1063" s="5" t="s">
        <v>3308</v>
      </c>
      <c r="C1063" s="5" t="s">
        <v>11</v>
      </c>
      <c r="D1063" s="5" t="s">
        <v>3309</v>
      </c>
      <c r="E1063" s="5" t="s">
        <v>2692</v>
      </c>
      <c r="F1063" s="5" t="s">
        <v>3311</v>
      </c>
      <c r="G1063" s="5" t="s">
        <v>496</v>
      </c>
      <c r="H1063" s="5">
        <v>60</v>
      </c>
      <c r="I1063" s="5">
        <v>2</v>
      </c>
      <c r="J1063" s="9">
        <v>45162</v>
      </c>
      <c r="K1063" s="5">
        <v>120</v>
      </c>
      <c r="L1063" s="10">
        <v>-38</v>
      </c>
    </row>
    <row r="1064" customHeight="1" spans="1:12">
      <c r="A1064" s="6">
        <v>45106</v>
      </c>
      <c r="B1064" s="7" t="s">
        <v>3308</v>
      </c>
      <c r="C1064" s="7" t="s">
        <v>11</v>
      </c>
      <c r="D1064" s="7" t="s">
        <v>3309</v>
      </c>
      <c r="E1064" s="7" t="s">
        <v>2693</v>
      </c>
      <c r="F1064" s="7" t="s">
        <v>3311</v>
      </c>
      <c r="G1064" s="7" t="s">
        <v>496</v>
      </c>
      <c r="H1064" s="7">
        <v>60</v>
      </c>
      <c r="I1064" s="7">
        <v>2</v>
      </c>
      <c r="J1064" s="11">
        <v>45161</v>
      </c>
      <c r="K1064" s="7">
        <v>120</v>
      </c>
      <c r="L1064" s="12">
        <v>-38</v>
      </c>
    </row>
    <row r="1065" customHeight="1" spans="1:12">
      <c r="A1065" s="4">
        <v>45106</v>
      </c>
      <c r="B1065" s="5" t="s">
        <v>3308</v>
      </c>
      <c r="C1065" s="5" t="s">
        <v>11</v>
      </c>
      <c r="D1065" s="5" t="s">
        <v>3309</v>
      </c>
      <c r="E1065" s="5" t="s">
        <v>2694</v>
      </c>
      <c r="F1065" s="5" t="s">
        <v>3311</v>
      </c>
      <c r="G1065" s="5" t="s">
        <v>496</v>
      </c>
      <c r="H1065" s="5">
        <v>60</v>
      </c>
      <c r="I1065" s="5">
        <v>2</v>
      </c>
      <c r="J1065" s="9">
        <v>45159</v>
      </c>
      <c r="K1065" s="5">
        <v>120</v>
      </c>
      <c r="L1065" s="10">
        <v>-38</v>
      </c>
    </row>
    <row r="1066" customHeight="1" spans="1:12">
      <c r="A1066" s="6">
        <v>45106</v>
      </c>
      <c r="B1066" s="7" t="s">
        <v>3308</v>
      </c>
      <c r="C1066" s="7" t="s">
        <v>11</v>
      </c>
      <c r="D1066" s="7" t="s">
        <v>3309</v>
      </c>
      <c r="E1066" s="7" t="s">
        <v>2695</v>
      </c>
      <c r="F1066" s="7" t="s">
        <v>3311</v>
      </c>
      <c r="G1066" s="7" t="s">
        <v>496</v>
      </c>
      <c r="H1066" s="7">
        <v>60</v>
      </c>
      <c r="I1066" s="7">
        <v>2</v>
      </c>
      <c r="J1066" s="11">
        <v>45158</v>
      </c>
      <c r="K1066" s="7">
        <v>120</v>
      </c>
      <c r="L1066" s="12">
        <v>-38</v>
      </c>
    </row>
    <row r="1067" customHeight="1" spans="1:12">
      <c r="A1067" s="4">
        <v>45106</v>
      </c>
      <c r="B1067" s="5" t="s">
        <v>3308</v>
      </c>
      <c r="C1067" s="5" t="s">
        <v>11</v>
      </c>
      <c r="D1067" s="5" t="s">
        <v>3309</v>
      </c>
      <c r="E1067" s="5" t="s">
        <v>2696</v>
      </c>
      <c r="F1067" s="5" t="s">
        <v>3311</v>
      </c>
      <c r="G1067" s="5" t="s">
        <v>496</v>
      </c>
      <c r="H1067" s="5">
        <v>60</v>
      </c>
      <c r="I1067" s="5">
        <v>2</v>
      </c>
      <c r="J1067" s="9">
        <v>45156</v>
      </c>
      <c r="K1067" s="5">
        <v>120</v>
      </c>
      <c r="L1067" s="10">
        <v>-38</v>
      </c>
    </row>
    <row r="1068" customHeight="1" spans="1:12">
      <c r="A1068" s="6">
        <v>45106</v>
      </c>
      <c r="B1068" s="7" t="s">
        <v>3308</v>
      </c>
      <c r="C1068" s="7" t="s">
        <v>11</v>
      </c>
      <c r="D1068" s="7" t="s">
        <v>3309</v>
      </c>
      <c r="E1068" s="7" t="s">
        <v>2697</v>
      </c>
      <c r="F1068" s="7" t="s">
        <v>3311</v>
      </c>
      <c r="G1068" s="7" t="s">
        <v>496</v>
      </c>
      <c r="H1068" s="7">
        <v>60</v>
      </c>
      <c r="I1068" s="7">
        <v>2</v>
      </c>
      <c r="J1068" s="11">
        <v>45155</v>
      </c>
      <c r="K1068" s="7">
        <v>120</v>
      </c>
      <c r="L1068" s="12">
        <v>-38</v>
      </c>
    </row>
    <row r="1069" customHeight="1" spans="1:12">
      <c r="A1069" s="4">
        <v>45106</v>
      </c>
      <c r="B1069" s="5" t="s">
        <v>3308</v>
      </c>
      <c r="C1069" s="5" t="s">
        <v>11</v>
      </c>
      <c r="D1069" s="5" t="s">
        <v>3309</v>
      </c>
      <c r="E1069" s="5" t="s">
        <v>2698</v>
      </c>
      <c r="F1069" s="5" t="s">
        <v>3311</v>
      </c>
      <c r="G1069" s="5" t="s">
        <v>496</v>
      </c>
      <c r="H1069" s="5">
        <v>60</v>
      </c>
      <c r="I1069" s="5">
        <v>2</v>
      </c>
      <c r="J1069" s="9">
        <v>45152</v>
      </c>
      <c r="K1069" s="5">
        <v>120</v>
      </c>
      <c r="L1069" s="10">
        <v>-38</v>
      </c>
    </row>
    <row r="1070" customHeight="1" spans="1:12">
      <c r="A1070" s="6">
        <v>45106</v>
      </c>
      <c r="B1070" s="7" t="s">
        <v>3308</v>
      </c>
      <c r="C1070" s="7" t="s">
        <v>11</v>
      </c>
      <c r="D1070" s="7" t="s">
        <v>3309</v>
      </c>
      <c r="E1070" s="7" t="s">
        <v>2699</v>
      </c>
      <c r="F1070" s="7" t="s">
        <v>3311</v>
      </c>
      <c r="G1070" s="7" t="s">
        <v>496</v>
      </c>
      <c r="H1070" s="7">
        <v>60</v>
      </c>
      <c r="I1070" s="7">
        <v>2</v>
      </c>
      <c r="J1070" s="11">
        <v>45151</v>
      </c>
      <c r="K1070" s="7">
        <v>120</v>
      </c>
      <c r="L1070" s="12">
        <v>-38</v>
      </c>
    </row>
    <row r="1071" customHeight="1" spans="1:12">
      <c r="A1071" s="4">
        <v>45106</v>
      </c>
      <c r="B1071" s="5" t="s">
        <v>3308</v>
      </c>
      <c r="C1071" s="5" t="s">
        <v>11</v>
      </c>
      <c r="D1071" s="5" t="s">
        <v>3309</v>
      </c>
      <c r="E1071" s="5" t="s">
        <v>2700</v>
      </c>
      <c r="F1071" s="5" t="s">
        <v>3311</v>
      </c>
      <c r="G1071" s="5" t="s">
        <v>496</v>
      </c>
      <c r="H1071" s="5">
        <v>60</v>
      </c>
      <c r="I1071" s="5">
        <v>2</v>
      </c>
      <c r="J1071" s="9">
        <v>45151</v>
      </c>
      <c r="K1071" s="5">
        <v>120</v>
      </c>
      <c r="L1071" s="10">
        <v>-38</v>
      </c>
    </row>
    <row r="1072" customHeight="1" spans="1:12">
      <c r="A1072" s="6">
        <v>45106</v>
      </c>
      <c r="B1072" s="7" t="s">
        <v>3308</v>
      </c>
      <c r="C1072" s="7" t="s">
        <v>11</v>
      </c>
      <c r="D1072" s="7" t="s">
        <v>3309</v>
      </c>
      <c r="E1072" s="7" t="s">
        <v>2701</v>
      </c>
      <c r="F1072" s="7" t="s">
        <v>3311</v>
      </c>
      <c r="G1072" s="7" t="s">
        <v>496</v>
      </c>
      <c r="H1072" s="7">
        <v>60</v>
      </c>
      <c r="I1072" s="7">
        <v>2</v>
      </c>
      <c r="J1072" s="11">
        <v>45150</v>
      </c>
      <c r="K1072" s="7">
        <v>120</v>
      </c>
      <c r="L1072" s="12">
        <v>-38</v>
      </c>
    </row>
    <row r="1073" customHeight="1" spans="1:12">
      <c r="A1073" s="4">
        <v>45106</v>
      </c>
      <c r="B1073" s="5" t="s">
        <v>3308</v>
      </c>
      <c r="C1073" s="5" t="s">
        <v>11</v>
      </c>
      <c r="D1073" s="5" t="s">
        <v>3309</v>
      </c>
      <c r="E1073" s="5" t="s">
        <v>2702</v>
      </c>
      <c r="F1073" s="5" t="s">
        <v>3311</v>
      </c>
      <c r="G1073" s="5" t="s">
        <v>496</v>
      </c>
      <c r="H1073" s="5">
        <v>60</v>
      </c>
      <c r="I1073" s="5">
        <v>2</v>
      </c>
      <c r="J1073" s="9">
        <v>45150</v>
      </c>
      <c r="K1073" s="5">
        <v>120</v>
      </c>
      <c r="L1073" s="10">
        <v>-38</v>
      </c>
    </row>
    <row r="1074" customHeight="1" spans="1:12">
      <c r="A1074" s="6">
        <v>45106</v>
      </c>
      <c r="B1074" s="7" t="s">
        <v>3308</v>
      </c>
      <c r="C1074" s="7" t="s">
        <v>11</v>
      </c>
      <c r="D1074" s="7" t="s">
        <v>3309</v>
      </c>
      <c r="E1074" s="7" t="s">
        <v>2703</v>
      </c>
      <c r="F1074" s="7" t="s">
        <v>3311</v>
      </c>
      <c r="G1074" s="7" t="s">
        <v>496</v>
      </c>
      <c r="H1074" s="7">
        <v>60</v>
      </c>
      <c r="I1074" s="7">
        <v>2</v>
      </c>
      <c r="J1074" s="11">
        <v>45150</v>
      </c>
      <c r="K1074" s="7">
        <v>120</v>
      </c>
      <c r="L1074" s="12">
        <v>-38</v>
      </c>
    </row>
    <row r="1075" customHeight="1" spans="1:12">
      <c r="A1075" s="4">
        <v>45106</v>
      </c>
      <c r="B1075" s="5" t="s">
        <v>3308</v>
      </c>
      <c r="C1075" s="5" t="s">
        <v>11</v>
      </c>
      <c r="D1075" s="5" t="s">
        <v>3309</v>
      </c>
      <c r="E1075" s="5" t="s">
        <v>2704</v>
      </c>
      <c r="F1075" s="5" t="s">
        <v>3311</v>
      </c>
      <c r="G1075" s="5" t="s">
        <v>496</v>
      </c>
      <c r="H1075" s="5">
        <v>60</v>
      </c>
      <c r="I1075" s="5">
        <v>2</v>
      </c>
      <c r="J1075" s="9">
        <v>45149</v>
      </c>
      <c r="K1075" s="5">
        <v>120</v>
      </c>
      <c r="L1075" s="10">
        <v>-38</v>
      </c>
    </row>
    <row r="1076" customHeight="1" spans="1:12">
      <c r="A1076" s="6">
        <v>45106</v>
      </c>
      <c r="B1076" s="7" t="s">
        <v>3308</v>
      </c>
      <c r="C1076" s="7" t="s">
        <v>11</v>
      </c>
      <c r="D1076" s="7" t="s">
        <v>3309</v>
      </c>
      <c r="E1076" s="7" t="s">
        <v>2705</v>
      </c>
      <c r="F1076" s="7" t="s">
        <v>3311</v>
      </c>
      <c r="G1076" s="7" t="s">
        <v>496</v>
      </c>
      <c r="H1076" s="7">
        <v>60</v>
      </c>
      <c r="I1076" s="7">
        <v>2</v>
      </c>
      <c r="J1076" s="11">
        <v>45146</v>
      </c>
      <c r="K1076" s="7">
        <v>120</v>
      </c>
      <c r="L1076" s="12">
        <v>-38</v>
      </c>
    </row>
    <row r="1077" customHeight="1" spans="1:12">
      <c r="A1077" s="4">
        <v>45106</v>
      </c>
      <c r="B1077" s="5" t="s">
        <v>3308</v>
      </c>
      <c r="C1077" s="5" t="s">
        <v>11</v>
      </c>
      <c r="D1077" s="5" t="s">
        <v>3309</v>
      </c>
      <c r="E1077" s="5" t="s">
        <v>2706</v>
      </c>
      <c r="F1077" s="5" t="s">
        <v>3311</v>
      </c>
      <c r="G1077" s="5" t="s">
        <v>496</v>
      </c>
      <c r="H1077" s="5">
        <v>60</v>
      </c>
      <c r="I1077" s="5">
        <v>2</v>
      </c>
      <c r="J1077" s="9">
        <v>45142</v>
      </c>
      <c r="K1077" s="5">
        <v>120</v>
      </c>
      <c r="L1077" s="10">
        <v>-38</v>
      </c>
    </row>
    <row r="1078" customHeight="1" spans="1:12">
      <c r="A1078" s="6">
        <v>45106</v>
      </c>
      <c r="B1078" s="7" t="s">
        <v>3308</v>
      </c>
      <c r="C1078" s="7" t="s">
        <v>11</v>
      </c>
      <c r="D1078" s="7" t="s">
        <v>3309</v>
      </c>
      <c r="E1078" s="7" t="s">
        <v>2707</v>
      </c>
      <c r="F1078" s="7" t="s">
        <v>3311</v>
      </c>
      <c r="G1078" s="7" t="s">
        <v>496</v>
      </c>
      <c r="H1078" s="7">
        <v>60</v>
      </c>
      <c r="I1078" s="7">
        <v>2</v>
      </c>
      <c r="J1078" s="11">
        <v>45140</v>
      </c>
      <c r="K1078" s="7">
        <v>120</v>
      </c>
      <c r="L1078" s="12">
        <v>-38</v>
      </c>
    </row>
    <row r="1079" customHeight="1" spans="1:12">
      <c r="A1079" s="4">
        <v>45106</v>
      </c>
      <c r="B1079" s="5" t="s">
        <v>3308</v>
      </c>
      <c r="C1079" s="5" t="s">
        <v>11</v>
      </c>
      <c r="D1079" s="5" t="s">
        <v>3309</v>
      </c>
      <c r="E1079" s="5" t="s">
        <v>2708</v>
      </c>
      <c r="F1079" s="5" t="s">
        <v>3311</v>
      </c>
      <c r="G1079" s="5" t="s">
        <v>496</v>
      </c>
      <c r="H1079" s="5">
        <v>60</v>
      </c>
      <c r="I1079" s="5">
        <v>2</v>
      </c>
      <c r="J1079" s="9">
        <v>45140</v>
      </c>
      <c r="K1079" s="5">
        <v>120</v>
      </c>
      <c r="L1079" s="10">
        <v>-38</v>
      </c>
    </row>
    <row r="1080" customHeight="1" spans="1:12">
      <c r="A1080" s="6">
        <v>45106</v>
      </c>
      <c r="B1080" s="7" t="s">
        <v>3308</v>
      </c>
      <c r="C1080" s="7" t="s">
        <v>11</v>
      </c>
      <c r="D1080" s="7" t="s">
        <v>3309</v>
      </c>
      <c r="E1080" s="7" t="s">
        <v>2709</v>
      </c>
      <c r="F1080" s="7" t="s">
        <v>3311</v>
      </c>
      <c r="G1080" s="7" t="s">
        <v>496</v>
      </c>
      <c r="H1080" s="7">
        <v>60</v>
      </c>
      <c r="I1080" s="7">
        <v>2</v>
      </c>
      <c r="J1080" s="11">
        <v>45139</v>
      </c>
      <c r="K1080" s="7">
        <v>120</v>
      </c>
      <c r="L1080" s="12">
        <v>-38</v>
      </c>
    </row>
    <row r="1081" customHeight="1" spans="1:12">
      <c r="A1081" s="4">
        <v>45106</v>
      </c>
      <c r="B1081" s="5" t="s">
        <v>3308</v>
      </c>
      <c r="C1081" s="5" t="s">
        <v>11</v>
      </c>
      <c r="D1081" s="5" t="s">
        <v>3309</v>
      </c>
      <c r="E1081" s="5" t="s">
        <v>2710</v>
      </c>
      <c r="F1081" s="5" t="s">
        <v>3311</v>
      </c>
      <c r="G1081" s="5" t="s">
        <v>496</v>
      </c>
      <c r="H1081" s="5">
        <v>60</v>
      </c>
      <c r="I1081" s="5">
        <v>2</v>
      </c>
      <c r="J1081" s="9">
        <v>45139</v>
      </c>
      <c r="K1081" s="5">
        <v>120</v>
      </c>
      <c r="L1081" s="10">
        <v>-38</v>
      </c>
    </row>
    <row r="1082" customHeight="1" spans="1:12">
      <c r="A1082" s="6">
        <v>45106</v>
      </c>
      <c r="B1082" s="7" t="s">
        <v>3308</v>
      </c>
      <c r="C1082" s="7" t="s">
        <v>11</v>
      </c>
      <c r="D1082" s="7" t="s">
        <v>3309</v>
      </c>
      <c r="E1082" s="7" t="s">
        <v>2711</v>
      </c>
      <c r="F1082" s="7" t="s">
        <v>3311</v>
      </c>
      <c r="G1082" s="7" t="s">
        <v>496</v>
      </c>
      <c r="H1082" s="7">
        <v>60</v>
      </c>
      <c r="I1082" s="7">
        <v>2</v>
      </c>
      <c r="J1082" s="11">
        <v>45138</v>
      </c>
      <c r="K1082" s="7">
        <v>120</v>
      </c>
      <c r="L1082" s="12">
        <v>-38</v>
      </c>
    </row>
    <row r="1083" customHeight="1" spans="1:12">
      <c r="A1083" s="4">
        <v>45106</v>
      </c>
      <c r="B1083" s="5" t="s">
        <v>3308</v>
      </c>
      <c r="C1083" s="5" t="s">
        <v>11</v>
      </c>
      <c r="D1083" s="5" t="s">
        <v>3309</v>
      </c>
      <c r="E1083" s="5" t="s">
        <v>2712</v>
      </c>
      <c r="F1083" s="5" t="s">
        <v>3311</v>
      </c>
      <c r="G1083" s="5" t="s">
        <v>496</v>
      </c>
      <c r="H1083" s="5">
        <v>60</v>
      </c>
      <c r="I1083" s="5">
        <v>1</v>
      </c>
      <c r="J1083" s="9">
        <v>45136</v>
      </c>
      <c r="K1083" s="5">
        <v>60</v>
      </c>
      <c r="L1083" s="10">
        <v>-19</v>
      </c>
    </row>
    <row r="1084" customHeight="1" spans="1:12">
      <c r="A1084" s="6">
        <v>45106</v>
      </c>
      <c r="B1084" s="7" t="s">
        <v>3308</v>
      </c>
      <c r="C1084" s="7" t="s">
        <v>11</v>
      </c>
      <c r="D1084" s="7" t="s">
        <v>3309</v>
      </c>
      <c r="E1084" s="7" t="s">
        <v>2713</v>
      </c>
      <c r="F1084" s="7" t="s">
        <v>3311</v>
      </c>
      <c r="G1084" s="7" t="s">
        <v>496</v>
      </c>
      <c r="H1084" s="7">
        <v>60</v>
      </c>
      <c r="I1084" s="7">
        <v>1</v>
      </c>
      <c r="J1084" s="11">
        <v>45133</v>
      </c>
      <c r="K1084" s="7">
        <v>60</v>
      </c>
      <c r="L1084" s="12">
        <v>-19</v>
      </c>
    </row>
    <row r="1085" customHeight="1" spans="1:12">
      <c r="A1085" s="4">
        <v>45106</v>
      </c>
      <c r="B1085" s="5" t="s">
        <v>3308</v>
      </c>
      <c r="C1085" s="5" t="s">
        <v>11</v>
      </c>
      <c r="D1085" s="5" t="s">
        <v>3309</v>
      </c>
      <c r="E1085" s="5" t="s">
        <v>2714</v>
      </c>
      <c r="F1085" s="5" t="s">
        <v>3311</v>
      </c>
      <c r="G1085" s="5" t="s">
        <v>496</v>
      </c>
      <c r="H1085" s="5">
        <v>60</v>
      </c>
      <c r="I1085" s="5">
        <v>1</v>
      </c>
      <c r="J1085" s="9">
        <v>45131</v>
      </c>
      <c r="K1085" s="5">
        <v>60</v>
      </c>
      <c r="L1085" s="10">
        <v>-19</v>
      </c>
    </row>
    <row r="1086" customHeight="1" spans="1:12">
      <c r="A1086" s="6">
        <v>45106</v>
      </c>
      <c r="B1086" s="7" t="s">
        <v>3308</v>
      </c>
      <c r="C1086" s="7" t="s">
        <v>11</v>
      </c>
      <c r="D1086" s="7" t="s">
        <v>3309</v>
      </c>
      <c r="E1086" s="7" t="s">
        <v>2715</v>
      </c>
      <c r="F1086" s="7" t="s">
        <v>3311</v>
      </c>
      <c r="G1086" s="7" t="s">
        <v>496</v>
      </c>
      <c r="H1086" s="7">
        <v>60</v>
      </c>
      <c r="I1086" s="7">
        <v>1</v>
      </c>
      <c r="J1086" s="11">
        <v>45131</v>
      </c>
      <c r="K1086" s="7">
        <v>60</v>
      </c>
      <c r="L1086" s="12">
        <v>-19</v>
      </c>
    </row>
    <row r="1087" customHeight="1" spans="1:12">
      <c r="A1087" s="4">
        <v>45106</v>
      </c>
      <c r="B1087" s="5" t="s">
        <v>3308</v>
      </c>
      <c r="C1087" s="5" t="s">
        <v>11</v>
      </c>
      <c r="D1087" s="5" t="s">
        <v>3309</v>
      </c>
      <c r="E1087" s="5" t="s">
        <v>2716</v>
      </c>
      <c r="F1087" s="5" t="s">
        <v>3311</v>
      </c>
      <c r="G1087" s="5" t="s">
        <v>496</v>
      </c>
      <c r="H1087" s="5">
        <v>60</v>
      </c>
      <c r="I1087" s="5">
        <v>1</v>
      </c>
      <c r="J1087" s="9">
        <v>45129</v>
      </c>
      <c r="K1087" s="5">
        <v>60</v>
      </c>
      <c r="L1087" s="10">
        <v>-19</v>
      </c>
    </row>
    <row r="1088" customHeight="1" spans="1:12">
      <c r="A1088" s="6">
        <v>45106</v>
      </c>
      <c r="B1088" s="7" t="s">
        <v>3308</v>
      </c>
      <c r="C1088" s="7" t="s">
        <v>11</v>
      </c>
      <c r="D1088" s="7" t="s">
        <v>3309</v>
      </c>
      <c r="E1088" s="7" t="s">
        <v>2717</v>
      </c>
      <c r="F1088" s="7" t="s">
        <v>3311</v>
      </c>
      <c r="G1088" s="7" t="s">
        <v>496</v>
      </c>
      <c r="H1088" s="7">
        <v>60</v>
      </c>
      <c r="I1088" s="7">
        <v>1</v>
      </c>
      <c r="J1088" s="11">
        <v>45128</v>
      </c>
      <c r="K1088" s="7">
        <v>60</v>
      </c>
      <c r="L1088" s="12">
        <v>-19</v>
      </c>
    </row>
    <row r="1089" customHeight="1" spans="1:12">
      <c r="A1089" s="4">
        <v>45106</v>
      </c>
      <c r="B1089" s="5" t="s">
        <v>3308</v>
      </c>
      <c r="C1089" s="5" t="s">
        <v>11</v>
      </c>
      <c r="D1089" s="5" t="s">
        <v>3309</v>
      </c>
      <c r="E1089" s="5" t="s">
        <v>2718</v>
      </c>
      <c r="F1089" s="5" t="s">
        <v>3311</v>
      </c>
      <c r="G1089" s="5" t="s">
        <v>496</v>
      </c>
      <c r="H1089" s="5">
        <v>60</v>
      </c>
      <c r="I1089" s="5">
        <v>1</v>
      </c>
      <c r="J1089" s="9">
        <v>45126</v>
      </c>
      <c r="K1089" s="5">
        <v>60</v>
      </c>
      <c r="L1089" s="10">
        <v>-19</v>
      </c>
    </row>
    <row r="1090" customHeight="1" spans="1:12">
      <c r="A1090" s="6">
        <v>45106</v>
      </c>
      <c r="B1090" s="7" t="s">
        <v>3308</v>
      </c>
      <c r="C1090" s="7" t="s">
        <v>11</v>
      </c>
      <c r="D1090" s="7" t="s">
        <v>3309</v>
      </c>
      <c r="E1090" s="7" t="s">
        <v>2719</v>
      </c>
      <c r="F1090" s="7" t="s">
        <v>3311</v>
      </c>
      <c r="G1090" s="7" t="s">
        <v>496</v>
      </c>
      <c r="H1090" s="7">
        <v>60</v>
      </c>
      <c r="I1090" s="7">
        <v>1</v>
      </c>
      <c r="J1090" s="11">
        <v>45124</v>
      </c>
      <c r="K1090" s="7">
        <v>60</v>
      </c>
      <c r="L1090" s="12">
        <v>-19</v>
      </c>
    </row>
    <row r="1091" customHeight="1" spans="1:12">
      <c r="A1091" s="4">
        <v>45106</v>
      </c>
      <c r="B1091" s="5" t="s">
        <v>3308</v>
      </c>
      <c r="C1091" s="5" t="s">
        <v>11</v>
      </c>
      <c r="D1091" s="5" t="s">
        <v>3309</v>
      </c>
      <c r="E1091" s="5" t="s">
        <v>2720</v>
      </c>
      <c r="F1091" s="5" t="s">
        <v>3311</v>
      </c>
      <c r="G1091" s="5" t="s">
        <v>496</v>
      </c>
      <c r="H1091" s="5">
        <v>60</v>
      </c>
      <c r="I1091" s="5">
        <v>1</v>
      </c>
      <c r="J1091" s="9">
        <v>45124</v>
      </c>
      <c r="K1091" s="5">
        <v>60</v>
      </c>
      <c r="L1091" s="10">
        <v>-19</v>
      </c>
    </row>
    <row r="1092" customHeight="1" spans="1:12">
      <c r="A1092" s="6">
        <v>45106</v>
      </c>
      <c r="B1092" s="7" t="s">
        <v>3308</v>
      </c>
      <c r="C1092" s="7" t="s">
        <v>11</v>
      </c>
      <c r="D1092" s="7" t="s">
        <v>3309</v>
      </c>
      <c r="E1092" s="7" t="s">
        <v>2721</v>
      </c>
      <c r="F1092" s="7" t="s">
        <v>3311</v>
      </c>
      <c r="G1092" s="7" t="s">
        <v>496</v>
      </c>
      <c r="H1092" s="7">
        <v>60</v>
      </c>
      <c r="I1092" s="7">
        <v>1</v>
      </c>
      <c r="J1092" s="11">
        <v>45123</v>
      </c>
      <c r="K1092" s="7">
        <v>60</v>
      </c>
      <c r="L1092" s="12">
        <v>-19</v>
      </c>
    </row>
    <row r="1093" customHeight="1" spans="1:12">
      <c r="A1093" s="4">
        <v>45106</v>
      </c>
      <c r="B1093" s="5" t="s">
        <v>3308</v>
      </c>
      <c r="C1093" s="5" t="s">
        <v>11</v>
      </c>
      <c r="D1093" s="5" t="s">
        <v>3309</v>
      </c>
      <c r="E1093" s="5" t="s">
        <v>2722</v>
      </c>
      <c r="F1093" s="5" t="s">
        <v>3311</v>
      </c>
      <c r="G1093" s="5" t="s">
        <v>496</v>
      </c>
      <c r="H1093" s="5">
        <v>60</v>
      </c>
      <c r="I1093" s="5">
        <v>1</v>
      </c>
      <c r="J1093" s="9">
        <v>45120</v>
      </c>
      <c r="K1093" s="5">
        <v>60</v>
      </c>
      <c r="L1093" s="10">
        <v>-19</v>
      </c>
    </row>
    <row r="1094" customHeight="1" spans="1:12">
      <c r="A1094" s="6">
        <v>45106</v>
      </c>
      <c r="B1094" s="7" t="s">
        <v>3308</v>
      </c>
      <c r="C1094" s="7" t="s">
        <v>11</v>
      </c>
      <c r="D1094" s="7" t="s">
        <v>3309</v>
      </c>
      <c r="E1094" s="7" t="s">
        <v>2723</v>
      </c>
      <c r="F1094" s="7" t="s">
        <v>3311</v>
      </c>
      <c r="G1094" s="7" t="s">
        <v>496</v>
      </c>
      <c r="H1094" s="7">
        <v>60</v>
      </c>
      <c r="I1094" s="7">
        <v>1</v>
      </c>
      <c r="J1094" s="11">
        <v>45119</v>
      </c>
      <c r="K1094" s="7">
        <v>60</v>
      </c>
      <c r="L1094" s="12">
        <v>-19</v>
      </c>
    </row>
    <row r="1095" customHeight="1" spans="1:12">
      <c r="A1095" s="4">
        <v>45106</v>
      </c>
      <c r="B1095" s="5" t="s">
        <v>3308</v>
      </c>
      <c r="C1095" s="5" t="s">
        <v>11</v>
      </c>
      <c r="D1095" s="5" t="s">
        <v>3309</v>
      </c>
      <c r="E1095" s="5" t="s">
        <v>2724</v>
      </c>
      <c r="F1095" s="5" t="s">
        <v>3311</v>
      </c>
      <c r="G1095" s="5" t="s">
        <v>496</v>
      </c>
      <c r="H1095" s="5">
        <v>60</v>
      </c>
      <c r="I1095" s="5">
        <v>1</v>
      </c>
      <c r="J1095" s="9">
        <v>45118</v>
      </c>
      <c r="K1095" s="5">
        <v>60</v>
      </c>
      <c r="L1095" s="10">
        <v>-19</v>
      </c>
    </row>
    <row r="1096" customHeight="1" spans="1:12">
      <c r="A1096" s="6">
        <v>45106</v>
      </c>
      <c r="B1096" s="7" t="s">
        <v>3308</v>
      </c>
      <c r="C1096" s="7" t="s">
        <v>11</v>
      </c>
      <c r="D1096" s="7" t="s">
        <v>3309</v>
      </c>
      <c r="E1096" s="7" t="s">
        <v>2725</v>
      </c>
      <c r="F1096" s="7" t="s">
        <v>3311</v>
      </c>
      <c r="G1096" s="7" t="s">
        <v>496</v>
      </c>
      <c r="H1096" s="7">
        <v>60</v>
      </c>
      <c r="I1096" s="7">
        <v>1</v>
      </c>
      <c r="J1096" s="11">
        <v>45118</v>
      </c>
      <c r="K1096" s="7">
        <v>60</v>
      </c>
      <c r="L1096" s="12">
        <v>-19</v>
      </c>
    </row>
    <row r="1097" customHeight="1" spans="1:12">
      <c r="A1097" s="4">
        <v>45106</v>
      </c>
      <c r="B1097" s="5" t="s">
        <v>3308</v>
      </c>
      <c r="C1097" s="5" t="s">
        <v>11</v>
      </c>
      <c r="D1097" s="5" t="s">
        <v>3309</v>
      </c>
      <c r="E1097" s="5" t="s">
        <v>2726</v>
      </c>
      <c r="F1097" s="5" t="s">
        <v>3311</v>
      </c>
      <c r="G1097" s="5" t="s">
        <v>496</v>
      </c>
      <c r="H1097" s="5">
        <v>60</v>
      </c>
      <c r="I1097" s="5">
        <v>1</v>
      </c>
      <c r="J1097" s="9">
        <v>45117</v>
      </c>
      <c r="K1097" s="5">
        <v>60</v>
      </c>
      <c r="L1097" s="10">
        <v>-19</v>
      </c>
    </row>
    <row r="1098" customHeight="1" spans="1:12">
      <c r="A1098" s="6">
        <v>45106</v>
      </c>
      <c r="B1098" s="7" t="s">
        <v>3308</v>
      </c>
      <c r="C1098" s="7" t="s">
        <v>11</v>
      </c>
      <c r="D1098" s="7" t="s">
        <v>3309</v>
      </c>
      <c r="E1098" s="7" t="s">
        <v>2727</v>
      </c>
      <c r="F1098" s="7" t="s">
        <v>3311</v>
      </c>
      <c r="G1098" s="7" t="s">
        <v>496</v>
      </c>
      <c r="H1098" s="7">
        <v>60</v>
      </c>
      <c r="I1098" s="7">
        <v>1</v>
      </c>
      <c r="J1098" s="11">
        <v>45117</v>
      </c>
      <c r="K1098" s="7">
        <v>60</v>
      </c>
      <c r="L1098" s="12">
        <v>-19</v>
      </c>
    </row>
    <row r="1099" customHeight="1" spans="1:12">
      <c r="A1099" s="4">
        <v>45106</v>
      </c>
      <c r="B1099" s="5" t="s">
        <v>3308</v>
      </c>
      <c r="C1099" s="5" t="s">
        <v>11</v>
      </c>
      <c r="D1099" s="5" t="s">
        <v>3309</v>
      </c>
      <c r="E1099" s="5" t="s">
        <v>2728</v>
      </c>
      <c r="F1099" s="5" t="s">
        <v>3311</v>
      </c>
      <c r="G1099" s="5" t="s">
        <v>496</v>
      </c>
      <c r="H1099" s="5">
        <v>60</v>
      </c>
      <c r="I1099" s="5">
        <v>1</v>
      </c>
      <c r="J1099" s="9">
        <v>45112</v>
      </c>
      <c r="K1099" s="5">
        <v>60</v>
      </c>
      <c r="L1099" s="10">
        <v>-19</v>
      </c>
    </row>
    <row r="1100" customHeight="1" spans="1:12">
      <c r="A1100" s="6">
        <v>45106</v>
      </c>
      <c r="B1100" s="7" t="s">
        <v>3308</v>
      </c>
      <c r="C1100" s="7" t="s">
        <v>11</v>
      </c>
      <c r="D1100" s="7" t="s">
        <v>3309</v>
      </c>
      <c r="E1100" s="7" t="s">
        <v>2729</v>
      </c>
      <c r="F1100" s="7" t="s">
        <v>3311</v>
      </c>
      <c r="G1100" s="7" t="s">
        <v>496</v>
      </c>
      <c r="H1100" s="7">
        <v>60</v>
      </c>
      <c r="I1100" s="7">
        <v>1</v>
      </c>
      <c r="J1100" s="11">
        <v>45112</v>
      </c>
      <c r="K1100" s="7">
        <v>60</v>
      </c>
      <c r="L1100" s="12">
        <v>-19</v>
      </c>
    </row>
    <row r="1101" customHeight="1" spans="1:12">
      <c r="A1101" s="4">
        <v>45106</v>
      </c>
      <c r="B1101" s="5" t="s">
        <v>3308</v>
      </c>
      <c r="C1101" s="5" t="s">
        <v>11</v>
      </c>
      <c r="D1101" s="5" t="s">
        <v>3309</v>
      </c>
      <c r="E1101" s="5" t="s">
        <v>2730</v>
      </c>
      <c r="F1101" s="5" t="s">
        <v>3311</v>
      </c>
      <c r="G1101" s="5" t="s">
        <v>496</v>
      </c>
      <c r="H1101" s="5">
        <v>60</v>
      </c>
      <c r="I1101" s="5">
        <v>1</v>
      </c>
      <c r="J1101" s="9">
        <v>45112</v>
      </c>
      <c r="K1101" s="5">
        <v>60</v>
      </c>
      <c r="L1101" s="10">
        <v>-19</v>
      </c>
    </row>
    <row r="1102" customHeight="1" spans="1:12">
      <c r="A1102" s="6">
        <v>45106</v>
      </c>
      <c r="B1102" s="7" t="s">
        <v>3308</v>
      </c>
      <c r="C1102" s="7" t="s">
        <v>11</v>
      </c>
      <c r="D1102" s="7" t="s">
        <v>3309</v>
      </c>
      <c r="E1102" s="7" t="s">
        <v>2731</v>
      </c>
      <c r="F1102" s="7" t="s">
        <v>3311</v>
      </c>
      <c r="G1102" s="7" t="s">
        <v>496</v>
      </c>
      <c r="H1102" s="7">
        <v>60</v>
      </c>
      <c r="I1102" s="7">
        <v>1</v>
      </c>
      <c r="J1102" s="11">
        <v>45111</v>
      </c>
      <c r="K1102" s="7">
        <v>60</v>
      </c>
      <c r="L1102" s="12">
        <v>-19</v>
      </c>
    </row>
    <row r="1103" customHeight="1" spans="1:12">
      <c r="A1103" s="4">
        <v>45106</v>
      </c>
      <c r="B1103" s="5" t="s">
        <v>3308</v>
      </c>
      <c r="C1103" s="5" t="s">
        <v>11</v>
      </c>
      <c r="D1103" s="5" t="s">
        <v>3309</v>
      </c>
      <c r="E1103" s="5" t="s">
        <v>2732</v>
      </c>
      <c r="F1103" s="5" t="s">
        <v>3311</v>
      </c>
      <c r="G1103" s="5" t="s">
        <v>496</v>
      </c>
      <c r="H1103" s="5">
        <v>60</v>
      </c>
      <c r="I1103" s="5">
        <v>1</v>
      </c>
      <c r="J1103" s="9">
        <v>45109</v>
      </c>
      <c r="K1103" s="5">
        <v>60</v>
      </c>
      <c r="L1103" s="10">
        <v>-19</v>
      </c>
    </row>
    <row r="1104" customHeight="1" spans="1:12">
      <c r="A1104" s="6">
        <v>45106</v>
      </c>
      <c r="B1104" s="7" t="s">
        <v>3308</v>
      </c>
      <c r="C1104" s="7" t="s">
        <v>11</v>
      </c>
      <c r="D1104" s="7" t="s">
        <v>3309</v>
      </c>
      <c r="E1104" s="7" t="s">
        <v>2733</v>
      </c>
      <c r="F1104" s="7" t="s">
        <v>3311</v>
      </c>
      <c r="G1104" s="7" t="s">
        <v>496</v>
      </c>
      <c r="H1104" s="7">
        <v>60</v>
      </c>
      <c r="I1104" s="7">
        <v>1</v>
      </c>
      <c r="J1104" s="11">
        <v>45109</v>
      </c>
      <c r="K1104" s="7">
        <v>60</v>
      </c>
      <c r="L1104" s="12">
        <v>-19</v>
      </c>
    </row>
    <row r="1105" customHeight="1" spans="1:12">
      <c r="A1105" s="4">
        <v>45106</v>
      </c>
      <c r="B1105" s="5" t="s">
        <v>3308</v>
      </c>
      <c r="C1105" s="5" t="s">
        <v>11</v>
      </c>
      <c r="D1105" s="5" t="s">
        <v>3309</v>
      </c>
      <c r="E1105" s="5" t="s">
        <v>2734</v>
      </c>
      <c r="F1105" s="5" t="s">
        <v>3311</v>
      </c>
      <c r="G1105" s="5" t="s">
        <v>496</v>
      </c>
      <c r="H1105" s="5">
        <v>60</v>
      </c>
      <c r="I1105" s="5">
        <v>1</v>
      </c>
      <c r="J1105" s="9">
        <v>45108</v>
      </c>
      <c r="K1105" s="5">
        <v>60</v>
      </c>
      <c r="L1105" s="10">
        <v>-19</v>
      </c>
    </row>
    <row r="1106" customHeight="1" spans="1:12">
      <c r="A1106" s="6">
        <v>45106</v>
      </c>
      <c r="B1106" s="7" t="s">
        <v>3308</v>
      </c>
      <c r="C1106" s="7" t="s">
        <v>3310</v>
      </c>
      <c r="D1106" s="7" t="s">
        <v>3309</v>
      </c>
      <c r="E1106" s="7" t="s">
        <v>2735</v>
      </c>
      <c r="F1106" s="7" t="s">
        <v>3311</v>
      </c>
      <c r="G1106" s="7" t="s">
        <v>490</v>
      </c>
      <c r="H1106" s="7">
        <v>60</v>
      </c>
      <c r="I1106" s="7">
        <v>14</v>
      </c>
      <c r="J1106" s="11">
        <v>45533</v>
      </c>
      <c r="K1106" s="7">
        <v>840</v>
      </c>
      <c r="L1106" s="12">
        <v>-266</v>
      </c>
    </row>
    <row r="1107" customHeight="1" spans="1:12">
      <c r="A1107" s="4">
        <v>45106</v>
      </c>
      <c r="B1107" s="5" t="s">
        <v>3308</v>
      </c>
      <c r="C1107" s="5" t="s">
        <v>3310</v>
      </c>
      <c r="D1107" s="5" t="s">
        <v>3309</v>
      </c>
      <c r="E1107" s="5" t="s">
        <v>2736</v>
      </c>
      <c r="F1107" s="5" t="s">
        <v>3311</v>
      </c>
      <c r="G1107" s="5" t="s">
        <v>490</v>
      </c>
      <c r="H1107" s="5">
        <v>60</v>
      </c>
      <c r="I1107" s="5">
        <v>13</v>
      </c>
      <c r="J1107" s="9">
        <v>45479</v>
      </c>
      <c r="K1107" s="5">
        <v>780</v>
      </c>
      <c r="L1107" s="10">
        <v>-247</v>
      </c>
    </row>
    <row r="1108" customHeight="1" spans="1:12">
      <c r="A1108" s="6">
        <v>45106</v>
      </c>
      <c r="B1108" s="7" t="s">
        <v>3308</v>
      </c>
      <c r="C1108" s="7" t="s">
        <v>3310</v>
      </c>
      <c r="D1108" s="7" t="s">
        <v>3309</v>
      </c>
      <c r="E1108" s="7" t="s">
        <v>2737</v>
      </c>
      <c r="F1108" s="7" t="s">
        <v>3311</v>
      </c>
      <c r="G1108" s="7" t="s">
        <v>490</v>
      </c>
      <c r="H1108" s="7">
        <v>60</v>
      </c>
      <c r="I1108" s="7">
        <v>12</v>
      </c>
      <c r="J1108" s="11">
        <v>45455</v>
      </c>
      <c r="K1108" s="7">
        <v>720</v>
      </c>
      <c r="L1108" s="12">
        <v>-228</v>
      </c>
    </row>
    <row r="1109" customHeight="1" spans="1:12">
      <c r="A1109" s="4">
        <v>45106</v>
      </c>
      <c r="B1109" s="5" t="s">
        <v>3308</v>
      </c>
      <c r="C1109" s="5" t="s">
        <v>3310</v>
      </c>
      <c r="D1109" s="5" t="s">
        <v>3309</v>
      </c>
      <c r="E1109" s="5" t="s">
        <v>2738</v>
      </c>
      <c r="F1109" s="5" t="s">
        <v>3311</v>
      </c>
      <c r="G1109" s="5" t="s">
        <v>490</v>
      </c>
      <c r="H1109" s="5">
        <v>60</v>
      </c>
      <c r="I1109" s="5">
        <v>11</v>
      </c>
      <c r="J1109" s="9">
        <v>45441</v>
      </c>
      <c r="K1109" s="5">
        <v>660</v>
      </c>
      <c r="L1109" s="10">
        <v>-209</v>
      </c>
    </row>
    <row r="1110" customHeight="1" spans="1:12">
      <c r="A1110" s="6">
        <v>45106</v>
      </c>
      <c r="B1110" s="7" t="s">
        <v>3308</v>
      </c>
      <c r="C1110" s="7" t="s">
        <v>3310</v>
      </c>
      <c r="D1110" s="7" t="s">
        <v>3309</v>
      </c>
      <c r="E1110" s="7" t="s">
        <v>2739</v>
      </c>
      <c r="F1110" s="7" t="s">
        <v>3311</v>
      </c>
      <c r="G1110" s="7" t="s">
        <v>490</v>
      </c>
      <c r="H1110" s="7">
        <v>60</v>
      </c>
      <c r="I1110" s="7">
        <v>11</v>
      </c>
      <c r="J1110" s="11">
        <v>45433</v>
      </c>
      <c r="K1110" s="7">
        <v>660</v>
      </c>
      <c r="L1110" s="12">
        <v>-209</v>
      </c>
    </row>
    <row r="1111" customHeight="1" spans="1:12">
      <c r="A1111" s="4">
        <v>45106</v>
      </c>
      <c r="B1111" s="5" t="s">
        <v>3308</v>
      </c>
      <c r="C1111" s="5" t="s">
        <v>3310</v>
      </c>
      <c r="D1111" s="5" t="s">
        <v>3309</v>
      </c>
      <c r="E1111" s="5" t="s">
        <v>2740</v>
      </c>
      <c r="F1111" s="5" t="s">
        <v>3311</v>
      </c>
      <c r="G1111" s="5" t="s">
        <v>490</v>
      </c>
      <c r="H1111" s="5">
        <v>60</v>
      </c>
      <c r="I1111" s="5">
        <v>10</v>
      </c>
      <c r="J1111" s="9">
        <v>45398</v>
      </c>
      <c r="K1111" s="5">
        <v>600</v>
      </c>
      <c r="L1111" s="10">
        <v>-190</v>
      </c>
    </row>
    <row r="1112" customHeight="1" spans="1:12">
      <c r="A1112" s="6">
        <v>45106</v>
      </c>
      <c r="B1112" s="7" t="s">
        <v>3308</v>
      </c>
      <c r="C1112" s="7" t="s">
        <v>3310</v>
      </c>
      <c r="D1112" s="7" t="s">
        <v>3309</v>
      </c>
      <c r="E1112" s="7" t="s">
        <v>2741</v>
      </c>
      <c r="F1112" s="7" t="s">
        <v>3311</v>
      </c>
      <c r="G1112" s="7" t="s">
        <v>490</v>
      </c>
      <c r="H1112" s="7">
        <v>60</v>
      </c>
      <c r="I1112" s="7">
        <v>10</v>
      </c>
      <c r="J1112" s="11">
        <v>45389</v>
      </c>
      <c r="K1112" s="7">
        <v>600</v>
      </c>
      <c r="L1112" s="12">
        <v>-190</v>
      </c>
    </row>
    <row r="1113" customHeight="1" spans="1:12">
      <c r="A1113" s="4">
        <v>45106</v>
      </c>
      <c r="B1113" s="5" t="s">
        <v>3308</v>
      </c>
      <c r="C1113" s="5" t="s">
        <v>3310</v>
      </c>
      <c r="D1113" s="5" t="s">
        <v>3309</v>
      </c>
      <c r="E1113" s="5" t="s">
        <v>2742</v>
      </c>
      <c r="F1113" s="5" t="s">
        <v>3311</v>
      </c>
      <c r="G1113" s="5" t="s">
        <v>490</v>
      </c>
      <c r="H1113" s="5">
        <v>60</v>
      </c>
      <c r="I1113" s="5">
        <v>10</v>
      </c>
      <c r="J1113" s="9">
        <v>45388</v>
      </c>
      <c r="K1113" s="5">
        <v>600</v>
      </c>
      <c r="L1113" s="10">
        <v>-190</v>
      </c>
    </row>
    <row r="1114" customHeight="1" spans="1:12">
      <c r="A1114" s="6">
        <v>45106</v>
      </c>
      <c r="B1114" s="7" t="s">
        <v>3308</v>
      </c>
      <c r="C1114" s="7" t="s">
        <v>3310</v>
      </c>
      <c r="D1114" s="7" t="s">
        <v>3309</v>
      </c>
      <c r="E1114" s="7" t="s">
        <v>2743</v>
      </c>
      <c r="F1114" s="7" t="s">
        <v>3311</v>
      </c>
      <c r="G1114" s="7" t="s">
        <v>490</v>
      </c>
      <c r="H1114" s="7">
        <v>60</v>
      </c>
      <c r="I1114" s="7">
        <v>10</v>
      </c>
      <c r="J1114" s="11">
        <v>45386</v>
      </c>
      <c r="K1114" s="7">
        <v>600</v>
      </c>
      <c r="L1114" s="12">
        <v>-190</v>
      </c>
    </row>
    <row r="1115" customHeight="1" spans="1:12">
      <c r="A1115" s="4">
        <v>45106</v>
      </c>
      <c r="B1115" s="5" t="s">
        <v>3308</v>
      </c>
      <c r="C1115" s="5" t="s">
        <v>3310</v>
      </c>
      <c r="D1115" s="5" t="s">
        <v>3309</v>
      </c>
      <c r="E1115" s="5" t="s">
        <v>1362</v>
      </c>
      <c r="F1115" s="5" t="s">
        <v>3311</v>
      </c>
      <c r="G1115" s="5" t="s">
        <v>490</v>
      </c>
      <c r="H1115" s="5">
        <v>60</v>
      </c>
      <c r="I1115" s="5">
        <v>10</v>
      </c>
      <c r="J1115" s="9">
        <v>45382</v>
      </c>
      <c r="K1115" s="5">
        <v>600</v>
      </c>
      <c r="L1115" s="10">
        <v>-190</v>
      </c>
    </row>
    <row r="1116" customHeight="1" spans="1:12">
      <c r="A1116" s="6">
        <v>45106</v>
      </c>
      <c r="B1116" s="7" t="s">
        <v>3308</v>
      </c>
      <c r="C1116" s="7" t="s">
        <v>3310</v>
      </c>
      <c r="D1116" s="7" t="s">
        <v>3309</v>
      </c>
      <c r="E1116" s="7" t="s">
        <v>2744</v>
      </c>
      <c r="F1116" s="7" t="s">
        <v>3311</v>
      </c>
      <c r="G1116" s="7" t="s">
        <v>490</v>
      </c>
      <c r="H1116" s="7">
        <v>60</v>
      </c>
      <c r="I1116" s="7">
        <v>9</v>
      </c>
      <c r="J1116" s="11">
        <v>45376</v>
      </c>
      <c r="K1116" s="7">
        <v>540</v>
      </c>
      <c r="L1116" s="12">
        <v>-171</v>
      </c>
    </row>
    <row r="1117" customHeight="1" spans="1:12">
      <c r="A1117" s="4">
        <v>45106</v>
      </c>
      <c r="B1117" s="5" t="s">
        <v>3308</v>
      </c>
      <c r="C1117" s="5" t="s">
        <v>3310</v>
      </c>
      <c r="D1117" s="5" t="s">
        <v>3309</v>
      </c>
      <c r="E1117" s="5" t="s">
        <v>2745</v>
      </c>
      <c r="F1117" s="5" t="s">
        <v>3311</v>
      </c>
      <c r="G1117" s="5" t="s">
        <v>490</v>
      </c>
      <c r="H1117" s="5">
        <v>60</v>
      </c>
      <c r="I1117" s="5">
        <v>9</v>
      </c>
      <c r="J1117" s="9">
        <v>45372</v>
      </c>
      <c r="K1117" s="5">
        <v>540</v>
      </c>
      <c r="L1117" s="10">
        <v>-171</v>
      </c>
    </row>
    <row r="1118" customHeight="1" spans="1:12">
      <c r="A1118" s="6">
        <v>45106</v>
      </c>
      <c r="B1118" s="7" t="s">
        <v>3308</v>
      </c>
      <c r="C1118" s="7" t="s">
        <v>3310</v>
      </c>
      <c r="D1118" s="7" t="s">
        <v>3309</v>
      </c>
      <c r="E1118" s="7" t="s">
        <v>2746</v>
      </c>
      <c r="F1118" s="7" t="s">
        <v>3311</v>
      </c>
      <c r="G1118" s="7" t="s">
        <v>490</v>
      </c>
      <c r="H1118" s="7">
        <v>60</v>
      </c>
      <c r="I1118" s="7">
        <v>9</v>
      </c>
      <c r="J1118" s="11">
        <v>45369</v>
      </c>
      <c r="K1118" s="7">
        <v>540</v>
      </c>
      <c r="L1118" s="12">
        <v>-171</v>
      </c>
    </row>
    <row r="1119" customHeight="1" spans="1:12">
      <c r="A1119" s="4">
        <v>45106</v>
      </c>
      <c r="B1119" s="5" t="s">
        <v>3308</v>
      </c>
      <c r="C1119" s="5" t="s">
        <v>3310</v>
      </c>
      <c r="D1119" s="5" t="s">
        <v>3309</v>
      </c>
      <c r="E1119" s="5" t="s">
        <v>2747</v>
      </c>
      <c r="F1119" s="5" t="s">
        <v>3311</v>
      </c>
      <c r="G1119" s="5" t="s">
        <v>490</v>
      </c>
      <c r="H1119" s="5">
        <v>60</v>
      </c>
      <c r="I1119" s="5">
        <v>9</v>
      </c>
      <c r="J1119" s="9">
        <v>45367</v>
      </c>
      <c r="K1119" s="5">
        <v>540</v>
      </c>
      <c r="L1119" s="10">
        <v>-171</v>
      </c>
    </row>
    <row r="1120" customHeight="1" spans="1:12">
      <c r="A1120" s="6">
        <v>45106</v>
      </c>
      <c r="B1120" s="7" t="s">
        <v>3308</v>
      </c>
      <c r="C1120" s="7" t="s">
        <v>3310</v>
      </c>
      <c r="D1120" s="7" t="s">
        <v>3309</v>
      </c>
      <c r="E1120" s="7" t="s">
        <v>2748</v>
      </c>
      <c r="F1120" s="7" t="s">
        <v>3311</v>
      </c>
      <c r="G1120" s="7" t="s">
        <v>490</v>
      </c>
      <c r="H1120" s="7">
        <v>60</v>
      </c>
      <c r="I1120" s="7">
        <v>9</v>
      </c>
      <c r="J1120" s="11">
        <v>45365</v>
      </c>
      <c r="K1120" s="7">
        <v>540</v>
      </c>
      <c r="L1120" s="12">
        <v>-171</v>
      </c>
    </row>
    <row r="1121" customHeight="1" spans="1:12">
      <c r="A1121" s="4">
        <v>45106</v>
      </c>
      <c r="B1121" s="5" t="s">
        <v>3308</v>
      </c>
      <c r="C1121" s="5" t="s">
        <v>3310</v>
      </c>
      <c r="D1121" s="5" t="s">
        <v>3309</v>
      </c>
      <c r="E1121" s="5" t="s">
        <v>2749</v>
      </c>
      <c r="F1121" s="5" t="s">
        <v>3311</v>
      </c>
      <c r="G1121" s="5" t="s">
        <v>490</v>
      </c>
      <c r="H1121" s="5">
        <v>60</v>
      </c>
      <c r="I1121" s="5">
        <v>9</v>
      </c>
      <c r="J1121" s="9">
        <v>45358</v>
      </c>
      <c r="K1121" s="5">
        <v>540</v>
      </c>
      <c r="L1121" s="10">
        <v>-171</v>
      </c>
    </row>
    <row r="1122" customHeight="1" spans="1:12">
      <c r="A1122" s="6">
        <v>45106</v>
      </c>
      <c r="B1122" s="7" t="s">
        <v>3308</v>
      </c>
      <c r="C1122" s="7" t="s">
        <v>3310</v>
      </c>
      <c r="D1122" s="7" t="s">
        <v>3309</v>
      </c>
      <c r="E1122" s="7" t="s">
        <v>2750</v>
      </c>
      <c r="F1122" s="7" t="s">
        <v>3311</v>
      </c>
      <c r="G1122" s="7" t="s">
        <v>490</v>
      </c>
      <c r="H1122" s="7">
        <v>60</v>
      </c>
      <c r="I1122" s="7">
        <v>9</v>
      </c>
      <c r="J1122" s="11">
        <v>45357</v>
      </c>
      <c r="K1122" s="7">
        <v>540</v>
      </c>
      <c r="L1122" s="12">
        <v>-171</v>
      </c>
    </row>
    <row r="1123" customHeight="1" spans="1:12">
      <c r="A1123" s="4">
        <v>45106</v>
      </c>
      <c r="B1123" s="5" t="s">
        <v>3308</v>
      </c>
      <c r="C1123" s="5" t="s">
        <v>3310</v>
      </c>
      <c r="D1123" s="5" t="s">
        <v>3309</v>
      </c>
      <c r="E1123" s="5" t="s">
        <v>2751</v>
      </c>
      <c r="F1123" s="5" t="s">
        <v>3311</v>
      </c>
      <c r="G1123" s="5" t="s">
        <v>490</v>
      </c>
      <c r="H1123" s="5">
        <v>60</v>
      </c>
      <c r="I1123" s="5">
        <v>9</v>
      </c>
      <c r="J1123" s="9">
        <v>45355</v>
      </c>
      <c r="K1123" s="5">
        <v>540</v>
      </c>
      <c r="L1123" s="10">
        <v>-171</v>
      </c>
    </row>
    <row r="1124" customHeight="1" spans="1:12">
      <c r="A1124" s="6">
        <v>45106</v>
      </c>
      <c r="B1124" s="7" t="s">
        <v>3308</v>
      </c>
      <c r="C1124" s="7" t="s">
        <v>3310</v>
      </c>
      <c r="D1124" s="7" t="s">
        <v>3309</v>
      </c>
      <c r="E1124" s="7" t="s">
        <v>2752</v>
      </c>
      <c r="F1124" s="7" t="s">
        <v>3311</v>
      </c>
      <c r="G1124" s="7" t="s">
        <v>490</v>
      </c>
      <c r="H1124" s="7">
        <v>60</v>
      </c>
      <c r="I1124" s="7">
        <v>9</v>
      </c>
      <c r="J1124" s="11">
        <v>45352</v>
      </c>
      <c r="K1124" s="7">
        <v>540</v>
      </c>
      <c r="L1124" s="12">
        <v>-171</v>
      </c>
    </row>
    <row r="1125" customHeight="1" spans="1:12">
      <c r="A1125" s="4">
        <v>45106</v>
      </c>
      <c r="B1125" s="5" t="s">
        <v>3308</v>
      </c>
      <c r="C1125" s="5" t="s">
        <v>3310</v>
      </c>
      <c r="D1125" s="5" t="s">
        <v>3309</v>
      </c>
      <c r="E1125" s="5" t="s">
        <v>2753</v>
      </c>
      <c r="F1125" s="5" t="s">
        <v>3311</v>
      </c>
      <c r="G1125" s="5" t="s">
        <v>490</v>
      </c>
      <c r="H1125" s="5">
        <v>60</v>
      </c>
      <c r="I1125" s="5">
        <v>8</v>
      </c>
      <c r="J1125" s="9">
        <v>45349</v>
      </c>
      <c r="K1125" s="5">
        <v>480</v>
      </c>
      <c r="L1125" s="10">
        <v>-152</v>
      </c>
    </row>
    <row r="1126" customHeight="1" spans="1:12">
      <c r="A1126" s="6">
        <v>45106</v>
      </c>
      <c r="B1126" s="7" t="s">
        <v>3308</v>
      </c>
      <c r="C1126" s="7" t="s">
        <v>3310</v>
      </c>
      <c r="D1126" s="7" t="s">
        <v>3309</v>
      </c>
      <c r="E1126" s="7" t="s">
        <v>2754</v>
      </c>
      <c r="F1126" s="7" t="s">
        <v>3311</v>
      </c>
      <c r="G1126" s="7" t="s">
        <v>490</v>
      </c>
      <c r="H1126" s="7">
        <v>60</v>
      </c>
      <c r="I1126" s="7">
        <v>8</v>
      </c>
      <c r="J1126" s="11">
        <v>45342</v>
      </c>
      <c r="K1126" s="7">
        <v>480</v>
      </c>
      <c r="L1126" s="12">
        <v>-152</v>
      </c>
    </row>
    <row r="1127" customHeight="1" spans="1:12">
      <c r="A1127" s="4">
        <v>45106</v>
      </c>
      <c r="B1127" s="5" t="s">
        <v>3308</v>
      </c>
      <c r="C1127" s="5" t="s">
        <v>3310</v>
      </c>
      <c r="D1127" s="5" t="s">
        <v>3309</v>
      </c>
      <c r="E1127" s="5" t="s">
        <v>2755</v>
      </c>
      <c r="F1127" s="5" t="s">
        <v>3311</v>
      </c>
      <c r="G1127" s="5" t="s">
        <v>490</v>
      </c>
      <c r="H1127" s="5">
        <v>60</v>
      </c>
      <c r="I1127" s="5">
        <v>8</v>
      </c>
      <c r="J1127" s="9">
        <v>45340</v>
      </c>
      <c r="K1127" s="5">
        <v>480</v>
      </c>
      <c r="L1127" s="10">
        <v>-152</v>
      </c>
    </row>
    <row r="1128" customHeight="1" spans="1:12">
      <c r="A1128" s="6">
        <v>45106</v>
      </c>
      <c r="B1128" s="7" t="s">
        <v>3308</v>
      </c>
      <c r="C1128" s="7" t="s">
        <v>3310</v>
      </c>
      <c r="D1128" s="7" t="s">
        <v>3309</v>
      </c>
      <c r="E1128" s="7" t="s">
        <v>2756</v>
      </c>
      <c r="F1128" s="7" t="s">
        <v>3311</v>
      </c>
      <c r="G1128" s="7" t="s">
        <v>490</v>
      </c>
      <c r="H1128" s="7">
        <v>60</v>
      </c>
      <c r="I1128" s="7">
        <v>8</v>
      </c>
      <c r="J1128" s="11">
        <v>45339</v>
      </c>
      <c r="K1128" s="7">
        <v>480</v>
      </c>
      <c r="L1128" s="12">
        <v>-152</v>
      </c>
    </row>
    <row r="1129" customHeight="1" spans="1:12">
      <c r="A1129" s="4">
        <v>45106</v>
      </c>
      <c r="B1129" s="5" t="s">
        <v>3308</v>
      </c>
      <c r="C1129" s="5" t="s">
        <v>3310</v>
      </c>
      <c r="D1129" s="5" t="s">
        <v>3309</v>
      </c>
      <c r="E1129" s="5" t="s">
        <v>2757</v>
      </c>
      <c r="F1129" s="5" t="s">
        <v>3311</v>
      </c>
      <c r="G1129" s="5" t="s">
        <v>490</v>
      </c>
      <c r="H1129" s="5">
        <v>60</v>
      </c>
      <c r="I1129" s="5">
        <v>8</v>
      </c>
      <c r="J1129" s="9">
        <v>45338</v>
      </c>
      <c r="K1129" s="5">
        <v>480</v>
      </c>
      <c r="L1129" s="10">
        <v>-152</v>
      </c>
    </row>
    <row r="1130" customHeight="1" spans="1:12">
      <c r="A1130" s="6">
        <v>45106</v>
      </c>
      <c r="B1130" s="7" t="s">
        <v>3308</v>
      </c>
      <c r="C1130" s="7" t="s">
        <v>3310</v>
      </c>
      <c r="D1130" s="7" t="s">
        <v>3309</v>
      </c>
      <c r="E1130" s="7" t="s">
        <v>2758</v>
      </c>
      <c r="F1130" s="7" t="s">
        <v>3311</v>
      </c>
      <c r="G1130" s="7" t="s">
        <v>490</v>
      </c>
      <c r="H1130" s="7">
        <v>60</v>
      </c>
      <c r="I1130" s="7">
        <v>8</v>
      </c>
      <c r="J1130" s="11">
        <v>45335</v>
      </c>
      <c r="K1130" s="7">
        <v>480</v>
      </c>
      <c r="L1130" s="12">
        <v>-152</v>
      </c>
    </row>
    <row r="1131" customHeight="1" spans="1:12">
      <c r="A1131" s="4">
        <v>45106</v>
      </c>
      <c r="B1131" s="5" t="s">
        <v>3308</v>
      </c>
      <c r="C1131" s="5" t="s">
        <v>3310</v>
      </c>
      <c r="D1131" s="5" t="s">
        <v>3309</v>
      </c>
      <c r="E1131" s="5" t="s">
        <v>2759</v>
      </c>
      <c r="F1131" s="5" t="s">
        <v>3311</v>
      </c>
      <c r="G1131" s="5" t="s">
        <v>490</v>
      </c>
      <c r="H1131" s="5">
        <v>60</v>
      </c>
      <c r="I1131" s="5">
        <v>6</v>
      </c>
      <c r="J1131" s="9">
        <v>45287</v>
      </c>
      <c r="K1131" s="5">
        <v>360</v>
      </c>
      <c r="L1131" s="10">
        <v>-114</v>
      </c>
    </row>
    <row r="1132" customHeight="1" spans="1:12">
      <c r="A1132" s="6">
        <v>45106</v>
      </c>
      <c r="B1132" s="7" t="s">
        <v>3308</v>
      </c>
      <c r="C1132" s="7" t="s">
        <v>3310</v>
      </c>
      <c r="D1132" s="7" t="s">
        <v>3309</v>
      </c>
      <c r="E1132" s="7" t="s">
        <v>2760</v>
      </c>
      <c r="F1132" s="7" t="s">
        <v>3311</v>
      </c>
      <c r="G1132" s="7" t="s">
        <v>490</v>
      </c>
      <c r="H1132" s="7">
        <v>60</v>
      </c>
      <c r="I1132" s="7">
        <v>6</v>
      </c>
      <c r="J1132" s="11">
        <v>45273</v>
      </c>
      <c r="K1132" s="7">
        <v>360</v>
      </c>
      <c r="L1132" s="12">
        <v>-114</v>
      </c>
    </row>
    <row r="1133" customHeight="1" spans="1:12">
      <c r="A1133" s="4">
        <v>45106</v>
      </c>
      <c r="B1133" s="5" t="s">
        <v>3308</v>
      </c>
      <c r="C1133" s="5" t="s">
        <v>3310</v>
      </c>
      <c r="D1133" s="5" t="s">
        <v>3309</v>
      </c>
      <c r="E1133" s="5" t="s">
        <v>2761</v>
      </c>
      <c r="F1133" s="5" t="s">
        <v>3311</v>
      </c>
      <c r="G1133" s="5" t="s">
        <v>490</v>
      </c>
      <c r="H1133" s="5">
        <v>60</v>
      </c>
      <c r="I1133" s="5">
        <v>6</v>
      </c>
      <c r="J1133" s="9">
        <v>45269</v>
      </c>
      <c r="K1133" s="5">
        <v>360</v>
      </c>
      <c r="L1133" s="10">
        <v>-114</v>
      </c>
    </row>
    <row r="1134" customHeight="1" spans="1:12">
      <c r="A1134" s="6">
        <v>45106</v>
      </c>
      <c r="B1134" s="7" t="s">
        <v>3308</v>
      </c>
      <c r="C1134" s="7" t="s">
        <v>3310</v>
      </c>
      <c r="D1134" s="7" t="s">
        <v>3309</v>
      </c>
      <c r="E1134" s="7" t="s">
        <v>2762</v>
      </c>
      <c r="F1134" s="7" t="s">
        <v>3311</v>
      </c>
      <c r="G1134" s="7" t="s">
        <v>490</v>
      </c>
      <c r="H1134" s="7">
        <v>60</v>
      </c>
      <c r="I1134" s="7">
        <v>6</v>
      </c>
      <c r="J1134" s="11">
        <v>45260</v>
      </c>
      <c r="K1134" s="7">
        <v>360</v>
      </c>
      <c r="L1134" s="12">
        <v>-114</v>
      </c>
    </row>
    <row r="1135" customHeight="1" spans="1:12">
      <c r="A1135" s="4">
        <v>45106</v>
      </c>
      <c r="B1135" s="5" t="s">
        <v>3308</v>
      </c>
      <c r="C1135" s="5" t="s">
        <v>3310</v>
      </c>
      <c r="D1135" s="5" t="s">
        <v>3309</v>
      </c>
      <c r="E1135" s="5" t="s">
        <v>2763</v>
      </c>
      <c r="F1135" s="5" t="s">
        <v>3311</v>
      </c>
      <c r="G1135" s="5" t="s">
        <v>490</v>
      </c>
      <c r="H1135" s="5">
        <v>60</v>
      </c>
      <c r="I1135" s="5">
        <v>5</v>
      </c>
      <c r="J1135" s="9">
        <v>45259</v>
      </c>
      <c r="K1135" s="5">
        <v>300</v>
      </c>
      <c r="L1135" s="10">
        <v>-95</v>
      </c>
    </row>
    <row r="1136" customHeight="1" spans="1:12">
      <c r="A1136" s="6">
        <v>45106</v>
      </c>
      <c r="B1136" s="7" t="s">
        <v>3308</v>
      </c>
      <c r="C1136" s="7" t="s">
        <v>3310</v>
      </c>
      <c r="D1136" s="7" t="s">
        <v>3309</v>
      </c>
      <c r="E1136" s="7" t="s">
        <v>2764</v>
      </c>
      <c r="F1136" s="7" t="s">
        <v>3311</v>
      </c>
      <c r="G1136" s="7" t="s">
        <v>490</v>
      </c>
      <c r="H1136" s="7">
        <v>60</v>
      </c>
      <c r="I1136" s="7">
        <v>5</v>
      </c>
      <c r="J1136" s="11">
        <v>45253</v>
      </c>
      <c r="K1136" s="7">
        <v>300</v>
      </c>
      <c r="L1136" s="12">
        <v>-95</v>
      </c>
    </row>
    <row r="1137" customHeight="1" spans="1:12">
      <c r="A1137" s="4">
        <v>45106</v>
      </c>
      <c r="B1137" s="5" t="s">
        <v>3308</v>
      </c>
      <c r="C1137" s="5" t="s">
        <v>3310</v>
      </c>
      <c r="D1137" s="5" t="s">
        <v>3309</v>
      </c>
      <c r="E1137" s="5" t="s">
        <v>2765</v>
      </c>
      <c r="F1137" s="5" t="s">
        <v>3311</v>
      </c>
      <c r="G1137" s="5" t="s">
        <v>490</v>
      </c>
      <c r="H1137" s="5">
        <v>60</v>
      </c>
      <c r="I1137" s="5">
        <v>5</v>
      </c>
      <c r="J1137" s="9">
        <v>45250</v>
      </c>
      <c r="K1137" s="5">
        <v>300</v>
      </c>
      <c r="L1137" s="10">
        <v>-95</v>
      </c>
    </row>
    <row r="1138" customHeight="1" spans="1:12">
      <c r="A1138" s="6">
        <v>45106</v>
      </c>
      <c r="B1138" s="7" t="s">
        <v>3308</v>
      </c>
      <c r="C1138" s="7" t="s">
        <v>3310</v>
      </c>
      <c r="D1138" s="7" t="s">
        <v>3309</v>
      </c>
      <c r="E1138" s="7" t="s">
        <v>2766</v>
      </c>
      <c r="F1138" s="7" t="s">
        <v>3311</v>
      </c>
      <c r="G1138" s="7" t="s">
        <v>490</v>
      </c>
      <c r="H1138" s="7">
        <v>60</v>
      </c>
      <c r="I1138" s="7">
        <v>5</v>
      </c>
      <c r="J1138" s="11">
        <v>45250</v>
      </c>
      <c r="K1138" s="7">
        <v>300</v>
      </c>
      <c r="L1138" s="12">
        <v>-95</v>
      </c>
    </row>
    <row r="1139" customHeight="1" spans="1:12">
      <c r="A1139" s="4">
        <v>45106</v>
      </c>
      <c r="B1139" s="5" t="s">
        <v>3308</v>
      </c>
      <c r="C1139" s="5" t="s">
        <v>3310</v>
      </c>
      <c r="D1139" s="5" t="s">
        <v>3309</v>
      </c>
      <c r="E1139" s="5" t="s">
        <v>2767</v>
      </c>
      <c r="F1139" s="5" t="s">
        <v>3311</v>
      </c>
      <c r="G1139" s="5" t="s">
        <v>490</v>
      </c>
      <c r="H1139" s="5">
        <v>60</v>
      </c>
      <c r="I1139" s="5">
        <v>5</v>
      </c>
      <c r="J1139" s="9">
        <v>45249</v>
      </c>
      <c r="K1139" s="5">
        <v>300</v>
      </c>
      <c r="L1139" s="10">
        <v>-95</v>
      </c>
    </row>
    <row r="1140" customHeight="1" spans="1:12">
      <c r="A1140" s="6">
        <v>45106</v>
      </c>
      <c r="B1140" s="7" t="s">
        <v>3308</v>
      </c>
      <c r="C1140" s="7" t="s">
        <v>3310</v>
      </c>
      <c r="D1140" s="7" t="s">
        <v>3309</v>
      </c>
      <c r="E1140" s="7" t="s">
        <v>2768</v>
      </c>
      <c r="F1140" s="7" t="s">
        <v>3311</v>
      </c>
      <c r="G1140" s="7" t="s">
        <v>490</v>
      </c>
      <c r="H1140" s="7">
        <v>60</v>
      </c>
      <c r="I1140" s="7">
        <v>5</v>
      </c>
      <c r="J1140" s="11">
        <v>45246</v>
      </c>
      <c r="K1140" s="7">
        <v>300</v>
      </c>
      <c r="L1140" s="12">
        <v>-95</v>
      </c>
    </row>
    <row r="1141" customHeight="1" spans="1:12">
      <c r="A1141" s="4">
        <v>45106</v>
      </c>
      <c r="B1141" s="5" t="s">
        <v>3308</v>
      </c>
      <c r="C1141" s="5" t="s">
        <v>3310</v>
      </c>
      <c r="D1141" s="5" t="s">
        <v>3309</v>
      </c>
      <c r="E1141" s="5" t="s">
        <v>2769</v>
      </c>
      <c r="F1141" s="5" t="s">
        <v>3311</v>
      </c>
      <c r="G1141" s="5" t="s">
        <v>490</v>
      </c>
      <c r="H1141" s="5">
        <v>60</v>
      </c>
      <c r="I1141" s="5">
        <v>5</v>
      </c>
      <c r="J1141" s="9">
        <v>45243</v>
      </c>
      <c r="K1141" s="5">
        <v>300</v>
      </c>
      <c r="L1141" s="10">
        <v>-95</v>
      </c>
    </row>
    <row r="1142" customHeight="1" spans="1:12">
      <c r="A1142" s="6">
        <v>45106</v>
      </c>
      <c r="B1142" s="7" t="s">
        <v>3308</v>
      </c>
      <c r="C1142" s="7" t="s">
        <v>3310</v>
      </c>
      <c r="D1142" s="7" t="s">
        <v>3309</v>
      </c>
      <c r="E1142" s="7" t="s">
        <v>2770</v>
      </c>
      <c r="F1142" s="7" t="s">
        <v>3311</v>
      </c>
      <c r="G1142" s="7" t="s">
        <v>490</v>
      </c>
      <c r="H1142" s="7">
        <v>60</v>
      </c>
      <c r="I1142" s="7">
        <v>5</v>
      </c>
      <c r="J1142" s="11">
        <v>45243</v>
      </c>
      <c r="K1142" s="7">
        <v>300</v>
      </c>
      <c r="L1142" s="12">
        <v>-95</v>
      </c>
    </row>
    <row r="1143" customHeight="1" spans="1:12">
      <c r="A1143" s="4">
        <v>45106</v>
      </c>
      <c r="B1143" s="5" t="s">
        <v>3308</v>
      </c>
      <c r="C1143" s="5" t="s">
        <v>3310</v>
      </c>
      <c r="D1143" s="5" t="s">
        <v>3309</v>
      </c>
      <c r="E1143" s="5" t="s">
        <v>2771</v>
      </c>
      <c r="F1143" s="5" t="s">
        <v>3311</v>
      </c>
      <c r="G1143" s="5" t="s">
        <v>490</v>
      </c>
      <c r="H1143" s="5">
        <v>60</v>
      </c>
      <c r="I1143" s="5">
        <v>5</v>
      </c>
      <c r="J1143" s="9">
        <v>45238</v>
      </c>
      <c r="K1143" s="5">
        <v>300</v>
      </c>
      <c r="L1143" s="10">
        <v>-95</v>
      </c>
    </row>
    <row r="1144" customHeight="1" spans="1:12">
      <c r="A1144" s="6">
        <v>45106</v>
      </c>
      <c r="B1144" s="7" t="s">
        <v>3308</v>
      </c>
      <c r="C1144" s="7" t="s">
        <v>3310</v>
      </c>
      <c r="D1144" s="7" t="s">
        <v>3309</v>
      </c>
      <c r="E1144" s="7" t="s">
        <v>2772</v>
      </c>
      <c r="F1144" s="7" t="s">
        <v>3311</v>
      </c>
      <c r="G1144" s="7" t="s">
        <v>490</v>
      </c>
      <c r="H1144" s="7">
        <v>60</v>
      </c>
      <c r="I1144" s="7">
        <v>5</v>
      </c>
      <c r="J1144" s="11">
        <v>45229</v>
      </c>
      <c r="K1144" s="7">
        <v>300</v>
      </c>
      <c r="L1144" s="12">
        <v>-95</v>
      </c>
    </row>
    <row r="1145" customHeight="1" spans="1:12">
      <c r="A1145" s="4">
        <v>45106</v>
      </c>
      <c r="B1145" s="5" t="s">
        <v>3308</v>
      </c>
      <c r="C1145" s="5" t="s">
        <v>3310</v>
      </c>
      <c r="D1145" s="5" t="s">
        <v>3309</v>
      </c>
      <c r="E1145" s="5" t="s">
        <v>2773</v>
      </c>
      <c r="F1145" s="5" t="s">
        <v>3311</v>
      </c>
      <c r="G1145" s="5" t="s">
        <v>490</v>
      </c>
      <c r="H1145" s="5">
        <v>60</v>
      </c>
      <c r="I1145" s="5">
        <v>5</v>
      </c>
      <c r="J1145" s="9">
        <v>45229</v>
      </c>
      <c r="K1145" s="5">
        <v>300</v>
      </c>
      <c r="L1145" s="10">
        <v>-95</v>
      </c>
    </row>
    <row r="1146" customHeight="1" spans="1:12">
      <c r="A1146" s="6">
        <v>45106</v>
      </c>
      <c r="B1146" s="7" t="s">
        <v>3308</v>
      </c>
      <c r="C1146" s="7" t="s">
        <v>3310</v>
      </c>
      <c r="D1146" s="7" t="s">
        <v>3309</v>
      </c>
      <c r="E1146" s="7" t="s">
        <v>2774</v>
      </c>
      <c r="F1146" s="7" t="s">
        <v>3311</v>
      </c>
      <c r="G1146" s="7" t="s">
        <v>490</v>
      </c>
      <c r="H1146" s="7">
        <v>60</v>
      </c>
      <c r="I1146" s="7">
        <v>5</v>
      </c>
      <c r="J1146" s="11">
        <v>45229</v>
      </c>
      <c r="K1146" s="7">
        <v>300</v>
      </c>
      <c r="L1146" s="12">
        <v>-95</v>
      </c>
    </row>
    <row r="1147" customHeight="1" spans="1:12">
      <c r="A1147" s="4">
        <v>45106</v>
      </c>
      <c r="B1147" s="5" t="s">
        <v>3308</v>
      </c>
      <c r="C1147" s="5" t="s">
        <v>3310</v>
      </c>
      <c r="D1147" s="5" t="s">
        <v>3309</v>
      </c>
      <c r="E1147" s="5" t="s">
        <v>2775</v>
      </c>
      <c r="F1147" s="5" t="s">
        <v>3311</v>
      </c>
      <c r="G1147" s="5" t="s">
        <v>490</v>
      </c>
      <c r="H1147" s="5">
        <v>60</v>
      </c>
      <c r="I1147" s="5">
        <v>5</v>
      </c>
      <c r="J1147" s="9">
        <v>45229</v>
      </c>
      <c r="K1147" s="5">
        <v>300</v>
      </c>
      <c r="L1147" s="10">
        <v>-95</v>
      </c>
    </row>
    <row r="1148" customHeight="1" spans="1:12">
      <c r="A1148" s="6">
        <v>45106</v>
      </c>
      <c r="B1148" s="7" t="s">
        <v>3308</v>
      </c>
      <c r="C1148" s="7" t="s">
        <v>3310</v>
      </c>
      <c r="D1148" s="7" t="s">
        <v>3309</v>
      </c>
      <c r="E1148" s="7" t="s">
        <v>3312</v>
      </c>
      <c r="F1148" s="7" t="s">
        <v>3311</v>
      </c>
      <c r="G1148" s="7" t="s">
        <v>490</v>
      </c>
      <c r="H1148" s="7">
        <v>60</v>
      </c>
      <c r="I1148" s="7">
        <v>5</v>
      </c>
      <c r="J1148" s="11">
        <v>45229</v>
      </c>
      <c r="K1148" s="7">
        <v>300</v>
      </c>
      <c r="L1148" s="12">
        <v>-95</v>
      </c>
    </row>
    <row r="1149" customHeight="1" spans="1:12">
      <c r="A1149" s="4">
        <v>45106</v>
      </c>
      <c r="B1149" s="5" t="s">
        <v>3308</v>
      </c>
      <c r="C1149" s="5" t="s">
        <v>3310</v>
      </c>
      <c r="D1149" s="5" t="s">
        <v>3309</v>
      </c>
      <c r="E1149" s="5" t="s">
        <v>2776</v>
      </c>
      <c r="F1149" s="5" t="s">
        <v>3311</v>
      </c>
      <c r="G1149" s="5" t="s">
        <v>490</v>
      </c>
      <c r="H1149" s="5">
        <v>60</v>
      </c>
      <c r="I1149" s="5">
        <v>4</v>
      </c>
      <c r="J1149" s="9">
        <v>45228</v>
      </c>
      <c r="K1149" s="5">
        <v>240</v>
      </c>
      <c r="L1149" s="10">
        <v>-76</v>
      </c>
    </row>
    <row r="1150" customHeight="1" spans="1:12">
      <c r="A1150" s="6">
        <v>45106</v>
      </c>
      <c r="B1150" s="7" t="s">
        <v>3308</v>
      </c>
      <c r="C1150" s="7" t="s">
        <v>3310</v>
      </c>
      <c r="D1150" s="7" t="s">
        <v>3309</v>
      </c>
      <c r="E1150" s="7" t="s">
        <v>2777</v>
      </c>
      <c r="F1150" s="7" t="s">
        <v>3311</v>
      </c>
      <c r="G1150" s="7" t="s">
        <v>490</v>
      </c>
      <c r="H1150" s="7">
        <v>60</v>
      </c>
      <c r="I1150" s="7">
        <v>4</v>
      </c>
      <c r="J1150" s="11">
        <v>45228</v>
      </c>
      <c r="K1150" s="7">
        <v>240</v>
      </c>
      <c r="L1150" s="12">
        <v>-76</v>
      </c>
    </row>
    <row r="1151" customHeight="1" spans="1:12">
      <c r="A1151" s="4">
        <v>45106</v>
      </c>
      <c r="B1151" s="5" t="s">
        <v>3308</v>
      </c>
      <c r="C1151" s="5" t="s">
        <v>3310</v>
      </c>
      <c r="D1151" s="5" t="s">
        <v>3309</v>
      </c>
      <c r="E1151" s="5" t="s">
        <v>2778</v>
      </c>
      <c r="F1151" s="5" t="s">
        <v>3311</v>
      </c>
      <c r="G1151" s="5" t="s">
        <v>490</v>
      </c>
      <c r="H1151" s="5">
        <v>60</v>
      </c>
      <c r="I1151" s="5">
        <v>4</v>
      </c>
      <c r="J1151" s="9">
        <v>45228</v>
      </c>
      <c r="K1151" s="5">
        <v>240</v>
      </c>
      <c r="L1151" s="10">
        <v>-76</v>
      </c>
    </row>
    <row r="1152" customHeight="1" spans="1:12">
      <c r="A1152" s="6">
        <v>45106</v>
      </c>
      <c r="B1152" s="7" t="s">
        <v>3308</v>
      </c>
      <c r="C1152" s="7" t="s">
        <v>3310</v>
      </c>
      <c r="D1152" s="7" t="s">
        <v>3309</v>
      </c>
      <c r="E1152" s="7" t="s">
        <v>2779</v>
      </c>
      <c r="F1152" s="7" t="s">
        <v>3311</v>
      </c>
      <c r="G1152" s="7" t="s">
        <v>490</v>
      </c>
      <c r="H1152" s="7">
        <v>60</v>
      </c>
      <c r="I1152" s="7">
        <v>4</v>
      </c>
      <c r="J1152" s="11">
        <v>45224</v>
      </c>
      <c r="K1152" s="7">
        <v>240</v>
      </c>
      <c r="L1152" s="12">
        <v>-76</v>
      </c>
    </row>
    <row r="1153" customHeight="1" spans="1:12">
      <c r="A1153" s="4">
        <v>45106</v>
      </c>
      <c r="B1153" s="5" t="s">
        <v>3308</v>
      </c>
      <c r="C1153" s="5" t="s">
        <v>3310</v>
      </c>
      <c r="D1153" s="5" t="s">
        <v>3309</v>
      </c>
      <c r="E1153" s="5" t="s">
        <v>2780</v>
      </c>
      <c r="F1153" s="5" t="s">
        <v>3311</v>
      </c>
      <c r="G1153" s="5" t="s">
        <v>490</v>
      </c>
      <c r="H1153" s="5">
        <v>60</v>
      </c>
      <c r="I1153" s="5">
        <v>4</v>
      </c>
      <c r="J1153" s="9">
        <v>45220</v>
      </c>
      <c r="K1153" s="5">
        <v>240</v>
      </c>
      <c r="L1153" s="10">
        <v>-76</v>
      </c>
    </row>
    <row r="1154" customHeight="1" spans="1:12">
      <c r="A1154" s="6">
        <v>45106</v>
      </c>
      <c r="B1154" s="7" t="s">
        <v>3308</v>
      </c>
      <c r="C1154" s="7" t="s">
        <v>3310</v>
      </c>
      <c r="D1154" s="7" t="s">
        <v>3309</v>
      </c>
      <c r="E1154" s="7" t="s">
        <v>2781</v>
      </c>
      <c r="F1154" s="7" t="s">
        <v>3311</v>
      </c>
      <c r="G1154" s="7" t="s">
        <v>490</v>
      </c>
      <c r="H1154" s="7">
        <v>60</v>
      </c>
      <c r="I1154" s="7">
        <v>4</v>
      </c>
      <c r="J1154" s="11">
        <v>45220</v>
      </c>
      <c r="K1154" s="7">
        <v>240</v>
      </c>
      <c r="L1154" s="12">
        <v>-76</v>
      </c>
    </row>
    <row r="1155" customHeight="1" spans="1:12">
      <c r="A1155" s="4">
        <v>45106</v>
      </c>
      <c r="B1155" s="5" t="s">
        <v>3308</v>
      </c>
      <c r="C1155" s="5" t="s">
        <v>3310</v>
      </c>
      <c r="D1155" s="5" t="s">
        <v>3309</v>
      </c>
      <c r="E1155" s="5" t="s">
        <v>2782</v>
      </c>
      <c r="F1155" s="5" t="s">
        <v>3311</v>
      </c>
      <c r="G1155" s="5" t="s">
        <v>490</v>
      </c>
      <c r="H1155" s="5">
        <v>60</v>
      </c>
      <c r="I1155" s="5">
        <v>4</v>
      </c>
      <c r="J1155" s="9">
        <v>45220</v>
      </c>
      <c r="K1155" s="5">
        <v>240</v>
      </c>
      <c r="L1155" s="10">
        <v>-76</v>
      </c>
    </row>
    <row r="1156" customHeight="1" spans="1:12">
      <c r="A1156" s="6">
        <v>45106</v>
      </c>
      <c r="B1156" s="7" t="s">
        <v>3308</v>
      </c>
      <c r="C1156" s="7" t="s">
        <v>3310</v>
      </c>
      <c r="D1156" s="7" t="s">
        <v>3309</v>
      </c>
      <c r="E1156" s="7" t="s">
        <v>2783</v>
      </c>
      <c r="F1156" s="7" t="s">
        <v>3311</v>
      </c>
      <c r="G1156" s="7" t="s">
        <v>490</v>
      </c>
      <c r="H1156" s="7">
        <v>60</v>
      </c>
      <c r="I1156" s="7">
        <v>4</v>
      </c>
      <c r="J1156" s="11">
        <v>45216</v>
      </c>
      <c r="K1156" s="7">
        <v>240</v>
      </c>
      <c r="L1156" s="12">
        <v>-76</v>
      </c>
    </row>
    <row r="1157" customHeight="1" spans="1:12">
      <c r="A1157" s="4">
        <v>45106</v>
      </c>
      <c r="B1157" s="5" t="s">
        <v>3308</v>
      </c>
      <c r="C1157" s="5" t="s">
        <v>3310</v>
      </c>
      <c r="D1157" s="5" t="s">
        <v>3309</v>
      </c>
      <c r="E1157" s="5" t="s">
        <v>2784</v>
      </c>
      <c r="F1157" s="5" t="s">
        <v>3311</v>
      </c>
      <c r="G1157" s="5" t="s">
        <v>490</v>
      </c>
      <c r="H1157" s="5">
        <v>60</v>
      </c>
      <c r="I1157" s="5">
        <v>4</v>
      </c>
      <c r="J1157" s="9">
        <v>45216</v>
      </c>
      <c r="K1157" s="5">
        <v>240</v>
      </c>
      <c r="L1157" s="10">
        <v>-76</v>
      </c>
    </row>
    <row r="1158" customHeight="1" spans="1:12">
      <c r="A1158" s="6">
        <v>45106</v>
      </c>
      <c r="B1158" s="7" t="s">
        <v>3308</v>
      </c>
      <c r="C1158" s="7" t="s">
        <v>3310</v>
      </c>
      <c r="D1158" s="7" t="s">
        <v>3309</v>
      </c>
      <c r="E1158" s="7" t="s">
        <v>2785</v>
      </c>
      <c r="F1158" s="7" t="s">
        <v>3311</v>
      </c>
      <c r="G1158" s="7" t="s">
        <v>490</v>
      </c>
      <c r="H1158" s="7">
        <v>60</v>
      </c>
      <c r="I1158" s="7">
        <v>4</v>
      </c>
      <c r="J1158" s="11">
        <v>45212</v>
      </c>
      <c r="K1158" s="7">
        <v>240</v>
      </c>
      <c r="L1158" s="12">
        <v>-76</v>
      </c>
    </row>
    <row r="1159" customHeight="1" spans="1:12">
      <c r="A1159" s="4">
        <v>45106</v>
      </c>
      <c r="B1159" s="5" t="s">
        <v>3308</v>
      </c>
      <c r="C1159" s="5" t="s">
        <v>3310</v>
      </c>
      <c r="D1159" s="5" t="s">
        <v>3309</v>
      </c>
      <c r="E1159" s="5" t="s">
        <v>2786</v>
      </c>
      <c r="F1159" s="5" t="s">
        <v>3311</v>
      </c>
      <c r="G1159" s="5" t="s">
        <v>490</v>
      </c>
      <c r="H1159" s="5">
        <v>60</v>
      </c>
      <c r="I1159" s="5">
        <v>4</v>
      </c>
      <c r="J1159" s="9">
        <v>45208</v>
      </c>
      <c r="K1159" s="5">
        <v>240</v>
      </c>
      <c r="L1159" s="10">
        <v>-76</v>
      </c>
    </row>
    <row r="1160" customHeight="1" spans="1:12">
      <c r="A1160" s="6">
        <v>45106</v>
      </c>
      <c r="B1160" s="7" t="s">
        <v>3308</v>
      </c>
      <c r="C1160" s="7" t="s">
        <v>3310</v>
      </c>
      <c r="D1160" s="7" t="s">
        <v>3309</v>
      </c>
      <c r="E1160" s="7" t="s">
        <v>2789</v>
      </c>
      <c r="F1160" s="7" t="s">
        <v>3311</v>
      </c>
      <c r="G1160" s="7" t="s">
        <v>490</v>
      </c>
      <c r="H1160" s="7">
        <v>60</v>
      </c>
      <c r="I1160" s="7">
        <v>4</v>
      </c>
      <c r="J1160" s="11">
        <v>45205</v>
      </c>
      <c r="K1160" s="7">
        <v>240</v>
      </c>
      <c r="L1160" s="12">
        <v>-76</v>
      </c>
    </row>
    <row r="1161" customHeight="1" spans="1:12">
      <c r="A1161" s="4">
        <v>45106</v>
      </c>
      <c r="B1161" s="5" t="s">
        <v>3308</v>
      </c>
      <c r="C1161" s="5" t="s">
        <v>3310</v>
      </c>
      <c r="D1161" s="5" t="s">
        <v>3309</v>
      </c>
      <c r="E1161" s="5" t="s">
        <v>2790</v>
      </c>
      <c r="F1161" s="5" t="s">
        <v>3311</v>
      </c>
      <c r="G1161" s="5" t="s">
        <v>490</v>
      </c>
      <c r="H1161" s="5">
        <v>60</v>
      </c>
      <c r="I1161" s="5">
        <v>4</v>
      </c>
      <c r="J1161" s="9">
        <v>45205</v>
      </c>
      <c r="K1161" s="5">
        <v>240</v>
      </c>
      <c r="L1161" s="10">
        <v>-76</v>
      </c>
    </row>
    <row r="1162" customHeight="1" spans="1:12">
      <c r="A1162" s="6">
        <v>45106</v>
      </c>
      <c r="B1162" s="7" t="s">
        <v>3308</v>
      </c>
      <c r="C1162" s="7" t="s">
        <v>3310</v>
      </c>
      <c r="D1162" s="7" t="s">
        <v>3309</v>
      </c>
      <c r="E1162" s="7" t="s">
        <v>2791</v>
      </c>
      <c r="F1162" s="7" t="s">
        <v>3311</v>
      </c>
      <c r="G1162" s="7" t="s">
        <v>490</v>
      </c>
      <c r="H1162" s="7">
        <v>60</v>
      </c>
      <c r="I1162" s="7">
        <v>4</v>
      </c>
      <c r="J1162" s="11">
        <v>45205</v>
      </c>
      <c r="K1162" s="7">
        <v>240</v>
      </c>
      <c r="L1162" s="12">
        <v>-76</v>
      </c>
    </row>
    <row r="1163" customHeight="1" spans="1:12">
      <c r="A1163" s="4">
        <v>45106</v>
      </c>
      <c r="B1163" s="5" t="s">
        <v>3308</v>
      </c>
      <c r="C1163" s="5" t="s">
        <v>3310</v>
      </c>
      <c r="D1163" s="5" t="s">
        <v>3309</v>
      </c>
      <c r="E1163" s="5" t="s">
        <v>2792</v>
      </c>
      <c r="F1163" s="5" t="s">
        <v>3311</v>
      </c>
      <c r="G1163" s="5" t="s">
        <v>490</v>
      </c>
      <c r="H1163" s="5">
        <v>60</v>
      </c>
      <c r="I1163" s="5">
        <v>4</v>
      </c>
      <c r="J1163" s="9">
        <v>45200</v>
      </c>
      <c r="K1163" s="5">
        <v>240</v>
      </c>
      <c r="L1163" s="10">
        <v>-76</v>
      </c>
    </row>
    <row r="1164" customHeight="1" spans="1:12">
      <c r="A1164" s="6">
        <v>45106</v>
      </c>
      <c r="B1164" s="7" t="s">
        <v>3308</v>
      </c>
      <c r="C1164" s="7" t="s">
        <v>3310</v>
      </c>
      <c r="D1164" s="7" t="s">
        <v>3309</v>
      </c>
      <c r="E1164" s="7" t="s">
        <v>2793</v>
      </c>
      <c r="F1164" s="7" t="s">
        <v>3311</v>
      </c>
      <c r="G1164" s="7" t="s">
        <v>490</v>
      </c>
      <c r="H1164" s="7">
        <v>60</v>
      </c>
      <c r="I1164" s="7">
        <v>3</v>
      </c>
      <c r="J1164" s="11">
        <v>45197</v>
      </c>
      <c r="K1164" s="7">
        <v>180</v>
      </c>
      <c r="L1164" s="12">
        <v>-57</v>
      </c>
    </row>
    <row r="1165" customHeight="1" spans="1:12">
      <c r="A1165" s="4">
        <v>45106</v>
      </c>
      <c r="B1165" s="5" t="s">
        <v>3308</v>
      </c>
      <c r="C1165" s="5" t="s">
        <v>3310</v>
      </c>
      <c r="D1165" s="5" t="s">
        <v>3309</v>
      </c>
      <c r="E1165" s="5" t="s">
        <v>2794</v>
      </c>
      <c r="F1165" s="5" t="s">
        <v>3311</v>
      </c>
      <c r="G1165" s="5" t="s">
        <v>490</v>
      </c>
      <c r="H1165" s="5">
        <v>60</v>
      </c>
      <c r="I1165" s="5">
        <v>3</v>
      </c>
      <c r="J1165" s="9">
        <v>45194</v>
      </c>
      <c r="K1165" s="5">
        <v>180</v>
      </c>
      <c r="L1165" s="10">
        <v>-57</v>
      </c>
    </row>
    <row r="1166" customHeight="1" spans="1:12">
      <c r="A1166" s="6">
        <v>45106</v>
      </c>
      <c r="B1166" s="7" t="s">
        <v>3308</v>
      </c>
      <c r="C1166" s="7" t="s">
        <v>3310</v>
      </c>
      <c r="D1166" s="7" t="s">
        <v>3309</v>
      </c>
      <c r="E1166" s="7" t="s">
        <v>2795</v>
      </c>
      <c r="F1166" s="7" t="s">
        <v>3311</v>
      </c>
      <c r="G1166" s="7" t="s">
        <v>490</v>
      </c>
      <c r="H1166" s="7">
        <v>60</v>
      </c>
      <c r="I1166" s="7">
        <v>3</v>
      </c>
      <c r="J1166" s="11">
        <v>45193</v>
      </c>
      <c r="K1166" s="7">
        <v>180</v>
      </c>
      <c r="L1166" s="12">
        <v>-57</v>
      </c>
    </row>
    <row r="1167" customHeight="1" spans="1:12">
      <c r="A1167" s="4">
        <v>45106</v>
      </c>
      <c r="B1167" s="5" t="s">
        <v>3308</v>
      </c>
      <c r="C1167" s="5" t="s">
        <v>3310</v>
      </c>
      <c r="D1167" s="5" t="s">
        <v>3309</v>
      </c>
      <c r="E1167" s="5" t="s">
        <v>2796</v>
      </c>
      <c r="F1167" s="5" t="s">
        <v>3311</v>
      </c>
      <c r="G1167" s="5" t="s">
        <v>490</v>
      </c>
      <c r="H1167" s="5">
        <v>60</v>
      </c>
      <c r="I1167" s="5">
        <v>3</v>
      </c>
      <c r="J1167" s="9">
        <v>45192</v>
      </c>
      <c r="K1167" s="5">
        <v>180</v>
      </c>
      <c r="L1167" s="10">
        <v>-57</v>
      </c>
    </row>
    <row r="1168" customHeight="1" spans="1:12">
      <c r="A1168" s="6">
        <v>45106</v>
      </c>
      <c r="B1168" s="7" t="s">
        <v>3308</v>
      </c>
      <c r="C1168" s="7" t="s">
        <v>3310</v>
      </c>
      <c r="D1168" s="7" t="s">
        <v>3309</v>
      </c>
      <c r="E1168" s="7" t="s">
        <v>2797</v>
      </c>
      <c r="F1168" s="7" t="s">
        <v>3311</v>
      </c>
      <c r="G1168" s="7" t="s">
        <v>490</v>
      </c>
      <c r="H1168" s="7">
        <v>60</v>
      </c>
      <c r="I1168" s="7">
        <v>3</v>
      </c>
      <c r="J1168" s="11">
        <v>45190</v>
      </c>
      <c r="K1168" s="7">
        <v>180</v>
      </c>
      <c r="L1168" s="12">
        <v>-57</v>
      </c>
    </row>
    <row r="1169" customHeight="1" spans="1:12">
      <c r="A1169" s="4">
        <v>45106</v>
      </c>
      <c r="B1169" s="5" t="s">
        <v>3308</v>
      </c>
      <c r="C1169" s="5" t="s">
        <v>3310</v>
      </c>
      <c r="D1169" s="5" t="s">
        <v>3309</v>
      </c>
      <c r="E1169" s="5" t="s">
        <v>2798</v>
      </c>
      <c r="F1169" s="5" t="s">
        <v>3311</v>
      </c>
      <c r="G1169" s="5" t="s">
        <v>490</v>
      </c>
      <c r="H1169" s="5">
        <v>60</v>
      </c>
      <c r="I1169" s="5">
        <v>3</v>
      </c>
      <c r="J1169" s="9">
        <v>45189</v>
      </c>
      <c r="K1169" s="5">
        <v>180</v>
      </c>
      <c r="L1169" s="10">
        <v>-57</v>
      </c>
    </row>
    <row r="1170" customHeight="1" spans="1:12">
      <c r="A1170" s="6">
        <v>45106</v>
      </c>
      <c r="B1170" s="7" t="s">
        <v>3308</v>
      </c>
      <c r="C1170" s="7" t="s">
        <v>3310</v>
      </c>
      <c r="D1170" s="7" t="s">
        <v>3309</v>
      </c>
      <c r="E1170" s="7" t="s">
        <v>2799</v>
      </c>
      <c r="F1170" s="7" t="s">
        <v>3311</v>
      </c>
      <c r="G1170" s="7" t="s">
        <v>490</v>
      </c>
      <c r="H1170" s="7">
        <v>60</v>
      </c>
      <c r="I1170" s="7">
        <v>3</v>
      </c>
      <c r="J1170" s="11">
        <v>45188</v>
      </c>
      <c r="K1170" s="7">
        <v>180</v>
      </c>
      <c r="L1170" s="12">
        <v>-57</v>
      </c>
    </row>
    <row r="1171" customHeight="1" spans="1:12">
      <c r="A1171" s="4">
        <v>45106</v>
      </c>
      <c r="B1171" s="5" t="s">
        <v>3308</v>
      </c>
      <c r="C1171" s="5" t="s">
        <v>3310</v>
      </c>
      <c r="D1171" s="5" t="s">
        <v>3309</v>
      </c>
      <c r="E1171" s="5" t="s">
        <v>2800</v>
      </c>
      <c r="F1171" s="5" t="s">
        <v>3311</v>
      </c>
      <c r="G1171" s="5" t="s">
        <v>490</v>
      </c>
      <c r="H1171" s="5">
        <v>60</v>
      </c>
      <c r="I1171" s="5">
        <v>3</v>
      </c>
      <c r="J1171" s="9">
        <v>45188</v>
      </c>
      <c r="K1171" s="5">
        <v>180</v>
      </c>
      <c r="L1171" s="10">
        <v>-57</v>
      </c>
    </row>
    <row r="1172" customHeight="1" spans="1:12">
      <c r="A1172" s="6">
        <v>45106</v>
      </c>
      <c r="B1172" s="7" t="s">
        <v>3308</v>
      </c>
      <c r="C1172" s="7" t="s">
        <v>3310</v>
      </c>
      <c r="D1172" s="7" t="s">
        <v>3309</v>
      </c>
      <c r="E1172" s="7" t="s">
        <v>2801</v>
      </c>
      <c r="F1172" s="7" t="s">
        <v>3311</v>
      </c>
      <c r="G1172" s="7" t="s">
        <v>490</v>
      </c>
      <c r="H1172" s="7">
        <v>60</v>
      </c>
      <c r="I1172" s="7">
        <v>3</v>
      </c>
      <c r="J1172" s="11">
        <v>45183</v>
      </c>
      <c r="K1172" s="7">
        <v>180</v>
      </c>
      <c r="L1172" s="12">
        <v>-57</v>
      </c>
    </row>
    <row r="1173" customHeight="1" spans="1:12">
      <c r="A1173" s="4">
        <v>45106</v>
      </c>
      <c r="B1173" s="5" t="s">
        <v>3308</v>
      </c>
      <c r="C1173" s="5" t="s">
        <v>3310</v>
      </c>
      <c r="D1173" s="5" t="s">
        <v>3309</v>
      </c>
      <c r="E1173" s="5" t="s">
        <v>2802</v>
      </c>
      <c r="F1173" s="5" t="s">
        <v>3311</v>
      </c>
      <c r="G1173" s="5" t="s">
        <v>490</v>
      </c>
      <c r="H1173" s="5">
        <v>60</v>
      </c>
      <c r="I1173" s="5">
        <v>3</v>
      </c>
      <c r="J1173" s="9">
        <v>45179</v>
      </c>
      <c r="K1173" s="5">
        <v>180</v>
      </c>
      <c r="L1173" s="10">
        <v>-57</v>
      </c>
    </row>
    <row r="1174" customHeight="1" spans="1:12">
      <c r="A1174" s="6">
        <v>45106</v>
      </c>
      <c r="B1174" s="7" t="s">
        <v>3308</v>
      </c>
      <c r="C1174" s="7" t="s">
        <v>3310</v>
      </c>
      <c r="D1174" s="7" t="s">
        <v>3309</v>
      </c>
      <c r="E1174" s="7" t="s">
        <v>2803</v>
      </c>
      <c r="F1174" s="7" t="s">
        <v>3311</v>
      </c>
      <c r="G1174" s="7" t="s">
        <v>490</v>
      </c>
      <c r="H1174" s="7">
        <v>60</v>
      </c>
      <c r="I1174" s="7">
        <v>3</v>
      </c>
      <c r="J1174" s="11">
        <v>45178</v>
      </c>
      <c r="K1174" s="7">
        <v>180</v>
      </c>
      <c r="L1174" s="12">
        <v>-57</v>
      </c>
    </row>
    <row r="1175" customHeight="1" spans="1:12">
      <c r="A1175" s="4">
        <v>45106</v>
      </c>
      <c r="B1175" s="5" t="s">
        <v>3308</v>
      </c>
      <c r="C1175" s="5" t="s">
        <v>3310</v>
      </c>
      <c r="D1175" s="5" t="s">
        <v>3309</v>
      </c>
      <c r="E1175" s="5" t="s">
        <v>2804</v>
      </c>
      <c r="F1175" s="5" t="s">
        <v>3311</v>
      </c>
      <c r="G1175" s="5" t="s">
        <v>490</v>
      </c>
      <c r="H1175" s="5">
        <v>60</v>
      </c>
      <c r="I1175" s="5">
        <v>3</v>
      </c>
      <c r="J1175" s="9">
        <v>45177</v>
      </c>
      <c r="K1175" s="5">
        <v>180</v>
      </c>
      <c r="L1175" s="10">
        <v>-57</v>
      </c>
    </row>
    <row r="1176" customHeight="1" spans="1:12">
      <c r="A1176" s="6">
        <v>45106</v>
      </c>
      <c r="B1176" s="7" t="s">
        <v>3308</v>
      </c>
      <c r="C1176" s="7" t="s">
        <v>3310</v>
      </c>
      <c r="D1176" s="7" t="s">
        <v>3309</v>
      </c>
      <c r="E1176" s="7" t="s">
        <v>2805</v>
      </c>
      <c r="F1176" s="7" t="s">
        <v>3311</v>
      </c>
      <c r="G1176" s="7" t="s">
        <v>490</v>
      </c>
      <c r="H1176" s="7">
        <v>60</v>
      </c>
      <c r="I1176" s="7">
        <v>3</v>
      </c>
      <c r="J1176" s="11">
        <v>45176</v>
      </c>
      <c r="K1176" s="7">
        <v>180</v>
      </c>
      <c r="L1176" s="12">
        <v>-57</v>
      </c>
    </row>
    <row r="1177" customHeight="1" spans="1:12">
      <c r="A1177" s="4">
        <v>45106</v>
      </c>
      <c r="B1177" s="5" t="s">
        <v>3308</v>
      </c>
      <c r="C1177" s="5" t="s">
        <v>3310</v>
      </c>
      <c r="D1177" s="5" t="s">
        <v>3309</v>
      </c>
      <c r="E1177" s="5" t="s">
        <v>2806</v>
      </c>
      <c r="F1177" s="5" t="s">
        <v>3311</v>
      </c>
      <c r="G1177" s="5" t="s">
        <v>490</v>
      </c>
      <c r="H1177" s="5">
        <v>60</v>
      </c>
      <c r="I1177" s="5">
        <v>3</v>
      </c>
      <c r="J1177" s="9">
        <v>45175</v>
      </c>
      <c r="K1177" s="5">
        <v>180</v>
      </c>
      <c r="L1177" s="10">
        <v>-57</v>
      </c>
    </row>
    <row r="1178" customHeight="1" spans="1:12">
      <c r="A1178" s="6">
        <v>45106</v>
      </c>
      <c r="B1178" s="7" t="s">
        <v>3308</v>
      </c>
      <c r="C1178" s="7" t="s">
        <v>3310</v>
      </c>
      <c r="D1178" s="7" t="s">
        <v>3309</v>
      </c>
      <c r="E1178" s="7" t="s">
        <v>2807</v>
      </c>
      <c r="F1178" s="7" t="s">
        <v>3311</v>
      </c>
      <c r="G1178" s="7" t="s">
        <v>490</v>
      </c>
      <c r="H1178" s="7">
        <v>60</v>
      </c>
      <c r="I1178" s="7">
        <v>3</v>
      </c>
      <c r="J1178" s="11">
        <v>45173</v>
      </c>
      <c r="K1178" s="7">
        <v>180</v>
      </c>
      <c r="L1178" s="12">
        <v>-57</v>
      </c>
    </row>
    <row r="1179" customHeight="1" spans="1:12">
      <c r="A1179" s="4">
        <v>45106</v>
      </c>
      <c r="B1179" s="5" t="s">
        <v>3308</v>
      </c>
      <c r="C1179" s="5" t="s">
        <v>3310</v>
      </c>
      <c r="D1179" s="5" t="s">
        <v>3309</v>
      </c>
      <c r="E1179" s="5" t="s">
        <v>2808</v>
      </c>
      <c r="F1179" s="5" t="s">
        <v>3311</v>
      </c>
      <c r="G1179" s="5" t="s">
        <v>490</v>
      </c>
      <c r="H1179" s="5">
        <v>60</v>
      </c>
      <c r="I1179" s="5">
        <v>3</v>
      </c>
      <c r="J1179" s="9">
        <v>45172</v>
      </c>
      <c r="K1179" s="5">
        <v>180</v>
      </c>
      <c r="L1179" s="10">
        <v>-57</v>
      </c>
    </row>
    <row r="1180" customHeight="1" spans="1:12">
      <c r="A1180" s="6">
        <v>45106</v>
      </c>
      <c r="B1180" s="7" t="s">
        <v>3308</v>
      </c>
      <c r="C1180" s="7" t="s">
        <v>3310</v>
      </c>
      <c r="D1180" s="7" t="s">
        <v>3309</v>
      </c>
      <c r="E1180" s="7" t="s">
        <v>2809</v>
      </c>
      <c r="F1180" s="7" t="s">
        <v>3311</v>
      </c>
      <c r="G1180" s="7" t="s">
        <v>490</v>
      </c>
      <c r="H1180" s="7">
        <v>60</v>
      </c>
      <c r="I1180" s="7">
        <v>3</v>
      </c>
      <c r="J1180" s="11">
        <v>45171</v>
      </c>
      <c r="K1180" s="7">
        <v>180</v>
      </c>
      <c r="L1180" s="12">
        <v>-57</v>
      </c>
    </row>
    <row r="1181" customHeight="1" spans="1:12">
      <c r="A1181" s="4">
        <v>45106</v>
      </c>
      <c r="B1181" s="5" t="s">
        <v>3308</v>
      </c>
      <c r="C1181" s="5" t="s">
        <v>3310</v>
      </c>
      <c r="D1181" s="5" t="s">
        <v>3309</v>
      </c>
      <c r="E1181" s="5" t="s">
        <v>2810</v>
      </c>
      <c r="F1181" s="5" t="s">
        <v>3311</v>
      </c>
      <c r="G1181" s="5" t="s">
        <v>490</v>
      </c>
      <c r="H1181" s="5">
        <v>60</v>
      </c>
      <c r="I1181" s="5">
        <v>2</v>
      </c>
      <c r="J1181" s="9">
        <v>45166</v>
      </c>
      <c r="K1181" s="5">
        <v>120</v>
      </c>
      <c r="L1181" s="10">
        <v>-38</v>
      </c>
    </row>
    <row r="1182" customHeight="1" spans="1:12">
      <c r="A1182" s="6">
        <v>45106</v>
      </c>
      <c r="B1182" s="7" t="s">
        <v>3308</v>
      </c>
      <c r="C1182" s="7" t="s">
        <v>3310</v>
      </c>
      <c r="D1182" s="7" t="s">
        <v>3309</v>
      </c>
      <c r="E1182" s="7" t="s">
        <v>2811</v>
      </c>
      <c r="F1182" s="7" t="s">
        <v>3311</v>
      </c>
      <c r="G1182" s="7" t="s">
        <v>490</v>
      </c>
      <c r="H1182" s="7">
        <v>60</v>
      </c>
      <c r="I1182" s="7">
        <v>2</v>
      </c>
      <c r="J1182" s="11">
        <v>45165</v>
      </c>
      <c r="K1182" s="7">
        <v>120</v>
      </c>
      <c r="L1182" s="12">
        <v>-38</v>
      </c>
    </row>
    <row r="1183" customHeight="1" spans="1:12">
      <c r="A1183" s="4">
        <v>45106</v>
      </c>
      <c r="B1183" s="5" t="s">
        <v>3308</v>
      </c>
      <c r="C1183" s="5" t="s">
        <v>3310</v>
      </c>
      <c r="D1183" s="5" t="s">
        <v>3309</v>
      </c>
      <c r="E1183" s="5" t="s">
        <v>2812</v>
      </c>
      <c r="F1183" s="5" t="s">
        <v>3311</v>
      </c>
      <c r="G1183" s="5" t="s">
        <v>490</v>
      </c>
      <c r="H1183" s="5">
        <v>60</v>
      </c>
      <c r="I1183" s="5">
        <v>2</v>
      </c>
      <c r="J1183" s="9">
        <v>45165</v>
      </c>
      <c r="K1183" s="5">
        <v>120</v>
      </c>
      <c r="L1183" s="10">
        <v>-38</v>
      </c>
    </row>
    <row r="1184" customHeight="1" spans="1:12">
      <c r="A1184" s="6">
        <v>45106</v>
      </c>
      <c r="B1184" s="7" t="s">
        <v>3308</v>
      </c>
      <c r="C1184" s="7" t="s">
        <v>3310</v>
      </c>
      <c r="D1184" s="7" t="s">
        <v>3309</v>
      </c>
      <c r="E1184" s="7" t="s">
        <v>2813</v>
      </c>
      <c r="F1184" s="7" t="s">
        <v>3311</v>
      </c>
      <c r="G1184" s="7" t="s">
        <v>490</v>
      </c>
      <c r="H1184" s="7">
        <v>60</v>
      </c>
      <c r="I1184" s="7">
        <v>2</v>
      </c>
      <c r="J1184" s="11">
        <v>45165</v>
      </c>
      <c r="K1184" s="7">
        <v>120</v>
      </c>
      <c r="L1184" s="12">
        <v>-38</v>
      </c>
    </row>
    <row r="1185" customHeight="1" spans="1:12">
      <c r="A1185" s="4">
        <v>45106</v>
      </c>
      <c r="B1185" s="5" t="s">
        <v>3308</v>
      </c>
      <c r="C1185" s="5" t="s">
        <v>3310</v>
      </c>
      <c r="D1185" s="5" t="s">
        <v>3309</v>
      </c>
      <c r="E1185" s="5" t="s">
        <v>2814</v>
      </c>
      <c r="F1185" s="5" t="s">
        <v>3311</v>
      </c>
      <c r="G1185" s="5" t="s">
        <v>490</v>
      </c>
      <c r="H1185" s="5">
        <v>60</v>
      </c>
      <c r="I1185" s="5">
        <v>2</v>
      </c>
      <c r="J1185" s="9">
        <v>45165</v>
      </c>
      <c r="K1185" s="5">
        <v>120</v>
      </c>
      <c r="L1185" s="10">
        <v>-38</v>
      </c>
    </row>
    <row r="1186" customHeight="1" spans="1:12">
      <c r="A1186" s="6">
        <v>45106</v>
      </c>
      <c r="B1186" s="7" t="s">
        <v>3308</v>
      </c>
      <c r="C1186" s="7" t="s">
        <v>3310</v>
      </c>
      <c r="D1186" s="7" t="s">
        <v>3309</v>
      </c>
      <c r="E1186" s="7" t="s">
        <v>2815</v>
      </c>
      <c r="F1186" s="7" t="s">
        <v>3311</v>
      </c>
      <c r="G1186" s="7" t="s">
        <v>490</v>
      </c>
      <c r="H1186" s="7">
        <v>60</v>
      </c>
      <c r="I1186" s="7">
        <v>2</v>
      </c>
      <c r="J1186" s="11">
        <v>45164</v>
      </c>
      <c r="K1186" s="7">
        <v>120</v>
      </c>
      <c r="L1186" s="12">
        <v>-38</v>
      </c>
    </row>
    <row r="1187" customHeight="1" spans="1:12">
      <c r="A1187" s="4">
        <v>45106</v>
      </c>
      <c r="B1187" s="5" t="s">
        <v>3308</v>
      </c>
      <c r="C1187" s="5" t="s">
        <v>3310</v>
      </c>
      <c r="D1187" s="5" t="s">
        <v>3309</v>
      </c>
      <c r="E1187" s="5" t="s">
        <v>2816</v>
      </c>
      <c r="F1187" s="5" t="s">
        <v>3311</v>
      </c>
      <c r="G1187" s="5" t="s">
        <v>490</v>
      </c>
      <c r="H1187" s="5">
        <v>60</v>
      </c>
      <c r="I1187" s="5">
        <v>2</v>
      </c>
      <c r="J1187" s="9">
        <v>45157</v>
      </c>
      <c r="K1187" s="5">
        <v>120</v>
      </c>
      <c r="L1187" s="10">
        <v>-38</v>
      </c>
    </row>
    <row r="1188" customHeight="1" spans="1:12">
      <c r="A1188" s="6">
        <v>45106</v>
      </c>
      <c r="B1188" s="7" t="s">
        <v>3308</v>
      </c>
      <c r="C1188" s="7" t="s">
        <v>3310</v>
      </c>
      <c r="D1188" s="7" t="s">
        <v>3309</v>
      </c>
      <c r="E1188" s="7" t="s">
        <v>2817</v>
      </c>
      <c r="F1188" s="7" t="s">
        <v>3311</v>
      </c>
      <c r="G1188" s="7" t="s">
        <v>490</v>
      </c>
      <c r="H1188" s="7">
        <v>60</v>
      </c>
      <c r="I1188" s="7">
        <v>2</v>
      </c>
      <c r="J1188" s="11">
        <v>45152</v>
      </c>
      <c r="K1188" s="7">
        <v>120</v>
      </c>
      <c r="L1188" s="12">
        <v>-38</v>
      </c>
    </row>
    <row r="1189" customHeight="1" spans="1:12">
      <c r="A1189" s="4">
        <v>45106</v>
      </c>
      <c r="B1189" s="5" t="s">
        <v>3308</v>
      </c>
      <c r="C1189" s="5" t="s">
        <v>3310</v>
      </c>
      <c r="D1189" s="5" t="s">
        <v>3309</v>
      </c>
      <c r="E1189" s="5" t="s">
        <v>2818</v>
      </c>
      <c r="F1189" s="5" t="s">
        <v>3311</v>
      </c>
      <c r="G1189" s="5" t="s">
        <v>490</v>
      </c>
      <c r="H1189" s="5">
        <v>60</v>
      </c>
      <c r="I1189" s="5">
        <v>2</v>
      </c>
      <c r="J1189" s="9">
        <v>45150</v>
      </c>
      <c r="K1189" s="5">
        <v>120</v>
      </c>
      <c r="L1189" s="10">
        <v>-38</v>
      </c>
    </row>
    <row r="1190" customHeight="1" spans="1:12">
      <c r="A1190" s="6">
        <v>45106</v>
      </c>
      <c r="B1190" s="7" t="s">
        <v>3308</v>
      </c>
      <c r="C1190" s="7" t="s">
        <v>3310</v>
      </c>
      <c r="D1190" s="7" t="s">
        <v>3309</v>
      </c>
      <c r="E1190" s="7" t="s">
        <v>2819</v>
      </c>
      <c r="F1190" s="7" t="s">
        <v>3311</v>
      </c>
      <c r="G1190" s="7" t="s">
        <v>490</v>
      </c>
      <c r="H1190" s="7">
        <v>60</v>
      </c>
      <c r="I1190" s="7">
        <v>2</v>
      </c>
      <c r="J1190" s="11">
        <v>45150</v>
      </c>
      <c r="K1190" s="7">
        <v>120</v>
      </c>
      <c r="L1190" s="12">
        <v>-38</v>
      </c>
    </row>
    <row r="1191" customHeight="1" spans="1:12">
      <c r="A1191" s="4">
        <v>45106</v>
      </c>
      <c r="B1191" s="5" t="s">
        <v>3308</v>
      </c>
      <c r="C1191" s="5" t="s">
        <v>3310</v>
      </c>
      <c r="D1191" s="5" t="s">
        <v>3309</v>
      </c>
      <c r="E1191" s="5" t="s">
        <v>2820</v>
      </c>
      <c r="F1191" s="5" t="s">
        <v>3311</v>
      </c>
      <c r="G1191" s="5" t="s">
        <v>490</v>
      </c>
      <c r="H1191" s="5">
        <v>60</v>
      </c>
      <c r="I1191" s="5">
        <v>2</v>
      </c>
      <c r="J1191" s="9">
        <v>45150</v>
      </c>
      <c r="K1191" s="5">
        <v>120</v>
      </c>
      <c r="L1191" s="10">
        <v>-38</v>
      </c>
    </row>
    <row r="1192" customHeight="1" spans="1:12">
      <c r="A1192" s="6">
        <v>45106</v>
      </c>
      <c r="B1192" s="7" t="s">
        <v>3308</v>
      </c>
      <c r="C1192" s="7" t="s">
        <v>3310</v>
      </c>
      <c r="D1192" s="7" t="s">
        <v>3309</v>
      </c>
      <c r="E1192" s="7" t="s">
        <v>2821</v>
      </c>
      <c r="F1192" s="7" t="s">
        <v>3311</v>
      </c>
      <c r="G1192" s="7" t="s">
        <v>490</v>
      </c>
      <c r="H1192" s="7">
        <v>60</v>
      </c>
      <c r="I1192" s="7">
        <v>2</v>
      </c>
      <c r="J1192" s="11">
        <v>45147</v>
      </c>
      <c r="K1192" s="7">
        <v>120</v>
      </c>
      <c r="L1192" s="12">
        <v>-38</v>
      </c>
    </row>
    <row r="1193" customHeight="1" spans="1:12">
      <c r="A1193" s="4">
        <v>45106</v>
      </c>
      <c r="B1193" s="5" t="s">
        <v>3308</v>
      </c>
      <c r="C1193" s="5" t="s">
        <v>3310</v>
      </c>
      <c r="D1193" s="5" t="s">
        <v>3309</v>
      </c>
      <c r="E1193" s="5" t="s">
        <v>2822</v>
      </c>
      <c r="F1193" s="5" t="s">
        <v>3311</v>
      </c>
      <c r="G1193" s="5" t="s">
        <v>490</v>
      </c>
      <c r="H1193" s="5">
        <v>60</v>
      </c>
      <c r="I1193" s="5">
        <v>2</v>
      </c>
      <c r="J1193" s="9">
        <v>45146</v>
      </c>
      <c r="K1193" s="5">
        <v>120</v>
      </c>
      <c r="L1193" s="10">
        <v>-38</v>
      </c>
    </row>
    <row r="1194" customHeight="1" spans="1:12">
      <c r="A1194" s="6">
        <v>45106</v>
      </c>
      <c r="B1194" s="7" t="s">
        <v>3308</v>
      </c>
      <c r="C1194" s="7" t="s">
        <v>3310</v>
      </c>
      <c r="D1194" s="7" t="s">
        <v>3309</v>
      </c>
      <c r="E1194" s="7" t="s">
        <v>2823</v>
      </c>
      <c r="F1194" s="7" t="s">
        <v>3311</v>
      </c>
      <c r="G1194" s="7" t="s">
        <v>490</v>
      </c>
      <c r="H1194" s="7">
        <v>60</v>
      </c>
      <c r="I1194" s="7">
        <v>2</v>
      </c>
      <c r="J1194" s="11">
        <v>45146</v>
      </c>
      <c r="K1194" s="7">
        <v>120</v>
      </c>
      <c r="L1194" s="12">
        <v>-38</v>
      </c>
    </row>
    <row r="1195" customHeight="1" spans="1:12">
      <c r="A1195" s="4">
        <v>45106</v>
      </c>
      <c r="B1195" s="5" t="s">
        <v>3308</v>
      </c>
      <c r="C1195" s="5" t="s">
        <v>3310</v>
      </c>
      <c r="D1195" s="5" t="s">
        <v>3309</v>
      </c>
      <c r="E1195" s="5" t="s">
        <v>2824</v>
      </c>
      <c r="F1195" s="5" t="s">
        <v>3311</v>
      </c>
      <c r="G1195" s="5" t="s">
        <v>490</v>
      </c>
      <c r="H1195" s="5">
        <v>60</v>
      </c>
      <c r="I1195" s="5">
        <v>2</v>
      </c>
      <c r="J1195" s="9">
        <v>45142</v>
      </c>
      <c r="K1195" s="5">
        <v>120</v>
      </c>
      <c r="L1195" s="10">
        <v>-38</v>
      </c>
    </row>
    <row r="1196" customHeight="1" spans="1:12">
      <c r="A1196" s="6">
        <v>45106</v>
      </c>
      <c r="B1196" s="7" t="s">
        <v>3308</v>
      </c>
      <c r="C1196" s="7" t="s">
        <v>3310</v>
      </c>
      <c r="D1196" s="7" t="s">
        <v>3309</v>
      </c>
      <c r="E1196" s="7" t="s">
        <v>2825</v>
      </c>
      <c r="F1196" s="7" t="s">
        <v>3311</v>
      </c>
      <c r="G1196" s="7" t="s">
        <v>490</v>
      </c>
      <c r="H1196" s="7">
        <v>60</v>
      </c>
      <c r="I1196" s="7">
        <v>2</v>
      </c>
      <c r="J1196" s="11">
        <v>45141</v>
      </c>
      <c r="K1196" s="7">
        <v>120</v>
      </c>
      <c r="L1196" s="12">
        <v>-38</v>
      </c>
    </row>
    <row r="1197" customHeight="1" spans="1:12">
      <c r="A1197" s="4">
        <v>45106</v>
      </c>
      <c r="B1197" s="5" t="s">
        <v>3308</v>
      </c>
      <c r="C1197" s="5" t="s">
        <v>3310</v>
      </c>
      <c r="D1197" s="5" t="s">
        <v>3309</v>
      </c>
      <c r="E1197" s="5" t="s">
        <v>2826</v>
      </c>
      <c r="F1197" s="5" t="s">
        <v>3311</v>
      </c>
      <c r="G1197" s="5" t="s">
        <v>490</v>
      </c>
      <c r="H1197" s="5">
        <v>60</v>
      </c>
      <c r="I1197" s="5">
        <v>2</v>
      </c>
      <c r="J1197" s="9">
        <v>45139</v>
      </c>
      <c r="K1197" s="5">
        <v>120</v>
      </c>
      <c r="L1197" s="10">
        <v>-38</v>
      </c>
    </row>
    <row r="1198" customHeight="1" spans="1:12">
      <c r="A1198" s="6">
        <v>45106</v>
      </c>
      <c r="B1198" s="7" t="s">
        <v>3308</v>
      </c>
      <c r="C1198" s="7" t="s">
        <v>3310</v>
      </c>
      <c r="D1198" s="7" t="s">
        <v>3309</v>
      </c>
      <c r="E1198" s="7" t="s">
        <v>2827</v>
      </c>
      <c r="F1198" s="7" t="s">
        <v>3311</v>
      </c>
      <c r="G1198" s="7" t="s">
        <v>490</v>
      </c>
      <c r="H1198" s="7">
        <v>60</v>
      </c>
      <c r="I1198" s="7">
        <v>2</v>
      </c>
      <c r="J1198" s="11">
        <v>45138</v>
      </c>
      <c r="K1198" s="7">
        <v>120</v>
      </c>
      <c r="L1198" s="12">
        <v>-38</v>
      </c>
    </row>
    <row r="1199" customHeight="1" spans="1:12">
      <c r="A1199" s="4">
        <v>45106</v>
      </c>
      <c r="B1199" s="5" t="s">
        <v>3308</v>
      </c>
      <c r="C1199" s="5" t="s">
        <v>3310</v>
      </c>
      <c r="D1199" s="5" t="s">
        <v>3309</v>
      </c>
      <c r="E1199" s="5" t="s">
        <v>2828</v>
      </c>
      <c r="F1199" s="5" t="s">
        <v>3311</v>
      </c>
      <c r="G1199" s="5" t="s">
        <v>490</v>
      </c>
      <c r="H1199" s="5">
        <v>60</v>
      </c>
      <c r="I1199" s="5">
        <v>2</v>
      </c>
      <c r="J1199" s="9">
        <v>45137</v>
      </c>
      <c r="K1199" s="5">
        <v>120</v>
      </c>
      <c r="L1199" s="10">
        <v>-38</v>
      </c>
    </row>
    <row r="1200" customHeight="1" spans="1:12">
      <c r="A1200" s="6">
        <v>45106</v>
      </c>
      <c r="B1200" s="7" t="s">
        <v>3308</v>
      </c>
      <c r="C1200" s="7" t="s">
        <v>3310</v>
      </c>
      <c r="D1200" s="7" t="s">
        <v>3309</v>
      </c>
      <c r="E1200" s="7" t="s">
        <v>2829</v>
      </c>
      <c r="F1200" s="7" t="s">
        <v>3311</v>
      </c>
      <c r="G1200" s="7" t="s">
        <v>490</v>
      </c>
      <c r="H1200" s="7">
        <v>60</v>
      </c>
      <c r="I1200" s="7">
        <v>1</v>
      </c>
      <c r="J1200" s="11">
        <v>45131</v>
      </c>
      <c r="K1200" s="7">
        <v>60</v>
      </c>
      <c r="L1200" s="12">
        <v>-19</v>
      </c>
    </row>
    <row r="1201" customHeight="1" spans="1:12">
      <c r="A1201" s="4">
        <v>45106</v>
      </c>
      <c r="B1201" s="5" t="s">
        <v>3308</v>
      </c>
      <c r="C1201" s="5" t="s">
        <v>3310</v>
      </c>
      <c r="D1201" s="5" t="s">
        <v>3309</v>
      </c>
      <c r="E1201" s="5" t="s">
        <v>2830</v>
      </c>
      <c r="F1201" s="5" t="s">
        <v>3311</v>
      </c>
      <c r="G1201" s="5" t="s">
        <v>490</v>
      </c>
      <c r="H1201" s="5">
        <v>60</v>
      </c>
      <c r="I1201" s="5">
        <v>1</v>
      </c>
      <c r="J1201" s="9">
        <v>45130</v>
      </c>
      <c r="K1201" s="5">
        <v>60</v>
      </c>
      <c r="L1201" s="10">
        <v>-19</v>
      </c>
    </row>
    <row r="1202" customHeight="1" spans="1:12">
      <c r="A1202" s="6">
        <v>45106</v>
      </c>
      <c r="B1202" s="7" t="s">
        <v>3308</v>
      </c>
      <c r="C1202" s="7" t="s">
        <v>3310</v>
      </c>
      <c r="D1202" s="7" t="s">
        <v>3309</v>
      </c>
      <c r="E1202" s="7" t="s">
        <v>2831</v>
      </c>
      <c r="F1202" s="7" t="s">
        <v>3311</v>
      </c>
      <c r="G1202" s="7" t="s">
        <v>490</v>
      </c>
      <c r="H1202" s="7">
        <v>60</v>
      </c>
      <c r="I1202" s="7">
        <v>1</v>
      </c>
      <c r="J1202" s="11">
        <v>45126</v>
      </c>
      <c r="K1202" s="7">
        <v>60</v>
      </c>
      <c r="L1202" s="12">
        <v>-19</v>
      </c>
    </row>
    <row r="1203" customHeight="1" spans="1:12">
      <c r="A1203" s="4">
        <v>45106</v>
      </c>
      <c r="B1203" s="5" t="s">
        <v>3308</v>
      </c>
      <c r="C1203" s="5" t="s">
        <v>3310</v>
      </c>
      <c r="D1203" s="5" t="s">
        <v>3309</v>
      </c>
      <c r="E1203" s="5" t="s">
        <v>2832</v>
      </c>
      <c r="F1203" s="5" t="s">
        <v>3311</v>
      </c>
      <c r="G1203" s="5" t="s">
        <v>490</v>
      </c>
      <c r="H1203" s="5">
        <v>60</v>
      </c>
      <c r="I1203" s="5">
        <v>1</v>
      </c>
      <c r="J1203" s="9">
        <v>45125</v>
      </c>
      <c r="K1203" s="5">
        <v>60</v>
      </c>
      <c r="L1203" s="10">
        <v>-19</v>
      </c>
    </row>
    <row r="1204" customHeight="1" spans="1:12">
      <c r="A1204" s="6">
        <v>45106</v>
      </c>
      <c r="B1204" s="7" t="s">
        <v>3308</v>
      </c>
      <c r="C1204" s="7" t="s">
        <v>3310</v>
      </c>
      <c r="D1204" s="7" t="s">
        <v>3309</v>
      </c>
      <c r="E1204" s="7" t="s">
        <v>793</v>
      </c>
      <c r="F1204" s="7" t="s">
        <v>3311</v>
      </c>
      <c r="G1204" s="7" t="s">
        <v>617</v>
      </c>
      <c r="H1204" s="7">
        <v>220</v>
      </c>
      <c r="I1204" s="7">
        <v>1</v>
      </c>
      <c r="J1204" s="11">
        <v>45125</v>
      </c>
      <c r="K1204" s="7">
        <v>36.6666666666667</v>
      </c>
      <c r="L1204" s="12">
        <v>-18.3333333333333</v>
      </c>
    </row>
    <row r="1205" customHeight="1" spans="1:12">
      <c r="A1205" s="4">
        <v>45106</v>
      </c>
      <c r="B1205" s="5" t="s">
        <v>3308</v>
      </c>
      <c r="C1205" s="5" t="s">
        <v>3310</v>
      </c>
      <c r="D1205" s="5" t="s">
        <v>3309</v>
      </c>
      <c r="E1205" s="5" t="s">
        <v>2833</v>
      </c>
      <c r="F1205" s="5" t="s">
        <v>3311</v>
      </c>
      <c r="G1205" s="5" t="s">
        <v>490</v>
      </c>
      <c r="H1205" s="5">
        <v>60</v>
      </c>
      <c r="I1205" s="5">
        <v>1</v>
      </c>
      <c r="J1205" s="9">
        <v>45124</v>
      </c>
      <c r="K1205" s="5">
        <v>60</v>
      </c>
      <c r="L1205" s="10">
        <v>-19</v>
      </c>
    </row>
    <row r="1206" customHeight="1" spans="1:12">
      <c r="A1206" s="6">
        <v>45106</v>
      </c>
      <c r="B1206" s="7" t="s">
        <v>3308</v>
      </c>
      <c r="C1206" s="7" t="s">
        <v>3310</v>
      </c>
      <c r="D1206" s="7" t="s">
        <v>3309</v>
      </c>
      <c r="E1206" s="7" t="s">
        <v>2834</v>
      </c>
      <c r="F1206" s="7" t="s">
        <v>3311</v>
      </c>
      <c r="G1206" s="7" t="s">
        <v>490</v>
      </c>
      <c r="H1206" s="7">
        <v>60</v>
      </c>
      <c r="I1206" s="7">
        <v>1</v>
      </c>
      <c r="J1206" s="11">
        <v>45123</v>
      </c>
      <c r="K1206" s="7">
        <v>60</v>
      </c>
      <c r="L1206" s="12">
        <v>-19</v>
      </c>
    </row>
    <row r="1207" customHeight="1" spans="1:12">
      <c r="A1207" s="4">
        <v>45106</v>
      </c>
      <c r="B1207" s="5" t="s">
        <v>3308</v>
      </c>
      <c r="C1207" s="5" t="s">
        <v>3310</v>
      </c>
      <c r="D1207" s="5" t="s">
        <v>3309</v>
      </c>
      <c r="E1207" s="5" t="s">
        <v>844</v>
      </c>
      <c r="F1207" s="5" t="s">
        <v>3311</v>
      </c>
      <c r="G1207" s="5" t="s">
        <v>617</v>
      </c>
      <c r="H1207" s="5">
        <v>220</v>
      </c>
      <c r="I1207" s="5">
        <v>1</v>
      </c>
      <c r="J1207" s="9">
        <v>45123</v>
      </c>
      <c r="K1207" s="5">
        <v>36.6666666666667</v>
      </c>
      <c r="L1207" s="10">
        <v>-18.3333333333333</v>
      </c>
    </row>
    <row r="1208" customHeight="1" spans="1:12">
      <c r="A1208" s="6">
        <v>45106</v>
      </c>
      <c r="B1208" s="7" t="s">
        <v>3308</v>
      </c>
      <c r="C1208" s="7" t="s">
        <v>3310</v>
      </c>
      <c r="D1208" s="7" t="s">
        <v>3309</v>
      </c>
      <c r="E1208" s="7" t="s">
        <v>2835</v>
      </c>
      <c r="F1208" s="7" t="s">
        <v>3311</v>
      </c>
      <c r="G1208" s="7" t="s">
        <v>490</v>
      </c>
      <c r="H1208" s="7">
        <v>60</v>
      </c>
      <c r="I1208" s="7">
        <v>1</v>
      </c>
      <c r="J1208" s="11">
        <v>45117</v>
      </c>
      <c r="K1208" s="7">
        <v>60</v>
      </c>
      <c r="L1208" s="12">
        <v>-19</v>
      </c>
    </row>
    <row r="1209" customHeight="1" spans="1:12">
      <c r="A1209" s="4">
        <v>45106</v>
      </c>
      <c r="B1209" s="5" t="s">
        <v>3308</v>
      </c>
      <c r="C1209" s="5" t="s">
        <v>3310</v>
      </c>
      <c r="D1209" s="5" t="s">
        <v>3309</v>
      </c>
      <c r="E1209" s="5" t="s">
        <v>2836</v>
      </c>
      <c r="F1209" s="5" t="s">
        <v>3311</v>
      </c>
      <c r="G1209" s="5" t="s">
        <v>490</v>
      </c>
      <c r="H1209" s="5">
        <v>60</v>
      </c>
      <c r="I1209" s="5">
        <v>1</v>
      </c>
      <c r="J1209" s="9">
        <v>45116</v>
      </c>
      <c r="K1209" s="5">
        <v>60</v>
      </c>
      <c r="L1209" s="10">
        <v>-19</v>
      </c>
    </row>
    <row r="1210" customHeight="1" spans="1:12">
      <c r="A1210" s="6">
        <v>45106</v>
      </c>
      <c r="B1210" s="7" t="s">
        <v>3308</v>
      </c>
      <c r="C1210" s="7" t="s">
        <v>3310</v>
      </c>
      <c r="D1210" s="7" t="s">
        <v>3309</v>
      </c>
      <c r="E1210" s="7" t="s">
        <v>2837</v>
      </c>
      <c r="F1210" s="7" t="s">
        <v>3311</v>
      </c>
      <c r="G1210" s="7" t="s">
        <v>490</v>
      </c>
      <c r="H1210" s="7">
        <v>60</v>
      </c>
      <c r="I1210" s="7">
        <v>1</v>
      </c>
      <c r="J1210" s="11">
        <v>45116</v>
      </c>
      <c r="K1210" s="7">
        <v>60</v>
      </c>
      <c r="L1210" s="12">
        <v>-19</v>
      </c>
    </row>
    <row r="1211" customHeight="1" spans="1:12">
      <c r="A1211" s="4">
        <v>45106</v>
      </c>
      <c r="B1211" s="5" t="s">
        <v>3308</v>
      </c>
      <c r="C1211" s="5" t="s">
        <v>3310</v>
      </c>
      <c r="D1211" s="5" t="s">
        <v>3309</v>
      </c>
      <c r="E1211" s="5" t="s">
        <v>2838</v>
      </c>
      <c r="F1211" s="5" t="s">
        <v>3311</v>
      </c>
      <c r="G1211" s="5" t="s">
        <v>490</v>
      </c>
      <c r="H1211" s="5">
        <v>60</v>
      </c>
      <c r="I1211" s="5">
        <v>1</v>
      </c>
      <c r="J1211" s="9">
        <v>45113</v>
      </c>
      <c r="K1211" s="5">
        <v>60</v>
      </c>
      <c r="L1211" s="10">
        <v>-19</v>
      </c>
    </row>
    <row r="1212" customHeight="1" spans="1:12">
      <c r="A1212" s="6">
        <v>45106</v>
      </c>
      <c r="B1212" s="7" t="s">
        <v>3308</v>
      </c>
      <c r="C1212" s="7" t="s">
        <v>3310</v>
      </c>
      <c r="D1212" s="7" t="s">
        <v>3309</v>
      </c>
      <c r="E1212" s="7" t="s">
        <v>2839</v>
      </c>
      <c r="F1212" s="7" t="s">
        <v>3311</v>
      </c>
      <c r="G1212" s="7" t="s">
        <v>490</v>
      </c>
      <c r="H1212" s="7">
        <v>60</v>
      </c>
      <c r="I1212" s="7">
        <v>1</v>
      </c>
      <c r="J1212" s="11">
        <v>45111</v>
      </c>
      <c r="K1212" s="7">
        <v>60</v>
      </c>
      <c r="L1212" s="12">
        <v>-19</v>
      </c>
    </row>
    <row r="1213" customHeight="1" spans="1:12">
      <c r="A1213" s="4">
        <v>45106</v>
      </c>
      <c r="B1213" s="5" t="s">
        <v>3308</v>
      </c>
      <c r="C1213" s="5" t="s">
        <v>3310</v>
      </c>
      <c r="D1213" s="5" t="s">
        <v>3309</v>
      </c>
      <c r="E1213" s="5" t="s">
        <v>2840</v>
      </c>
      <c r="F1213" s="5" t="s">
        <v>3311</v>
      </c>
      <c r="G1213" s="5" t="s">
        <v>490</v>
      </c>
      <c r="H1213" s="5">
        <v>60</v>
      </c>
      <c r="I1213" s="5">
        <v>1</v>
      </c>
      <c r="J1213" s="9">
        <v>45110</v>
      </c>
      <c r="K1213" s="5">
        <v>60</v>
      </c>
      <c r="L1213" s="10">
        <v>-19</v>
      </c>
    </row>
    <row r="1214" customHeight="1" spans="1:12">
      <c r="A1214" s="6">
        <v>45106</v>
      </c>
      <c r="B1214" s="7" t="s">
        <v>3308</v>
      </c>
      <c r="C1214" s="7" t="s">
        <v>3310</v>
      </c>
      <c r="D1214" s="7" t="s">
        <v>3309</v>
      </c>
      <c r="E1214" s="7" t="s">
        <v>2841</v>
      </c>
      <c r="F1214" s="7" t="s">
        <v>3311</v>
      </c>
      <c r="G1214" s="7" t="s">
        <v>490</v>
      </c>
      <c r="H1214" s="7">
        <v>60</v>
      </c>
      <c r="I1214" s="7">
        <v>1</v>
      </c>
      <c r="J1214" s="11">
        <v>45108</v>
      </c>
      <c r="K1214" s="7">
        <v>60</v>
      </c>
      <c r="L1214" s="12">
        <v>-19</v>
      </c>
    </row>
    <row r="1215" customHeight="1" spans="1:12">
      <c r="A1215" s="4">
        <v>45106</v>
      </c>
      <c r="B1215" s="5" t="s">
        <v>3308</v>
      </c>
      <c r="C1215" s="5" t="s">
        <v>14</v>
      </c>
      <c r="D1215" s="5" t="s">
        <v>3309</v>
      </c>
      <c r="E1215" s="5" t="s">
        <v>2842</v>
      </c>
      <c r="F1215" s="5" t="s">
        <v>3311</v>
      </c>
      <c r="G1215" s="5" t="s">
        <v>484</v>
      </c>
      <c r="H1215" s="5">
        <v>60</v>
      </c>
      <c r="I1215" s="5">
        <v>1</v>
      </c>
      <c r="J1215" s="9">
        <v>45108</v>
      </c>
      <c r="K1215" s="5">
        <v>60</v>
      </c>
      <c r="L1215" s="10">
        <v>-19</v>
      </c>
    </row>
    <row r="1216" customHeight="1" spans="1:12">
      <c r="A1216" s="6">
        <v>45106</v>
      </c>
      <c r="B1216" s="7" t="s">
        <v>3308</v>
      </c>
      <c r="C1216" s="7" t="s">
        <v>14</v>
      </c>
      <c r="D1216" s="7" t="s">
        <v>3309</v>
      </c>
      <c r="E1216" s="7" t="s">
        <v>2843</v>
      </c>
      <c r="F1216" s="7" t="s">
        <v>3311</v>
      </c>
      <c r="G1216" s="7" t="s">
        <v>484</v>
      </c>
      <c r="H1216" s="7">
        <v>60</v>
      </c>
      <c r="I1216" s="7">
        <v>1</v>
      </c>
      <c r="J1216" s="11">
        <v>45110</v>
      </c>
      <c r="K1216" s="7">
        <v>60</v>
      </c>
      <c r="L1216" s="12">
        <v>-19</v>
      </c>
    </row>
    <row r="1217" customHeight="1" spans="1:12">
      <c r="A1217" s="4">
        <v>45106</v>
      </c>
      <c r="B1217" s="5" t="s">
        <v>3308</v>
      </c>
      <c r="C1217" s="5" t="s">
        <v>14</v>
      </c>
      <c r="D1217" s="5" t="s">
        <v>3309</v>
      </c>
      <c r="E1217" s="5" t="s">
        <v>2844</v>
      </c>
      <c r="F1217" s="5" t="s">
        <v>3311</v>
      </c>
      <c r="G1217" s="5" t="s">
        <v>484</v>
      </c>
      <c r="H1217" s="5">
        <v>60</v>
      </c>
      <c r="I1217" s="5">
        <v>1</v>
      </c>
      <c r="J1217" s="9">
        <v>45111</v>
      </c>
      <c r="K1217" s="5">
        <v>60</v>
      </c>
      <c r="L1217" s="10">
        <v>-19</v>
      </c>
    </row>
    <row r="1218" customHeight="1" spans="1:12">
      <c r="A1218" s="6">
        <v>45106</v>
      </c>
      <c r="B1218" s="7" t="s">
        <v>3308</v>
      </c>
      <c r="C1218" s="7" t="s">
        <v>14</v>
      </c>
      <c r="D1218" s="7" t="s">
        <v>3309</v>
      </c>
      <c r="E1218" s="7" t="s">
        <v>2845</v>
      </c>
      <c r="F1218" s="7" t="s">
        <v>3311</v>
      </c>
      <c r="G1218" s="7" t="s">
        <v>484</v>
      </c>
      <c r="H1218" s="7">
        <v>60</v>
      </c>
      <c r="I1218" s="7">
        <v>1</v>
      </c>
      <c r="J1218" s="11">
        <v>45111</v>
      </c>
      <c r="K1218" s="7">
        <v>60</v>
      </c>
      <c r="L1218" s="12">
        <v>-19</v>
      </c>
    </row>
    <row r="1219" customHeight="1" spans="1:12">
      <c r="A1219" s="4">
        <v>45106</v>
      </c>
      <c r="B1219" s="5" t="s">
        <v>3308</v>
      </c>
      <c r="C1219" s="5" t="s">
        <v>14</v>
      </c>
      <c r="D1219" s="5" t="s">
        <v>3309</v>
      </c>
      <c r="E1219" s="5" t="s">
        <v>2846</v>
      </c>
      <c r="F1219" s="5" t="s">
        <v>3311</v>
      </c>
      <c r="G1219" s="5" t="s">
        <v>484</v>
      </c>
      <c r="H1219" s="5">
        <v>60</v>
      </c>
      <c r="I1219" s="5">
        <v>1</v>
      </c>
      <c r="J1219" s="9">
        <v>45111</v>
      </c>
      <c r="K1219" s="5">
        <v>60</v>
      </c>
      <c r="L1219" s="10">
        <v>-19</v>
      </c>
    </row>
    <row r="1220" customHeight="1" spans="1:12">
      <c r="A1220" s="6">
        <v>45106</v>
      </c>
      <c r="B1220" s="7" t="s">
        <v>3308</v>
      </c>
      <c r="C1220" s="7" t="s">
        <v>14</v>
      </c>
      <c r="D1220" s="7" t="s">
        <v>3309</v>
      </c>
      <c r="E1220" s="7" t="s">
        <v>2847</v>
      </c>
      <c r="F1220" s="7" t="s">
        <v>3311</v>
      </c>
      <c r="G1220" s="7" t="s">
        <v>484</v>
      </c>
      <c r="H1220" s="7">
        <v>60</v>
      </c>
      <c r="I1220" s="7">
        <v>1</v>
      </c>
      <c r="J1220" s="11">
        <v>45115</v>
      </c>
      <c r="K1220" s="7">
        <v>60</v>
      </c>
      <c r="L1220" s="12">
        <v>-19</v>
      </c>
    </row>
    <row r="1221" customHeight="1" spans="1:12">
      <c r="A1221" s="4">
        <v>45106</v>
      </c>
      <c r="B1221" s="5" t="s">
        <v>3308</v>
      </c>
      <c r="C1221" s="5" t="s">
        <v>14</v>
      </c>
      <c r="D1221" s="5" t="s">
        <v>3309</v>
      </c>
      <c r="E1221" s="5" t="s">
        <v>2848</v>
      </c>
      <c r="F1221" s="5" t="s">
        <v>3311</v>
      </c>
      <c r="G1221" s="5" t="s">
        <v>484</v>
      </c>
      <c r="H1221" s="5">
        <v>60</v>
      </c>
      <c r="I1221" s="5">
        <v>1</v>
      </c>
      <c r="J1221" s="9">
        <v>45117</v>
      </c>
      <c r="K1221" s="5">
        <v>60</v>
      </c>
      <c r="L1221" s="10">
        <v>-19</v>
      </c>
    </row>
    <row r="1222" customHeight="1" spans="1:12">
      <c r="A1222" s="6">
        <v>45106</v>
      </c>
      <c r="B1222" s="7" t="s">
        <v>3308</v>
      </c>
      <c r="C1222" s="7" t="s">
        <v>14</v>
      </c>
      <c r="D1222" s="7" t="s">
        <v>3309</v>
      </c>
      <c r="E1222" s="7" t="s">
        <v>2849</v>
      </c>
      <c r="F1222" s="7" t="s">
        <v>3311</v>
      </c>
      <c r="G1222" s="7" t="s">
        <v>484</v>
      </c>
      <c r="H1222" s="7">
        <v>60</v>
      </c>
      <c r="I1222" s="7">
        <v>1</v>
      </c>
      <c r="J1222" s="11">
        <v>45117</v>
      </c>
      <c r="K1222" s="7">
        <v>60</v>
      </c>
      <c r="L1222" s="12">
        <v>-19</v>
      </c>
    </row>
    <row r="1223" customHeight="1" spans="1:12">
      <c r="A1223" s="4">
        <v>45106</v>
      </c>
      <c r="B1223" s="5" t="s">
        <v>3308</v>
      </c>
      <c r="C1223" s="5" t="s">
        <v>14</v>
      </c>
      <c r="D1223" s="5" t="s">
        <v>3309</v>
      </c>
      <c r="E1223" s="5" t="s">
        <v>2850</v>
      </c>
      <c r="F1223" s="5" t="s">
        <v>3311</v>
      </c>
      <c r="G1223" s="5" t="s">
        <v>484</v>
      </c>
      <c r="H1223" s="5">
        <v>60</v>
      </c>
      <c r="I1223" s="5">
        <v>1</v>
      </c>
      <c r="J1223" s="9">
        <v>45117</v>
      </c>
      <c r="K1223" s="5">
        <v>60</v>
      </c>
      <c r="L1223" s="10">
        <v>-19</v>
      </c>
    </row>
    <row r="1224" customHeight="1" spans="1:12">
      <c r="A1224" s="6">
        <v>45106</v>
      </c>
      <c r="B1224" s="7" t="s">
        <v>3308</v>
      </c>
      <c r="C1224" s="7" t="s">
        <v>14</v>
      </c>
      <c r="D1224" s="7" t="s">
        <v>3309</v>
      </c>
      <c r="E1224" s="7" t="s">
        <v>2851</v>
      </c>
      <c r="F1224" s="7" t="s">
        <v>3311</v>
      </c>
      <c r="G1224" s="7" t="s">
        <v>484</v>
      </c>
      <c r="H1224" s="7">
        <v>60</v>
      </c>
      <c r="I1224" s="7">
        <v>1</v>
      </c>
      <c r="J1224" s="11">
        <v>45117</v>
      </c>
      <c r="K1224" s="7">
        <v>60</v>
      </c>
      <c r="L1224" s="12">
        <v>-19</v>
      </c>
    </row>
    <row r="1225" customHeight="1" spans="1:12">
      <c r="A1225" s="4">
        <v>45106</v>
      </c>
      <c r="B1225" s="5" t="s">
        <v>3308</v>
      </c>
      <c r="C1225" s="5" t="s">
        <v>14</v>
      </c>
      <c r="D1225" s="5" t="s">
        <v>3309</v>
      </c>
      <c r="E1225" s="5" t="s">
        <v>2852</v>
      </c>
      <c r="F1225" s="5" t="s">
        <v>3311</v>
      </c>
      <c r="G1225" s="5" t="s">
        <v>484</v>
      </c>
      <c r="H1225" s="5">
        <v>60</v>
      </c>
      <c r="I1225" s="5">
        <v>1</v>
      </c>
      <c r="J1225" s="9">
        <v>45117</v>
      </c>
      <c r="K1225" s="5">
        <v>60</v>
      </c>
      <c r="L1225" s="10">
        <v>-19</v>
      </c>
    </row>
    <row r="1226" customHeight="1" spans="1:12">
      <c r="A1226" s="6">
        <v>45106</v>
      </c>
      <c r="B1226" s="7" t="s">
        <v>3308</v>
      </c>
      <c r="C1226" s="7" t="s">
        <v>14</v>
      </c>
      <c r="D1226" s="7" t="s">
        <v>3309</v>
      </c>
      <c r="E1226" s="7" t="s">
        <v>2853</v>
      </c>
      <c r="F1226" s="7" t="s">
        <v>3311</v>
      </c>
      <c r="G1226" s="7" t="s">
        <v>484</v>
      </c>
      <c r="H1226" s="7">
        <v>60</v>
      </c>
      <c r="I1226" s="7">
        <v>1</v>
      </c>
      <c r="J1226" s="11">
        <v>45120</v>
      </c>
      <c r="K1226" s="7">
        <v>60</v>
      </c>
      <c r="L1226" s="12">
        <v>-19</v>
      </c>
    </row>
    <row r="1227" customHeight="1" spans="1:12">
      <c r="A1227" s="4">
        <v>45106</v>
      </c>
      <c r="B1227" s="5" t="s">
        <v>3308</v>
      </c>
      <c r="C1227" s="5" t="s">
        <v>14</v>
      </c>
      <c r="D1227" s="5" t="s">
        <v>3309</v>
      </c>
      <c r="E1227" s="5" t="s">
        <v>2854</v>
      </c>
      <c r="F1227" s="5" t="s">
        <v>3311</v>
      </c>
      <c r="G1227" s="5" t="s">
        <v>484</v>
      </c>
      <c r="H1227" s="5">
        <v>60</v>
      </c>
      <c r="I1227" s="5">
        <v>1</v>
      </c>
      <c r="J1227" s="9">
        <v>45123</v>
      </c>
      <c r="K1227" s="5">
        <v>60</v>
      </c>
      <c r="L1227" s="10">
        <v>-19</v>
      </c>
    </row>
    <row r="1228" customHeight="1" spans="1:12">
      <c r="A1228" s="6">
        <v>45106</v>
      </c>
      <c r="B1228" s="7" t="s">
        <v>3308</v>
      </c>
      <c r="C1228" s="7" t="s">
        <v>14</v>
      </c>
      <c r="D1228" s="7" t="s">
        <v>3309</v>
      </c>
      <c r="E1228" s="7" t="s">
        <v>2855</v>
      </c>
      <c r="F1228" s="7" t="s">
        <v>3311</v>
      </c>
      <c r="G1228" s="7" t="s">
        <v>484</v>
      </c>
      <c r="H1228" s="7">
        <v>60</v>
      </c>
      <c r="I1228" s="7">
        <v>1</v>
      </c>
      <c r="J1228" s="11">
        <v>45124</v>
      </c>
      <c r="K1228" s="7">
        <v>60</v>
      </c>
      <c r="L1228" s="12">
        <v>-19</v>
      </c>
    </row>
    <row r="1229" customHeight="1" spans="1:12">
      <c r="A1229" s="4">
        <v>45106</v>
      </c>
      <c r="B1229" s="5" t="s">
        <v>3308</v>
      </c>
      <c r="C1229" s="5" t="s">
        <v>14</v>
      </c>
      <c r="D1229" s="5" t="s">
        <v>3309</v>
      </c>
      <c r="E1229" s="5" t="s">
        <v>2856</v>
      </c>
      <c r="F1229" s="5" t="s">
        <v>3311</v>
      </c>
      <c r="G1229" s="5" t="s">
        <v>484</v>
      </c>
      <c r="H1229" s="5">
        <v>60</v>
      </c>
      <c r="I1229" s="5">
        <v>1</v>
      </c>
      <c r="J1229" s="9">
        <v>45126</v>
      </c>
      <c r="K1229" s="5">
        <v>60</v>
      </c>
      <c r="L1229" s="10">
        <v>-19</v>
      </c>
    </row>
    <row r="1230" customHeight="1" spans="1:12">
      <c r="A1230" s="6">
        <v>45106</v>
      </c>
      <c r="B1230" s="7" t="s">
        <v>3308</v>
      </c>
      <c r="C1230" s="7" t="s">
        <v>14</v>
      </c>
      <c r="D1230" s="7" t="s">
        <v>3309</v>
      </c>
      <c r="E1230" s="7" t="s">
        <v>2857</v>
      </c>
      <c r="F1230" s="7" t="s">
        <v>3311</v>
      </c>
      <c r="G1230" s="7" t="s">
        <v>484</v>
      </c>
      <c r="H1230" s="7">
        <v>60</v>
      </c>
      <c r="I1230" s="7">
        <v>1</v>
      </c>
      <c r="J1230" s="11">
        <v>45131</v>
      </c>
      <c r="K1230" s="7">
        <v>60</v>
      </c>
      <c r="L1230" s="12">
        <v>-19</v>
      </c>
    </row>
    <row r="1231" customHeight="1" spans="1:12">
      <c r="A1231" s="4">
        <v>45106</v>
      </c>
      <c r="B1231" s="5" t="s">
        <v>3308</v>
      </c>
      <c r="C1231" s="5" t="s">
        <v>14</v>
      </c>
      <c r="D1231" s="5" t="s">
        <v>3309</v>
      </c>
      <c r="E1231" s="5" t="s">
        <v>2858</v>
      </c>
      <c r="F1231" s="5" t="s">
        <v>3311</v>
      </c>
      <c r="G1231" s="5" t="s">
        <v>484</v>
      </c>
      <c r="H1231" s="5">
        <v>60</v>
      </c>
      <c r="I1231" s="5">
        <v>1</v>
      </c>
      <c r="J1231" s="9">
        <v>45131</v>
      </c>
      <c r="K1231" s="5">
        <v>60</v>
      </c>
      <c r="L1231" s="10">
        <v>-19</v>
      </c>
    </row>
    <row r="1232" customHeight="1" spans="1:12">
      <c r="A1232" s="6">
        <v>45106</v>
      </c>
      <c r="B1232" s="7" t="s">
        <v>3308</v>
      </c>
      <c r="C1232" s="7" t="s">
        <v>14</v>
      </c>
      <c r="D1232" s="7" t="s">
        <v>3309</v>
      </c>
      <c r="E1232" s="7" t="s">
        <v>2859</v>
      </c>
      <c r="F1232" s="7" t="s">
        <v>3311</v>
      </c>
      <c r="G1232" s="7" t="s">
        <v>484</v>
      </c>
      <c r="H1232" s="7">
        <v>60</v>
      </c>
      <c r="I1232" s="7">
        <v>1</v>
      </c>
      <c r="J1232" s="11">
        <v>45133</v>
      </c>
      <c r="K1232" s="7">
        <v>60</v>
      </c>
      <c r="L1232" s="12">
        <v>-19</v>
      </c>
    </row>
    <row r="1233" customHeight="1" spans="1:12">
      <c r="A1233" s="4">
        <v>45106</v>
      </c>
      <c r="B1233" s="5" t="s">
        <v>3308</v>
      </c>
      <c r="C1233" s="5" t="s">
        <v>14</v>
      </c>
      <c r="D1233" s="5" t="s">
        <v>3309</v>
      </c>
      <c r="E1233" s="5" t="s">
        <v>2860</v>
      </c>
      <c r="F1233" s="5" t="s">
        <v>3311</v>
      </c>
      <c r="G1233" s="5" t="s">
        <v>484</v>
      </c>
      <c r="H1233" s="5">
        <v>60</v>
      </c>
      <c r="I1233" s="5">
        <v>1</v>
      </c>
      <c r="J1233" s="9">
        <v>45135</v>
      </c>
      <c r="K1233" s="5">
        <v>60</v>
      </c>
      <c r="L1233" s="10">
        <v>-19</v>
      </c>
    </row>
    <row r="1234" customHeight="1" spans="1:12">
      <c r="A1234" s="6">
        <v>45106</v>
      </c>
      <c r="B1234" s="7" t="s">
        <v>3308</v>
      </c>
      <c r="C1234" s="7" t="s">
        <v>14</v>
      </c>
      <c r="D1234" s="7" t="s">
        <v>3309</v>
      </c>
      <c r="E1234" s="7" t="s">
        <v>2861</v>
      </c>
      <c r="F1234" s="7" t="s">
        <v>3311</v>
      </c>
      <c r="G1234" s="7" t="s">
        <v>484</v>
      </c>
      <c r="H1234" s="7">
        <v>60</v>
      </c>
      <c r="I1234" s="7">
        <v>1</v>
      </c>
      <c r="J1234" s="11">
        <v>45136</v>
      </c>
      <c r="K1234" s="7">
        <v>60</v>
      </c>
      <c r="L1234" s="12">
        <v>-19</v>
      </c>
    </row>
    <row r="1235" customHeight="1" spans="1:12">
      <c r="A1235" s="4">
        <v>45106</v>
      </c>
      <c r="B1235" s="5" t="s">
        <v>3308</v>
      </c>
      <c r="C1235" s="5" t="s">
        <v>14</v>
      </c>
      <c r="D1235" s="5" t="s">
        <v>3309</v>
      </c>
      <c r="E1235" s="5" t="s">
        <v>2862</v>
      </c>
      <c r="F1235" s="5" t="s">
        <v>3311</v>
      </c>
      <c r="G1235" s="5" t="s">
        <v>484</v>
      </c>
      <c r="H1235" s="5">
        <v>60</v>
      </c>
      <c r="I1235" s="5">
        <v>2</v>
      </c>
      <c r="J1235" s="9">
        <v>45137</v>
      </c>
      <c r="K1235" s="5">
        <v>120</v>
      </c>
      <c r="L1235" s="10">
        <v>-38</v>
      </c>
    </row>
    <row r="1236" customHeight="1" spans="1:12">
      <c r="A1236" s="6">
        <v>45106</v>
      </c>
      <c r="B1236" s="7" t="s">
        <v>3308</v>
      </c>
      <c r="C1236" s="7" t="s">
        <v>14</v>
      </c>
      <c r="D1236" s="7" t="s">
        <v>3309</v>
      </c>
      <c r="E1236" s="7" t="s">
        <v>2863</v>
      </c>
      <c r="F1236" s="7" t="s">
        <v>3311</v>
      </c>
      <c r="G1236" s="7" t="s">
        <v>484</v>
      </c>
      <c r="H1236" s="7">
        <v>60</v>
      </c>
      <c r="I1236" s="7">
        <v>2</v>
      </c>
      <c r="J1236" s="11">
        <v>45137</v>
      </c>
      <c r="K1236" s="7">
        <v>120</v>
      </c>
      <c r="L1236" s="12">
        <v>-38</v>
      </c>
    </row>
    <row r="1237" customHeight="1" spans="1:12">
      <c r="A1237" s="4">
        <v>45106</v>
      </c>
      <c r="B1237" s="5" t="s">
        <v>3308</v>
      </c>
      <c r="C1237" s="5" t="s">
        <v>14</v>
      </c>
      <c r="D1237" s="5" t="s">
        <v>3309</v>
      </c>
      <c r="E1237" s="5" t="s">
        <v>2864</v>
      </c>
      <c r="F1237" s="5" t="s">
        <v>3311</v>
      </c>
      <c r="G1237" s="5" t="s">
        <v>484</v>
      </c>
      <c r="H1237" s="5">
        <v>60</v>
      </c>
      <c r="I1237" s="5">
        <v>2</v>
      </c>
      <c r="J1237" s="9">
        <v>45137</v>
      </c>
      <c r="K1237" s="5">
        <v>120</v>
      </c>
      <c r="L1237" s="10">
        <v>-38</v>
      </c>
    </row>
    <row r="1238" customHeight="1" spans="1:12">
      <c r="A1238" s="6">
        <v>45106</v>
      </c>
      <c r="B1238" s="7" t="s">
        <v>3308</v>
      </c>
      <c r="C1238" s="7" t="s">
        <v>14</v>
      </c>
      <c r="D1238" s="7" t="s">
        <v>3309</v>
      </c>
      <c r="E1238" s="7" t="s">
        <v>2865</v>
      </c>
      <c r="F1238" s="7" t="s">
        <v>3311</v>
      </c>
      <c r="G1238" s="7" t="s">
        <v>484</v>
      </c>
      <c r="H1238" s="7">
        <v>60</v>
      </c>
      <c r="I1238" s="7">
        <v>2</v>
      </c>
      <c r="J1238" s="11">
        <v>45139</v>
      </c>
      <c r="K1238" s="7">
        <v>120</v>
      </c>
      <c r="L1238" s="12">
        <v>-38</v>
      </c>
    </row>
    <row r="1239" customHeight="1" spans="1:12">
      <c r="A1239" s="4">
        <v>45106</v>
      </c>
      <c r="B1239" s="5" t="s">
        <v>3308</v>
      </c>
      <c r="C1239" s="5" t="s">
        <v>14</v>
      </c>
      <c r="D1239" s="5" t="s">
        <v>3309</v>
      </c>
      <c r="E1239" s="5" t="s">
        <v>2866</v>
      </c>
      <c r="F1239" s="5" t="s">
        <v>3311</v>
      </c>
      <c r="G1239" s="5" t="s">
        <v>484</v>
      </c>
      <c r="H1239" s="5">
        <v>60</v>
      </c>
      <c r="I1239" s="5">
        <v>2</v>
      </c>
      <c r="J1239" s="9">
        <v>45144</v>
      </c>
      <c r="K1239" s="5">
        <v>120</v>
      </c>
      <c r="L1239" s="10">
        <v>-38</v>
      </c>
    </row>
    <row r="1240" customHeight="1" spans="1:12">
      <c r="A1240" s="6">
        <v>45106</v>
      </c>
      <c r="B1240" s="7" t="s">
        <v>3308</v>
      </c>
      <c r="C1240" s="7" t="s">
        <v>14</v>
      </c>
      <c r="D1240" s="7" t="s">
        <v>3309</v>
      </c>
      <c r="E1240" s="7" t="s">
        <v>2867</v>
      </c>
      <c r="F1240" s="7" t="s">
        <v>3311</v>
      </c>
      <c r="G1240" s="7" t="s">
        <v>484</v>
      </c>
      <c r="H1240" s="7">
        <v>60</v>
      </c>
      <c r="I1240" s="7">
        <v>2</v>
      </c>
      <c r="J1240" s="11">
        <v>45146</v>
      </c>
      <c r="K1240" s="7">
        <v>120</v>
      </c>
      <c r="L1240" s="12">
        <v>-38</v>
      </c>
    </row>
    <row r="1241" customHeight="1" spans="1:12">
      <c r="A1241" s="4">
        <v>45106</v>
      </c>
      <c r="B1241" s="5" t="s">
        <v>3308</v>
      </c>
      <c r="C1241" s="5" t="s">
        <v>14</v>
      </c>
      <c r="D1241" s="5" t="s">
        <v>3309</v>
      </c>
      <c r="E1241" s="5" t="s">
        <v>2868</v>
      </c>
      <c r="F1241" s="5" t="s">
        <v>3311</v>
      </c>
      <c r="G1241" s="5" t="s">
        <v>484</v>
      </c>
      <c r="H1241" s="5">
        <v>60</v>
      </c>
      <c r="I1241" s="5">
        <v>2</v>
      </c>
      <c r="J1241" s="9">
        <v>45147</v>
      </c>
      <c r="K1241" s="5">
        <v>120</v>
      </c>
      <c r="L1241" s="10">
        <v>-38</v>
      </c>
    </row>
    <row r="1242" customHeight="1" spans="1:12">
      <c r="A1242" s="6">
        <v>45106</v>
      </c>
      <c r="B1242" s="7" t="s">
        <v>3308</v>
      </c>
      <c r="C1242" s="7" t="s">
        <v>14</v>
      </c>
      <c r="D1242" s="7" t="s">
        <v>3309</v>
      </c>
      <c r="E1242" s="7" t="s">
        <v>2869</v>
      </c>
      <c r="F1242" s="7" t="s">
        <v>3311</v>
      </c>
      <c r="G1242" s="7" t="s">
        <v>484</v>
      </c>
      <c r="H1242" s="7">
        <v>60</v>
      </c>
      <c r="I1242" s="7">
        <v>2</v>
      </c>
      <c r="J1242" s="11">
        <v>45150</v>
      </c>
      <c r="K1242" s="7">
        <v>120</v>
      </c>
      <c r="L1242" s="12">
        <v>-38</v>
      </c>
    </row>
    <row r="1243" customHeight="1" spans="1:12">
      <c r="A1243" s="4">
        <v>45106</v>
      </c>
      <c r="B1243" s="5" t="s">
        <v>3308</v>
      </c>
      <c r="C1243" s="5" t="s">
        <v>14</v>
      </c>
      <c r="D1243" s="5" t="s">
        <v>3309</v>
      </c>
      <c r="E1243" s="5" t="s">
        <v>2870</v>
      </c>
      <c r="F1243" s="5" t="s">
        <v>3311</v>
      </c>
      <c r="G1243" s="5" t="s">
        <v>484</v>
      </c>
      <c r="H1243" s="5">
        <v>60</v>
      </c>
      <c r="I1243" s="5">
        <v>2</v>
      </c>
      <c r="J1243" s="9">
        <v>45151</v>
      </c>
      <c r="K1243" s="5">
        <v>120</v>
      </c>
      <c r="L1243" s="10">
        <v>-38</v>
      </c>
    </row>
    <row r="1244" customHeight="1" spans="1:12">
      <c r="A1244" s="6">
        <v>45106</v>
      </c>
      <c r="B1244" s="7" t="s">
        <v>3308</v>
      </c>
      <c r="C1244" s="7" t="s">
        <v>14</v>
      </c>
      <c r="D1244" s="7" t="s">
        <v>3309</v>
      </c>
      <c r="E1244" s="7" t="s">
        <v>2871</v>
      </c>
      <c r="F1244" s="7" t="s">
        <v>3311</v>
      </c>
      <c r="G1244" s="7" t="s">
        <v>484</v>
      </c>
      <c r="H1244" s="7">
        <v>60</v>
      </c>
      <c r="I1244" s="7">
        <v>2</v>
      </c>
      <c r="J1244" s="11">
        <v>45151</v>
      </c>
      <c r="K1244" s="7">
        <v>120</v>
      </c>
      <c r="L1244" s="12">
        <v>-38</v>
      </c>
    </row>
    <row r="1245" customHeight="1" spans="1:12">
      <c r="A1245" s="4">
        <v>45106</v>
      </c>
      <c r="B1245" s="5" t="s">
        <v>3308</v>
      </c>
      <c r="C1245" s="5" t="s">
        <v>14</v>
      </c>
      <c r="D1245" s="5" t="s">
        <v>3309</v>
      </c>
      <c r="E1245" s="5" t="s">
        <v>2872</v>
      </c>
      <c r="F1245" s="5" t="s">
        <v>3311</v>
      </c>
      <c r="G1245" s="5" t="s">
        <v>484</v>
      </c>
      <c r="H1245" s="5">
        <v>60</v>
      </c>
      <c r="I1245" s="5">
        <v>2</v>
      </c>
      <c r="J1245" s="9">
        <v>45151</v>
      </c>
      <c r="K1245" s="5">
        <v>120</v>
      </c>
      <c r="L1245" s="10">
        <v>-38</v>
      </c>
    </row>
    <row r="1246" customHeight="1" spans="1:12">
      <c r="A1246" s="6">
        <v>45106</v>
      </c>
      <c r="B1246" s="7" t="s">
        <v>3308</v>
      </c>
      <c r="C1246" s="7" t="s">
        <v>14</v>
      </c>
      <c r="D1246" s="7" t="s">
        <v>3309</v>
      </c>
      <c r="E1246" s="7" t="s">
        <v>2873</v>
      </c>
      <c r="F1246" s="7" t="s">
        <v>3311</v>
      </c>
      <c r="G1246" s="7" t="s">
        <v>484</v>
      </c>
      <c r="H1246" s="7">
        <v>60</v>
      </c>
      <c r="I1246" s="7">
        <v>2</v>
      </c>
      <c r="J1246" s="11">
        <v>45152</v>
      </c>
      <c r="K1246" s="7">
        <v>120</v>
      </c>
      <c r="L1246" s="12">
        <v>-38</v>
      </c>
    </row>
    <row r="1247" customHeight="1" spans="1:12">
      <c r="A1247" s="4">
        <v>45106</v>
      </c>
      <c r="B1247" s="5" t="s">
        <v>3308</v>
      </c>
      <c r="C1247" s="5" t="s">
        <v>14</v>
      </c>
      <c r="D1247" s="5" t="s">
        <v>3309</v>
      </c>
      <c r="E1247" s="5" t="s">
        <v>2874</v>
      </c>
      <c r="F1247" s="5" t="s">
        <v>3311</v>
      </c>
      <c r="G1247" s="5" t="s">
        <v>484</v>
      </c>
      <c r="H1247" s="5">
        <v>60</v>
      </c>
      <c r="I1247" s="5">
        <v>2</v>
      </c>
      <c r="J1247" s="9">
        <v>45152</v>
      </c>
      <c r="K1247" s="5">
        <v>120</v>
      </c>
      <c r="L1247" s="10">
        <v>-38</v>
      </c>
    </row>
    <row r="1248" customHeight="1" spans="1:12">
      <c r="A1248" s="6">
        <v>45106</v>
      </c>
      <c r="B1248" s="7" t="s">
        <v>3308</v>
      </c>
      <c r="C1248" s="7" t="s">
        <v>14</v>
      </c>
      <c r="D1248" s="7" t="s">
        <v>3309</v>
      </c>
      <c r="E1248" s="7" t="s">
        <v>2875</v>
      </c>
      <c r="F1248" s="7" t="s">
        <v>3311</v>
      </c>
      <c r="G1248" s="7" t="s">
        <v>484</v>
      </c>
      <c r="H1248" s="7">
        <v>60</v>
      </c>
      <c r="I1248" s="7">
        <v>2</v>
      </c>
      <c r="J1248" s="11">
        <v>45156</v>
      </c>
      <c r="K1248" s="7">
        <v>120</v>
      </c>
      <c r="L1248" s="12">
        <v>-38</v>
      </c>
    </row>
    <row r="1249" customHeight="1" spans="1:12">
      <c r="A1249" s="4">
        <v>45106</v>
      </c>
      <c r="B1249" s="5" t="s">
        <v>3308</v>
      </c>
      <c r="C1249" s="5" t="s">
        <v>14</v>
      </c>
      <c r="D1249" s="5" t="s">
        <v>3309</v>
      </c>
      <c r="E1249" s="5" t="s">
        <v>2876</v>
      </c>
      <c r="F1249" s="5" t="s">
        <v>3311</v>
      </c>
      <c r="G1249" s="5" t="s">
        <v>484</v>
      </c>
      <c r="H1249" s="5">
        <v>60</v>
      </c>
      <c r="I1249" s="5">
        <v>2</v>
      </c>
      <c r="J1249" s="9">
        <v>45159</v>
      </c>
      <c r="K1249" s="5">
        <v>120</v>
      </c>
      <c r="L1249" s="10">
        <v>-38</v>
      </c>
    </row>
    <row r="1250" customHeight="1" spans="1:12">
      <c r="A1250" s="6">
        <v>45106</v>
      </c>
      <c r="B1250" s="7" t="s">
        <v>3308</v>
      </c>
      <c r="C1250" s="7" t="s">
        <v>14</v>
      </c>
      <c r="D1250" s="7" t="s">
        <v>3309</v>
      </c>
      <c r="E1250" s="7" t="s">
        <v>2877</v>
      </c>
      <c r="F1250" s="7" t="s">
        <v>3311</v>
      </c>
      <c r="G1250" s="7" t="s">
        <v>484</v>
      </c>
      <c r="H1250" s="7">
        <v>60</v>
      </c>
      <c r="I1250" s="7">
        <v>2</v>
      </c>
      <c r="J1250" s="11">
        <v>45159</v>
      </c>
      <c r="K1250" s="7">
        <v>120</v>
      </c>
      <c r="L1250" s="12">
        <v>-38</v>
      </c>
    </row>
    <row r="1251" customHeight="1" spans="1:12">
      <c r="A1251" s="4">
        <v>45106</v>
      </c>
      <c r="B1251" s="5" t="s">
        <v>3308</v>
      </c>
      <c r="C1251" s="5" t="s">
        <v>14</v>
      </c>
      <c r="D1251" s="5" t="s">
        <v>3309</v>
      </c>
      <c r="E1251" s="5" t="s">
        <v>2878</v>
      </c>
      <c r="F1251" s="5" t="s">
        <v>3311</v>
      </c>
      <c r="G1251" s="5" t="s">
        <v>484</v>
      </c>
      <c r="H1251" s="5">
        <v>60</v>
      </c>
      <c r="I1251" s="5">
        <v>2</v>
      </c>
      <c r="J1251" s="9">
        <v>45163</v>
      </c>
      <c r="K1251" s="5">
        <v>120</v>
      </c>
      <c r="L1251" s="10">
        <v>-38</v>
      </c>
    </row>
    <row r="1252" customHeight="1" spans="1:12">
      <c r="A1252" s="6">
        <v>45106</v>
      </c>
      <c r="B1252" s="7" t="s">
        <v>3308</v>
      </c>
      <c r="C1252" s="7" t="s">
        <v>14</v>
      </c>
      <c r="D1252" s="7" t="s">
        <v>3309</v>
      </c>
      <c r="E1252" s="7" t="s">
        <v>2879</v>
      </c>
      <c r="F1252" s="7" t="s">
        <v>3311</v>
      </c>
      <c r="G1252" s="7" t="s">
        <v>484</v>
      </c>
      <c r="H1252" s="7">
        <v>60</v>
      </c>
      <c r="I1252" s="7">
        <v>2</v>
      </c>
      <c r="J1252" s="11">
        <v>45164</v>
      </c>
      <c r="K1252" s="7">
        <v>120</v>
      </c>
      <c r="L1252" s="12">
        <v>-38</v>
      </c>
    </row>
    <row r="1253" customHeight="1" spans="1:12">
      <c r="A1253" s="4">
        <v>45106</v>
      </c>
      <c r="B1253" s="5" t="s">
        <v>3308</v>
      </c>
      <c r="C1253" s="5" t="s">
        <v>14</v>
      </c>
      <c r="D1253" s="5" t="s">
        <v>3309</v>
      </c>
      <c r="E1253" s="5" t="s">
        <v>2880</v>
      </c>
      <c r="F1253" s="5" t="s">
        <v>3311</v>
      </c>
      <c r="G1253" s="5" t="s">
        <v>484</v>
      </c>
      <c r="H1253" s="5">
        <v>60</v>
      </c>
      <c r="I1253" s="5">
        <v>2</v>
      </c>
      <c r="J1253" s="9">
        <v>45165</v>
      </c>
      <c r="K1253" s="5">
        <v>120</v>
      </c>
      <c r="L1253" s="10">
        <v>-38</v>
      </c>
    </row>
    <row r="1254" customHeight="1" spans="1:12">
      <c r="A1254" s="6">
        <v>45106</v>
      </c>
      <c r="B1254" s="7" t="s">
        <v>3308</v>
      </c>
      <c r="C1254" s="7" t="s">
        <v>14</v>
      </c>
      <c r="D1254" s="7" t="s">
        <v>3309</v>
      </c>
      <c r="E1254" s="7" t="s">
        <v>2881</v>
      </c>
      <c r="F1254" s="7" t="s">
        <v>3311</v>
      </c>
      <c r="G1254" s="7" t="s">
        <v>484</v>
      </c>
      <c r="H1254" s="7">
        <v>60</v>
      </c>
      <c r="I1254" s="7">
        <v>2</v>
      </c>
      <c r="J1254" s="11">
        <v>45166</v>
      </c>
      <c r="K1254" s="7">
        <v>120</v>
      </c>
      <c r="L1254" s="12">
        <v>-38</v>
      </c>
    </row>
    <row r="1255" customHeight="1" spans="1:12">
      <c r="A1255" s="4">
        <v>45106</v>
      </c>
      <c r="B1255" s="5" t="s">
        <v>3308</v>
      </c>
      <c r="C1255" s="5" t="s">
        <v>14</v>
      </c>
      <c r="D1255" s="5" t="s">
        <v>3309</v>
      </c>
      <c r="E1255" s="5" t="s">
        <v>2882</v>
      </c>
      <c r="F1255" s="5" t="s">
        <v>3311</v>
      </c>
      <c r="G1255" s="5" t="s">
        <v>484</v>
      </c>
      <c r="H1255" s="5">
        <v>60</v>
      </c>
      <c r="I1255" s="5">
        <v>3</v>
      </c>
      <c r="J1255" s="9">
        <v>45168</v>
      </c>
      <c r="K1255" s="5">
        <v>180</v>
      </c>
      <c r="L1255" s="10">
        <v>-57</v>
      </c>
    </row>
    <row r="1256" customHeight="1" spans="1:12">
      <c r="A1256" s="6">
        <v>45106</v>
      </c>
      <c r="B1256" s="7" t="s">
        <v>3308</v>
      </c>
      <c r="C1256" s="7" t="s">
        <v>14</v>
      </c>
      <c r="D1256" s="7" t="s">
        <v>3309</v>
      </c>
      <c r="E1256" s="7" t="s">
        <v>2883</v>
      </c>
      <c r="F1256" s="7" t="s">
        <v>3311</v>
      </c>
      <c r="G1256" s="7" t="s">
        <v>484</v>
      </c>
      <c r="H1256" s="7">
        <v>60</v>
      </c>
      <c r="I1256" s="7">
        <v>3</v>
      </c>
      <c r="J1256" s="11">
        <v>45170</v>
      </c>
      <c r="K1256" s="7">
        <v>180</v>
      </c>
      <c r="L1256" s="12">
        <v>-57</v>
      </c>
    </row>
    <row r="1257" customHeight="1" spans="1:12">
      <c r="A1257" s="4">
        <v>45106</v>
      </c>
      <c r="B1257" s="5" t="s">
        <v>3308</v>
      </c>
      <c r="C1257" s="5" t="s">
        <v>14</v>
      </c>
      <c r="D1257" s="5" t="s">
        <v>3309</v>
      </c>
      <c r="E1257" s="5" t="s">
        <v>2884</v>
      </c>
      <c r="F1257" s="5" t="s">
        <v>3311</v>
      </c>
      <c r="G1257" s="5" t="s">
        <v>484</v>
      </c>
      <c r="H1257" s="5">
        <v>60</v>
      </c>
      <c r="I1257" s="5">
        <v>3</v>
      </c>
      <c r="J1257" s="9">
        <v>45171</v>
      </c>
      <c r="K1257" s="5">
        <v>180</v>
      </c>
      <c r="L1257" s="10">
        <v>-57</v>
      </c>
    </row>
    <row r="1258" customHeight="1" spans="1:12">
      <c r="A1258" s="6">
        <v>45106</v>
      </c>
      <c r="B1258" s="7" t="s">
        <v>3308</v>
      </c>
      <c r="C1258" s="7" t="s">
        <v>14</v>
      </c>
      <c r="D1258" s="7" t="s">
        <v>3309</v>
      </c>
      <c r="E1258" s="7" t="s">
        <v>2887</v>
      </c>
      <c r="F1258" s="7" t="s">
        <v>3311</v>
      </c>
      <c r="G1258" s="7" t="s">
        <v>484</v>
      </c>
      <c r="H1258" s="7">
        <v>60</v>
      </c>
      <c r="I1258" s="7">
        <v>3</v>
      </c>
      <c r="J1258" s="11">
        <v>45172</v>
      </c>
      <c r="K1258" s="7">
        <v>180</v>
      </c>
      <c r="L1258" s="12">
        <v>-57</v>
      </c>
    </row>
    <row r="1259" customHeight="1" spans="1:12">
      <c r="A1259" s="4">
        <v>45106</v>
      </c>
      <c r="B1259" s="5" t="s">
        <v>3308</v>
      </c>
      <c r="C1259" s="5" t="s">
        <v>14</v>
      </c>
      <c r="D1259" s="5" t="s">
        <v>3309</v>
      </c>
      <c r="E1259" s="5" t="s">
        <v>2888</v>
      </c>
      <c r="F1259" s="5" t="s">
        <v>3311</v>
      </c>
      <c r="G1259" s="5" t="s">
        <v>484</v>
      </c>
      <c r="H1259" s="5">
        <v>60</v>
      </c>
      <c r="I1259" s="5">
        <v>3</v>
      </c>
      <c r="J1259" s="9">
        <v>45175</v>
      </c>
      <c r="K1259" s="5">
        <v>180</v>
      </c>
      <c r="L1259" s="10">
        <v>-57</v>
      </c>
    </row>
    <row r="1260" customHeight="1" spans="1:12">
      <c r="A1260" s="6">
        <v>45106</v>
      </c>
      <c r="B1260" s="7" t="s">
        <v>3308</v>
      </c>
      <c r="C1260" s="7" t="s">
        <v>14</v>
      </c>
      <c r="D1260" s="7" t="s">
        <v>3309</v>
      </c>
      <c r="E1260" s="7" t="s">
        <v>2889</v>
      </c>
      <c r="F1260" s="7" t="s">
        <v>3311</v>
      </c>
      <c r="G1260" s="7" t="s">
        <v>484</v>
      </c>
      <c r="H1260" s="7">
        <v>60</v>
      </c>
      <c r="I1260" s="7">
        <v>3</v>
      </c>
      <c r="J1260" s="11">
        <v>45178</v>
      </c>
      <c r="K1260" s="7">
        <v>180</v>
      </c>
      <c r="L1260" s="12">
        <v>-57</v>
      </c>
    </row>
    <row r="1261" customHeight="1" spans="1:12">
      <c r="A1261" s="4">
        <v>45106</v>
      </c>
      <c r="B1261" s="5" t="s">
        <v>3308</v>
      </c>
      <c r="C1261" s="5" t="s">
        <v>14</v>
      </c>
      <c r="D1261" s="5" t="s">
        <v>3309</v>
      </c>
      <c r="E1261" s="5" t="s">
        <v>2890</v>
      </c>
      <c r="F1261" s="5" t="s">
        <v>3311</v>
      </c>
      <c r="G1261" s="5" t="s">
        <v>484</v>
      </c>
      <c r="H1261" s="5">
        <v>60</v>
      </c>
      <c r="I1261" s="5">
        <v>3</v>
      </c>
      <c r="J1261" s="9">
        <v>45180</v>
      </c>
      <c r="K1261" s="5">
        <v>180</v>
      </c>
      <c r="L1261" s="10">
        <v>-57</v>
      </c>
    </row>
    <row r="1262" customHeight="1" spans="1:12">
      <c r="A1262" s="6">
        <v>45106</v>
      </c>
      <c r="B1262" s="7" t="s">
        <v>3308</v>
      </c>
      <c r="C1262" s="7" t="s">
        <v>14</v>
      </c>
      <c r="D1262" s="7" t="s">
        <v>3309</v>
      </c>
      <c r="E1262" s="7" t="s">
        <v>2891</v>
      </c>
      <c r="F1262" s="7" t="s">
        <v>3311</v>
      </c>
      <c r="G1262" s="7" t="s">
        <v>484</v>
      </c>
      <c r="H1262" s="7">
        <v>60</v>
      </c>
      <c r="I1262" s="7">
        <v>3</v>
      </c>
      <c r="J1262" s="11">
        <v>45182</v>
      </c>
      <c r="K1262" s="7">
        <v>180</v>
      </c>
      <c r="L1262" s="12">
        <v>-57</v>
      </c>
    </row>
    <row r="1263" customHeight="1" spans="1:12">
      <c r="A1263" s="4">
        <v>45106</v>
      </c>
      <c r="B1263" s="5" t="s">
        <v>3308</v>
      </c>
      <c r="C1263" s="5" t="s">
        <v>14</v>
      </c>
      <c r="D1263" s="5" t="s">
        <v>3309</v>
      </c>
      <c r="E1263" s="5" t="s">
        <v>2892</v>
      </c>
      <c r="F1263" s="5" t="s">
        <v>3311</v>
      </c>
      <c r="G1263" s="5" t="s">
        <v>484</v>
      </c>
      <c r="H1263" s="5">
        <v>60</v>
      </c>
      <c r="I1263" s="5">
        <v>3</v>
      </c>
      <c r="J1263" s="9">
        <v>45184</v>
      </c>
      <c r="K1263" s="5">
        <v>180</v>
      </c>
      <c r="L1263" s="10">
        <v>-57</v>
      </c>
    </row>
    <row r="1264" customHeight="1" spans="1:12">
      <c r="A1264" s="6">
        <v>45106</v>
      </c>
      <c r="B1264" s="7" t="s">
        <v>3308</v>
      </c>
      <c r="C1264" s="7" t="s">
        <v>14</v>
      </c>
      <c r="D1264" s="7" t="s">
        <v>3309</v>
      </c>
      <c r="E1264" s="7" t="s">
        <v>2893</v>
      </c>
      <c r="F1264" s="7" t="s">
        <v>3311</v>
      </c>
      <c r="G1264" s="7" t="s">
        <v>484</v>
      </c>
      <c r="H1264" s="7">
        <v>60</v>
      </c>
      <c r="I1264" s="7">
        <v>3</v>
      </c>
      <c r="J1264" s="11">
        <v>45185</v>
      </c>
      <c r="K1264" s="7">
        <v>180</v>
      </c>
      <c r="L1264" s="12">
        <v>-57</v>
      </c>
    </row>
    <row r="1265" customHeight="1" spans="1:12">
      <c r="A1265" s="4">
        <v>45106</v>
      </c>
      <c r="B1265" s="5" t="s">
        <v>3308</v>
      </c>
      <c r="C1265" s="5" t="s">
        <v>14</v>
      </c>
      <c r="D1265" s="5" t="s">
        <v>3309</v>
      </c>
      <c r="E1265" s="5" t="s">
        <v>2894</v>
      </c>
      <c r="F1265" s="5" t="s">
        <v>3311</v>
      </c>
      <c r="G1265" s="5" t="s">
        <v>484</v>
      </c>
      <c r="H1265" s="5">
        <v>60</v>
      </c>
      <c r="I1265" s="5">
        <v>3</v>
      </c>
      <c r="J1265" s="9">
        <v>45185</v>
      </c>
      <c r="K1265" s="5">
        <v>180</v>
      </c>
      <c r="L1265" s="10">
        <v>-57</v>
      </c>
    </row>
    <row r="1266" customHeight="1" spans="1:12">
      <c r="A1266" s="6">
        <v>45106</v>
      </c>
      <c r="B1266" s="7" t="s">
        <v>3308</v>
      </c>
      <c r="C1266" s="7" t="s">
        <v>14</v>
      </c>
      <c r="D1266" s="7" t="s">
        <v>3309</v>
      </c>
      <c r="E1266" s="7" t="s">
        <v>2895</v>
      </c>
      <c r="F1266" s="7" t="s">
        <v>3311</v>
      </c>
      <c r="G1266" s="7" t="s">
        <v>484</v>
      </c>
      <c r="H1266" s="7">
        <v>60</v>
      </c>
      <c r="I1266" s="7">
        <v>3</v>
      </c>
      <c r="J1266" s="11">
        <v>45188</v>
      </c>
      <c r="K1266" s="7">
        <v>180</v>
      </c>
      <c r="L1266" s="12">
        <v>-57</v>
      </c>
    </row>
    <row r="1267" customHeight="1" spans="1:12">
      <c r="A1267" s="4">
        <v>45106</v>
      </c>
      <c r="B1267" s="5" t="s">
        <v>3308</v>
      </c>
      <c r="C1267" s="5" t="s">
        <v>14</v>
      </c>
      <c r="D1267" s="5" t="s">
        <v>3309</v>
      </c>
      <c r="E1267" s="5" t="s">
        <v>2896</v>
      </c>
      <c r="F1267" s="5" t="s">
        <v>3311</v>
      </c>
      <c r="G1267" s="5" t="s">
        <v>484</v>
      </c>
      <c r="H1267" s="5">
        <v>60</v>
      </c>
      <c r="I1267" s="5">
        <v>3</v>
      </c>
      <c r="J1267" s="9">
        <v>45189</v>
      </c>
      <c r="K1267" s="5">
        <v>180</v>
      </c>
      <c r="L1267" s="10">
        <v>-57</v>
      </c>
    </row>
    <row r="1268" customHeight="1" spans="1:12">
      <c r="A1268" s="6">
        <v>45106</v>
      </c>
      <c r="B1268" s="7" t="s">
        <v>3308</v>
      </c>
      <c r="C1268" s="7" t="s">
        <v>14</v>
      </c>
      <c r="D1268" s="7" t="s">
        <v>3309</v>
      </c>
      <c r="E1268" s="7" t="s">
        <v>2897</v>
      </c>
      <c r="F1268" s="7" t="s">
        <v>3311</v>
      </c>
      <c r="G1268" s="7" t="s">
        <v>484</v>
      </c>
      <c r="H1268" s="7">
        <v>60</v>
      </c>
      <c r="I1268" s="7">
        <v>3</v>
      </c>
      <c r="J1268" s="11">
        <v>45194</v>
      </c>
      <c r="K1268" s="7">
        <v>180</v>
      </c>
      <c r="L1268" s="12">
        <v>-57</v>
      </c>
    </row>
    <row r="1269" customHeight="1" spans="1:12">
      <c r="A1269" s="4">
        <v>45106</v>
      </c>
      <c r="B1269" s="5" t="s">
        <v>3308</v>
      </c>
      <c r="C1269" s="5" t="s">
        <v>14</v>
      </c>
      <c r="D1269" s="5" t="s">
        <v>3309</v>
      </c>
      <c r="E1269" s="5" t="s">
        <v>2898</v>
      </c>
      <c r="F1269" s="5" t="s">
        <v>3311</v>
      </c>
      <c r="G1269" s="5" t="s">
        <v>484</v>
      </c>
      <c r="H1269" s="5">
        <v>60</v>
      </c>
      <c r="I1269" s="5">
        <v>4</v>
      </c>
      <c r="J1269" s="9">
        <v>45201</v>
      </c>
      <c r="K1269" s="5">
        <v>240</v>
      </c>
      <c r="L1269" s="10">
        <v>-76</v>
      </c>
    </row>
    <row r="1270" customHeight="1" spans="1:12">
      <c r="A1270" s="6">
        <v>45106</v>
      </c>
      <c r="B1270" s="7" t="s">
        <v>3308</v>
      </c>
      <c r="C1270" s="7" t="s">
        <v>14</v>
      </c>
      <c r="D1270" s="7" t="s">
        <v>3309</v>
      </c>
      <c r="E1270" s="7" t="s">
        <v>2899</v>
      </c>
      <c r="F1270" s="7" t="s">
        <v>3311</v>
      </c>
      <c r="G1270" s="7" t="s">
        <v>484</v>
      </c>
      <c r="H1270" s="7">
        <v>60</v>
      </c>
      <c r="I1270" s="7">
        <v>4</v>
      </c>
      <c r="J1270" s="11">
        <v>45206</v>
      </c>
      <c r="K1270" s="7">
        <v>240</v>
      </c>
      <c r="L1270" s="12">
        <v>-76</v>
      </c>
    </row>
    <row r="1271" customHeight="1" spans="1:12">
      <c r="A1271" s="4">
        <v>45106</v>
      </c>
      <c r="B1271" s="5" t="s">
        <v>3308</v>
      </c>
      <c r="C1271" s="5" t="s">
        <v>14</v>
      </c>
      <c r="D1271" s="5" t="s">
        <v>3309</v>
      </c>
      <c r="E1271" s="5" t="s">
        <v>2900</v>
      </c>
      <c r="F1271" s="5" t="s">
        <v>3311</v>
      </c>
      <c r="G1271" s="5" t="s">
        <v>484</v>
      </c>
      <c r="H1271" s="5">
        <v>60</v>
      </c>
      <c r="I1271" s="5">
        <v>4</v>
      </c>
      <c r="J1271" s="9">
        <v>45210</v>
      </c>
      <c r="K1271" s="5">
        <v>240</v>
      </c>
      <c r="L1271" s="10">
        <v>-76</v>
      </c>
    </row>
    <row r="1272" customHeight="1" spans="1:12">
      <c r="A1272" s="6">
        <v>45106</v>
      </c>
      <c r="B1272" s="7" t="s">
        <v>3308</v>
      </c>
      <c r="C1272" s="7" t="s">
        <v>14</v>
      </c>
      <c r="D1272" s="7" t="s">
        <v>3309</v>
      </c>
      <c r="E1272" s="7" t="s">
        <v>2901</v>
      </c>
      <c r="F1272" s="7" t="s">
        <v>3311</v>
      </c>
      <c r="G1272" s="7" t="s">
        <v>484</v>
      </c>
      <c r="H1272" s="7">
        <v>60</v>
      </c>
      <c r="I1272" s="7">
        <v>4</v>
      </c>
      <c r="J1272" s="11">
        <v>45211</v>
      </c>
      <c r="K1272" s="7">
        <v>240</v>
      </c>
      <c r="L1272" s="12">
        <v>-76</v>
      </c>
    </row>
    <row r="1273" customHeight="1" spans="1:12">
      <c r="A1273" s="4">
        <v>45106</v>
      </c>
      <c r="B1273" s="5" t="s">
        <v>3308</v>
      </c>
      <c r="C1273" s="5" t="s">
        <v>14</v>
      </c>
      <c r="D1273" s="5" t="s">
        <v>3309</v>
      </c>
      <c r="E1273" s="5" t="s">
        <v>2902</v>
      </c>
      <c r="F1273" s="5" t="s">
        <v>3311</v>
      </c>
      <c r="G1273" s="5" t="s">
        <v>484</v>
      </c>
      <c r="H1273" s="5">
        <v>60</v>
      </c>
      <c r="I1273" s="5">
        <v>4</v>
      </c>
      <c r="J1273" s="9">
        <v>45212</v>
      </c>
      <c r="K1273" s="5">
        <v>240</v>
      </c>
      <c r="L1273" s="10">
        <v>-76</v>
      </c>
    </row>
    <row r="1274" customHeight="1" spans="1:12">
      <c r="A1274" s="6">
        <v>45106</v>
      </c>
      <c r="B1274" s="7" t="s">
        <v>3308</v>
      </c>
      <c r="C1274" s="7" t="s">
        <v>14</v>
      </c>
      <c r="D1274" s="7" t="s">
        <v>3309</v>
      </c>
      <c r="E1274" s="7" t="s">
        <v>2903</v>
      </c>
      <c r="F1274" s="7" t="s">
        <v>3311</v>
      </c>
      <c r="G1274" s="7" t="s">
        <v>484</v>
      </c>
      <c r="H1274" s="7">
        <v>60</v>
      </c>
      <c r="I1274" s="7">
        <v>4</v>
      </c>
      <c r="J1274" s="11">
        <v>45212</v>
      </c>
      <c r="K1274" s="7">
        <v>240</v>
      </c>
      <c r="L1274" s="12">
        <v>-76</v>
      </c>
    </row>
    <row r="1275" customHeight="1" spans="1:12">
      <c r="A1275" s="4">
        <v>45106</v>
      </c>
      <c r="B1275" s="5" t="s">
        <v>3308</v>
      </c>
      <c r="C1275" s="5" t="s">
        <v>14</v>
      </c>
      <c r="D1275" s="5" t="s">
        <v>3309</v>
      </c>
      <c r="E1275" s="5" t="s">
        <v>2904</v>
      </c>
      <c r="F1275" s="5" t="s">
        <v>3311</v>
      </c>
      <c r="G1275" s="5" t="s">
        <v>484</v>
      </c>
      <c r="H1275" s="5">
        <v>60</v>
      </c>
      <c r="I1275" s="5">
        <v>4</v>
      </c>
      <c r="J1275" s="9">
        <v>45212</v>
      </c>
      <c r="K1275" s="5">
        <v>240</v>
      </c>
      <c r="L1275" s="10">
        <v>-76</v>
      </c>
    </row>
    <row r="1276" customHeight="1" spans="1:12">
      <c r="A1276" s="6">
        <v>45106</v>
      </c>
      <c r="B1276" s="7" t="s">
        <v>3308</v>
      </c>
      <c r="C1276" s="7" t="s">
        <v>14</v>
      </c>
      <c r="D1276" s="7" t="s">
        <v>3309</v>
      </c>
      <c r="E1276" s="7" t="s">
        <v>2905</v>
      </c>
      <c r="F1276" s="7" t="s">
        <v>3311</v>
      </c>
      <c r="G1276" s="7" t="s">
        <v>484</v>
      </c>
      <c r="H1276" s="7">
        <v>60</v>
      </c>
      <c r="I1276" s="7">
        <v>4</v>
      </c>
      <c r="J1276" s="11">
        <v>45213</v>
      </c>
      <c r="K1276" s="7">
        <v>240</v>
      </c>
      <c r="L1276" s="12">
        <v>-76</v>
      </c>
    </row>
    <row r="1277" customHeight="1" spans="1:12">
      <c r="A1277" s="4">
        <v>45106</v>
      </c>
      <c r="B1277" s="5" t="s">
        <v>3308</v>
      </c>
      <c r="C1277" s="5" t="s">
        <v>14</v>
      </c>
      <c r="D1277" s="5" t="s">
        <v>3309</v>
      </c>
      <c r="E1277" s="5" t="s">
        <v>2906</v>
      </c>
      <c r="F1277" s="5" t="s">
        <v>3311</v>
      </c>
      <c r="G1277" s="5" t="s">
        <v>484</v>
      </c>
      <c r="H1277" s="5">
        <v>60</v>
      </c>
      <c r="I1277" s="5">
        <v>4</v>
      </c>
      <c r="J1277" s="9">
        <v>45215</v>
      </c>
      <c r="K1277" s="5">
        <v>240</v>
      </c>
      <c r="L1277" s="10">
        <v>-76</v>
      </c>
    </row>
    <row r="1278" customHeight="1" spans="1:12">
      <c r="A1278" s="6">
        <v>45106</v>
      </c>
      <c r="B1278" s="7" t="s">
        <v>3308</v>
      </c>
      <c r="C1278" s="7" t="s">
        <v>14</v>
      </c>
      <c r="D1278" s="7" t="s">
        <v>3309</v>
      </c>
      <c r="E1278" s="7" t="s">
        <v>2907</v>
      </c>
      <c r="F1278" s="7" t="s">
        <v>3311</v>
      </c>
      <c r="G1278" s="7" t="s">
        <v>484</v>
      </c>
      <c r="H1278" s="7">
        <v>60</v>
      </c>
      <c r="I1278" s="7">
        <v>4</v>
      </c>
      <c r="J1278" s="11">
        <v>45215</v>
      </c>
      <c r="K1278" s="7">
        <v>240</v>
      </c>
      <c r="L1278" s="12">
        <v>-76</v>
      </c>
    </row>
    <row r="1279" customHeight="1" spans="1:12">
      <c r="A1279" s="4">
        <v>45106</v>
      </c>
      <c r="B1279" s="5" t="s">
        <v>3308</v>
      </c>
      <c r="C1279" s="5" t="s">
        <v>14</v>
      </c>
      <c r="D1279" s="5" t="s">
        <v>3309</v>
      </c>
      <c r="E1279" s="5" t="s">
        <v>2908</v>
      </c>
      <c r="F1279" s="5" t="s">
        <v>3311</v>
      </c>
      <c r="G1279" s="5" t="s">
        <v>484</v>
      </c>
      <c r="H1279" s="5">
        <v>60</v>
      </c>
      <c r="I1279" s="5">
        <v>4</v>
      </c>
      <c r="J1279" s="9">
        <v>45215</v>
      </c>
      <c r="K1279" s="5">
        <v>240</v>
      </c>
      <c r="L1279" s="10">
        <v>-76</v>
      </c>
    </row>
    <row r="1280" customHeight="1" spans="1:12">
      <c r="A1280" s="6">
        <v>45106</v>
      </c>
      <c r="B1280" s="7" t="s">
        <v>3308</v>
      </c>
      <c r="C1280" s="7" t="s">
        <v>14</v>
      </c>
      <c r="D1280" s="7" t="s">
        <v>3309</v>
      </c>
      <c r="E1280" s="7" t="s">
        <v>2909</v>
      </c>
      <c r="F1280" s="7" t="s">
        <v>3311</v>
      </c>
      <c r="G1280" s="7" t="s">
        <v>484</v>
      </c>
      <c r="H1280" s="7">
        <v>60</v>
      </c>
      <c r="I1280" s="7">
        <v>4</v>
      </c>
      <c r="J1280" s="11">
        <v>45217</v>
      </c>
      <c r="K1280" s="7">
        <v>240</v>
      </c>
      <c r="L1280" s="12">
        <v>-76</v>
      </c>
    </row>
    <row r="1281" customHeight="1" spans="1:12">
      <c r="A1281" s="4">
        <v>45106</v>
      </c>
      <c r="B1281" s="5" t="s">
        <v>3308</v>
      </c>
      <c r="C1281" s="5" t="s">
        <v>14</v>
      </c>
      <c r="D1281" s="5" t="s">
        <v>3309</v>
      </c>
      <c r="E1281" s="5" t="s">
        <v>2910</v>
      </c>
      <c r="F1281" s="5" t="s">
        <v>3311</v>
      </c>
      <c r="G1281" s="5" t="s">
        <v>484</v>
      </c>
      <c r="H1281" s="5">
        <v>60</v>
      </c>
      <c r="I1281" s="5">
        <v>4</v>
      </c>
      <c r="J1281" s="9">
        <v>45221</v>
      </c>
      <c r="K1281" s="5">
        <v>240</v>
      </c>
      <c r="L1281" s="10">
        <v>-76</v>
      </c>
    </row>
    <row r="1282" customHeight="1" spans="1:12">
      <c r="A1282" s="6">
        <v>45106</v>
      </c>
      <c r="B1282" s="7" t="s">
        <v>3308</v>
      </c>
      <c r="C1282" s="7" t="s">
        <v>14</v>
      </c>
      <c r="D1282" s="7" t="s">
        <v>3309</v>
      </c>
      <c r="E1282" s="7" t="s">
        <v>2911</v>
      </c>
      <c r="F1282" s="7" t="s">
        <v>3311</v>
      </c>
      <c r="G1282" s="7" t="s">
        <v>484</v>
      </c>
      <c r="H1282" s="7">
        <v>60</v>
      </c>
      <c r="I1282" s="7">
        <v>4</v>
      </c>
      <c r="J1282" s="11">
        <v>45223</v>
      </c>
      <c r="K1282" s="7">
        <v>240</v>
      </c>
      <c r="L1282" s="12">
        <v>-76</v>
      </c>
    </row>
    <row r="1283" customHeight="1" spans="1:12">
      <c r="A1283" s="4">
        <v>45106</v>
      </c>
      <c r="B1283" s="5" t="s">
        <v>3308</v>
      </c>
      <c r="C1283" s="5" t="s">
        <v>14</v>
      </c>
      <c r="D1283" s="5" t="s">
        <v>3309</v>
      </c>
      <c r="E1283" s="5" t="s">
        <v>2912</v>
      </c>
      <c r="F1283" s="5" t="s">
        <v>3311</v>
      </c>
      <c r="G1283" s="5" t="s">
        <v>484</v>
      </c>
      <c r="H1283" s="5">
        <v>60</v>
      </c>
      <c r="I1283" s="5">
        <v>4</v>
      </c>
      <c r="J1283" s="9">
        <v>45227</v>
      </c>
      <c r="K1283" s="5">
        <v>240</v>
      </c>
      <c r="L1283" s="10">
        <v>-76</v>
      </c>
    </row>
    <row r="1284" customHeight="1" spans="1:12">
      <c r="A1284" s="6">
        <v>45106</v>
      </c>
      <c r="B1284" s="7" t="s">
        <v>3308</v>
      </c>
      <c r="C1284" s="7" t="s">
        <v>14</v>
      </c>
      <c r="D1284" s="7" t="s">
        <v>3309</v>
      </c>
      <c r="E1284" s="7" t="s">
        <v>2913</v>
      </c>
      <c r="F1284" s="7" t="s">
        <v>3311</v>
      </c>
      <c r="G1284" s="7" t="s">
        <v>484</v>
      </c>
      <c r="H1284" s="7">
        <v>60</v>
      </c>
      <c r="I1284" s="7">
        <v>4</v>
      </c>
      <c r="J1284" s="11">
        <v>45228</v>
      </c>
      <c r="K1284" s="7">
        <v>240</v>
      </c>
      <c r="L1284" s="12">
        <v>-76</v>
      </c>
    </row>
    <row r="1285" customHeight="1" spans="1:12">
      <c r="A1285" s="4">
        <v>45106</v>
      </c>
      <c r="B1285" s="5" t="s">
        <v>3308</v>
      </c>
      <c r="C1285" s="5" t="s">
        <v>14</v>
      </c>
      <c r="D1285" s="5" t="s">
        <v>3309</v>
      </c>
      <c r="E1285" s="5" t="s">
        <v>2914</v>
      </c>
      <c r="F1285" s="5" t="s">
        <v>3311</v>
      </c>
      <c r="G1285" s="5" t="s">
        <v>484</v>
      </c>
      <c r="H1285" s="5">
        <v>60</v>
      </c>
      <c r="I1285" s="5">
        <v>4</v>
      </c>
      <c r="J1285" s="9">
        <v>45228</v>
      </c>
      <c r="K1285" s="5">
        <v>240</v>
      </c>
      <c r="L1285" s="10">
        <v>-76</v>
      </c>
    </row>
    <row r="1286" customHeight="1" spans="1:12">
      <c r="A1286" s="6">
        <v>45106</v>
      </c>
      <c r="B1286" s="7" t="s">
        <v>3308</v>
      </c>
      <c r="C1286" s="7" t="s">
        <v>14</v>
      </c>
      <c r="D1286" s="7" t="s">
        <v>3309</v>
      </c>
      <c r="E1286" s="7" t="s">
        <v>2915</v>
      </c>
      <c r="F1286" s="7" t="s">
        <v>3311</v>
      </c>
      <c r="G1286" s="7" t="s">
        <v>484</v>
      </c>
      <c r="H1286" s="7">
        <v>60</v>
      </c>
      <c r="I1286" s="7">
        <v>5</v>
      </c>
      <c r="J1286" s="11">
        <v>45229</v>
      </c>
      <c r="K1286" s="7">
        <v>300</v>
      </c>
      <c r="L1286" s="12">
        <v>-95</v>
      </c>
    </row>
    <row r="1287" customHeight="1" spans="1:12">
      <c r="A1287" s="4">
        <v>45106</v>
      </c>
      <c r="B1287" s="5" t="s">
        <v>3308</v>
      </c>
      <c r="C1287" s="5" t="s">
        <v>14</v>
      </c>
      <c r="D1287" s="5" t="s">
        <v>3309</v>
      </c>
      <c r="E1287" s="5" t="s">
        <v>2916</v>
      </c>
      <c r="F1287" s="5" t="s">
        <v>3311</v>
      </c>
      <c r="G1287" s="5" t="s">
        <v>484</v>
      </c>
      <c r="H1287" s="5">
        <v>60</v>
      </c>
      <c r="I1287" s="5">
        <v>5</v>
      </c>
      <c r="J1287" s="9">
        <v>45231</v>
      </c>
      <c r="K1287" s="5">
        <v>300</v>
      </c>
      <c r="L1287" s="10">
        <v>-95</v>
      </c>
    </row>
    <row r="1288" customHeight="1" spans="1:12">
      <c r="A1288" s="6">
        <v>45106</v>
      </c>
      <c r="B1288" s="7" t="s">
        <v>3308</v>
      </c>
      <c r="C1288" s="7" t="s">
        <v>14</v>
      </c>
      <c r="D1288" s="7" t="s">
        <v>3309</v>
      </c>
      <c r="E1288" s="7" t="s">
        <v>2917</v>
      </c>
      <c r="F1288" s="7" t="s">
        <v>3311</v>
      </c>
      <c r="G1288" s="7" t="s">
        <v>484</v>
      </c>
      <c r="H1288" s="7">
        <v>60</v>
      </c>
      <c r="I1288" s="7">
        <v>5</v>
      </c>
      <c r="J1288" s="11">
        <v>45233</v>
      </c>
      <c r="K1288" s="7">
        <v>300</v>
      </c>
      <c r="L1288" s="12">
        <v>-95</v>
      </c>
    </row>
    <row r="1289" customHeight="1" spans="1:12">
      <c r="A1289" s="4">
        <v>45106</v>
      </c>
      <c r="B1289" s="5" t="s">
        <v>3308</v>
      </c>
      <c r="C1289" s="5" t="s">
        <v>14</v>
      </c>
      <c r="D1289" s="5" t="s">
        <v>3309</v>
      </c>
      <c r="E1289" s="5" t="s">
        <v>2918</v>
      </c>
      <c r="F1289" s="5" t="s">
        <v>3311</v>
      </c>
      <c r="G1289" s="5" t="s">
        <v>484</v>
      </c>
      <c r="H1289" s="5">
        <v>60</v>
      </c>
      <c r="I1289" s="5">
        <v>5</v>
      </c>
      <c r="J1289" s="9">
        <v>45235</v>
      </c>
      <c r="K1289" s="5">
        <v>300</v>
      </c>
      <c r="L1289" s="10">
        <v>-95</v>
      </c>
    </row>
    <row r="1290" customHeight="1" spans="1:12">
      <c r="A1290" s="6">
        <v>45106</v>
      </c>
      <c r="B1290" s="7" t="s">
        <v>3308</v>
      </c>
      <c r="C1290" s="7" t="s">
        <v>14</v>
      </c>
      <c r="D1290" s="7" t="s">
        <v>3309</v>
      </c>
      <c r="E1290" s="7" t="s">
        <v>2919</v>
      </c>
      <c r="F1290" s="7" t="s">
        <v>3311</v>
      </c>
      <c r="G1290" s="7" t="s">
        <v>484</v>
      </c>
      <c r="H1290" s="7">
        <v>60</v>
      </c>
      <c r="I1290" s="7">
        <v>5</v>
      </c>
      <c r="J1290" s="11">
        <v>45237</v>
      </c>
      <c r="K1290" s="7">
        <v>300</v>
      </c>
      <c r="L1290" s="12">
        <v>-95</v>
      </c>
    </row>
    <row r="1291" customHeight="1" spans="1:12">
      <c r="A1291" s="4">
        <v>45106</v>
      </c>
      <c r="B1291" s="5" t="s">
        <v>3308</v>
      </c>
      <c r="C1291" s="5" t="s">
        <v>14</v>
      </c>
      <c r="D1291" s="5" t="s">
        <v>3309</v>
      </c>
      <c r="E1291" s="5" t="s">
        <v>2920</v>
      </c>
      <c r="F1291" s="5" t="s">
        <v>3311</v>
      </c>
      <c r="G1291" s="5" t="s">
        <v>484</v>
      </c>
      <c r="H1291" s="5">
        <v>60</v>
      </c>
      <c r="I1291" s="5">
        <v>5</v>
      </c>
      <c r="J1291" s="9">
        <v>45239</v>
      </c>
      <c r="K1291" s="5">
        <v>300</v>
      </c>
      <c r="L1291" s="10">
        <v>-95</v>
      </c>
    </row>
    <row r="1292" customHeight="1" spans="1:12">
      <c r="A1292" s="6">
        <v>45106</v>
      </c>
      <c r="B1292" s="7" t="s">
        <v>3308</v>
      </c>
      <c r="C1292" s="7" t="s">
        <v>14</v>
      </c>
      <c r="D1292" s="7" t="s">
        <v>3309</v>
      </c>
      <c r="E1292" s="7" t="s">
        <v>2921</v>
      </c>
      <c r="F1292" s="7" t="s">
        <v>3311</v>
      </c>
      <c r="G1292" s="7" t="s">
        <v>484</v>
      </c>
      <c r="H1292" s="7">
        <v>60</v>
      </c>
      <c r="I1292" s="7">
        <v>5</v>
      </c>
      <c r="J1292" s="11">
        <v>45240</v>
      </c>
      <c r="K1292" s="7">
        <v>300</v>
      </c>
      <c r="L1292" s="12">
        <v>-95</v>
      </c>
    </row>
    <row r="1293" customHeight="1" spans="1:12">
      <c r="A1293" s="4">
        <v>45106</v>
      </c>
      <c r="B1293" s="5" t="s">
        <v>3308</v>
      </c>
      <c r="C1293" s="5" t="s">
        <v>14</v>
      </c>
      <c r="D1293" s="5" t="s">
        <v>3309</v>
      </c>
      <c r="E1293" s="5" t="s">
        <v>2922</v>
      </c>
      <c r="F1293" s="5" t="s">
        <v>3311</v>
      </c>
      <c r="G1293" s="5" t="s">
        <v>484</v>
      </c>
      <c r="H1293" s="5">
        <v>60</v>
      </c>
      <c r="I1293" s="5">
        <v>5</v>
      </c>
      <c r="J1293" s="9">
        <v>45242</v>
      </c>
      <c r="K1293" s="5">
        <v>300</v>
      </c>
      <c r="L1293" s="10">
        <v>-95</v>
      </c>
    </row>
    <row r="1294" customHeight="1" spans="1:12">
      <c r="A1294" s="6">
        <v>45106</v>
      </c>
      <c r="B1294" s="7" t="s">
        <v>3308</v>
      </c>
      <c r="C1294" s="7" t="s">
        <v>14</v>
      </c>
      <c r="D1294" s="7" t="s">
        <v>3309</v>
      </c>
      <c r="E1294" s="7" t="s">
        <v>2923</v>
      </c>
      <c r="F1294" s="7" t="s">
        <v>3311</v>
      </c>
      <c r="G1294" s="7" t="s">
        <v>484</v>
      </c>
      <c r="H1294" s="7">
        <v>60</v>
      </c>
      <c r="I1294" s="7">
        <v>5</v>
      </c>
      <c r="J1294" s="11">
        <v>45244</v>
      </c>
      <c r="K1294" s="7">
        <v>300</v>
      </c>
      <c r="L1294" s="12">
        <v>-95</v>
      </c>
    </row>
    <row r="1295" customHeight="1" spans="1:12">
      <c r="A1295" s="4">
        <v>45106</v>
      </c>
      <c r="B1295" s="5" t="s">
        <v>3308</v>
      </c>
      <c r="C1295" s="5" t="s">
        <v>14</v>
      </c>
      <c r="D1295" s="5" t="s">
        <v>3309</v>
      </c>
      <c r="E1295" s="5" t="s">
        <v>2924</v>
      </c>
      <c r="F1295" s="5" t="s">
        <v>3311</v>
      </c>
      <c r="G1295" s="5" t="s">
        <v>484</v>
      </c>
      <c r="H1295" s="5">
        <v>60</v>
      </c>
      <c r="I1295" s="5">
        <v>5</v>
      </c>
      <c r="J1295" s="9">
        <v>45244</v>
      </c>
      <c r="K1295" s="5">
        <v>300</v>
      </c>
      <c r="L1295" s="10">
        <v>-95</v>
      </c>
    </row>
    <row r="1296" customHeight="1" spans="1:12">
      <c r="A1296" s="6">
        <v>45106</v>
      </c>
      <c r="B1296" s="7" t="s">
        <v>3308</v>
      </c>
      <c r="C1296" s="7" t="s">
        <v>14</v>
      </c>
      <c r="D1296" s="7" t="s">
        <v>3309</v>
      </c>
      <c r="E1296" s="7" t="s">
        <v>2925</v>
      </c>
      <c r="F1296" s="7" t="s">
        <v>3311</v>
      </c>
      <c r="G1296" s="7" t="s">
        <v>484</v>
      </c>
      <c r="H1296" s="7">
        <v>60</v>
      </c>
      <c r="I1296" s="7">
        <v>5</v>
      </c>
      <c r="J1296" s="11">
        <v>45245</v>
      </c>
      <c r="K1296" s="7">
        <v>300</v>
      </c>
      <c r="L1296" s="12">
        <v>-95</v>
      </c>
    </row>
    <row r="1297" customHeight="1" spans="1:12">
      <c r="A1297" s="4">
        <v>45106</v>
      </c>
      <c r="B1297" s="5" t="s">
        <v>3308</v>
      </c>
      <c r="C1297" s="5" t="s">
        <v>14</v>
      </c>
      <c r="D1297" s="5" t="s">
        <v>3309</v>
      </c>
      <c r="E1297" s="5" t="s">
        <v>2926</v>
      </c>
      <c r="F1297" s="5" t="s">
        <v>3311</v>
      </c>
      <c r="G1297" s="5" t="s">
        <v>484</v>
      </c>
      <c r="H1297" s="5">
        <v>60</v>
      </c>
      <c r="I1297" s="5">
        <v>5</v>
      </c>
      <c r="J1297" s="9">
        <v>45251</v>
      </c>
      <c r="K1297" s="5">
        <v>300</v>
      </c>
      <c r="L1297" s="10">
        <v>-95</v>
      </c>
    </row>
    <row r="1298" customHeight="1" spans="1:12">
      <c r="A1298" s="6">
        <v>45106</v>
      </c>
      <c r="B1298" s="7" t="s">
        <v>3308</v>
      </c>
      <c r="C1298" s="7" t="s">
        <v>14</v>
      </c>
      <c r="D1298" s="7" t="s">
        <v>3309</v>
      </c>
      <c r="E1298" s="7" t="s">
        <v>2927</v>
      </c>
      <c r="F1298" s="7" t="s">
        <v>3311</v>
      </c>
      <c r="G1298" s="7" t="s">
        <v>484</v>
      </c>
      <c r="H1298" s="7">
        <v>60</v>
      </c>
      <c r="I1298" s="7">
        <v>5</v>
      </c>
      <c r="J1298" s="11">
        <v>45257</v>
      </c>
      <c r="K1298" s="7">
        <v>300</v>
      </c>
      <c r="L1298" s="12">
        <v>-95</v>
      </c>
    </row>
    <row r="1299" customHeight="1" spans="1:12">
      <c r="A1299" s="4">
        <v>45106</v>
      </c>
      <c r="B1299" s="5" t="s">
        <v>3308</v>
      </c>
      <c r="C1299" s="5" t="s">
        <v>14</v>
      </c>
      <c r="D1299" s="5" t="s">
        <v>3309</v>
      </c>
      <c r="E1299" s="5" t="s">
        <v>2928</v>
      </c>
      <c r="F1299" s="5" t="s">
        <v>3311</v>
      </c>
      <c r="G1299" s="5" t="s">
        <v>484</v>
      </c>
      <c r="H1299" s="5">
        <v>60</v>
      </c>
      <c r="I1299" s="5">
        <v>5</v>
      </c>
      <c r="J1299" s="9">
        <v>45257</v>
      </c>
      <c r="K1299" s="5">
        <v>300</v>
      </c>
      <c r="L1299" s="10">
        <v>-95</v>
      </c>
    </row>
    <row r="1300" customHeight="1" spans="1:12">
      <c r="A1300" s="6">
        <v>45106</v>
      </c>
      <c r="B1300" s="7" t="s">
        <v>3308</v>
      </c>
      <c r="C1300" s="7" t="s">
        <v>14</v>
      </c>
      <c r="D1300" s="7" t="s">
        <v>3309</v>
      </c>
      <c r="E1300" s="7" t="s">
        <v>2929</v>
      </c>
      <c r="F1300" s="7" t="s">
        <v>3311</v>
      </c>
      <c r="G1300" s="7" t="s">
        <v>484</v>
      </c>
      <c r="H1300" s="7">
        <v>60</v>
      </c>
      <c r="I1300" s="7">
        <v>5</v>
      </c>
      <c r="J1300" s="11">
        <v>45258</v>
      </c>
      <c r="K1300" s="7">
        <v>300</v>
      </c>
      <c r="L1300" s="12">
        <v>-95</v>
      </c>
    </row>
    <row r="1301" customHeight="1" spans="1:12">
      <c r="A1301" s="4">
        <v>45106</v>
      </c>
      <c r="B1301" s="5" t="s">
        <v>3308</v>
      </c>
      <c r="C1301" s="5" t="s">
        <v>14</v>
      </c>
      <c r="D1301" s="5" t="s">
        <v>3309</v>
      </c>
      <c r="E1301" s="5" t="s">
        <v>2930</v>
      </c>
      <c r="F1301" s="5" t="s">
        <v>3311</v>
      </c>
      <c r="G1301" s="5" t="s">
        <v>484</v>
      </c>
      <c r="H1301" s="5">
        <v>60</v>
      </c>
      <c r="I1301" s="5">
        <v>5</v>
      </c>
      <c r="J1301" s="9">
        <v>45258</v>
      </c>
      <c r="K1301" s="5">
        <v>300</v>
      </c>
      <c r="L1301" s="10">
        <v>-95</v>
      </c>
    </row>
    <row r="1302" customHeight="1" spans="1:12">
      <c r="A1302" s="6">
        <v>45106</v>
      </c>
      <c r="B1302" s="7" t="s">
        <v>3308</v>
      </c>
      <c r="C1302" s="7" t="s">
        <v>14</v>
      </c>
      <c r="D1302" s="7" t="s">
        <v>3309</v>
      </c>
      <c r="E1302" s="7" t="s">
        <v>2931</v>
      </c>
      <c r="F1302" s="7" t="s">
        <v>3311</v>
      </c>
      <c r="G1302" s="7" t="s">
        <v>484</v>
      </c>
      <c r="H1302" s="7">
        <v>60</v>
      </c>
      <c r="I1302" s="7">
        <v>6</v>
      </c>
      <c r="J1302" s="11">
        <v>45260</v>
      </c>
      <c r="K1302" s="7">
        <v>360</v>
      </c>
      <c r="L1302" s="12">
        <v>-114</v>
      </c>
    </row>
    <row r="1303" customHeight="1" spans="1:12">
      <c r="A1303" s="4">
        <v>45106</v>
      </c>
      <c r="B1303" s="5" t="s">
        <v>3308</v>
      </c>
      <c r="C1303" s="5" t="s">
        <v>14</v>
      </c>
      <c r="D1303" s="5" t="s">
        <v>3309</v>
      </c>
      <c r="E1303" s="5" t="s">
        <v>2932</v>
      </c>
      <c r="F1303" s="5" t="s">
        <v>3311</v>
      </c>
      <c r="G1303" s="5" t="s">
        <v>484</v>
      </c>
      <c r="H1303" s="5">
        <v>60</v>
      </c>
      <c r="I1303" s="5">
        <v>6</v>
      </c>
      <c r="J1303" s="9">
        <v>45260</v>
      </c>
      <c r="K1303" s="5">
        <v>360</v>
      </c>
      <c r="L1303" s="10">
        <v>-114</v>
      </c>
    </row>
    <row r="1304" customHeight="1" spans="1:12">
      <c r="A1304" s="6">
        <v>45106</v>
      </c>
      <c r="B1304" s="7" t="s">
        <v>3308</v>
      </c>
      <c r="C1304" s="7" t="s">
        <v>14</v>
      </c>
      <c r="D1304" s="7" t="s">
        <v>3309</v>
      </c>
      <c r="E1304" s="7" t="s">
        <v>2933</v>
      </c>
      <c r="F1304" s="7" t="s">
        <v>3311</v>
      </c>
      <c r="G1304" s="7" t="s">
        <v>484</v>
      </c>
      <c r="H1304" s="7">
        <v>60</v>
      </c>
      <c r="I1304" s="7">
        <v>6</v>
      </c>
      <c r="J1304" s="11">
        <v>45287</v>
      </c>
      <c r="K1304" s="7">
        <v>360</v>
      </c>
      <c r="L1304" s="12">
        <v>-114</v>
      </c>
    </row>
    <row r="1305" customHeight="1" spans="1:12">
      <c r="A1305" s="4">
        <v>45106</v>
      </c>
      <c r="B1305" s="5" t="s">
        <v>3308</v>
      </c>
      <c r="C1305" s="5" t="s">
        <v>14</v>
      </c>
      <c r="D1305" s="5" t="s">
        <v>3309</v>
      </c>
      <c r="E1305" s="5" t="s">
        <v>2934</v>
      </c>
      <c r="F1305" s="5" t="s">
        <v>3311</v>
      </c>
      <c r="G1305" s="5" t="s">
        <v>484</v>
      </c>
      <c r="H1305" s="5">
        <v>60</v>
      </c>
      <c r="I1305" s="5">
        <v>8</v>
      </c>
      <c r="J1305" s="9">
        <v>45335</v>
      </c>
      <c r="K1305" s="5">
        <v>480</v>
      </c>
      <c r="L1305" s="10">
        <v>-152</v>
      </c>
    </row>
    <row r="1306" customHeight="1" spans="1:12">
      <c r="A1306" s="6">
        <v>45106</v>
      </c>
      <c r="B1306" s="7" t="s">
        <v>3308</v>
      </c>
      <c r="C1306" s="7" t="s">
        <v>14</v>
      </c>
      <c r="D1306" s="7" t="s">
        <v>3309</v>
      </c>
      <c r="E1306" s="7" t="s">
        <v>2935</v>
      </c>
      <c r="F1306" s="7" t="s">
        <v>3311</v>
      </c>
      <c r="G1306" s="7" t="s">
        <v>484</v>
      </c>
      <c r="H1306" s="7">
        <v>60</v>
      </c>
      <c r="I1306" s="7">
        <v>8</v>
      </c>
      <c r="J1306" s="11">
        <v>45335</v>
      </c>
      <c r="K1306" s="7">
        <v>480</v>
      </c>
      <c r="L1306" s="12">
        <v>-152</v>
      </c>
    </row>
    <row r="1307" customHeight="1" spans="1:12">
      <c r="A1307" s="4">
        <v>45106</v>
      </c>
      <c r="B1307" s="5" t="s">
        <v>3308</v>
      </c>
      <c r="C1307" s="5" t="s">
        <v>14</v>
      </c>
      <c r="D1307" s="5" t="s">
        <v>3309</v>
      </c>
      <c r="E1307" s="5" t="s">
        <v>2936</v>
      </c>
      <c r="F1307" s="5" t="s">
        <v>3311</v>
      </c>
      <c r="G1307" s="5" t="s">
        <v>484</v>
      </c>
      <c r="H1307" s="5">
        <v>60</v>
      </c>
      <c r="I1307" s="5">
        <v>8</v>
      </c>
      <c r="J1307" s="9">
        <v>45343</v>
      </c>
      <c r="K1307" s="5">
        <v>480</v>
      </c>
      <c r="L1307" s="10">
        <v>-152</v>
      </c>
    </row>
    <row r="1308" customHeight="1" spans="1:12">
      <c r="A1308" s="6">
        <v>45106</v>
      </c>
      <c r="B1308" s="7" t="s">
        <v>3308</v>
      </c>
      <c r="C1308" s="7" t="s">
        <v>14</v>
      </c>
      <c r="D1308" s="7" t="s">
        <v>3309</v>
      </c>
      <c r="E1308" s="7" t="s">
        <v>2937</v>
      </c>
      <c r="F1308" s="7" t="s">
        <v>3311</v>
      </c>
      <c r="G1308" s="7" t="s">
        <v>484</v>
      </c>
      <c r="H1308" s="7">
        <v>60</v>
      </c>
      <c r="I1308" s="7">
        <v>8</v>
      </c>
      <c r="J1308" s="11">
        <v>45347</v>
      </c>
      <c r="K1308" s="7">
        <v>480</v>
      </c>
      <c r="L1308" s="12">
        <v>-152</v>
      </c>
    </row>
    <row r="1309" customHeight="1" spans="1:12">
      <c r="A1309" s="4">
        <v>45106</v>
      </c>
      <c r="B1309" s="5" t="s">
        <v>3308</v>
      </c>
      <c r="C1309" s="5" t="s">
        <v>14</v>
      </c>
      <c r="D1309" s="5" t="s">
        <v>3309</v>
      </c>
      <c r="E1309" s="5" t="s">
        <v>2938</v>
      </c>
      <c r="F1309" s="5" t="s">
        <v>3311</v>
      </c>
      <c r="G1309" s="5" t="s">
        <v>484</v>
      </c>
      <c r="H1309" s="5">
        <v>60</v>
      </c>
      <c r="I1309" s="5">
        <v>9</v>
      </c>
      <c r="J1309" s="9">
        <v>45363</v>
      </c>
      <c r="K1309" s="5">
        <v>540</v>
      </c>
      <c r="L1309" s="10">
        <v>-171</v>
      </c>
    </row>
    <row r="1310" customHeight="1" spans="1:12">
      <c r="A1310" s="6">
        <v>45106</v>
      </c>
      <c r="B1310" s="7" t="s">
        <v>3308</v>
      </c>
      <c r="C1310" s="7" t="s">
        <v>14</v>
      </c>
      <c r="D1310" s="7" t="s">
        <v>3309</v>
      </c>
      <c r="E1310" s="7" t="s">
        <v>2939</v>
      </c>
      <c r="F1310" s="7" t="s">
        <v>3311</v>
      </c>
      <c r="G1310" s="7" t="s">
        <v>484</v>
      </c>
      <c r="H1310" s="7">
        <v>60</v>
      </c>
      <c r="I1310" s="7">
        <v>9</v>
      </c>
      <c r="J1310" s="11">
        <v>45369</v>
      </c>
      <c r="K1310" s="7">
        <v>540</v>
      </c>
      <c r="L1310" s="12">
        <v>-171</v>
      </c>
    </row>
    <row r="1311" customHeight="1" spans="1:12">
      <c r="A1311" s="4">
        <v>45106</v>
      </c>
      <c r="B1311" s="5" t="s">
        <v>3308</v>
      </c>
      <c r="C1311" s="5" t="s">
        <v>14</v>
      </c>
      <c r="D1311" s="5" t="s">
        <v>3309</v>
      </c>
      <c r="E1311" s="5" t="s">
        <v>2940</v>
      </c>
      <c r="F1311" s="5" t="s">
        <v>3311</v>
      </c>
      <c r="G1311" s="5" t="s">
        <v>484</v>
      </c>
      <c r="H1311" s="5">
        <v>60</v>
      </c>
      <c r="I1311" s="5">
        <v>9</v>
      </c>
      <c r="J1311" s="9">
        <v>45370</v>
      </c>
      <c r="K1311" s="5">
        <v>540</v>
      </c>
      <c r="L1311" s="10">
        <v>-171</v>
      </c>
    </row>
    <row r="1312" customHeight="1" spans="1:12">
      <c r="A1312" s="6">
        <v>45106</v>
      </c>
      <c r="B1312" s="7" t="s">
        <v>3308</v>
      </c>
      <c r="C1312" s="7" t="s">
        <v>14</v>
      </c>
      <c r="D1312" s="7" t="s">
        <v>3309</v>
      </c>
      <c r="E1312" s="7" t="s">
        <v>2941</v>
      </c>
      <c r="F1312" s="7" t="s">
        <v>3311</v>
      </c>
      <c r="G1312" s="7" t="s">
        <v>484</v>
      </c>
      <c r="H1312" s="7">
        <v>60</v>
      </c>
      <c r="I1312" s="7">
        <v>9</v>
      </c>
      <c r="J1312" s="11">
        <v>45378</v>
      </c>
      <c r="K1312" s="7">
        <v>540</v>
      </c>
      <c r="L1312" s="12">
        <v>-171</v>
      </c>
    </row>
    <row r="1313" customHeight="1" spans="1:12">
      <c r="A1313" s="4">
        <v>45106</v>
      </c>
      <c r="B1313" s="5" t="s">
        <v>3308</v>
      </c>
      <c r="C1313" s="5" t="s">
        <v>14</v>
      </c>
      <c r="D1313" s="5" t="s">
        <v>3309</v>
      </c>
      <c r="E1313" s="5" t="s">
        <v>2942</v>
      </c>
      <c r="F1313" s="5" t="s">
        <v>3311</v>
      </c>
      <c r="G1313" s="5" t="s">
        <v>484</v>
      </c>
      <c r="H1313" s="5">
        <v>60</v>
      </c>
      <c r="I1313" s="5">
        <v>10</v>
      </c>
      <c r="J1313" s="9">
        <v>45384</v>
      </c>
      <c r="K1313" s="5">
        <v>600</v>
      </c>
      <c r="L1313" s="10">
        <v>-190</v>
      </c>
    </row>
    <row r="1314" customHeight="1" spans="1:12">
      <c r="A1314" s="6">
        <v>45106</v>
      </c>
      <c r="B1314" s="7" t="s">
        <v>3308</v>
      </c>
      <c r="C1314" s="7" t="s">
        <v>14</v>
      </c>
      <c r="D1314" s="7" t="s">
        <v>3309</v>
      </c>
      <c r="E1314" s="7" t="s">
        <v>2943</v>
      </c>
      <c r="F1314" s="7" t="s">
        <v>3311</v>
      </c>
      <c r="G1314" s="7" t="s">
        <v>484</v>
      </c>
      <c r="H1314" s="7">
        <v>60</v>
      </c>
      <c r="I1314" s="7">
        <v>10</v>
      </c>
      <c r="J1314" s="11">
        <v>45394</v>
      </c>
      <c r="K1314" s="7">
        <v>600</v>
      </c>
      <c r="L1314" s="12">
        <v>-190</v>
      </c>
    </row>
    <row r="1315" customHeight="1" spans="1:12">
      <c r="A1315" s="4">
        <v>45106</v>
      </c>
      <c r="B1315" s="5" t="s">
        <v>3308</v>
      </c>
      <c r="C1315" s="5" t="s">
        <v>14</v>
      </c>
      <c r="D1315" s="5" t="s">
        <v>3309</v>
      </c>
      <c r="E1315" s="5" t="s">
        <v>2944</v>
      </c>
      <c r="F1315" s="5" t="s">
        <v>3311</v>
      </c>
      <c r="G1315" s="5" t="s">
        <v>484</v>
      </c>
      <c r="H1315" s="5">
        <v>60</v>
      </c>
      <c r="I1315" s="5">
        <v>10</v>
      </c>
      <c r="J1315" s="9">
        <v>45400</v>
      </c>
      <c r="K1315" s="5">
        <v>600</v>
      </c>
      <c r="L1315" s="10">
        <v>-190</v>
      </c>
    </row>
    <row r="1316" customHeight="1" spans="1:12">
      <c r="A1316" s="6">
        <v>45106</v>
      </c>
      <c r="B1316" s="7" t="s">
        <v>3308</v>
      </c>
      <c r="C1316" s="7" t="s">
        <v>14</v>
      </c>
      <c r="D1316" s="7" t="s">
        <v>3309</v>
      </c>
      <c r="E1316" s="7" t="s">
        <v>2945</v>
      </c>
      <c r="F1316" s="7" t="s">
        <v>3311</v>
      </c>
      <c r="G1316" s="7" t="s">
        <v>484</v>
      </c>
      <c r="H1316" s="7">
        <v>60</v>
      </c>
      <c r="I1316" s="7">
        <v>10</v>
      </c>
      <c r="J1316" s="11">
        <v>45401</v>
      </c>
      <c r="K1316" s="7">
        <v>600</v>
      </c>
      <c r="L1316" s="12">
        <v>-190</v>
      </c>
    </row>
    <row r="1317" customHeight="1" spans="1:12">
      <c r="A1317" s="4">
        <v>45106</v>
      </c>
      <c r="B1317" s="5" t="s">
        <v>3308</v>
      </c>
      <c r="C1317" s="5" t="s">
        <v>14</v>
      </c>
      <c r="D1317" s="5" t="s">
        <v>3309</v>
      </c>
      <c r="E1317" s="5" t="s">
        <v>2946</v>
      </c>
      <c r="F1317" s="5" t="s">
        <v>3311</v>
      </c>
      <c r="G1317" s="5" t="s">
        <v>484</v>
      </c>
      <c r="H1317" s="5">
        <v>60</v>
      </c>
      <c r="I1317" s="5">
        <v>10</v>
      </c>
      <c r="J1317" s="9">
        <v>45406</v>
      </c>
      <c r="K1317" s="5">
        <v>600</v>
      </c>
      <c r="L1317" s="10">
        <v>-190</v>
      </c>
    </row>
    <row r="1318" customHeight="1" spans="1:12">
      <c r="A1318" s="6">
        <v>45106</v>
      </c>
      <c r="B1318" s="7" t="s">
        <v>3308</v>
      </c>
      <c r="C1318" s="7" t="s">
        <v>14</v>
      </c>
      <c r="D1318" s="7" t="s">
        <v>3309</v>
      </c>
      <c r="E1318" s="7" t="s">
        <v>2947</v>
      </c>
      <c r="F1318" s="7" t="s">
        <v>3311</v>
      </c>
      <c r="G1318" s="7" t="s">
        <v>484</v>
      </c>
      <c r="H1318" s="7">
        <v>60</v>
      </c>
      <c r="I1318" s="7">
        <v>10</v>
      </c>
      <c r="J1318" s="11">
        <v>45409</v>
      </c>
      <c r="K1318" s="7">
        <v>600</v>
      </c>
      <c r="L1318" s="12">
        <v>-190</v>
      </c>
    </row>
    <row r="1319" customHeight="1" spans="1:12">
      <c r="A1319" s="4">
        <v>45106</v>
      </c>
      <c r="B1319" s="5" t="s">
        <v>3308</v>
      </c>
      <c r="C1319" s="5" t="s">
        <v>14</v>
      </c>
      <c r="D1319" s="5" t="s">
        <v>3309</v>
      </c>
      <c r="E1319" s="5" t="s">
        <v>2948</v>
      </c>
      <c r="F1319" s="5" t="s">
        <v>3311</v>
      </c>
      <c r="G1319" s="5" t="s">
        <v>484</v>
      </c>
      <c r="H1319" s="5">
        <v>60</v>
      </c>
      <c r="I1319" s="5">
        <v>11</v>
      </c>
      <c r="J1319" s="9">
        <v>45415</v>
      </c>
      <c r="K1319" s="5">
        <v>660</v>
      </c>
      <c r="L1319" s="10">
        <v>-209</v>
      </c>
    </row>
    <row r="1320" customHeight="1" spans="1:12">
      <c r="A1320" s="6">
        <v>45106</v>
      </c>
      <c r="B1320" s="7" t="s">
        <v>3308</v>
      </c>
      <c r="C1320" s="7" t="s">
        <v>14</v>
      </c>
      <c r="D1320" s="7" t="s">
        <v>3309</v>
      </c>
      <c r="E1320" s="7" t="s">
        <v>2949</v>
      </c>
      <c r="F1320" s="7" t="s">
        <v>3311</v>
      </c>
      <c r="G1320" s="7" t="s">
        <v>484</v>
      </c>
      <c r="H1320" s="7">
        <v>60</v>
      </c>
      <c r="I1320" s="7">
        <v>11</v>
      </c>
      <c r="J1320" s="11">
        <v>45426</v>
      </c>
      <c r="K1320" s="7">
        <v>660</v>
      </c>
      <c r="L1320" s="12">
        <v>-209</v>
      </c>
    </row>
    <row r="1321" customHeight="1" spans="1:12">
      <c r="A1321" s="4">
        <v>45106</v>
      </c>
      <c r="B1321" s="5" t="s">
        <v>3308</v>
      </c>
      <c r="C1321" s="5" t="s">
        <v>14</v>
      </c>
      <c r="D1321" s="5" t="s">
        <v>3309</v>
      </c>
      <c r="E1321" s="5" t="s">
        <v>2950</v>
      </c>
      <c r="F1321" s="5" t="s">
        <v>3311</v>
      </c>
      <c r="G1321" s="5" t="s">
        <v>484</v>
      </c>
      <c r="H1321" s="5">
        <v>60</v>
      </c>
      <c r="I1321" s="5">
        <v>11</v>
      </c>
      <c r="J1321" s="9">
        <v>45427</v>
      </c>
      <c r="K1321" s="5">
        <v>660</v>
      </c>
      <c r="L1321" s="10">
        <v>-209</v>
      </c>
    </row>
    <row r="1322" customHeight="1" spans="1:12">
      <c r="A1322" s="6">
        <v>45106</v>
      </c>
      <c r="B1322" s="7" t="s">
        <v>3308</v>
      </c>
      <c r="C1322" s="7" t="s">
        <v>14</v>
      </c>
      <c r="D1322" s="7" t="s">
        <v>3309</v>
      </c>
      <c r="E1322" s="7" t="s">
        <v>2951</v>
      </c>
      <c r="F1322" s="7" t="s">
        <v>3311</v>
      </c>
      <c r="G1322" s="7" t="s">
        <v>484</v>
      </c>
      <c r="H1322" s="7">
        <v>60</v>
      </c>
      <c r="I1322" s="7">
        <v>11</v>
      </c>
      <c r="J1322" s="11">
        <v>45432</v>
      </c>
      <c r="K1322" s="7">
        <v>660</v>
      </c>
      <c r="L1322" s="12">
        <v>-209</v>
      </c>
    </row>
    <row r="1323" customHeight="1" spans="1:12">
      <c r="A1323" s="4">
        <v>45106</v>
      </c>
      <c r="B1323" s="5" t="s">
        <v>3308</v>
      </c>
      <c r="C1323" s="5" t="s">
        <v>14</v>
      </c>
      <c r="D1323" s="5" t="s">
        <v>3309</v>
      </c>
      <c r="E1323" s="5" t="s">
        <v>2952</v>
      </c>
      <c r="F1323" s="5" t="s">
        <v>3311</v>
      </c>
      <c r="G1323" s="5" t="s">
        <v>484</v>
      </c>
      <c r="H1323" s="5">
        <v>60</v>
      </c>
      <c r="I1323" s="5">
        <v>11</v>
      </c>
      <c r="J1323" s="9">
        <v>45433</v>
      </c>
      <c r="K1323" s="5">
        <v>660</v>
      </c>
      <c r="L1323" s="10">
        <v>-209</v>
      </c>
    </row>
    <row r="1324" customHeight="1" spans="1:12">
      <c r="A1324" s="6">
        <v>45106</v>
      </c>
      <c r="B1324" s="7" t="s">
        <v>3308</v>
      </c>
      <c r="C1324" s="7" t="s">
        <v>14</v>
      </c>
      <c r="D1324" s="7" t="s">
        <v>3309</v>
      </c>
      <c r="E1324" s="7" t="s">
        <v>2953</v>
      </c>
      <c r="F1324" s="7" t="s">
        <v>3311</v>
      </c>
      <c r="G1324" s="7" t="s">
        <v>484</v>
      </c>
      <c r="H1324" s="7">
        <v>60</v>
      </c>
      <c r="I1324" s="7">
        <v>11</v>
      </c>
      <c r="J1324" s="11">
        <v>45438</v>
      </c>
      <c r="K1324" s="7">
        <v>660</v>
      </c>
      <c r="L1324" s="12">
        <v>-209</v>
      </c>
    </row>
    <row r="1325" customHeight="1" spans="1:12">
      <c r="A1325" s="4">
        <v>45106</v>
      </c>
      <c r="B1325" s="5" t="s">
        <v>3308</v>
      </c>
      <c r="C1325" s="5" t="s">
        <v>14</v>
      </c>
      <c r="D1325" s="5" t="s">
        <v>3309</v>
      </c>
      <c r="E1325" s="5" t="s">
        <v>2954</v>
      </c>
      <c r="F1325" s="5" t="s">
        <v>3311</v>
      </c>
      <c r="G1325" s="5" t="s">
        <v>484</v>
      </c>
      <c r="H1325" s="5">
        <v>60</v>
      </c>
      <c r="I1325" s="5">
        <v>11</v>
      </c>
      <c r="J1325" s="9">
        <v>45439</v>
      </c>
      <c r="K1325" s="5">
        <v>660</v>
      </c>
      <c r="L1325" s="10">
        <v>-209</v>
      </c>
    </row>
    <row r="1326" customHeight="1" spans="1:12">
      <c r="A1326" s="6">
        <v>45106</v>
      </c>
      <c r="B1326" s="7" t="s">
        <v>3308</v>
      </c>
      <c r="C1326" s="7" t="s">
        <v>14</v>
      </c>
      <c r="D1326" s="7" t="s">
        <v>3309</v>
      </c>
      <c r="E1326" s="7" t="s">
        <v>2955</v>
      </c>
      <c r="F1326" s="7" t="s">
        <v>3311</v>
      </c>
      <c r="G1326" s="7" t="s">
        <v>484</v>
      </c>
      <c r="H1326" s="7">
        <v>60</v>
      </c>
      <c r="I1326" s="7">
        <v>11</v>
      </c>
      <c r="J1326" s="11">
        <v>45440</v>
      </c>
      <c r="K1326" s="7">
        <v>660</v>
      </c>
      <c r="L1326" s="12">
        <v>-209</v>
      </c>
    </row>
    <row r="1327" customHeight="1" spans="1:12">
      <c r="A1327" s="4">
        <v>45106</v>
      </c>
      <c r="B1327" s="5" t="s">
        <v>3308</v>
      </c>
      <c r="C1327" s="5" t="s">
        <v>14</v>
      </c>
      <c r="D1327" s="5" t="s">
        <v>3309</v>
      </c>
      <c r="E1327" s="5" t="s">
        <v>2956</v>
      </c>
      <c r="F1327" s="5" t="s">
        <v>3311</v>
      </c>
      <c r="G1327" s="5" t="s">
        <v>484</v>
      </c>
      <c r="H1327" s="5">
        <v>60</v>
      </c>
      <c r="I1327" s="5">
        <v>12</v>
      </c>
      <c r="J1327" s="9">
        <v>45443</v>
      </c>
      <c r="K1327" s="5">
        <v>720</v>
      </c>
      <c r="L1327" s="10">
        <v>-228</v>
      </c>
    </row>
    <row r="1328" customHeight="1" spans="1:12">
      <c r="A1328" s="6">
        <v>45106</v>
      </c>
      <c r="B1328" s="7" t="s">
        <v>3308</v>
      </c>
      <c r="C1328" s="7" t="s">
        <v>14</v>
      </c>
      <c r="D1328" s="7" t="s">
        <v>3309</v>
      </c>
      <c r="E1328" s="7" t="s">
        <v>2957</v>
      </c>
      <c r="F1328" s="7" t="s">
        <v>3311</v>
      </c>
      <c r="G1328" s="7" t="s">
        <v>484</v>
      </c>
      <c r="H1328" s="7">
        <v>60</v>
      </c>
      <c r="I1328" s="7">
        <v>12</v>
      </c>
      <c r="J1328" s="11">
        <v>45453</v>
      </c>
      <c r="K1328" s="7">
        <v>720</v>
      </c>
      <c r="L1328" s="12">
        <v>-228</v>
      </c>
    </row>
    <row r="1329" customHeight="1" spans="1:12">
      <c r="A1329" s="4">
        <v>45106</v>
      </c>
      <c r="B1329" s="5" t="s">
        <v>3308</v>
      </c>
      <c r="C1329" s="5" t="s">
        <v>9</v>
      </c>
      <c r="D1329" s="5" t="s">
        <v>3309</v>
      </c>
      <c r="E1329" s="5" t="s">
        <v>2958</v>
      </c>
      <c r="F1329" s="5" t="s">
        <v>3311</v>
      </c>
      <c r="G1329" s="5" t="s">
        <v>472</v>
      </c>
      <c r="H1329" s="5">
        <v>60</v>
      </c>
      <c r="I1329" s="5">
        <v>11</v>
      </c>
      <c r="J1329" s="9">
        <v>45430</v>
      </c>
      <c r="K1329" s="5">
        <v>660</v>
      </c>
      <c r="L1329" s="10">
        <v>-209</v>
      </c>
    </row>
    <row r="1330" customHeight="1" spans="1:12">
      <c r="A1330" s="6">
        <v>45106</v>
      </c>
      <c r="B1330" s="7" t="s">
        <v>3308</v>
      </c>
      <c r="C1330" s="7" t="s">
        <v>9</v>
      </c>
      <c r="D1330" s="7" t="s">
        <v>3309</v>
      </c>
      <c r="E1330" s="7" t="s">
        <v>2959</v>
      </c>
      <c r="F1330" s="7" t="s">
        <v>3311</v>
      </c>
      <c r="G1330" s="7" t="s">
        <v>472</v>
      </c>
      <c r="H1330" s="7">
        <v>60</v>
      </c>
      <c r="I1330" s="7">
        <v>11</v>
      </c>
      <c r="J1330" s="11">
        <v>45429</v>
      </c>
      <c r="K1330" s="7">
        <v>660</v>
      </c>
      <c r="L1330" s="12">
        <v>-209</v>
      </c>
    </row>
    <row r="1331" customHeight="1" spans="1:12">
      <c r="A1331" s="4">
        <v>45106</v>
      </c>
      <c r="B1331" s="5" t="s">
        <v>3308</v>
      </c>
      <c r="C1331" s="5" t="s">
        <v>9</v>
      </c>
      <c r="D1331" s="5" t="s">
        <v>3309</v>
      </c>
      <c r="E1331" s="5" t="s">
        <v>2960</v>
      </c>
      <c r="F1331" s="5" t="s">
        <v>3311</v>
      </c>
      <c r="G1331" s="5" t="s">
        <v>472</v>
      </c>
      <c r="H1331" s="5">
        <v>60</v>
      </c>
      <c r="I1331" s="5">
        <v>11</v>
      </c>
      <c r="J1331" s="9">
        <v>45421</v>
      </c>
      <c r="K1331" s="5">
        <v>660</v>
      </c>
      <c r="L1331" s="10">
        <v>-209</v>
      </c>
    </row>
    <row r="1332" customHeight="1" spans="1:12">
      <c r="A1332" s="6">
        <v>45106</v>
      </c>
      <c r="B1332" s="7" t="s">
        <v>3308</v>
      </c>
      <c r="C1332" s="7" t="s">
        <v>9</v>
      </c>
      <c r="D1332" s="7" t="s">
        <v>3309</v>
      </c>
      <c r="E1332" s="7" t="s">
        <v>2961</v>
      </c>
      <c r="F1332" s="7" t="s">
        <v>3311</v>
      </c>
      <c r="G1332" s="7" t="s">
        <v>472</v>
      </c>
      <c r="H1332" s="7">
        <v>60</v>
      </c>
      <c r="I1332" s="7">
        <v>11</v>
      </c>
      <c r="J1332" s="11">
        <v>45421</v>
      </c>
      <c r="K1332" s="7">
        <v>660</v>
      </c>
      <c r="L1332" s="12">
        <v>-209</v>
      </c>
    </row>
    <row r="1333" customHeight="1" spans="1:12">
      <c r="A1333" s="4">
        <v>45106</v>
      </c>
      <c r="B1333" s="5" t="s">
        <v>3308</v>
      </c>
      <c r="C1333" s="5" t="s">
        <v>9</v>
      </c>
      <c r="D1333" s="5" t="s">
        <v>3309</v>
      </c>
      <c r="E1333" s="5" t="s">
        <v>1006</v>
      </c>
      <c r="F1333" s="5" t="s">
        <v>3311</v>
      </c>
      <c r="G1333" s="5" t="s">
        <v>472</v>
      </c>
      <c r="H1333" s="5">
        <v>60</v>
      </c>
      <c r="I1333" s="5">
        <v>11</v>
      </c>
      <c r="J1333" s="9">
        <v>45419</v>
      </c>
      <c r="K1333" s="5">
        <v>660</v>
      </c>
      <c r="L1333" s="10">
        <v>-209</v>
      </c>
    </row>
    <row r="1334" customHeight="1" spans="1:12">
      <c r="A1334" s="6">
        <v>45106</v>
      </c>
      <c r="B1334" s="7" t="s">
        <v>3308</v>
      </c>
      <c r="C1334" s="7" t="s">
        <v>9</v>
      </c>
      <c r="D1334" s="7" t="s">
        <v>3309</v>
      </c>
      <c r="E1334" s="7" t="s">
        <v>2962</v>
      </c>
      <c r="F1334" s="7" t="s">
        <v>3311</v>
      </c>
      <c r="G1334" s="7" t="s">
        <v>472</v>
      </c>
      <c r="H1334" s="7">
        <v>60</v>
      </c>
      <c r="I1334" s="7">
        <v>11</v>
      </c>
      <c r="J1334" s="11">
        <v>45415</v>
      </c>
      <c r="K1334" s="7">
        <v>660</v>
      </c>
      <c r="L1334" s="12">
        <v>-209</v>
      </c>
    </row>
    <row r="1335" customHeight="1" spans="1:12">
      <c r="A1335" s="4">
        <v>45106</v>
      </c>
      <c r="B1335" s="5" t="s">
        <v>3308</v>
      </c>
      <c r="C1335" s="5" t="s">
        <v>9</v>
      </c>
      <c r="D1335" s="5" t="s">
        <v>3309</v>
      </c>
      <c r="E1335" s="5" t="s">
        <v>2963</v>
      </c>
      <c r="F1335" s="5" t="s">
        <v>3311</v>
      </c>
      <c r="G1335" s="5" t="s">
        <v>472</v>
      </c>
      <c r="H1335" s="5">
        <v>60</v>
      </c>
      <c r="I1335" s="5">
        <v>11</v>
      </c>
      <c r="J1335" s="9">
        <v>45415</v>
      </c>
      <c r="K1335" s="5">
        <v>660</v>
      </c>
      <c r="L1335" s="10">
        <v>-209</v>
      </c>
    </row>
    <row r="1336" customHeight="1" spans="1:12">
      <c r="A1336" s="6">
        <v>45106</v>
      </c>
      <c r="B1336" s="7" t="s">
        <v>3308</v>
      </c>
      <c r="C1336" s="7" t="s">
        <v>9</v>
      </c>
      <c r="D1336" s="7" t="s">
        <v>3309</v>
      </c>
      <c r="E1336" s="7" t="s">
        <v>2964</v>
      </c>
      <c r="F1336" s="7" t="s">
        <v>3311</v>
      </c>
      <c r="G1336" s="7" t="s">
        <v>472</v>
      </c>
      <c r="H1336" s="7">
        <v>60</v>
      </c>
      <c r="I1336" s="7">
        <v>11</v>
      </c>
      <c r="J1336" s="11">
        <v>45412</v>
      </c>
      <c r="K1336" s="7">
        <v>660</v>
      </c>
      <c r="L1336" s="12">
        <v>-209</v>
      </c>
    </row>
    <row r="1337" customHeight="1" spans="1:12">
      <c r="A1337" s="4">
        <v>45106</v>
      </c>
      <c r="B1337" s="5" t="s">
        <v>3308</v>
      </c>
      <c r="C1337" s="5" t="s">
        <v>9</v>
      </c>
      <c r="D1337" s="5" t="s">
        <v>3309</v>
      </c>
      <c r="E1337" s="5" t="s">
        <v>2965</v>
      </c>
      <c r="F1337" s="5" t="s">
        <v>3311</v>
      </c>
      <c r="G1337" s="5" t="s">
        <v>472</v>
      </c>
      <c r="H1337" s="5">
        <v>60</v>
      </c>
      <c r="I1337" s="5">
        <v>10</v>
      </c>
      <c r="J1337" s="9">
        <v>45408</v>
      </c>
      <c r="K1337" s="5">
        <v>600</v>
      </c>
      <c r="L1337" s="10">
        <v>-190</v>
      </c>
    </row>
    <row r="1338" customHeight="1" spans="1:12">
      <c r="A1338" s="6">
        <v>45106</v>
      </c>
      <c r="B1338" s="7" t="s">
        <v>3308</v>
      </c>
      <c r="C1338" s="7" t="s">
        <v>9</v>
      </c>
      <c r="D1338" s="7" t="s">
        <v>3309</v>
      </c>
      <c r="E1338" s="7" t="s">
        <v>2966</v>
      </c>
      <c r="F1338" s="7" t="s">
        <v>3311</v>
      </c>
      <c r="G1338" s="7" t="s">
        <v>472</v>
      </c>
      <c r="H1338" s="7">
        <v>60</v>
      </c>
      <c r="I1338" s="7">
        <v>10</v>
      </c>
      <c r="J1338" s="11">
        <v>45405</v>
      </c>
      <c r="K1338" s="7">
        <v>600</v>
      </c>
      <c r="L1338" s="12">
        <v>-190</v>
      </c>
    </row>
    <row r="1339" customHeight="1" spans="1:12">
      <c r="A1339" s="4">
        <v>45106</v>
      </c>
      <c r="B1339" s="5" t="s">
        <v>3308</v>
      </c>
      <c r="C1339" s="5" t="s">
        <v>9</v>
      </c>
      <c r="D1339" s="5" t="s">
        <v>3309</v>
      </c>
      <c r="E1339" s="5" t="s">
        <v>2967</v>
      </c>
      <c r="F1339" s="5" t="s">
        <v>3311</v>
      </c>
      <c r="G1339" s="5" t="s">
        <v>472</v>
      </c>
      <c r="H1339" s="5">
        <v>60</v>
      </c>
      <c r="I1339" s="5">
        <v>10</v>
      </c>
      <c r="J1339" s="9">
        <v>45404</v>
      </c>
      <c r="K1339" s="5">
        <v>600</v>
      </c>
      <c r="L1339" s="10">
        <v>-190</v>
      </c>
    </row>
    <row r="1340" customHeight="1" spans="1:12">
      <c r="A1340" s="6">
        <v>45106</v>
      </c>
      <c r="B1340" s="7" t="s">
        <v>3308</v>
      </c>
      <c r="C1340" s="7" t="s">
        <v>9</v>
      </c>
      <c r="D1340" s="7" t="s">
        <v>3309</v>
      </c>
      <c r="E1340" s="7" t="s">
        <v>2968</v>
      </c>
      <c r="F1340" s="7" t="s">
        <v>3311</v>
      </c>
      <c r="G1340" s="7" t="s">
        <v>472</v>
      </c>
      <c r="H1340" s="7">
        <v>60</v>
      </c>
      <c r="I1340" s="7">
        <v>10</v>
      </c>
      <c r="J1340" s="11">
        <v>45404</v>
      </c>
      <c r="K1340" s="7">
        <v>600</v>
      </c>
      <c r="L1340" s="12">
        <v>-190</v>
      </c>
    </row>
    <row r="1341" customHeight="1" spans="1:12">
      <c r="A1341" s="4">
        <v>45106</v>
      </c>
      <c r="B1341" s="5" t="s">
        <v>3308</v>
      </c>
      <c r="C1341" s="5" t="s">
        <v>9</v>
      </c>
      <c r="D1341" s="5" t="s">
        <v>3309</v>
      </c>
      <c r="E1341" s="5" t="s">
        <v>2969</v>
      </c>
      <c r="F1341" s="5" t="s">
        <v>3311</v>
      </c>
      <c r="G1341" s="5" t="s">
        <v>472</v>
      </c>
      <c r="H1341" s="5">
        <v>60</v>
      </c>
      <c r="I1341" s="5">
        <v>10</v>
      </c>
      <c r="J1341" s="9">
        <v>45404</v>
      </c>
      <c r="K1341" s="5">
        <v>600</v>
      </c>
      <c r="L1341" s="10">
        <v>-190</v>
      </c>
    </row>
    <row r="1342" customHeight="1" spans="1:12">
      <c r="A1342" s="6">
        <v>45106</v>
      </c>
      <c r="B1342" s="7" t="s">
        <v>3308</v>
      </c>
      <c r="C1342" s="7" t="s">
        <v>9</v>
      </c>
      <c r="D1342" s="7" t="s">
        <v>3309</v>
      </c>
      <c r="E1342" s="7" t="s">
        <v>2970</v>
      </c>
      <c r="F1342" s="7" t="s">
        <v>3311</v>
      </c>
      <c r="G1342" s="7" t="s">
        <v>472</v>
      </c>
      <c r="H1342" s="7">
        <v>60</v>
      </c>
      <c r="I1342" s="7">
        <v>10</v>
      </c>
      <c r="J1342" s="11">
        <v>45398</v>
      </c>
      <c r="K1342" s="7">
        <v>600</v>
      </c>
      <c r="L1342" s="12">
        <v>-190</v>
      </c>
    </row>
    <row r="1343" customHeight="1" spans="1:12">
      <c r="A1343" s="4">
        <v>45106</v>
      </c>
      <c r="B1343" s="5" t="s">
        <v>3308</v>
      </c>
      <c r="C1343" s="5" t="s">
        <v>9</v>
      </c>
      <c r="D1343" s="5" t="s">
        <v>3309</v>
      </c>
      <c r="E1343" s="5" t="s">
        <v>2971</v>
      </c>
      <c r="F1343" s="5" t="s">
        <v>3311</v>
      </c>
      <c r="G1343" s="5" t="s">
        <v>472</v>
      </c>
      <c r="H1343" s="5">
        <v>60</v>
      </c>
      <c r="I1343" s="5">
        <v>10</v>
      </c>
      <c r="J1343" s="9">
        <v>45398</v>
      </c>
      <c r="K1343" s="5">
        <v>600</v>
      </c>
      <c r="L1343" s="10">
        <v>-190</v>
      </c>
    </row>
    <row r="1344" customHeight="1" spans="1:12">
      <c r="A1344" s="6">
        <v>45106</v>
      </c>
      <c r="B1344" s="7" t="s">
        <v>3308</v>
      </c>
      <c r="C1344" s="7" t="s">
        <v>9</v>
      </c>
      <c r="D1344" s="7" t="s">
        <v>3309</v>
      </c>
      <c r="E1344" s="7" t="s">
        <v>2972</v>
      </c>
      <c r="F1344" s="7" t="s">
        <v>3311</v>
      </c>
      <c r="G1344" s="7" t="s">
        <v>472</v>
      </c>
      <c r="H1344" s="7">
        <v>60</v>
      </c>
      <c r="I1344" s="7">
        <v>10</v>
      </c>
      <c r="J1344" s="11">
        <v>45397</v>
      </c>
      <c r="K1344" s="7">
        <v>600</v>
      </c>
      <c r="L1344" s="12">
        <v>-190</v>
      </c>
    </row>
    <row r="1345" customHeight="1" spans="1:12">
      <c r="A1345" s="4">
        <v>45106</v>
      </c>
      <c r="B1345" s="5" t="s">
        <v>3308</v>
      </c>
      <c r="C1345" s="5" t="s">
        <v>9</v>
      </c>
      <c r="D1345" s="5" t="s">
        <v>3309</v>
      </c>
      <c r="E1345" s="5" t="s">
        <v>2973</v>
      </c>
      <c r="F1345" s="5" t="s">
        <v>3311</v>
      </c>
      <c r="G1345" s="5" t="s">
        <v>472</v>
      </c>
      <c r="H1345" s="5">
        <v>60</v>
      </c>
      <c r="I1345" s="5">
        <v>10</v>
      </c>
      <c r="J1345" s="9">
        <v>45395</v>
      </c>
      <c r="K1345" s="5">
        <v>600</v>
      </c>
      <c r="L1345" s="10">
        <v>-190</v>
      </c>
    </row>
    <row r="1346" customHeight="1" spans="1:12">
      <c r="A1346" s="6">
        <v>45106</v>
      </c>
      <c r="B1346" s="7" t="s">
        <v>3308</v>
      </c>
      <c r="C1346" s="7" t="s">
        <v>9</v>
      </c>
      <c r="D1346" s="7" t="s">
        <v>3309</v>
      </c>
      <c r="E1346" s="7" t="s">
        <v>2974</v>
      </c>
      <c r="F1346" s="7" t="s">
        <v>3311</v>
      </c>
      <c r="G1346" s="7" t="s">
        <v>472</v>
      </c>
      <c r="H1346" s="7">
        <v>60</v>
      </c>
      <c r="I1346" s="7">
        <v>10</v>
      </c>
      <c r="J1346" s="11">
        <v>45393</v>
      </c>
      <c r="K1346" s="7">
        <v>600</v>
      </c>
      <c r="L1346" s="12">
        <v>-190</v>
      </c>
    </row>
    <row r="1347" customHeight="1" spans="1:12">
      <c r="A1347" s="4">
        <v>45106</v>
      </c>
      <c r="B1347" s="5" t="s">
        <v>3308</v>
      </c>
      <c r="C1347" s="5" t="s">
        <v>9</v>
      </c>
      <c r="D1347" s="5" t="s">
        <v>3309</v>
      </c>
      <c r="E1347" s="5" t="s">
        <v>2975</v>
      </c>
      <c r="F1347" s="5" t="s">
        <v>3311</v>
      </c>
      <c r="G1347" s="5" t="s">
        <v>472</v>
      </c>
      <c r="H1347" s="5">
        <v>60</v>
      </c>
      <c r="I1347" s="5">
        <v>10</v>
      </c>
      <c r="J1347" s="9">
        <v>45391</v>
      </c>
      <c r="K1347" s="5">
        <v>600</v>
      </c>
      <c r="L1347" s="10">
        <v>-190</v>
      </c>
    </row>
    <row r="1348" customHeight="1" spans="1:12">
      <c r="A1348" s="6">
        <v>45106</v>
      </c>
      <c r="B1348" s="7" t="s">
        <v>3308</v>
      </c>
      <c r="C1348" s="7" t="s">
        <v>9</v>
      </c>
      <c r="D1348" s="7" t="s">
        <v>3309</v>
      </c>
      <c r="E1348" s="7" t="s">
        <v>2976</v>
      </c>
      <c r="F1348" s="7" t="s">
        <v>3311</v>
      </c>
      <c r="G1348" s="7" t="s">
        <v>472</v>
      </c>
      <c r="H1348" s="7">
        <v>60</v>
      </c>
      <c r="I1348" s="7">
        <v>10</v>
      </c>
      <c r="J1348" s="11">
        <v>45390</v>
      </c>
      <c r="K1348" s="7">
        <v>600</v>
      </c>
      <c r="L1348" s="12">
        <v>-190</v>
      </c>
    </row>
    <row r="1349" customHeight="1" spans="1:12">
      <c r="A1349" s="4">
        <v>45106</v>
      </c>
      <c r="B1349" s="5" t="s">
        <v>3308</v>
      </c>
      <c r="C1349" s="5" t="s">
        <v>9</v>
      </c>
      <c r="D1349" s="5" t="s">
        <v>3309</v>
      </c>
      <c r="E1349" s="5" t="s">
        <v>2977</v>
      </c>
      <c r="F1349" s="5" t="s">
        <v>3311</v>
      </c>
      <c r="G1349" s="5" t="s">
        <v>472</v>
      </c>
      <c r="H1349" s="5">
        <v>60</v>
      </c>
      <c r="I1349" s="5">
        <v>10</v>
      </c>
      <c r="J1349" s="9">
        <v>45388</v>
      </c>
      <c r="K1349" s="5">
        <v>600</v>
      </c>
      <c r="L1349" s="10">
        <v>-190</v>
      </c>
    </row>
    <row r="1350" customHeight="1" spans="1:12">
      <c r="A1350" s="6">
        <v>45106</v>
      </c>
      <c r="B1350" s="7" t="s">
        <v>3308</v>
      </c>
      <c r="C1350" s="7" t="s">
        <v>9</v>
      </c>
      <c r="D1350" s="7" t="s">
        <v>3309</v>
      </c>
      <c r="E1350" s="7" t="s">
        <v>2978</v>
      </c>
      <c r="F1350" s="7" t="s">
        <v>3311</v>
      </c>
      <c r="G1350" s="7" t="s">
        <v>472</v>
      </c>
      <c r="H1350" s="7">
        <v>60</v>
      </c>
      <c r="I1350" s="7">
        <v>10</v>
      </c>
      <c r="J1350" s="11">
        <v>45387</v>
      </c>
      <c r="K1350" s="7">
        <v>600</v>
      </c>
      <c r="L1350" s="12">
        <v>-190</v>
      </c>
    </row>
    <row r="1351" customHeight="1" spans="1:12">
      <c r="A1351" s="4">
        <v>45106</v>
      </c>
      <c r="B1351" s="5" t="s">
        <v>3308</v>
      </c>
      <c r="C1351" s="5" t="s">
        <v>9</v>
      </c>
      <c r="D1351" s="5" t="s">
        <v>3309</v>
      </c>
      <c r="E1351" s="5" t="s">
        <v>2979</v>
      </c>
      <c r="F1351" s="5" t="s">
        <v>3311</v>
      </c>
      <c r="G1351" s="5" t="s">
        <v>744</v>
      </c>
      <c r="H1351" s="5">
        <v>80</v>
      </c>
      <c r="I1351" s="5">
        <v>10</v>
      </c>
      <c r="J1351" s="9">
        <v>45381</v>
      </c>
      <c r="K1351" s="5">
        <v>800</v>
      </c>
      <c r="L1351" s="10">
        <v>-400</v>
      </c>
    </row>
    <row r="1352" customHeight="1" spans="1:12">
      <c r="A1352" s="6">
        <v>45106</v>
      </c>
      <c r="B1352" s="7" t="s">
        <v>3308</v>
      </c>
      <c r="C1352" s="7" t="s">
        <v>9</v>
      </c>
      <c r="D1352" s="7" t="s">
        <v>3309</v>
      </c>
      <c r="E1352" s="7" t="s">
        <v>2980</v>
      </c>
      <c r="F1352" s="7" t="s">
        <v>3311</v>
      </c>
      <c r="G1352" s="7" t="s">
        <v>472</v>
      </c>
      <c r="H1352" s="7">
        <v>60</v>
      </c>
      <c r="I1352" s="7">
        <v>9</v>
      </c>
      <c r="J1352" s="11">
        <v>45379</v>
      </c>
      <c r="K1352" s="7">
        <v>540</v>
      </c>
      <c r="L1352" s="12">
        <v>-171</v>
      </c>
    </row>
    <row r="1353" customHeight="1" spans="1:12">
      <c r="A1353" s="4">
        <v>45106</v>
      </c>
      <c r="B1353" s="5" t="s">
        <v>3308</v>
      </c>
      <c r="C1353" s="5" t="s">
        <v>9</v>
      </c>
      <c r="D1353" s="5" t="s">
        <v>3309</v>
      </c>
      <c r="E1353" s="5" t="s">
        <v>2981</v>
      </c>
      <c r="F1353" s="5" t="s">
        <v>3311</v>
      </c>
      <c r="G1353" s="5" t="s">
        <v>472</v>
      </c>
      <c r="H1353" s="5">
        <v>60</v>
      </c>
      <c r="I1353" s="5">
        <v>9</v>
      </c>
      <c r="J1353" s="9">
        <v>45375</v>
      </c>
      <c r="K1353" s="5">
        <v>540</v>
      </c>
      <c r="L1353" s="10">
        <v>-171</v>
      </c>
    </row>
    <row r="1354" customHeight="1" spans="1:12">
      <c r="A1354" s="6">
        <v>45106</v>
      </c>
      <c r="B1354" s="7" t="s">
        <v>3308</v>
      </c>
      <c r="C1354" s="7" t="s">
        <v>9</v>
      </c>
      <c r="D1354" s="7" t="s">
        <v>3309</v>
      </c>
      <c r="E1354" s="7" t="s">
        <v>2982</v>
      </c>
      <c r="F1354" s="7" t="s">
        <v>3311</v>
      </c>
      <c r="G1354" s="7" t="s">
        <v>472</v>
      </c>
      <c r="H1354" s="7">
        <v>60</v>
      </c>
      <c r="I1354" s="7">
        <v>9</v>
      </c>
      <c r="J1354" s="11">
        <v>45368</v>
      </c>
      <c r="K1354" s="7">
        <v>540</v>
      </c>
      <c r="L1354" s="12">
        <v>-171</v>
      </c>
    </row>
    <row r="1355" customHeight="1" spans="1:12">
      <c r="A1355" s="4">
        <v>45106</v>
      </c>
      <c r="B1355" s="5" t="s">
        <v>3308</v>
      </c>
      <c r="C1355" s="5" t="s">
        <v>9</v>
      </c>
      <c r="D1355" s="5" t="s">
        <v>3309</v>
      </c>
      <c r="E1355" s="5" t="s">
        <v>2983</v>
      </c>
      <c r="F1355" s="5" t="s">
        <v>3311</v>
      </c>
      <c r="G1355" s="5" t="s">
        <v>472</v>
      </c>
      <c r="H1355" s="5">
        <v>60</v>
      </c>
      <c r="I1355" s="5">
        <v>9</v>
      </c>
      <c r="J1355" s="9">
        <v>45361</v>
      </c>
      <c r="K1355" s="5">
        <v>540</v>
      </c>
      <c r="L1355" s="10">
        <v>-171</v>
      </c>
    </row>
    <row r="1356" customHeight="1" spans="1:12">
      <c r="A1356" s="6">
        <v>45106</v>
      </c>
      <c r="B1356" s="7" t="s">
        <v>3308</v>
      </c>
      <c r="C1356" s="7" t="s">
        <v>9</v>
      </c>
      <c r="D1356" s="7" t="s">
        <v>3309</v>
      </c>
      <c r="E1356" s="7" t="s">
        <v>2984</v>
      </c>
      <c r="F1356" s="7" t="s">
        <v>3311</v>
      </c>
      <c r="G1356" s="7" t="s">
        <v>472</v>
      </c>
      <c r="H1356" s="7">
        <v>60</v>
      </c>
      <c r="I1356" s="7">
        <v>9</v>
      </c>
      <c r="J1356" s="11">
        <v>45355</v>
      </c>
      <c r="K1356" s="7">
        <v>540</v>
      </c>
      <c r="L1356" s="12">
        <v>-171</v>
      </c>
    </row>
    <row r="1357" customHeight="1" spans="1:12">
      <c r="A1357" s="4">
        <v>45106</v>
      </c>
      <c r="B1357" s="5" t="s">
        <v>3308</v>
      </c>
      <c r="C1357" s="5" t="s">
        <v>9</v>
      </c>
      <c r="D1357" s="5" t="s">
        <v>3309</v>
      </c>
      <c r="E1357" s="5" t="s">
        <v>2985</v>
      </c>
      <c r="F1357" s="5" t="s">
        <v>3311</v>
      </c>
      <c r="G1357" s="5" t="s">
        <v>472</v>
      </c>
      <c r="H1357" s="5">
        <v>60</v>
      </c>
      <c r="I1357" s="5">
        <v>9</v>
      </c>
      <c r="J1357" s="9">
        <v>45355</v>
      </c>
      <c r="K1357" s="5">
        <v>540</v>
      </c>
      <c r="L1357" s="10">
        <v>-171</v>
      </c>
    </row>
    <row r="1358" customHeight="1" spans="1:12">
      <c r="A1358" s="6">
        <v>45106</v>
      </c>
      <c r="B1358" s="7" t="s">
        <v>3308</v>
      </c>
      <c r="C1358" s="7" t="s">
        <v>9</v>
      </c>
      <c r="D1358" s="7" t="s">
        <v>3309</v>
      </c>
      <c r="E1358" s="7" t="s">
        <v>2986</v>
      </c>
      <c r="F1358" s="7" t="s">
        <v>3311</v>
      </c>
      <c r="G1358" s="7" t="s">
        <v>472</v>
      </c>
      <c r="H1358" s="7">
        <v>60</v>
      </c>
      <c r="I1358" s="7">
        <v>9</v>
      </c>
      <c r="J1358" s="11">
        <v>45355</v>
      </c>
      <c r="K1358" s="7">
        <v>540</v>
      </c>
      <c r="L1358" s="12">
        <v>-171</v>
      </c>
    </row>
    <row r="1359" customHeight="1" spans="1:12">
      <c r="A1359" s="4">
        <v>45106</v>
      </c>
      <c r="B1359" s="5" t="s">
        <v>3308</v>
      </c>
      <c r="C1359" s="5" t="s">
        <v>9</v>
      </c>
      <c r="D1359" s="5" t="s">
        <v>3309</v>
      </c>
      <c r="E1359" s="5" t="s">
        <v>2987</v>
      </c>
      <c r="F1359" s="5" t="s">
        <v>3311</v>
      </c>
      <c r="G1359" s="5" t="s">
        <v>472</v>
      </c>
      <c r="H1359" s="5">
        <v>60</v>
      </c>
      <c r="I1359" s="5">
        <v>9</v>
      </c>
      <c r="J1359" s="9">
        <v>45353</v>
      </c>
      <c r="K1359" s="5">
        <v>540</v>
      </c>
      <c r="L1359" s="10">
        <v>-171</v>
      </c>
    </row>
    <row r="1360" customHeight="1" spans="1:12">
      <c r="A1360" s="6">
        <v>45106</v>
      </c>
      <c r="B1360" s="7" t="s">
        <v>3308</v>
      </c>
      <c r="C1360" s="7" t="s">
        <v>9</v>
      </c>
      <c r="D1360" s="7" t="s">
        <v>3309</v>
      </c>
      <c r="E1360" s="7" t="s">
        <v>2988</v>
      </c>
      <c r="F1360" s="7" t="s">
        <v>3311</v>
      </c>
      <c r="G1360" s="7" t="s">
        <v>472</v>
      </c>
      <c r="H1360" s="7">
        <v>60</v>
      </c>
      <c r="I1360" s="7">
        <v>8</v>
      </c>
      <c r="J1360" s="11">
        <v>45351</v>
      </c>
      <c r="K1360" s="7">
        <v>480</v>
      </c>
      <c r="L1360" s="12">
        <v>-152</v>
      </c>
    </row>
    <row r="1361" customHeight="1" spans="1:12">
      <c r="A1361" s="4">
        <v>45106</v>
      </c>
      <c r="B1361" s="5" t="s">
        <v>3308</v>
      </c>
      <c r="C1361" s="5" t="s">
        <v>9</v>
      </c>
      <c r="D1361" s="5" t="s">
        <v>3309</v>
      </c>
      <c r="E1361" s="5" t="s">
        <v>2989</v>
      </c>
      <c r="F1361" s="5" t="s">
        <v>3311</v>
      </c>
      <c r="G1361" s="5" t="s">
        <v>472</v>
      </c>
      <c r="H1361" s="5">
        <v>60</v>
      </c>
      <c r="I1361" s="5">
        <v>8</v>
      </c>
      <c r="J1361" s="9">
        <v>45333</v>
      </c>
      <c r="K1361" s="5">
        <v>480</v>
      </c>
      <c r="L1361" s="10">
        <v>-152</v>
      </c>
    </row>
    <row r="1362" customHeight="1" spans="1:12">
      <c r="A1362" s="6">
        <v>45106</v>
      </c>
      <c r="B1362" s="7" t="s">
        <v>3308</v>
      </c>
      <c r="C1362" s="7" t="s">
        <v>9</v>
      </c>
      <c r="D1362" s="7" t="s">
        <v>3309</v>
      </c>
      <c r="E1362" s="7" t="s">
        <v>2990</v>
      </c>
      <c r="F1362" s="7" t="s">
        <v>3311</v>
      </c>
      <c r="G1362" s="7" t="s">
        <v>472</v>
      </c>
      <c r="H1362" s="7">
        <v>60</v>
      </c>
      <c r="I1362" s="7">
        <v>8</v>
      </c>
      <c r="J1362" s="11">
        <v>45332</v>
      </c>
      <c r="K1362" s="7">
        <v>480</v>
      </c>
      <c r="L1362" s="12">
        <v>-152</v>
      </c>
    </row>
    <row r="1363" customHeight="1" spans="1:12">
      <c r="A1363" s="4">
        <v>45106</v>
      </c>
      <c r="B1363" s="5" t="s">
        <v>3308</v>
      </c>
      <c r="C1363" s="5" t="s">
        <v>9</v>
      </c>
      <c r="D1363" s="5" t="s">
        <v>3309</v>
      </c>
      <c r="E1363" s="5" t="s">
        <v>2991</v>
      </c>
      <c r="F1363" s="5" t="s">
        <v>3311</v>
      </c>
      <c r="G1363" s="5" t="s">
        <v>472</v>
      </c>
      <c r="H1363" s="5">
        <v>60</v>
      </c>
      <c r="I1363" s="5">
        <v>8</v>
      </c>
      <c r="J1363" s="9">
        <v>45331</v>
      </c>
      <c r="K1363" s="5">
        <v>480</v>
      </c>
      <c r="L1363" s="10">
        <v>-152</v>
      </c>
    </row>
    <row r="1364" customHeight="1" spans="1:12">
      <c r="A1364" s="6">
        <v>45106</v>
      </c>
      <c r="B1364" s="7" t="s">
        <v>3308</v>
      </c>
      <c r="C1364" s="7" t="s">
        <v>9</v>
      </c>
      <c r="D1364" s="7" t="s">
        <v>3309</v>
      </c>
      <c r="E1364" s="7" t="s">
        <v>2992</v>
      </c>
      <c r="F1364" s="7" t="s">
        <v>3311</v>
      </c>
      <c r="G1364" s="7" t="s">
        <v>472</v>
      </c>
      <c r="H1364" s="7">
        <v>60</v>
      </c>
      <c r="I1364" s="7">
        <v>8</v>
      </c>
      <c r="J1364" s="11">
        <v>45331</v>
      </c>
      <c r="K1364" s="7">
        <v>480</v>
      </c>
      <c r="L1364" s="12">
        <v>-152</v>
      </c>
    </row>
    <row r="1365" customHeight="1" spans="1:12">
      <c r="A1365" s="4">
        <v>45106</v>
      </c>
      <c r="B1365" s="5" t="s">
        <v>3308</v>
      </c>
      <c r="C1365" s="5" t="s">
        <v>9</v>
      </c>
      <c r="D1365" s="5" t="s">
        <v>3309</v>
      </c>
      <c r="E1365" s="5" t="s">
        <v>2993</v>
      </c>
      <c r="F1365" s="5" t="s">
        <v>3311</v>
      </c>
      <c r="G1365" s="5" t="s">
        <v>472</v>
      </c>
      <c r="H1365" s="5">
        <v>60</v>
      </c>
      <c r="I1365" s="5">
        <v>8</v>
      </c>
      <c r="J1365" s="9">
        <v>45328</v>
      </c>
      <c r="K1365" s="5">
        <v>480</v>
      </c>
      <c r="L1365" s="10">
        <v>-152</v>
      </c>
    </row>
    <row r="1366" customHeight="1" spans="1:12">
      <c r="A1366" s="6">
        <v>45106</v>
      </c>
      <c r="B1366" s="7" t="s">
        <v>3308</v>
      </c>
      <c r="C1366" s="7" t="s">
        <v>9</v>
      </c>
      <c r="D1366" s="7" t="s">
        <v>3309</v>
      </c>
      <c r="E1366" s="7" t="s">
        <v>1104</v>
      </c>
      <c r="F1366" s="7" t="s">
        <v>3311</v>
      </c>
      <c r="G1366" s="7" t="s">
        <v>472</v>
      </c>
      <c r="H1366" s="7">
        <v>60</v>
      </c>
      <c r="I1366" s="7">
        <v>8</v>
      </c>
      <c r="J1366" s="11">
        <v>45327</v>
      </c>
      <c r="K1366" s="7">
        <v>480</v>
      </c>
      <c r="L1366" s="12">
        <v>-152</v>
      </c>
    </row>
    <row r="1367" customHeight="1" spans="1:12">
      <c r="A1367" s="4">
        <v>45106</v>
      </c>
      <c r="B1367" s="5" t="s">
        <v>3308</v>
      </c>
      <c r="C1367" s="5" t="s">
        <v>9</v>
      </c>
      <c r="D1367" s="5" t="s">
        <v>3309</v>
      </c>
      <c r="E1367" s="5" t="s">
        <v>2994</v>
      </c>
      <c r="F1367" s="5" t="s">
        <v>3311</v>
      </c>
      <c r="G1367" s="5" t="s">
        <v>472</v>
      </c>
      <c r="H1367" s="5">
        <v>60</v>
      </c>
      <c r="I1367" s="5">
        <v>8</v>
      </c>
      <c r="J1367" s="9">
        <v>45324</v>
      </c>
      <c r="K1367" s="5">
        <v>480</v>
      </c>
      <c r="L1367" s="10">
        <v>-152</v>
      </c>
    </row>
    <row r="1368" customHeight="1" spans="1:12">
      <c r="A1368" s="6">
        <v>45106</v>
      </c>
      <c r="B1368" s="7" t="s">
        <v>3308</v>
      </c>
      <c r="C1368" s="7" t="s">
        <v>9</v>
      </c>
      <c r="D1368" s="7" t="s">
        <v>3309</v>
      </c>
      <c r="E1368" s="7" t="s">
        <v>2995</v>
      </c>
      <c r="F1368" s="7" t="s">
        <v>3311</v>
      </c>
      <c r="G1368" s="7" t="s">
        <v>472</v>
      </c>
      <c r="H1368" s="7">
        <v>60</v>
      </c>
      <c r="I1368" s="7">
        <v>7</v>
      </c>
      <c r="J1368" s="11">
        <v>45319</v>
      </c>
      <c r="K1368" s="7">
        <v>420</v>
      </c>
      <c r="L1368" s="12">
        <v>-133</v>
      </c>
    </row>
    <row r="1369" customHeight="1" spans="1:12">
      <c r="A1369" s="4">
        <v>45106</v>
      </c>
      <c r="B1369" s="5" t="s">
        <v>3308</v>
      </c>
      <c r="C1369" s="5" t="s">
        <v>9</v>
      </c>
      <c r="D1369" s="5" t="s">
        <v>3309</v>
      </c>
      <c r="E1369" s="5" t="s">
        <v>2996</v>
      </c>
      <c r="F1369" s="5" t="s">
        <v>3311</v>
      </c>
      <c r="G1369" s="5" t="s">
        <v>472</v>
      </c>
      <c r="H1369" s="5">
        <v>60</v>
      </c>
      <c r="I1369" s="5">
        <v>7</v>
      </c>
      <c r="J1369" s="9">
        <v>45319</v>
      </c>
      <c r="K1369" s="5">
        <v>420</v>
      </c>
      <c r="L1369" s="10">
        <v>-133</v>
      </c>
    </row>
    <row r="1370" customHeight="1" spans="1:12">
      <c r="A1370" s="6">
        <v>45106</v>
      </c>
      <c r="B1370" s="7" t="s">
        <v>3308</v>
      </c>
      <c r="C1370" s="7" t="s">
        <v>9</v>
      </c>
      <c r="D1370" s="7" t="s">
        <v>3309</v>
      </c>
      <c r="E1370" s="7" t="s">
        <v>2997</v>
      </c>
      <c r="F1370" s="7" t="s">
        <v>3311</v>
      </c>
      <c r="G1370" s="7" t="s">
        <v>472</v>
      </c>
      <c r="H1370" s="7">
        <v>60</v>
      </c>
      <c r="I1370" s="7">
        <v>7</v>
      </c>
      <c r="J1370" s="11">
        <v>45309</v>
      </c>
      <c r="K1370" s="7">
        <v>420</v>
      </c>
      <c r="L1370" s="12">
        <v>-133</v>
      </c>
    </row>
    <row r="1371" customHeight="1" spans="1:12">
      <c r="A1371" s="4">
        <v>45106</v>
      </c>
      <c r="B1371" s="5" t="s">
        <v>3308</v>
      </c>
      <c r="C1371" s="5" t="s">
        <v>9</v>
      </c>
      <c r="D1371" s="5" t="s">
        <v>3309</v>
      </c>
      <c r="E1371" s="5" t="s">
        <v>2998</v>
      </c>
      <c r="F1371" s="5" t="s">
        <v>3311</v>
      </c>
      <c r="G1371" s="5" t="s">
        <v>472</v>
      </c>
      <c r="H1371" s="5">
        <v>60</v>
      </c>
      <c r="I1371" s="5">
        <v>7</v>
      </c>
      <c r="J1371" s="9">
        <v>45300</v>
      </c>
      <c r="K1371" s="5">
        <v>420</v>
      </c>
      <c r="L1371" s="10">
        <v>-133</v>
      </c>
    </row>
    <row r="1372" customHeight="1" spans="1:12">
      <c r="A1372" s="6">
        <v>45106</v>
      </c>
      <c r="B1372" s="7" t="s">
        <v>3308</v>
      </c>
      <c r="C1372" s="7" t="s">
        <v>9</v>
      </c>
      <c r="D1372" s="7" t="s">
        <v>3309</v>
      </c>
      <c r="E1372" s="7" t="s">
        <v>2999</v>
      </c>
      <c r="F1372" s="7" t="s">
        <v>3311</v>
      </c>
      <c r="G1372" s="7" t="s">
        <v>472</v>
      </c>
      <c r="H1372" s="7">
        <v>60</v>
      </c>
      <c r="I1372" s="7">
        <v>7</v>
      </c>
      <c r="J1372" s="11">
        <v>45299</v>
      </c>
      <c r="K1372" s="7">
        <v>420</v>
      </c>
      <c r="L1372" s="12">
        <v>-133</v>
      </c>
    </row>
    <row r="1373" customHeight="1" spans="1:12">
      <c r="A1373" s="4">
        <v>45106</v>
      </c>
      <c r="B1373" s="5" t="s">
        <v>3308</v>
      </c>
      <c r="C1373" s="5" t="s">
        <v>9</v>
      </c>
      <c r="D1373" s="5" t="s">
        <v>3309</v>
      </c>
      <c r="E1373" s="5" t="s">
        <v>3000</v>
      </c>
      <c r="F1373" s="5" t="s">
        <v>3311</v>
      </c>
      <c r="G1373" s="5" t="s">
        <v>472</v>
      </c>
      <c r="H1373" s="5">
        <v>60</v>
      </c>
      <c r="I1373" s="5">
        <v>6</v>
      </c>
      <c r="J1373" s="9">
        <v>45283</v>
      </c>
      <c r="K1373" s="5">
        <v>360</v>
      </c>
      <c r="L1373" s="10">
        <v>-114</v>
      </c>
    </row>
    <row r="1374" customHeight="1" spans="1:12">
      <c r="A1374" s="6">
        <v>45106</v>
      </c>
      <c r="B1374" s="7" t="s">
        <v>3308</v>
      </c>
      <c r="C1374" s="7" t="s">
        <v>9</v>
      </c>
      <c r="D1374" s="7" t="s">
        <v>3309</v>
      </c>
      <c r="E1374" s="7" t="s">
        <v>3001</v>
      </c>
      <c r="F1374" s="7" t="s">
        <v>3311</v>
      </c>
      <c r="G1374" s="7" t="s">
        <v>472</v>
      </c>
      <c r="H1374" s="7">
        <v>60</v>
      </c>
      <c r="I1374" s="7">
        <v>6</v>
      </c>
      <c r="J1374" s="11">
        <v>45281</v>
      </c>
      <c r="K1374" s="7">
        <v>360</v>
      </c>
      <c r="L1374" s="12">
        <v>-114</v>
      </c>
    </row>
    <row r="1375" customHeight="1" spans="1:12">
      <c r="A1375" s="4">
        <v>45106</v>
      </c>
      <c r="B1375" s="5" t="s">
        <v>3308</v>
      </c>
      <c r="C1375" s="5" t="s">
        <v>9</v>
      </c>
      <c r="D1375" s="5" t="s">
        <v>3309</v>
      </c>
      <c r="E1375" s="5" t="s">
        <v>3002</v>
      </c>
      <c r="F1375" s="5" t="s">
        <v>3311</v>
      </c>
      <c r="G1375" s="5" t="s">
        <v>472</v>
      </c>
      <c r="H1375" s="5">
        <v>60</v>
      </c>
      <c r="I1375" s="5">
        <v>6</v>
      </c>
      <c r="J1375" s="9">
        <v>45276</v>
      </c>
      <c r="K1375" s="5">
        <v>360</v>
      </c>
      <c r="L1375" s="10">
        <v>-114</v>
      </c>
    </row>
    <row r="1376" customHeight="1" spans="1:12">
      <c r="A1376" s="6">
        <v>45106</v>
      </c>
      <c r="B1376" s="7" t="s">
        <v>3308</v>
      </c>
      <c r="C1376" s="7" t="s">
        <v>9</v>
      </c>
      <c r="D1376" s="7" t="s">
        <v>3309</v>
      </c>
      <c r="E1376" s="7" t="s">
        <v>3003</v>
      </c>
      <c r="F1376" s="7" t="s">
        <v>3311</v>
      </c>
      <c r="G1376" s="7" t="s">
        <v>472</v>
      </c>
      <c r="H1376" s="7">
        <v>60</v>
      </c>
      <c r="I1376" s="7">
        <v>6</v>
      </c>
      <c r="J1376" s="11">
        <v>45271</v>
      </c>
      <c r="K1376" s="7">
        <v>360</v>
      </c>
      <c r="L1376" s="12">
        <v>-114</v>
      </c>
    </row>
    <row r="1377" customHeight="1" spans="1:12">
      <c r="A1377" s="4">
        <v>45106</v>
      </c>
      <c r="B1377" s="5" t="s">
        <v>3308</v>
      </c>
      <c r="C1377" s="5" t="s">
        <v>9</v>
      </c>
      <c r="D1377" s="5" t="s">
        <v>3309</v>
      </c>
      <c r="E1377" s="5" t="s">
        <v>3004</v>
      </c>
      <c r="F1377" s="5" t="s">
        <v>3311</v>
      </c>
      <c r="G1377" s="5" t="s">
        <v>472</v>
      </c>
      <c r="H1377" s="5">
        <v>60</v>
      </c>
      <c r="I1377" s="5">
        <v>6</v>
      </c>
      <c r="J1377" s="9">
        <v>45270</v>
      </c>
      <c r="K1377" s="5">
        <v>360</v>
      </c>
      <c r="L1377" s="10">
        <v>-114</v>
      </c>
    </row>
    <row r="1378" customHeight="1" spans="1:12">
      <c r="A1378" s="6">
        <v>45106</v>
      </c>
      <c r="B1378" s="7" t="s">
        <v>3308</v>
      </c>
      <c r="C1378" s="7" t="s">
        <v>9</v>
      </c>
      <c r="D1378" s="7" t="s">
        <v>3309</v>
      </c>
      <c r="E1378" s="7" t="s">
        <v>3005</v>
      </c>
      <c r="F1378" s="7" t="s">
        <v>3311</v>
      </c>
      <c r="G1378" s="7" t="s">
        <v>472</v>
      </c>
      <c r="H1378" s="7">
        <v>60</v>
      </c>
      <c r="I1378" s="7">
        <v>6</v>
      </c>
      <c r="J1378" s="11">
        <v>45269</v>
      </c>
      <c r="K1378" s="7">
        <v>360</v>
      </c>
      <c r="L1378" s="12">
        <v>-114</v>
      </c>
    </row>
    <row r="1379" customHeight="1" spans="1:12">
      <c r="A1379" s="4">
        <v>45106</v>
      </c>
      <c r="B1379" s="5" t="s">
        <v>3308</v>
      </c>
      <c r="C1379" s="5" t="s">
        <v>9</v>
      </c>
      <c r="D1379" s="5" t="s">
        <v>3309</v>
      </c>
      <c r="E1379" s="5" t="s">
        <v>3006</v>
      </c>
      <c r="F1379" s="5" t="s">
        <v>3311</v>
      </c>
      <c r="G1379" s="5" t="s">
        <v>472</v>
      </c>
      <c r="H1379" s="5">
        <v>60</v>
      </c>
      <c r="I1379" s="5">
        <v>6</v>
      </c>
      <c r="J1379" s="9">
        <v>45265</v>
      </c>
      <c r="K1379" s="5">
        <v>360</v>
      </c>
      <c r="L1379" s="10">
        <v>-114</v>
      </c>
    </row>
    <row r="1380" customHeight="1" spans="1:12">
      <c r="A1380" s="6">
        <v>45106</v>
      </c>
      <c r="B1380" s="7" t="s">
        <v>3308</v>
      </c>
      <c r="C1380" s="7" t="s">
        <v>9</v>
      </c>
      <c r="D1380" s="7" t="s">
        <v>3309</v>
      </c>
      <c r="E1380" s="7" t="s">
        <v>3007</v>
      </c>
      <c r="F1380" s="7" t="s">
        <v>3311</v>
      </c>
      <c r="G1380" s="7" t="s">
        <v>472</v>
      </c>
      <c r="H1380" s="7">
        <v>60</v>
      </c>
      <c r="I1380" s="7">
        <v>6</v>
      </c>
      <c r="J1380" s="11">
        <v>45263</v>
      </c>
      <c r="K1380" s="7">
        <v>360</v>
      </c>
      <c r="L1380" s="12">
        <v>-114</v>
      </c>
    </row>
    <row r="1381" customHeight="1" spans="1:12">
      <c r="A1381" s="4">
        <v>45106</v>
      </c>
      <c r="B1381" s="5" t="s">
        <v>3308</v>
      </c>
      <c r="C1381" s="5" t="s">
        <v>9</v>
      </c>
      <c r="D1381" s="5" t="s">
        <v>3309</v>
      </c>
      <c r="E1381" s="5" t="s">
        <v>3008</v>
      </c>
      <c r="F1381" s="5" t="s">
        <v>3311</v>
      </c>
      <c r="G1381" s="5" t="s">
        <v>472</v>
      </c>
      <c r="H1381" s="5">
        <v>60</v>
      </c>
      <c r="I1381" s="5">
        <v>6</v>
      </c>
      <c r="J1381" s="9">
        <v>45261</v>
      </c>
      <c r="K1381" s="5">
        <v>360</v>
      </c>
      <c r="L1381" s="10">
        <v>-114</v>
      </c>
    </row>
    <row r="1382" customHeight="1" spans="1:12">
      <c r="A1382" s="6">
        <v>45106</v>
      </c>
      <c r="B1382" s="7" t="s">
        <v>3308</v>
      </c>
      <c r="C1382" s="7" t="s">
        <v>9</v>
      </c>
      <c r="D1382" s="7" t="s">
        <v>3309</v>
      </c>
      <c r="E1382" s="7" t="s">
        <v>3009</v>
      </c>
      <c r="F1382" s="7" t="s">
        <v>3311</v>
      </c>
      <c r="G1382" s="7" t="s">
        <v>472</v>
      </c>
      <c r="H1382" s="7">
        <v>60</v>
      </c>
      <c r="I1382" s="7">
        <v>5</v>
      </c>
      <c r="J1382" s="11">
        <v>45254</v>
      </c>
      <c r="K1382" s="7">
        <v>300</v>
      </c>
      <c r="L1382" s="12">
        <v>-95</v>
      </c>
    </row>
    <row r="1383" customHeight="1" spans="1:12">
      <c r="A1383" s="4">
        <v>45106</v>
      </c>
      <c r="B1383" s="5" t="s">
        <v>3308</v>
      </c>
      <c r="C1383" s="5" t="s">
        <v>9</v>
      </c>
      <c r="D1383" s="5" t="s">
        <v>3309</v>
      </c>
      <c r="E1383" s="5" t="s">
        <v>3010</v>
      </c>
      <c r="F1383" s="5" t="s">
        <v>3311</v>
      </c>
      <c r="G1383" s="5" t="s">
        <v>472</v>
      </c>
      <c r="H1383" s="5">
        <v>60</v>
      </c>
      <c r="I1383" s="5">
        <v>5</v>
      </c>
      <c r="J1383" s="9">
        <v>45253</v>
      </c>
      <c r="K1383" s="5">
        <v>300</v>
      </c>
      <c r="L1383" s="10">
        <v>-95</v>
      </c>
    </row>
    <row r="1384" customHeight="1" spans="1:12">
      <c r="A1384" s="6">
        <v>45106</v>
      </c>
      <c r="B1384" s="7" t="s">
        <v>3308</v>
      </c>
      <c r="C1384" s="7" t="s">
        <v>9</v>
      </c>
      <c r="D1384" s="7" t="s">
        <v>3309</v>
      </c>
      <c r="E1384" s="7" t="s">
        <v>3011</v>
      </c>
      <c r="F1384" s="7" t="s">
        <v>3311</v>
      </c>
      <c r="G1384" s="7" t="s">
        <v>472</v>
      </c>
      <c r="H1384" s="7">
        <v>60</v>
      </c>
      <c r="I1384" s="7">
        <v>5</v>
      </c>
      <c r="J1384" s="11">
        <v>45252</v>
      </c>
      <c r="K1384" s="7">
        <v>300</v>
      </c>
      <c r="L1384" s="12">
        <v>-95</v>
      </c>
    </row>
    <row r="1385" customHeight="1" spans="1:12">
      <c r="A1385" s="4">
        <v>45106</v>
      </c>
      <c r="B1385" s="5" t="s">
        <v>3308</v>
      </c>
      <c r="C1385" s="5" t="s">
        <v>9</v>
      </c>
      <c r="D1385" s="5" t="s">
        <v>3309</v>
      </c>
      <c r="E1385" s="5" t="s">
        <v>3012</v>
      </c>
      <c r="F1385" s="5" t="s">
        <v>3311</v>
      </c>
      <c r="G1385" s="5" t="s">
        <v>472</v>
      </c>
      <c r="H1385" s="5">
        <v>60</v>
      </c>
      <c r="I1385" s="5">
        <v>5</v>
      </c>
      <c r="J1385" s="9">
        <v>45249</v>
      </c>
      <c r="K1385" s="5">
        <v>300</v>
      </c>
      <c r="L1385" s="10">
        <v>-95</v>
      </c>
    </row>
    <row r="1386" customHeight="1" spans="1:12">
      <c r="A1386" s="6">
        <v>45106</v>
      </c>
      <c r="B1386" s="7" t="s">
        <v>3308</v>
      </c>
      <c r="C1386" s="7" t="s">
        <v>9</v>
      </c>
      <c r="D1386" s="7" t="s">
        <v>3309</v>
      </c>
      <c r="E1386" s="7" t="s">
        <v>3013</v>
      </c>
      <c r="F1386" s="7" t="s">
        <v>3311</v>
      </c>
      <c r="G1386" s="7" t="s">
        <v>472</v>
      </c>
      <c r="H1386" s="7">
        <v>60</v>
      </c>
      <c r="I1386" s="7">
        <v>5</v>
      </c>
      <c r="J1386" s="11">
        <v>45248</v>
      </c>
      <c r="K1386" s="7">
        <v>300</v>
      </c>
      <c r="L1386" s="12">
        <v>-95</v>
      </c>
    </row>
    <row r="1387" customHeight="1" spans="1:12">
      <c r="A1387" s="4">
        <v>45106</v>
      </c>
      <c r="B1387" s="5" t="s">
        <v>3308</v>
      </c>
      <c r="C1387" s="5" t="s">
        <v>9</v>
      </c>
      <c r="D1387" s="5" t="s">
        <v>3309</v>
      </c>
      <c r="E1387" s="5" t="s">
        <v>3014</v>
      </c>
      <c r="F1387" s="5" t="s">
        <v>3311</v>
      </c>
      <c r="G1387" s="5" t="s">
        <v>472</v>
      </c>
      <c r="H1387" s="5">
        <v>60</v>
      </c>
      <c r="I1387" s="5">
        <v>5</v>
      </c>
      <c r="J1387" s="9">
        <v>45248</v>
      </c>
      <c r="K1387" s="5">
        <v>300</v>
      </c>
      <c r="L1387" s="10">
        <v>-95</v>
      </c>
    </row>
    <row r="1388" customHeight="1" spans="1:12">
      <c r="A1388" s="6">
        <v>45106</v>
      </c>
      <c r="B1388" s="7" t="s">
        <v>3308</v>
      </c>
      <c r="C1388" s="7" t="s">
        <v>9</v>
      </c>
      <c r="D1388" s="7" t="s">
        <v>3309</v>
      </c>
      <c r="E1388" s="7" t="s">
        <v>3015</v>
      </c>
      <c r="F1388" s="7" t="s">
        <v>3311</v>
      </c>
      <c r="G1388" s="7" t="s">
        <v>472</v>
      </c>
      <c r="H1388" s="7">
        <v>60</v>
      </c>
      <c r="I1388" s="7">
        <v>5</v>
      </c>
      <c r="J1388" s="11">
        <v>45245</v>
      </c>
      <c r="K1388" s="7">
        <v>300</v>
      </c>
      <c r="L1388" s="12">
        <v>-95</v>
      </c>
    </row>
    <row r="1389" customHeight="1" spans="1:12">
      <c r="A1389" s="4">
        <v>45106</v>
      </c>
      <c r="B1389" s="5" t="s">
        <v>3308</v>
      </c>
      <c r="C1389" s="5" t="s">
        <v>9</v>
      </c>
      <c r="D1389" s="5" t="s">
        <v>3309</v>
      </c>
      <c r="E1389" s="5" t="s">
        <v>3016</v>
      </c>
      <c r="F1389" s="5" t="s">
        <v>3311</v>
      </c>
      <c r="G1389" s="5" t="s">
        <v>472</v>
      </c>
      <c r="H1389" s="5">
        <v>60</v>
      </c>
      <c r="I1389" s="5">
        <v>5</v>
      </c>
      <c r="J1389" s="9">
        <v>45245</v>
      </c>
      <c r="K1389" s="5">
        <v>300</v>
      </c>
      <c r="L1389" s="10">
        <v>-95</v>
      </c>
    </row>
    <row r="1390" customHeight="1" spans="1:12">
      <c r="A1390" s="6">
        <v>45106</v>
      </c>
      <c r="B1390" s="7" t="s">
        <v>3308</v>
      </c>
      <c r="C1390" s="7" t="s">
        <v>9</v>
      </c>
      <c r="D1390" s="7" t="s">
        <v>3309</v>
      </c>
      <c r="E1390" s="7" t="s">
        <v>3017</v>
      </c>
      <c r="F1390" s="7" t="s">
        <v>3311</v>
      </c>
      <c r="G1390" s="7" t="s">
        <v>472</v>
      </c>
      <c r="H1390" s="7">
        <v>60</v>
      </c>
      <c r="I1390" s="7">
        <v>5</v>
      </c>
      <c r="J1390" s="11">
        <v>45244</v>
      </c>
      <c r="K1390" s="7">
        <v>300</v>
      </c>
      <c r="L1390" s="12">
        <v>-95</v>
      </c>
    </row>
    <row r="1391" customHeight="1" spans="1:12">
      <c r="A1391" s="4">
        <v>45106</v>
      </c>
      <c r="B1391" s="5" t="s">
        <v>3308</v>
      </c>
      <c r="C1391" s="5" t="s">
        <v>9</v>
      </c>
      <c r="D1391" s="5" t="s">
        <v>3309</v>
      </c>
      <c r="E1391" s="5" t="s">
        <v>3018</v>
      </c>
      <c r="F1391" s="5" t="s">
        <v>3311</v>
      </c>
      <c r="G1391" s="5" t="s">
        <v>472</v>
      </c>
      <c r="H1391" s="5">
        <v>60</v>
      </c>
      <c r="I1391" s="5">
        <v>5</v>
      </c>
      <c r="J1391" s="9">
        <v>45241</v>
      </c>
      <c r="K1391" s="5">
        <v>300</v>
      </c>
      <c r="L1391" s="10">
        <v>-95</v>
      </c>
    </row>
    <row r="1392" customHeight="1" spans="1:12">
      <c r="A1392" s="6">
        <v>45106</v>
      </c>
      <c r="B1392" s="7" t="s">
        <v>3308</v>
      </c>
      <c r="C1392" s="7" t="s">
        <v>9</v>
      </c>
      <c r="D1392" s="7" t="s">
        <v>3309</v>
      </c>
      <c r="E1392" s="7" t="s">
        <v>3019</v>
      </c>
      <c r="F1392" s="7" t="s">
        <v>3311</v>
      </c>
      <c r="G1392" s="7" t="s">
        <v>472</v>
      </c>
      <c r="H1392" s="7">
        <v>60</v>
      </c>
      <c r="I1392" s="7">
        <v>5</v>
      </c>
      <c r="J1392" s="11">
        <v>45241</v>
      </c>
      <c r="K1392" s="7">
        <v>300</v>
      </c>
      <c r="L1392" s="12">
        <v>-95</v>
      </c>
    </row>
    <row r="1393" customHeight="1" spans="1:12">
      <c r="A1393" s="4">
        <v>45106</v>
      </c>
      <c r="B1393" s="5" t="s">
        <v>3308</v>
      </c>
      <c r="C1393" s="5" t="s">
        <v>9</v>
      </c>
      <c r="D1393" s="5" t="s">
        <v>3309</v>
      </c>
      <c r="E1393" s="5" t="s">
        <v>3020</v>
      </c>
      <c r="F1393" s="5" t="s">
        <v>3311</v>
      </c>
      <c r="G1393" s="5" t="s">
        <v>472</v>
      </c>
      <c r="H1393" s="5">
        <v>60</v>
      </c>
      <c r="I1393" s="5">
        <v>5</v>
      </c>
      <c r="J1393" s="9">
        <v>45239</v>
      </c>
      <c r="K1393" s="5">
        <v>300</v>
      </c>
      <c r="L1393" s="10">
        <v>-95</v>
      </c>
    </row>
    <row r="1394" customHeight="1" spans="1:12">
      <c r="A1394" s="6">
        <v>45106</v>
      </c>
      <c r="B1394" s="7" t="s">
        <v>3308</v>
      </c>
      <c r="C1394" s="7" t="s">
        <v>9</v>
      </c>
      <c r="D1394" s="7" t="s">
        <v>3309</v>
      </c>
      <c r="E1394" s="7" t="s">
        <v>3021</v>
      </c>
      <c r="F1394" s="7" t="s">
        <v>3311</v>
      </c>
      <c r="G1394" s="7" t="s">
        <v>472</v>
      </c>
      <c r="H1394" s="7">
        <v>60</v>
      </c>
      <c r="I1394" s="7">
        <v>5</v>
      </c>
      <c r="J1394" s="11">
        <v>45237</v>
      </c>
      <c r="K1394" s="7">
        <v>300</v>
      </c>
      <c r="L1394" s="12">
        <v>-95</v>
      </c>
    </row>
    <row r="1395" customHeight="1" spans="1:12">
      <c r="A1395" s="4">
        <v>45106</v>
      </c>
      <c r="B1395" s="5" t="s">
        <v>3308</v>
      </c>
      <c r="C1395" s="5" t="s">
        <v>9</v>
      </c>
      <c r="D1395" s="5" t="s">
        <v>3309</v>
      </c>
      <c r="E1395" s="5" t="s">
        <v>3022</v>
      </c>
      <c r="F1395" s="5" t="s">
        <v>3311</v>
      </c>
      <c r="G1395" s="5" t="s">
        <v>472</v>
      </c>
      <c r="H1395" s="5">
        <v>60</v>
      </c>
      <c r="I1395" s="5">
        <v>5</v>
      </c>
      <c r="J1395" s="9">
        <v>45237</v>
      </c>
      <c r="K1395" s="5">
        <v>300</v>
      </c>
      <c r="L1395" s="10">
        <v>-95</v>
      </c>
    </row>
    <row r="1396" customHeight="1" spans="1:12">
      <c r="A1396" s="6">
        <v>45106</v>
      </c>
      <c r="B1396" s="7" t="s">
        <v>3308</v>
      </c>
      <c r="C1396" s="7" t="s">
        <v>9</v>
      </c>
      <c r="D1396" s="7" t="s">
        <v>3309</v>
      </c>
      <c r="E1396" s="7" t="s">
        <v>3023</v>
      </c>
      <c r="F1396" s="7" t="s">
        <v>3311</v>
      </c>
      <c r="G1396" s="7" t="s">
        <v>472</v>
      </c>
      <c r="H1396" s="7">
        <v>60</v>
      </c>
      <c r="I1396" s="7">
        <v>5</v>
      </c>
      <c r="J1396" s="11">
        <v>45229</v>
      </c>
      <c r="K1396" s="7">
        <v>300</v>
      </c>
      <c r="L1396" s="12">
        <v>-95</v>
      </c>
    </row>
    <row r="1397" customHeight="1" spans="1:12">
      <c r="A1397" s="4">
        <v>45106</v>
      </c>
      <c r="B1397" s="5" t="s">
        <v>3308</v>
      </c>
      <c r="C1397" s="5" t="s">
        <v>9</v>
      </c>
      <c r="D1397" s="5" t="s">
        <v>3309</v>
      </c>
      <c r="E1397" s="5" t="s">
        <v>3024</v>
      </c>
      <c r="F1397" s="5" t="s">
        <v>3311</v>
      </c>
      <c r="G1397" s="5" t="s">
        <v>744</v>
      </c>
      <c r="H1397" s="5">
        <v>80</v>
      </c>
      <c r="I1397" s="5">
        <v>4</v>
      </c>
      <c r="J1397" s="9">
        <v>45227</v>
      </c>
      <c r="K1397" s="5">
        <v>320</v>
      </c>
      <c r="L1397" s="10">
        <v>-160</v>
      </c>
    </row>
    <row r="1398" customHeight="1" spans="1:12">
      <c r="A1398" s="6">
        <v>45106</v>
      </c>
      <c r="B1398" s="7" t="s">
        <v>3308</v>
      </c>
      <c r="C1398" s="7" t="s">
        <v>9</v>
      </c>
      <c r="D1398" s="7" t="s">
        <v>3309</v>
      </c>
      <c r="E1398" s="7" t="s">
        <v>3025</v>
      </c>
      <c r="F1398" s="7" t="s">
        <v>3311</v>
      </c>
      <c r="G1398" s="7" t="s">
        <v>472</v>
      </c>
      <c r="H1398" s="7">
        <v>60</v>
      </c>
      <c r="I1398" s="7">
        <v>4</v>
      </c>
      <c r="J1398" s="11">
        <v>45227</v>
      </c>
      <c r="K1398" s="7">
        <v>240</v>
      </c>
      <c r="L1398" s="12">
        <v>-76</v>
      </c>
    </row>
    <row r="1399" customHeight="1" spans="1:12">
      <c r="A1399" s="4">
        <v>45106</v>
      </c>
      <c r="B1399" s="5" t="s">
        <v>3308</v>
      </c>
      <c r="C1399" s="5" t="s">
        <v>9</v>
      </c>
      <c r="D1399" s="5" t="s">
        <v>3309</v>
      </c>
      <c r="E1399" s="5" t="s">
        <v>3026</v>
      </c>
      <c r="F1399" s="5" t="s">
        <v>3311</v>
      </c>
      <c r="G1399" s="5" t="s">
        <v>472</v>
      </c>
      <c r="H1399" s="5">
        <v>60</v>
      </c>
      <c r="I1399" s="5">
        <v>4</v>
      </c>
      <c r="J1399" s="9">
        <v>45226</v>
      </c>
      <c r="K1399" s="5">
        <v>240</v>
      </c>
      <c r="L1399" s="10">
        <v>-76</v>
      </c>
    </row>
    <row r="1400" customHeight="1" spans="1:12">
      <c r="A1400" s="6">
        <v>45106</v>
      </c>
      <c r="B1400" s="7" t="s">
        <v>3308</v>
      </c>
      <c r="C1400" s="7" t="s">
        <v>9</v>
      </c>
      <c r="D1400" s="7" t="s">
        <v>3309</v>
      </c>
      <c r="E1400" s="7" t="s">
        <v>3027</v>
      </c>
      <c r="F1400" s="7" t="s">
        <v>3311</v>
      </c>
      <c r="G1400" s="7" t="s">
        <v>472</v>
      </c>
      <c r="H1400" s="7">
        <v>60</v>
      </c>
      <c r="I1400" s="7">
        <v>4</v>
      </c>
      <c r="J1400" s="11">
        <v>45225</v>
      </c>
      <c r="K1400" s="7">
        <v>240</v>
      </c>
      <c r="L1400" s="12">
        <v>-76</v>
      </c>
    </row>
    <row r="1401" customHeight="1" spans="1:12">
      <c r="A1401" s="4">
        <v>45106</v>
      </c>
      <c r="B1401" s="5" t="s">
        <v>3308</v>
      </c>
      <c r="C1401" s="5" t="s">
        <v>9</v>
      </c>
      <c r="D1401" s="5" t="s">
        <v>3309</v>
      </c>
      <c r="E1401" s="5" t="s">
        <v>3028</v>
      </c>
      <c r="F1401" s="5" t="s">
        <v>3311</v>
      </c>
      <c r="G1401" s="5" t="s">
        <v>472</v>
      </c>
      <c r="H1401" s="5">
        <v>60</v>
      </c>
      <c r="I1401" s="5">
        <v>4</v>
      </c>
      <c r="J1401" s="9">
        <v>45223</v>
      </c>
      <c r="K1401" s="5">
        <v>240</v>
      </c>
      <c r="L1401" s="10">
        <v>-76</v>
      </c>
    </row>
    <row r="1402" customHeight="1" spans="1:12">
      <c r="A1402" s="6">
        <v>45106</v>
      </c>
      <c r="B1402" s="7" t="s">
        <v>3308</v>
      </c>
      <c r="C1402" s="7" t="s">
        <v>9</v>
      </c>
      <c r="D1402" s="7" t="s">
        <v>3309</v>
      </c>
      <c r="E1402" s="7" t="s">
        <v>3029</v>
      </c>
      <c r="F1402" s="7" t="s">
        <v>3311</v>
      </c>
      <c r="G1402" s="7" t="s">
        <v>472</v>
      </c>
      <c r="H1402" s="7">
        <v>60</v>
      </c>
      <c r="I1402" s="7">
        <v>4</v>
      </c>
      <c r="J1402" s="11">
        <v>45222</v>
      </c>
      <c r="K1402" s="7">
        <v>240</v>
      </c>
      <c r="L1402" s="12">
        <v>-76</v>
      </c>
    </row>
    <row r="1403" customHeight="1" spans="1:12">
      <c r="A1403" s="4">
        <v>45106</v>
      </c>
      <c r="B1403" s="5" t="s">
        <v>3308</v>
      </c>
      <c r="C1403" s="5" t="s">
        <v>9</v>
      </c>
      <c r="D1403" s="5" t="s">
        <v>3309</v>
      </c>
      <c r="E1403" s="5" t="s">
        <v>3030</v>
      </c>
      <c r="F1403" s="5" t="s">
        <v>3311</v>
      </c>
      <c r="G1403" s="5" t="s">
        <v>472</v>
      </c>
      <c r="H1403" s="5">
        <v>60</v>
      </c>
      <c r="I1403" s="5">
        <v>4</v>
      </c>
      <c r="J1403" s="9">
        <v>45222</v>
      </c>
      <c r="K1403" s="5">
        <v>240</v>
      </c>
      <c r="L1403" s="10">
        <v>-76</v>
      </c>
    </row>
    <row r="1404" customHeight="1" spans="1:12">
      <c r="A1404" s="6">
        <v>45106</v>
      </c>
      <c r="B1404" s="7" t="s">
        <v>3308</v>
      </c>
      <c r="C1404" s="7" t="s">
        <v>9</v>
      </c>
      <c r="D1404" s="7" t="s">
        <v>3309</v>
      </c>
      <c r="E1404" s="7" t="s">
        <v>3031</v>
      </c>
      <c r="F1404" s="7" t="s">
        <v>3311</v>
      </c>
      <c r="G1404" s="7" t="s">
        <v>472</v>
      </c>
      <c r="H1404" s="7">
        <v>60</v>
      </c>
      <c r="I1404" s="7">
        <v>4</v>
      </c>
      <c r="J1404" s="11">
        <v>45221</v>
      </c>
      <c r="K1404" s="7">
        <v>240</v>
      </c>
      <c r="L1404" s="12">
        <v>-76</v>
      </c>
    </row>
    <row r="1405" customHeight="1" spans="1:12">
      <c r="A1405" s="4">
        <v>45106</v>
      </c>
      <c r="B1405" s="5" t="s">
        <v>3308</v>
      </c>
      <c r="C1405" s="5" t="s">
        <v>9</v>
      </c>
      <c r="D1405" s="5" t="s">
        <v>3309</v>
      </c>
      <c r="E1405" s="5" t="s">
        <v>3032</v>
      </c>
      <c r="F1405" s="5" t="s">
        <v>3311</v>
      </c>
      <c r="G1405" s="5" t="s">
        <v>472</v>
      </c>
      <c r="H1405" s="5">
        <v>60</v>
      </c>
      <c r="I1405" s="5">
        <v>4</v>
      </c>
      <c r="J1405" s="9">
        <v>45220</v>
      </c>
      <c r="K1405" s="5">
        <v>240</v>
      </c>
      <c r="L1405" s="10">
        <v>-76</v>
      </c>
    </row>
    <row r="1406" customHeight="1" spans="1:12">
      <c r="A1406" s="6">
        <v>45106</v>
      </c>
      <c r="B1406" s="7" t="s">
        <v>3308</v>
      </c>
      <c r="C1406" s="7" t="s">
        <v>9</v>
      </c>
      <c r="D1406" s="7" t="s">
        <v>3309</v>
      </c>
      <c r="E1406" s="7" t="s">
        <v>3033</v>
      </c>
      <c r="F1406" s="7" t="s">
        <v>3311</v>
      </c>
      <c r="G1406" s="7" t="s">
        <v>472</v>
      </c>
      <c r="H1406" s="7">
        <v>60</v>
      </c>
      <c r="I1406" s="7">
        <v>4</v>
      </c>
      <c r="J1406" s="11">
        <v>45218</v>
      </c>
      <c r="K1406" s="7">
        <v>240</v>
      </c>
      <c r="L1406" s="12">
        <v>-76</v>
      </c>
    </row>
    <row r="1407" customHeight="1" spans="1:12">
      <c r="A1407" s="4">
        <v>45106</v>
      </c>
      <c r="B1407" s="5" t="s">
        <v>3308</v>
      </c>
      <c r="C1407" s="5" t="s">
        <v>9</v>
      </c>
      <c r="D1407" s="5" t="s">
        <v>3309</v>
      </c>
      <c r="E1407" s="5" t="s">
        <v>3034</v>
      </c>
      <c r="F1407" s="5" t="s">
        <v>3311</v>
      </c>
      <c r="G1407" s="5" t="s">
        <v>472</v>
      </c>
      <c r="H1407" s="5">
        <v>60</v>
      </c>
      <c r="I1407" s="5">
        <v>4</v>
      </c>
      <c r="J1407" s="9">
        <v>45216</v>
      </c>
      <c r="K1407" s="5">
        <v>240</v>
      </c>
      <c r="L1407" s="10">
        <v>-76</v>
      </c>
    </row>
    <row r="1408" customHeight="1" spans="1:12">
      <c r="A1408" s="6">
        <v>45106</v>
      </c>
      <c r="B1408" s="7" t="s">
        <v>3308</v>
      </c>
      <c r="C1408" s="7" t="s">
        <v>9</v>
      </c>
      <c r="D1408" s="7" t="s">
        <v>3309</v>
      </c>
      <c r="E1408" s="7" t="s">
        <v>3035</v>
      </c>
      <c r="F1408" s="7" t="s">
        <v>3311</v>
      </c>
      <c r="G1408" s="7" t="s">
        <v>472</v>
      </c>
      <c r="H1408" s="7">
        <v>60</v>
      </c>
      <c r="I1408" s="7">
        <v>4</v>
      </c>
      <c r="J1408" s="11">
        <v>45215</v>
      </c>
      <c r="K1408" s="7">
        <v>240</v>
      </c>
      <c r="L1408" s="12">
        <v>-76</v>
      </c>
    </row>
    <row r="1409" customHeight="1" spans="1:12">
      <c r="A1409" s="4">
        <v>45106</v>
      </c>
      <c r="B1409" s="5" t="s">
        <v>3308</v>
      </c>
      <c r="C1409" s="5" t="s">
        <v>9</v>
      </c>
      <c r="D1409" s="5" t="s">
        <v>3309</v>
      </c>
      <c r="E1409" s="5" t="s">
        <v>3036</v>
      </c>
      <c r="F1409" s="5" t="s">
        <v>3311</v>
      </c>
      <c r="G1409" s="5" t="s">
        <v>472</v>
      </c>
      <c r="H1409" s="5">
        <v>60</v>
      </c>
      <c r="I1409" s="5">
        <v>4</v>
      </c>
      <c r="J1409" s="9">
        <v>45214</v>
      </c>
      <c r="K1409" s="5">
        <v>240</v>
      </c>
      <c r="L1409" s="10">
        <v>-76</v>
      </c>
    </row>
    <row r="1410" customHeight="1" spans="1:12">
      <c r="A1410" s="6">
        <v>45106</v>
      </c>
      <c r="B1410" s="7" t="s">
        <v>3308</v>
      </c>
      <c r="C1410" s="7" t="s">
        <v>9</v>
      </c>
      <c r="D1410" s="7" t="s">
        <v>3309</v>
      </c>
      <c r="E1410" s="7" t="s">
        <v>3037</v>
      </c>
      <c r="F1410" s="7" t="s">
        <v>3311</v>
      </c>
      <c r="G1410" s="7" t="s">
        <v>472</v>
      </c>
      <c r="H1410" s="7">
        <v>60</v>
      </c>
      <c r="I1410" s="7">
        <v>4</v>
      </c>
      <c r="J1410" s="11">
        <v>45214</v>
      </c>
      <c r="K1410" s="7">
        <v>240</v>
      </c>
      <c r="L1410" s="12">
        <v>-76</v>
      </c>
    </row>
    <row r="1411" customHeight="1" spans="1:12">
      <c r="A1411" s="4">
        <v>45106</v>
      </c>
      <c r="B1411" s="5" t="s">
        <v>3308</v>
      </c>
      <c r="C1411" s="5" t="s">
        <v>9</v>
      </c>
      <c r="D1411" s="5" t="s">
        <v>3309</v>
      </c>
      <c r="E1411" s="5" t="s">
        <v>3038</v>
      </c>
      <c r="F1411" s="5" t="s">
        <v>3311</v>
      </c>
      <c r="G1411" s="5" t="s">
        <v>472</v>
      </c>
      <c r="H1411" s="5">
        <v>60</v>
      </c>
      <c r="I1411" s="5">
        <v>4</v>
      </c>
      <c r="J1411" s="9">
        <v>45211</v>
      </c>
      <c r="K1411" s="5">
        <v>240</v>
      </c>
      <c r="L1411" s="10">
        <v>-76</v>
      </c>
    </row>
    <row r="1412" customHeight="1" spans="1:12">
      <c r="A1412" s="6">
        <v>45106</v>
      </c>
      <c r="B1412" s="7" t="s">
        <v>3308</v>
      </c>
      <c r="C1412" s="7" t="s">
        <v>9</v>
      </c>
      <c r="D1412" s="7" t="s">
        <v>3309</v>
      </c>
      <c r="E1412" s="7" t="s">
        <v>3039</v>
      </c>
      <c r="F1412" s="7" t="s">
        <v>3311</v>
      </c>
      <c r="G1412" s="7" t="s">
        <v>472</v>
      </c>
      <c r="H1412" s="7">
        <v>60</v>
      </c>
      <c r="I1412" s="7">
        <v>4</v>
      </c>
      <c r="J1412" s="11">
        <v>45211</v>
      </c>
      <c r="K1412" s="7">
        <v>240</v>
      </c>
      <c r="L1412" s="12">
        <v>-76</v>
      </c>
    </row>
    <row r="1413" customHeight="1" spans="1:12">
      <c r="A1413" s="4">
        <v>45106</v>
      </c>
      <c r="B1413" s="5" t="s">
        <v>3308</v>
      </c>
      <c r="C1413" s="5" t="s">
        <v>9</v>
      </c>
      <c r="D1413" s="5" t="s">
        <v>3309</v>
      </c>
      <c r="E1413" s="5" t="s">
        <v>3040</v>
      </c>
      <c r="F1413" s="5" t="s">
        <v>3311</v>
      </c>
      <c r="G1413" s="5" t="s">
        <v>472</v>
      </c>
      <c r="H1413" s="5">
        <v>60</v>
      </c>
      <c r="I1413" s="5">
        <v>4</v>
      </c>
      <c r="J1413" s="9">
        <v>45211</v>
      </c>
      <c r="K1413" s="5">
        <v>240</v>
      </c>
      <c r="L1413" s="10">
        <v>-76</v>
      </c>
    </row>
    <row r="1414" customHeight="1" spans="1:12">
      <c r="A1414" s="6">
        <v>45106</v>
      </c>
      <c r="B1414" s="7" t="s">
        <v>3308</v>
      </c>
      <c r="C1414" s="7" t="s">
        <v>9</v>
      </c>
      <c r="D1414" s="7" t="s">
        <v>3309</v>
      </c>
      <c r="E1414" s="7" t="s">
        <v>3041</v>
      </c>
      <c r="F1414" s="7" t="s">
        <v>3311</v>
      </c>
      <c r="G1414" s="7" t="s">
        <v>472</v>
      </c>
      <c r="H1414" s="7">
        <v>60</v>
      </c>
      <c r="I1414" s="7">
        <v>4</v>
      </c>
      <c r="J1414" s="11">
        <v>45210</v>
      </c>
      <c r="K1414" s="7">
        <v>240</v>
      </c>
      <c r="L1414" s="12">
        <v>-76</v>
      </c>
    </row>
    <row r="1415" customHeight="1" spans="1:12">
      <c r="A1415" s="4">
        <v>45106</v>
      </c>
      <c r="B1415" s="5" t="s">
        <v>3308</v>
      </c>
      <c r="C1415" s="5" t="s">
        <v>9</v>
      </c>
      <c r="D1415" s="5" t="s">
        <v>3309</v>
      </c>
      <c r="E1415" s="5" t="s">
        <v>3042</v>
      </c>
      <c r="F1415" s="5" t="s">
        <v>3311</v>
      </c>
      <c r="G1415" s="5" t="s">
        <v>472</v>
      </c>
      <c r="H1415" s="5">
        <v>60</v>
      </c>
      <c r="I1415" s="5">
        <v>4</v>
      </c>
      <c r="J1415" s="9">
        <v>45209</v>
      </c>
      <c r="K1415" s="5">
        <v>240</v>
      </c>
      <c r="L1415" s="10">
        <v>-76</v>
      </c>
    </row>
    <row r="1416" customHeight="1" spans="1:12">
      <c r="A1416" s="6">
        <v>45106</v>
      </c>
      <c r="B1416" s="7" t="s">
        <v>3308</v>
      </c>
      <c r="C1416" s="7" t="s">
        <v>9</v>
      </c>
      <c r="D1416" s="7" t="s">
        <v>3309</v>
      </c>
      <c r="E1416" s="7" t="s">
        <v>3043</v>
      </c>
      <c r="F1416" s="7" t="s">
        <v>3311</v>
      </c>
      <c r="G1416" s="7" t="s">
        <v>472</v>
      </c>
      <c r="H1416" s="7">
        <v>60</v>
      </c>
      <c r="I1416" s="7">
        <v>4</v>
      </c>
      <c r="J1416" s="11">
        <v>45208</v>
      </c>
      <c r="K1416" s="7">
        <v>240</v>
      </c>
      <c r="L1416" s="12">
        <v>-76</v>
      </c>
    </row>
    <row r="1417" customHeight="1" spans="1:12">
      <c r="A1417" s="4">
        <v>45106</v>
      </c>
      <c r="B1417" s="5" t="s">
        <v>3308</v>
      </c>
      <c r="C1417" s="5" t="s">
        <v>9</v>
      </c>
      <c r="D1417" s="5" t="s">
        <v>3309</v>
      </c>
      <c r="E1417" s="5" t="s">
        <v>3044</v>
      </c>
      <c r="F1417" s="5" t="s">
        <v>3311</v>
      </c>
      <c r="G1417" s="5" t="s">
        <v>472</v>
      </c>
      <c r="H1417" s="5">
        <v>60</v>
      </c>
      <c r="I1417" s="5">
        <v>4</v>
      </c>
      <c r="J1417" s="9">
        <v>45207</v>
      </c>
      <c r="K1417" s="5">
        <v>240</v>
      </c>
      <c r="L1417" s="10">
        <v>-76</v>
      </c>
    </row>
    <row r="1418" customHeight="1" spans="1:12">
      <c r="A1418" s="6">
        <v>45106</v>
      </c>
      <c r="B1418" s="7" t="s">
        <v>3308</v>
      </c>
      <c r="C1418" s="7" t="s">
        <v>9</v>
      </c>
      <c r="D1418" s="7" t="s">
        <v>3309</v>
      </c>
      <c r="E1418" s="7" t="s">
        <v>3045</v>
      </c>
      <c r="F1418" s="7" t="s">
        <v>3311</v>
      </c>
      <c r="G1418" s="7" t="s">
        <v>472</v>
      </c>
      <c r="H1418" s="7">
        <v>60</v>
      </c>
      <c r="I1418" s="7">
        <v>4</v>
      </c>
      <c r="J1418" s="11">
        <v>45207</v>
      </c>
      <c r="K1418" s="7">
        <v>240</v>
      </c>
      <c r="L1418" s="12">
        <v>-76</v>
      </c>
    </row>
    <row r="1419" customHeight="1" spans="1:12">
      <c r="A1419" s="4">
        <v>45106</v>
      </c>
      <c r="B1419" s="5" t="s">
        <v>3308</v>
      </c>
      <c r="C1419" s="5" t="s">
        <v>9</v>
      </c>
      <c r="D1419" s="5" t="s">
        <v>3309</v>
      </c>
      <c r="E1419" s="5" t="s">
        <v>3046</v>
      </c>
      <c r="F1419" s="5" t="s">
        <v>3311</v>
      </c>
      <c r="G1419" s="5" t="s">
        <v>472</v>
      </c>
      <c r="H1419" s="5">
        <v>60</v>
      </c>
      <c r="I1419" s="5">
        <v>4</v>
      </c>
      <c r="J1419" s="9">
        <v>45205</v>
      </c>
      <c r="K1419" s="5">
        <v>240</v>
      </c>
      <c r="L1419" s="10">
        <v>-76</v>
      </c>
    </row>
    <row r="1420" customHeight="1" spans="1:12">
      <c r="A1420" s="6">
        <v>45106</v>
      </c>
      <c r="B1420" s="7" t="s">
        <v>3308</v>
      </c>
      <c r="C1420" s="7" t="s">
        <v>9</v>
      </c>
      <c r="D1420" s="7" t="s">
        <v>3309</v>
      </c>
      <c r="E1420" s="7" t="s">
        <v>3047</v>
      </c>
      <c r="F1420" s="7" t="s">
        <v>3311</v>
      </c>
      <c r="G1420" s="7" t="s">
        <v>472</v>
      </c>
      <c r="H1420" s="7">
        <v>60</v>
      </c>
      <c r="I1420" s="7">
        <v>4</v>
      </c>
      <c r="J1420" s="11">
        <v>45204</v>
      </c>
      <c r="K1420" s="7">
        <v>240</v>
      </c>
      <c r="L1420" s="12">
        <v>-76</v>
      </c>
    </row>
    <row r="1421" customHeight="1" spans="1:12">
      <c r="A1421" s="4">
        <v>45106</v>
      </c>
      <c r="B1421" s="5" t="s">
        <v>3308</v>
      </c>
      <c r="C1421" s="5" t="s">
        <v>9</v>
      </c>
      <c r="D1421" s="5" t="s">
        <v>3309</v>
      </c>
      <c r="E1421" s="5" t="s">
        <v>3048</v>
      </c>
      <c r="F1421" s="5" t="s">
        <v>3311</v>
      </c>
      <c r="G1421" s="5" t="s">
        <v>472</v>
      </c>
      <c r="H1421" s="5">
        <v>60</v>
      </c>
      <c r="I1421" s="5">
        <v>4</v>
      </c>
      <c r="J1421" s="9">
        <v>45204</v>
      </c>
      <c r="K1421" s="5">
        <v>240</v>
      </c>
      <c r="L1421" s="10">
        <v>-76</v>
      </c>
    </row>
    <row r="1422" customHeight="1" spans="1:12">
      <c r="A1422" s="6">
        <v>45106</v>
      </c>
      <c r="B1422" s="7" t="s">
        <v>3308</v>
      </c>
      <c r="C1422" s="7" t="s">
        <v>9</v>
      </c>
      <c r="D1422" s="7" t="s">
        <v>3309</v>
      </c>
      <c r="E1422" s="7" t="s">
        <v>3049</v>
      </c>
      <c r="F1422" s="7" t="s">
        <v>3311</v>
      </c>
      <c r="G1422" s="7" t="s">
        <v>472</v>
      </c>
      <c r="H1422" s="7">
        <v>60</v>
      </c>
      <c r="I1422" s="7">
        <v>3</v>
      </c>
      <c r="J1422" s="11">
        <v>45198</v>
      </c>
      <c r="K1422" s="7">
        <v>180</v>
      </c>
      <c r="L1422" s="12">
        <v>-57</v>
      </c>
    </row>
    <row r="1423" customHeight="1" spans="1:12">
      <c r="A1423" s="4">
        <v>45106</v>
      </c>
      <c r="B1423" s="5" t="s">
        <v>3308</v>
      </c>
      <c r="C1423" s="5" t="s">
        <v>9</v>
      </c>
      <c r="D1423" s="5" t="s">
        <v>3309</v>
      </c>
      <c r="E1423" s="5" t="s">
        <v>3050</v>
      </c>
      <c r="F1423" s="5" t="s">
        <v>3311</v>
      </c>
      <c r="G1423" s="5" t="s">
        <v>472</v>
      </c>
      <c r="H1423" s="5">
        <v>60</v>
      </c>
      <c r="I1423" s="5">
        <v>3</v>
      </c>
      <c r="J1423" s="9">
        <v>45197</v>
      </c>
      <c r="K1423" s="5">
        <v>180</v>
      </c>
      <c r="L1423" s="10">
        <v>-57</v>
      </c>
    </row>
    <row r="1424" customHeight="1" spans="1:12">
      <c r="A1424" s="6">
        <v>45106</v>
      </c>
      <c r="B1424" s="7" t="s">
        <v>3308</v>
      </c>
      <c r="C1424" s="7" t="s">
        <v>9</v>
      </c>
      <c r="D1424" s="7" t="s">
        <v>3309</v>
      </c>
      <c r="E1424" s="7" t="s">
        <v>3051</v>
      </c>
      <c r="F1424" s="7" t="s">
        <v>3311</v>
      </c>
      <c r="G1424" s="7" t="s">
        <v>472</v>
      </c>
      <c r="H1424" s="7">
        <v>60</v>
      </c>
      <c r="I1424" s="7">
        <v>3</v>
      </c>
      <c r="J1424" s="11">
        <v>45197</v>
      </c>
      <c r="K1424" s="7">
        <v>180</v>
      </c>
      <c r="L1424" s="12">
        <v>-57</v>
      </c>
    </row>
    <row r="1425" customHeight="1" spans="1:12">
      <c r="A1425" s="4">
        <v>45106</v>
      </c>
      <c r="B1425" s="5" t="s">
        <v>3308</v>
      </c>
      <c r="C1425" s="5" t="s">
        <v>9</v>
      </c>
      <c r="D1425" s="5" t="s">
        <v>3309</v>
      </c>
      <c r="E1425" s="5" t="s">
        <v>3052</v>
      </c>
      <c r="F1425" s="5" t="s">
        <v>3311</v>
      </c>
      <c r="G1425" s="5" t="s">
        <v>472</v>
      </c>
      <c r="H1425" s="5">
        <v>60</v>
      </c>
      <c r="I1425" s="5">
        <v>3</v>
      </c>
      <c r="J1425" s="9">
        <v>45195</v>
      </c>
      <c r="K1425" s="5">
        <v>180</v>
      </c>
      <c r="L1425" s="10">
        <v>-57</v>
      </c>
    </row>
    <row r="1426" customHeight="1" spans="1:12">
      <c r="A1426" s="6">
        <v>45106</v>
      </c>
      <c r="B1426" s="7" t="s">
        <v>3308</v>
      </c>
      <c r="C1426" s="7" t="s">
        <v>9</v>
      </c>
      <c r="D1426" s="7" t="s">
        <v>3309</v>
      </c>
      <c r="E1426" s="7" t="s">
        <v>3053</v>
      </c>
      <c r="F1426" s="7" t="s">
        <v>3311</v>
      </c>
      <c r="G1426" s="7" t="s">
        <v>472</v>
      </c>
      <c r="H1426" s="7">
        <v>60</v>
      </c>
      <c r="I1426" s="7">
        <v>3</v>
      </c>
      <c r="J1426" s="11">
        <v>45193</v>
      </c>
      <c r="K1426" s="7">
        <v>180</v>
      </c>
      <c r="L1426" s="12">
        <v>-57</v>
      </c>
    </row>
    <row r="1427" customHeight="1" spans="1:12">
      <c r="A1427" s="4">
        <v>45106</v>
      </c>
      <c r="B1427" s="5" t="s">
        <v>3308</v>
      </c>
      <c r="C1427" s="5" t="s">
        <v>9</v>
      </c>
      <c r="D1427" s="5" t="s">
        <v>3309</v>
      </c>
      <c r="E1427" s="5" t="s">
        <v>3054</v>
      </c>
      <c r="F1427" s="5" t="s">
        <v>3311</v>
      </c>
      <c r="G1427" s="5" t="s">
        <v>472</v>
      </c>
      <c r="H1427" s="5">
        <v>60</v>
      </c>
      <c r="I1427" s="5">
        <v>3</v>
      </c>
      <c r="J1427" s="9">
        <v>45193</v>
      </c>
      <c r="K1427" s="5">
        <v>180</v>
      </c>
      <c r="L1427" s="10">
        <v>-57</v>
      </c>
    </row>
    <row r="1428" customHeight="1" spans="1:12">
      <c r="A1428" s="6">
        <v>45106</v>
      </c>
      <c r="B1428" s="7" t="s">
        <v>3308</v>
      </c>
      <c r="C1428" s="7" t="s">
        <v>9</v>
      </c>
      <c r="D1428" s="7" t="s">
        <v>3309</v>
      </c>
      <c r="E1428" s="7" t="s">
        <v>3055</v>
      </c>
      <c r="F1428" s="7" t="s">
        <v>3311</v>
      </c>
      <c r="G1428" s="7" t="s">
        <v>472</v>
      </c>
      <c r="H1428" s="7">
        <v>60</v>
      </c>
      <c r="I1428" s="7">
        <v>3</v>
      </c>
      <c r="J1428" s="11">
        <v>45190</v>
      </c>
      <c r="K1428" s="7">
        <v>180</v>
      </c>
      <c r="L1428" s="12">
        <v>-57</v>
      </c>
    </row>
    <row r="1429" customHeight="1" spans="1:12">
      <c r="A1429" s="4">
        <v>45106</v>
      </c>
      <c r="B1429" s="5" t="s">
        <v>3308</v>
      </c>
      <c r="C1429" s="5" t="s">
        <v>9</v>
      </c>
      <c r="D1429" s="5" t="s">
        <v>3309</v>
      </c>
      <c r="E1429" s="5" t="s">
        <v>3056</v>
      </c>
      <c r="F1429" s="5" t="s">
        <v>3311</v>
      </c>
      <c r="G1429" s="5" t="s">
        <v>472</v>
      </c>
      <c r="H1429" s="5">
        <v>60</v>
      </c>
      <c r="I1429" s="5">
        <v>3</v>
      </c>
      <c r="J1429" s="9">
        <v>45189</v>
      </c>
      <c r="K1429" s="5">
        <v>180</v>
      </c>
      <c r="L1429" s="10">
        <v>-57</v>
      </c>
    </row>
    <row r="1430" customHeight="1" spans="1:12">
      <c r="A1430" s="6">
        <v>45106</v>
      </c>
      <c r="B1430" s="7" t="s">
        <v>3308</v>
      </c>
      <c r="C1430" s="7" t="s">
        <v>9</v>
      </c>
      <c r="D1430" s="7" t="s">
        <v>3309</v>
      </c>
      <c r="E1430" s="7" t="s">
        <v>3057</v>
      </c>
      <c r="F1430" s="7" t="s">
        <v>3311</v>
      </c>
      <c r="G1430" s="7" t="s">
        <v>472</v>
      </c>
      <c r="H1430" s="7">
        <v>60</v>
      </c>
      <c r="I1430" s="7">
        <v>3</v>
      </c>
      <c r="J1430" s="11">
        <v>45187</v>
      </c>
      <c r="K1430" s="7">
        <v>180</v>
      </c>
      <c r="L1430" s="12">
        <v>-57</v>
      </c>
    </row>
    <row r="1431" customHeight="1" spans="1:12">
      <c r="A1431" s="4">
        <v>45106</v>
      </c>
      <c r="B1431" s="5" t="s">
        <v>3308</v>
      </c>
      <c r="C1431" s="5" t="s">
        <v>9</v>
      </c>
      <c r="D1431" s="5" t="s">
        <v>3309</v>
      </c>
      <c r="E1431" s="5" t="s">
        <v>3058</v>
      </c>
      <c r="F1431" s="5" t="s">
        <v>3311</v>
      </c>
      <c r="G1431" s="5" t="s">
        <v>472</v>
      </c>
      <c r="H1431" s="5">
        <v>60</v>
      </c>
      <c r="I1431" s="5">
        <v>3</v>
      </c>
      <c r="J1431" s="9">
        <v>45185</v>
      </c>
      <c r="K1431" s="5">
        <v>180</v>
      </c>
      <c r="L1431" s="10">
        <v>-57</v>
      </c>
    </row>
    <row r="1432" customHeight="1" spans="1:12">
      <c r="A1432" s="6">
        <v>45106</v>
      </c>
      <c r="B1432" s="7" t="s">
        <v>3308</v>
      </c>
      <c r="C1432" s="7" t="s">
        <v>9</v>
      </c>
      <c r="D1432" s="7" t="s">
        <v>3309</v>
      </c>
      <c r="E1432" s="7" t="s">
        <v>3059</v>
      </c>
      <c r="F1432" s="7" t="s">
        <v>3311</v>
      </c>
      <c r="G1432" s="7" t="s">
        <v>472</v>
      </c>
      <c r="H1432" s="7">
        <v>60</v>
      </c>
      <c r="I1432" s="7">
        <v>3</v>
      </c>
      <c r="J1432" s="11">
        <v>45185</v>
      </c>
      <c r="K1432" s="7">
        <v>180</v>
      </c>
      <c r="L1432" s="12">
        <v>-57</v>
      </c>
    </row>
    <row r="1433" customHeight="1" spans="1:12">
      <c r="A1433" s="4">
        <v>45106</v>
      </c>
      <c r="B1433" s="5" t="s">
        <v>3308</v>
      </c>
      <c r="C1433" s="5" t="s">
        <v>9</v>
      </c>
      <c r="D1433" s="5" t="s">
        <v>3309</v>
      </c>
      <c r="E1433" s="5" t="s">
        <v>3060</v>
      </c>
      <c r="F1433" s="5" t="s">
        <v>3311</v>
      </c>
      <c r="G1433" s="5" t="s">
        <v>472</v>
      </c>
      <c r="H1433" s="5">
        <v>60</v>
      </c>
      <c r="I1433" s="5">
        <v>3</v>
      </c>
      <c r="J1433" s="9">
        <v>45185</v>
      </c>
      <c r="K1433" s="5">
        <v>180</v>
      </c>
      <c r="L1433" s="10">
        <v>-57</v>
      </c>
    </row>
    <row r="1434" customHeight="1" spans="1:12">
      <c r="A1434" s="6">
        <v>45106</v>
      </c>
      <c r="B1434" s="7" t="s">
        <v>3308</v>
      </c>
      <c r="C1434" s="7" t="s">
        <v>9</v>
      </c>
      <c r="D1434" s="7" t="s">
        <v>3309</v>
      </c>
      <c r="E1434" s="7" t="s">
        <v>3061</v>
      </c>
      <c r="F1434" s="7" t="s">
        <v>3311</v>
      </c>
      <c r="G1434" s="7" t="s">
        <v>472</v>
      </c>
      <c r="H1434" s="7">
        <v>60</v>
      </c>
      <c r="I1434" s="7">
        <v>3</v>
      </c>
      <c r="J1434" s="11">
        <v>45183</v>
      </c>
      <c r="K1434" s="7">
        <v>180</v>
      </c>
      <c r="L1434" s="12">
        <v>-57</v>
      </c>
    </row>
    <row r="1435" customHeight="1" spans="1:12">
      <c r="A1435" s="4">
        <v>45106</v>
      </c>
      <c r="B1435" s="5" t="s">
        <v>3308</v>
      </c>
      <c r="C1435" s="5" t="s">
        <v>9</v>
      </c>
      <c r="D1435" s="5" t="s">
        <v>3309</v>
      </c>
      <c r="E1435" s="5" t="s">
        <v>3062</v>
      </c>
      <c r="F1435" s="5" t="s">
        <v>3311</v>
      </c>
      <c r="G1435" s="5" t="s">
        <v>472</v>
      </c>
      <c r="H1435" s="5">
        <v>60</v>
      </c>
      <c r="I1435" s="5">
        <v>3</v>
      </c>
      <c r="J1435" s="9">
        <v>45183</v>
      </c>
      <c r="K1435" s="5">
        <v>180</v>
      </c>
      <c r="L1435" s="10">
        <v>-57</v>
      </c>
    </row>
    <row r="1436" customHeight="1" spans="1:12">
      <c r="A1436" s="6">
        <v>45106</v>
      </c>
      <c r="B1436" s="7" t="s">
        <v>3308</v>
      </c>
      <c r="C1436" s="7" t="s">
        <v>9</v>
      </c>
      <c r="D1436" s="7" t="s">
        <v>3309</v>
      </c>
      <c r="E1436" s="7" t="s">
        <v>3063</v>
      </c>
      <c r="F1436" s="7" t="s">
        <v>3311</v>
      </c>
      <c r="G1436" s="7" t="s">
        <v>472</v>
      </c>
      <c r="H1436" s="7">
        <v>60</v>
      </c>
      <c r="I1436" s="7">
        <v>3</v>
      </c>
      <c r="J1436" s="11">
        <v>45181</v>
      </c>
      <c r="K1436" s="7">
        <v>180</v>
      </c>
      <c r="L1436" s="12">
        <v>-57</v>
      </c>
    </row>
    <row r="1437" customHeight="1" spans="1:12">
      <c r="A1437" s="4">
        <v>45106</v>
      </c>
      <c r="B1437" s="5" t="s">
        <v>3308</v>
      </c>
      <c r="C1437" s="5" t="s">
        <v>9</v>
      </c>
      <c r="D1437" s="5" t="s">
        <v>3309</v>
      </c>
      <c r="E1437" s="5" t="s">
        <v>3064</v>
      </c>
      <c r="F1437" s="5" t="s">
        <v>3311</v>
      </c>
      <c r="G1437" s="5" t="s">
        <v>472</v>
      </c>
      <c r="H1437" s="5">
        <v>60</v>
      </c>
      <c r="I1437" s="5">
        <v>3</v>
      </c>
      <c r="J1437" s="9">
        <v>45180</v>
      </c>
      <c r="K1437" s="5">
        <v>180</v>
      </c>
      <c r="L1437" s="10">
        <v>-57</v>
      </c>
    </row>
    <row r="1438" customHeight="1" spans="1:12">
      <c r="A1438" s="6">
        <v>45106</v>
      </c>
      <c r="B1438" s="7" t="s">
        <v>3308</v>
      </c>
      <c r="C1438" s="7" t="s">
        <v>9</v>
      </c>
      <c r="D1438" s="7" t="s">
        <v>3309</v>
      </c>
      <c r="E1438" s="7" t="s">
        <v>3065</v>
      </c>
      <c r="F1438" s="7" t="s">
        <v>3311</v>
      </c>
      <c r="G1438" s="7" t="s">
        <v>472</v>
      </c>
      <c r="H1438" s="7">
        <v>60</v>
      </c>
      <c r="I1438" s="7">
        <v>3</v>
      </c>
      <c r="J1438" s="11">
        <v>45178</v>
      </c>
      <c r="K1438" s="7">
        <v>180</v>
      </c>
      <c r="L1438" s="12">
        <v>-57</v>
      </c>
    </row>
    <row r="1439" customHeight="1" spans="1:12">
      <c r="A1439" s="4">
        <v>45106</v>
      </c>
      <c r="B1439" s="5" t="s">
        <v>3308</v>
      </c>
      <c r="C1439" s="5" t="s">
        <v>9</v>
      </c>
      <c r="D1439" s="5" t="s">
        <v>3309</v>
      </c>
      <c r="E1439" s="5" t="s">
        <v>3066</v>
      </c>
      <c r="F1439" s="5" t="s">
        <v>3311</v>
      </c>
      <c r="G1439" s="5" t="s">
        <v>472</v>
      </c>
      <c r="H1439" s="5">
        <v>60</v>
      </c>
      <c r="I1439" s="5">
        <v>3</v>
      </c>
      <c r="J1439" s="9">
        <v>45177</v>
      </c>
      <c r="K1439" s="5">
        <v>180</v>
      </c>
      <c r="L1439" s="10">
        <v>-57</v>
      </c>
    </row>
    <row r="1440" customHeight="1" spans="1:12">
      <c r="A1440" s="6">
        <v>45106</v>
      </c>
      <c r="B1440" s="7" t="s">
        <v>3308</v>
      </c>
      <c r="C1440" s="7" t="s">
        <v>9</v>
      </c>
      <c r="D1440" s="7" t="s">
        <v>3309</v>
      </c>
      <c r="E1440" s="7" t="s">
        <v>3067</v>
      </c>
      <c r="F1440" s="7" t="s">
        <v>3311</v>
      </c>
      <c r="G1440" s="7" t="s">
        <v>472</v>
      </c>
      <c r="H1440" s="7">
        <v>60</v>
      </c>
      <c r="I1440" s="7">
        <v>3</v>
      </c>
      <c r="J1440" s="11">
        <v>45176</v>
      </c>
      <c r="K1440" s="7">
        <v>180</v>
      </c>
      <c r="L1440" s="12">
        <v>-57</v>
      </c>
    </row>
    <row r="1441" customHeight="1" spans="1:12">
      <c r="A1441" s="4">
        <v>45106</v>
      </c>
      <c r="B1441" s="5" t="s">
        <v>3308</v>
      </c>
      <c r="C1441" s="5" t="s">
        <v>9</v>
      </c>
      <c r="D1441" s="5" t="s">
        <v>3309</v>
      </c>
      <c r="E1441" s="5" t="s">
        <v>3068</v>
      </c>
      <c r="F1441" s="5" t="s">
        <v>3311</v>
      </c>
      <c r="G1441" s="5" t="s">
        <v>472</v>
      </c>
      <c r="H1441" s="5">
        <v>60</v>
      </c>
      <c r="I1441" s="5">
        <v>3</v>
      </c>
      <c r="J1441" s="9">
        <v>45175</v>
      </c>
      <c r="K1441" s="5">
        <v>180</v>
      </c>
      <c r="L1441" s="10">
        <v>-57</v>
      </c>
    </row>
    <row r="1442" customHeight="1" spans="1:12">
      <c r="A1442" s="6">
        <v>45106</v>
      </c>
      <c r="B1442" s="7" t="s">
        <v>3308</v>
      </c>
      <c r="C1442" s="7" t="s">
        <v>9</v>
      </c>
      <c r="D1442" s="7" t="s">
        <v>3309</v>
      </c>
      <c r="E1442" s="7" t="s">
        <v>3069</v>
      </c>
      <c r="F1442" s="7" t="s">
        <v>3311</v>
      </c>
      <c r="G1442" s="7" t="s">
        <v>472</v>
      </c>
      <c r="H1442" s="7">
        <v>60</v>
      </c>
      <c r="I1442" s="7">
        <v>3</v>
      </c>
      <c r="J1442" s="11">
        <v>45174</v>
      </c>
      <c r="K1442" s="7">
        <v>180</v>
      </c>
      <c r="L1442" s="12">
        <v>-57</v>
      </c>
    </row>
    <row r="1443" customHeight="1" spans="1:12">
      <c r="A1443" s="4">
        <v>45106</v>
      </c>
      <c r="B1443" s="5" t="s">
        <v>3308</v>
      </c>
      <c r="C1443" s="5" t="s">
        <v>9</v>
      </c>
      <c r="D1443" s="5" t="s">
        <v>3309</v>
      </c>
      <c r="E1443" s="5" t="s">
        <v>3070</v>
      </c>
      <c r="F1443" s="5" t="s">
        <v>3311</v>
      </c>
      <c r="G1443" s="5" t="s">
        <v>472</v>
      </c>
      <c r="H1443" s="5">
        <v>60</v>
      </c>
      <c r="I1443" s="5">
        <v>3</v>
      </c>
      <c r="J1443" s="9">
        <v>45172</v>
      </c>
      <c r="K1443" s="5">
        <v>180</v>
      </c>
      <c r="L1443" s="10">
        <v>-57</v>
      </c>
    </row>
    <row r="1444" customHeight="1" spans="1:12">
      <c r="A1444" s="6">
        <v>45106</v>
      </c>
      <c r="B1444" s="7" t="s">
        <v>3308</v>
      </c>
      <c r="C1444" s="7" t="s">
        <v>9</v>
      </c>
      <c r="D1444" s="7" t="s">
        <v>3309</v>
      </c>
      <c r="E1444" s="7" t="s">
        <v>3071</v>
      </c>
      <c r="F1444" s="7" t="s">
        <v>3311</v>
      </c>
      <c r="G1444" s="7" t="s">
        <v>472</v>
      </c>
      <c r="H1444" s="7">
        <v>60</v>
      </c>
      <c r="I1444" s="7">
        <v>3</v>
      </c>
      <c r="J1444" s="11">
        <v>45171</v>
      </c>
      <c r="K1444" s="7">
        <v>180</v>
      </c>
      <c r="L1444" s="12">
        <v>-57</v>
      </c>
    </row>
    <row r="1445" customHeight="1" spans="1:12">
      <c r="A1445" s="4">
        <v>45106</v>
      </c>
      <c r="B1445" s="5" t="s">
        <v>3308</v>
      </c>
      <c r="C1445" s="5" t="s">
        <v>9</v>
      </c>
      <c r="D1445" s="5" t="s">
        <v>3309</v>
      </c>
      <c r="E1445" s="5" t="s">
        <v>3072</v>
      </c>
      <c r="F1445" s="5" t="s">
        <v>3311</v>
      </c>
      <c r="G1445" s="5" t="s">
        <v>472</v>
      </c>
      <c r="H1445" s="5">
        <v>60</v>
      </c>
      <c r="I1445" s="5">
        <v>3</v>
      </c>
      <c r="J1445" s="9">
        <v>45171</v>
      </c>
      <c r="K1445" s="5">
        <v>180</v>
      </c>
      <c r="L1445" s="10">
        <v>-57</v>
      </c>
    </row>
    <row r="1446" customHeight="1" spans="1:12">
      <c r="A1446" s="6">
        <v>45106</v>
      </c>
      <c r="B1446" s="7" t="s">
        <v>3308</v>
      </c>
      <c r="C1446" s="7" t="s">
        <v>9</v>
      </c>
      <c r="D1446" s="7" t="s">
        <v>3309</v>
      </c>
      <c r="E1446" s="7" t="s">
        <v>3073</v>
      </c>
      <c r="F1446" s="7" t="s">
        <v>3311</v>
      </c>
      <c r="G1446" s="7" t="s">
        <v>472</v>
      </c>
      <c r="H1446" s="7">
        <v>60</v>
      </c>
      <c r="I1446" s="7">
        <v>3</v>
      </c>
      <c r="J1446" s="11">
        <v>45170</v>
      </c>
      <c r="K1446" s="7">
        <v>180</v>
      </c>
      <c r="L1446" s="12">
        <v>-57</v>
      </c>
    </row>
    <row r="1447" customHeight="1" spans="1:12">
      <c r="A1447" s="4">
        <v>45106</v>
      </c>
      <c r="B1447" s="5" t="s">
        <v>3308</v>
      </c>
      <c r="C1447" s="5" t="s">
        <v>9</v>
      </c>
      <c r="D1447" s="5" t="s">
        <v>3309</v>
      </c>
      <c r="E1447" s="5" t="s">
        <v>3074</v>
      </c>
      <c r="F1447" s="5" t="s">
        <v>3311</v>
      </c>
      <c r="G1447" s="5" t="s">
        <v>472</v>
      </c>
      <c r="H1447" s="5">
        <v>60</v>
      </c>
      <c r="I1447" s="5">
        <v>3</v>
      </c>
      <c r="J1447" s="9">
        <v>45168</v>
      </c>
      <c r="K1447" s="5">
        <v>180</v>
      </c>
      <c r="L1447" s="10">
        <v>-57</v>
      </c>
    </row>
    <row r="1448" customHeight="1" spans="1:12">
      <c r="A1448" s="6">
        <v>45106</v>
      </c>
      <c r="B1448" s="7" t="s">
        <v>3308</v>
      </c>
      <c r="C1448" s="7" t="s">
        <v>9</v>
      </c>
      <c r="D1448" s="7" t="s">
        <v>3309</v>
      </c>
      <c r="E1448" s="7" t="s">
        <v>3075</v>
      </c>
      <c r="F1448" s="7" t="s">
        <v>3311</v>
      </c>
      <c r="G1448" s="7" t="s">
        <v>472</v>
      </c>
      <c r="H1448" s="7">
        <v>60</v>
      </c>
      <c r="I1448" s="7">
        <v>3</v>
      </c>
      <c r="J1448" s="11">
        <v>45168</v>
      </c>
      <c r="K1448" s="7">
        <v>180</v>
      </c>
      <c r="L1448" s="12">
        <v>-57</v>
      </c>
    </row>
    <row r="1449" customHeight="1" spans="1:12">
      <c r="A1449" s="4">
        <v>45106</v>
      </c>
      <c r="B1449" s="5" t="s">
        <v>3308</v>
      </c>
      <c r="C1449" s="5" t="s">
        <v>9</v>
      </c>
      <c r="D1449" s="5" t="s">
        <v>3309</v>
      </c>
      <c r="E1449" s="5" t="s">
        <v>3076</v>
      </c>
      <c r="F1449" s="5" t="s">
        <v>3311</v>
      </c>
      <c r="G1449" s="5" t="s">
        <v>472</v>
      </c>
      <c r="H1449" s="5">
        <v>60</v>
      </c>
      <c r="I1449" s="5">
        <v>2</v>
      </c>
      <c r="J1449" s="9">
        <v>45167</v>
      </c>
      <c r="K1449" s="5">
        <v>120</v>
      </c>
      <c r="L1449" s="10">
        <v>-38</v>
      </c>
    </row>
    <row r="1450" customHeight="1" spans="1:12">
      <c r="A1450" s="6">
        <v>45106</v>
      </c>
      <c r="B1450" s="7" t="s">
        <v>3308</v>
      </c>
      <c r="C1450" s="7" t="s">
        <v>9</v>
      </c>
      <c r="D1450" s="7" t="s">
        <v>3309</v>
      </c>
      <c r="E1450" s="7" t="s">
        <v>3077</v>
      </c>
      <c r="F1450" s="7" t="s">
        <v>3311</v>
      </c>
      <c r="G1450" s="7" t="s">
        <v>472</v>
      </c>
      <c r="H1450" s="7">
        <v>60</v>
      </c>
      <c r="I1450" s="7">
        <v>2</v>
      </c>
      <c r="J1450" s="11">
        <v>45166</v>
      </c>
      <c r="K1450" s="7">
        <v>120</v>
      </c>
      <c r="L1450" s="12">
        <v>-38</v>
      </c>
    </row>
    <row r="1451" customHeight="1" spans="1:12">
      <c r="A1451" s="4">
        <v>45106</v>
      </c>
      <c r="B1451" s="5" t="s">
        <v>3308</v>
      </c>
      <c r="C1451" s="5" t="s">
        <v>9</v>
      </c>
      <c r="D1451" s="5" t="s">
        <v>3309</v>
      </c>
      <c r="E1451" s="5" t="s">
        <v>3078</v>
      </c>
      <c r="F1451" s="5" t="s">
        <v>3311</v>
      </c>
      <c r="G1451" s="5" t="s">
        <v>472</v>
      </c>
      <c r="H1451" s="5">
        <v>60</v>
      </c>
      <c r="I1451" s="5">
        <v>2</v>
      </c>
      <c r="J1451" s="9">
        <v>45166</v>
      </c>
      <c r="K1451" s="5">
        <v>120</v>
      </c>
      <c r="L1451" s="10">
        <v>-38</v>
      </c>
    </row>
    <row r="1452" customHeight="1" spans="1:12">
      <c r="A1452" s="6">
        <v>45106</v>
      </c>
      <c r="B1452" s="7" t="s">
        <v>3308</v>
      </c>
      <c r="C1452" s="7" t="s">
        <v>9</v>
      </c>
      <c r="D1452" s="7" t="s">
        <v>3309</v>
      </c>
      <c r="E1452" s="7" t="s">
        <v>3079</v>
      </c>
      <c r="F1452" s="7" t="s">
        <v>3311</v>
      </c>
      <c r="G1452" s="7" t="s">
        <v>472</v>
      </c>
      <c r="H1452" s="7">
        <v>60</v>
      </c>
      <c r="I1452" s="7">
        <v>2</v>
      </c>
      <c r="J1452" s="11">
        <v>45162</v>
      </c>
      <c r="K1452" s="7">
        <v>120</v>
      </c>
      <c r="L1452" s="12">
        <v>-38</v>
      </c>
    </row>
    <row r="1453" customHeight="1" spans="1:12">
      <c r="A1453" s="4">
        <v>45106</v>
      </c>
      <c r="B1453" s="5" t="s">
        <v>3308</v>
      </c>
      <c r="C1453" s="5" t="s">
        <v>9</v>
      </c>
      <c r="D1453" s="5" t="s">
        <v>3309</v>
      </c>
      <c r="E1453" s="5" t="s">
        <v>3080</v>
      </c>
      <c r="F1453" s="5" t="s">
        <v>3311</v>
      </c>
      <c r="G1453" s="5" t="s">
        <v>472</v>
      </c>
      <c r="H1453" s="5">
        <v>60</v>
      </c>
      <c r="I1453" s="5">
        <v>2</v>
      </c>
      <c r="J1453" s="9">
        <v>45162</v>
      </c>
      <c r="K1453" s="5">
        <v>120</v>
      </c>
      <c r="L1453" s="10">
        <v>-38</v>
      </c>
    </row>
    <row r="1454" customHeight="1" spans="1:12">
      <c r="A1454" s="6">
        <v>45106</v>
      </c>
      <c r="B1454" s="7" t="s">
        <v>3308</v>
      </c>
      <c r="C1454" s="7" t="s">
        <v>9</v>
      </c>
      <c r="D1454" s="7" t="s">
        <v>3309</v>
      </c>
      <c r="E1454" s="7" t="s">
        <v>3081</v>
      </c>
      <c r="F1454" s="7" t="s">
        <v>3311</v>
      </c>
      <c r="G1454" s="7" t="s">
        <v>472</v>
      </c>
      <c r="H1454" s="7">
        <v>60</v>
      </c>
      <c r="I1454" s="7">
        <v>2</v>
      </c>
      <c r="J1454" s="11">
        <v>45159</v>
      </c>
      <c r="K1454" s="7">
        <v>120</v>
      </c>
      <c r="L1454" s="12">
        <v>-38</v>
      </c>
    </row>
    <row r="1455" customHeight="1" spans="1:12">
      <c r="A1455" s="4">
        <v>45106</v>
      </c>
      <c r="B1455" s="5" t="s">
        <v>3308</v>
      </c>
      <c r="C1455" s="5" t="s">
        <v>9</v>
      </c>
      <c r="D1455" s="5" t="s">
        <v>3309</v>
      </c>
      <c r="E1455" s="5" t="s">
        <v>3082</v>
      </c>
      <c r="F1455" s="5" t="s">
        <v>3311</v>
      </c>
      <c r="G1455" s="5" t="s">
        <v>472</v>
      </c>
      <c r="H1455" s="5">
        <v>60</v>
      </c>
      <c r="I1455" s="5">
        <v>2</v>
      </c>
      <c r="J1455" s="9">
        <v>45157</v>
      </c>
      <c r="K1455" s="5">
        <v>120</v>
      </c>
      <c r="L1455" s="10">
        <v>-38</v>
      </c>
    </row>
    <row r="1456" customHeight="1" spans="1:12">
      <c r="A1456" s="6">
        <v>45106</v>
      </c>
      <c r="B1456" s="7" t="s">
        <v>3308</v>
      </c>
      <c r="C1456" s="7" t="s">
        <v>9</v>
      </c>
      <c r="D1456" s="7" t="s">
        <v>3309</v>
      </c>
      <c r="E1456" s="7" t="s">
        <v>3083</v>
      </c>
      <c r="F1456" s="7" t="s">
        <v>3311</v>
      </c>
      <c r="G1456" s="7" t="s">
        <v>472</v>
      </c>
      <c r="H1456" s="7">
        <v>60</v>
      </c>
      <c r="I1456" s="7">
        <v>2</v>
      </c>
      <c r="J1456" s="11">
        <v>45157</v>
      </c>
      <c r="K1456" s="7">
        <v>120</v>
      </c>
      <c r="L1456" s="12">
        <v>-38</v>
      </c>
    </row>
    <row r="1457" customHeight="1" spans="1:12">
      <c r="A1457" s="4">
        <v>45106</v>
      </c>
      <c r="B1457" s="5" t="s">
        <v>3308</v>
      </c>
      <c r="C1457" s="5" t="s">
        <v>9</v>
      </c>
      <c r="D1457" s="5" t="s">
        <v>3309</v>
      </c>
      <c r="E1457" s="5" t="s">
        <v>3084</v>
      </c>
      <c r="F1457" s="5" t="s">
        <v>3311</v>
      </c>
      <c r="G1457" s="5" t="s">
        <v>472</v>
      </c>
      <c r="H1457" s="5">
        <v>60</v>
      </c>
      <c r="I1457" s="5">
        <v>2</v>
      </c>
      <c r="J1457" s="9">
        <v>45153</v>
      </c>
      <c r="K1457" s="5">
        <v>120</v>
      </c>
      <c r="L1457" s="10">
        <v>-38</v>
      </c>
    </row>
    <row r="1458" customHeight="1" spans="1:12">
      <c r="A1458" s="6">
        <v>45106</v>
      </c>
      <c r="B1458" s="7" t="s">
        <v>3308</v>
      </c>
      <c r="C1458" s="7" t="s">
        <v>9</v>
      </c>
      <c r="D1458" s="7" t="s">
        <v>3309</v>
      </c>
      <c r="E1458" s="7" t="s">
        <v>3085</v>
      </c>
      <c r="F1458" s="7" t="s">
        <v>3311</v>
      </c>
      <c r="G1458" s="7" t="s">
        <v>472</v>
      </c>
      <c r="H1458" s="7">
        <v>60</v>
      </c>
      <c r="I1458" s="7">
        <v>2</v>
      </c>
      <c r="J1458" s="11">
        <v>45153</v>
      </c>
      <c r="K1458" s="7">
        <v>120</v>
      </c>
      <c r="L1458" s="12">
        <v>-38</v>
      </c>
    </row>
    <row r="1459" customHeight="1" spans="1:12">
      <c r="A1459" s="4">
        <v>45106</v>
      </c>
      <c r="B1459" s="5" t="s">
        <v>3308</v>
      </c>
      <c r="C1459" s="5" t="s">
        <v>9</v>
      </c>
      <c r="D1459" s="5" t="s">
        <v>3309</v>
      </c>
      <c r="E1459" s="5" t="s">
        <v>3086</v>
      </c>
      <c r="F1459" s="5" t="s">
        <v>3311</v>
      </c>
      <c r="G1459" s="5" t="s">
        <v>472</v>
      </c>
      <c r="H1459" s="5">
        <v>60</v>
      </c>
      <c r="I1459" s="5">
        <v>2</v>
      </c>
      <c r="J1459" s="9">
        <v>45152</v>
      </c>
      <c r="K1459" s="5">
        <v>120</v>
      </c>
      <c r="L1459" s="10">
        <v>-38</v>
      </c>
    </row>
    <row r="1460" customHeight="1" spans="1:12">
      <c r="A1460" s="6">
        <v>45106</v>
      </c>
      <c r="B1460" s="7" t="s">
        <v>3308</v>
      </c>
      <c r="C1460" s="7" t="s">
        <v>9</v>
      </c>
      <c r="D1460" s="7" t="s">
        <v>3309</v>
      </c>
      <c r="E1460" s="7" t="s">
        <v>3087</v>
      </c>
      <c r="F1460" s="7" t="s">
        <v>3311</v>
      </c>
      <c r="G1460" s="7" t="s">
        <v>472</v>
      </c>
      <c r="H1460" s="7">
        <v>60</v>
      </c>
      <c r="I1460" s="7">
        <v>2</v>
      </c>
      <c r="J1460" s="11">
        <v>45152</v>
      </c>
      <c r="K1460" s="7">
        <v>120</v>
      </c>
      <c r="L1460" s="12">
        <v>-38</v>
      </c>
    </row>
    <row r="1461" customHeight="1" spans="1:12">
      <c r="A1461" s="4">
        <v>45106</v>
      </c>
      <c r="B1461" s="5" t="s">
        <v>3308</v>
      </c>
      <c r="C1461" s="5" t="s">
        <v>9</v>
      </c>
      <c r="D1461" s="5" t="s">
        <v>3309</v>
      </c>
      <c r="E1461" s="5" t="s">
        <v>3088</v>
      </c>
      <c r="F1461" s="5" t="s">
        <v>3311</v>
      </c>
      <c r="G1461" s="5" t="s">
        <v>472</v>
      </c>
      <c r="H1461" s="5">
        <v>60</v>
      </c>
      <c r="I1461" s="5">
        <v>2</v>
      </c>
      <c r="J1461" s="9">
        <v>45146</v>
      </c>
      <c r="K1461" s="5">
        <v>120</v>
      </c>
      <c r="L1461" s="10">
        <v>-38</v>
      </c>
    </row>
    <row r="1462" customHeight="1" spans="1:12">
      <c r="A1462" s="6">
        <v>45106</v>
      </c>
      <c r="B1462" s="7" t="s">
        <v>3308</v>
      </c>
      <c r="C1462" s="7" t="s">
        <v>9</v>
      </c>
      <c r="D1462" s="7" t="s">
        <v>3309</v>
      </c>
      <c r="E1462" s="7" t="s">
        <v>3089</v>
      </c>
      <c r="F1462" s="7" t="s">
        <v>3311</v>
      </c>
      <c r="G1462" s="7" t="s">
        <v>472</v>
      </c>
      <c r="H1462" s="7">
        <v>60</v>
      </c>
      <c r="I1462" s="7">
        <v>2</v>
      </c>
      <c r="J1462" s="11">
        <v>45144</v>
      </c>
      <c r="K1462" s="7">
        <v>120</v>
      </c>
      <c r="L1462" s="12">
        <v>-38</v>
      </c>
    </row>
    <row r="1463" customHeight="1" spans="1:12">
      <c r="A1463" s="4">
        <v>45106</v>
      </c>
      <c r="B1463" s="5" t="s">
        <v>3308</v>
      </c>
      <c r="C1463" s="5" t="s">
        <v>9</v>
      </c>
      <c r="D1463" s="5" t="s">
        <v>3309</v>
      </c>
      <c r="E1463" s="5" t="s">
        <v>3090</v>
      </c>
      <c r="F1463" s="5" t="s">
        <v>3311</v>
      </c>
      <c r="G1463" s="5" t="s">
        <v>472</v>
      </c>
      <c r="H1463" s="5">
        <v>60</v>
      </c>
      <c r="I1463" s="5">
        <v>2</v>
      </c>
      <c r="J1463" s="9">
        <v>45144</v>
      </c>
      <c r="K1463" s="5">
        <v>120</v>
      </c>
      <c r="L1463" s="10">
        <v>-38</v>
      </c>
    </row>
    <row r="1464" customHeight="1" spans="1:12">
      <c r="A1464" s="6">
        <v>45106</v>
      </c>
      <c r="B1464" s="7" t="s">
        <v>3308</v>
      </c>
      <c r="C1464" s="7" t="s">
        <v>9</v>
      </c>
      <c r="D1464" s="7" t="s">
        <v>3309</v>
      </c>
      <c r="E1464" s="7" t="s">
        <v>3091</v>
      </c>
      <c r="F1464" s="7" t="s">
        <v>3311</v>
      </c>
      <c r="G1464" s="7" t="s">
        <v>472</v>
      </c>
      <c r="H1464" s="7">
        <v>60</v>
      </c>
      <c r="I1464" s="7">
        <v>2</v>
      </c>
      <c r="J1464" s="11">
        <v>45142</v>
      </c>
      <c r="K1464" s="7">
        <v>120</v>
      </c>
      <c r="L1464" s="12">
        <v>-38</v>
      </c>
    </row>
    <row r="1465" customHeight="1" spans="1:12">
      <c r="A1465" s="4">
        <v>45106</v>
      </c>
      <c r="B1465" s="5" t="s">
        <v>3308</v>
      </c>
      <c r="C1465" s="5" t="s">
        <v>9</v>
      </c>
      <c r="D1465" s="5" t="s">
        <v>3309</v>
      </c>
      <c r="E1465" s="5" t="s">
        <v>3092</v>
      </c>
      <c r="F1465" s="5" t="s">
        <v>3311</v>
      </c>
      <c r="G1465" s="5" t="s">
        <v>472</v>
      </c>
      <c r="H1465" s="5">
        <v>60</v>
      </c>
      <c r="I1465" s="5">
        <v>2</v>
      </c>
      <c r="J1465" s="9">
        <v>45140</v>
      </c>
      <c r="K1465" s="5">
        <v>120</v>
      </c>
      <c r="L1465" s="10">
        <v>-38</v>
      </c>
    </row>
    <row r="1466" customHeight="1" spans="1:12">
      <c r="A1466" s="6">
        <v>45106</v>
      </c>
      <c r="B1466" s="7" t="s">
        <v>3308</v>
      </c>
      <c r="C1466" s="7" t="s">
        <v>9</v>
      </c>
      <c r="D1466" s="7" t="s">
        <v>3309</v>
      </c>
      <c r="E1466" s="7" t="s">
        <v>3093</v>
      </c>
      <c r="F1466" s="7" t="s">
        <v>3311</v>
      </c>
      <c r="G1466" s="7" t="s">
        <v>472</v>
      </c>
      <c r="H1466" s="7">
        <v>60</v>
      </c>
      <c r="I1466" s="7">
        <v>2</v>
      </c>
      <c r="J1466" s="11">
        <v>45140</v>
      </c>
      <c r="K1466" s="7">
        <v>120</v>
      </c>
      <c r="L1466" s="12">
        <v>-38</v>
      </c>
    </row>
    <row r="1467" customHeight="1" spans="1:12">
      <c r="A1467" s="4">
        <v>45106</v>
      </c>
      <c r="B1467" s="5" t="s">
        <v>3308</v>
      </c>
      <c r="C1467" s="5" t="s">
        <v>9</v>
      </c>
      <c r="D1467" s="5" t="s">
        <v>3309</v>
      </c>
      <c r="E1467" s="5" t="s">
        <v>3094</v>
      </c>
      <c r="F1467" s="5" t="s">
        <v>3311</v>
      </c>
      <c r="G1467" s="5" t="s">
        <v>472</v>
      </c>
      <c r="H1467" s="5">
        <v>60</v>
      </c>
      <c r="I1467" s="5">
        <v>2</v>
      </c>
      <c r="J1467" s="9">
        <v>45139</v>
      </c>
      <c r="K1467" s="5">
        <v>120</v>
      </c>
      <c r="L1467" s="10">
        <v>-38</v>
      </c>
    </row>
    <row r="1468" customHeight="1" spans="1:12">
      <c r="A1468" s="6">
        <v>45106</v>
      </c>
      <c r="B1468" s="7" t="s">
        <v>3308</v>
      </c>
      <c r="C1468" s="7" t="s">
        <v>9</v>
      </c>
      <c r="D1468" s="7" t="s">
        <v>3309</v>
      </c>
      <c r="E1468" s="7" t="s">
        <v>3095</v>
      </c>
      <c r="F1468" s="7" t="s">
        <v>3311</v>
      </c>
      <c r="G1468" s="7" t="s">
        <v>472</v>
      </c>
      <c r="H1468" s="7">
        <v>60</v>
      </c>
      <c r="I1468" s="7">
        <v>2</v>
      </c>
      <c r="J1468" s="11">
        <v>45137</v>
      </c>
      <c r="K1468" s="7">
        <v>120</v>
      </c>
      <c r="L1468" s="12">
        <v>-38</v>
      </c>
    </row>
    <row r="1469" customHeight="1" spans="1:12">
      <c r="A1469" s="4">
        <v>45106</v>
      </c>
      <c r="B1469" s="5" t="s">
        <v>3308</v>
      </c>
      <c r="C1469" s="5" t="s">
        <v>9</v>
      </c>
      <c r="D1469" s="5" t="s">
        <v>3309</v>
      </c>
      <c r="E1469" s="5" t="s">
        <v>3096</v>
      </c>
      <c r="F1469" s="5" t="s">
        <v>3311</v>
      </c>
      <c r="G1469" s="5" t="s">
        <v>472</v>
      </c>
      <c r="H1469" s="5">
        <v>60</v>
      </c>
      <c r="I1469" s="5">
        <v>2</v>
      </c>
      <c r="J1469" s="9">
        <v>45137</v>
      </c>
      <c r="K1469" s="5">
        <v>120</v>
      </c>
      <c r="L1469" s="10">
        <v>-38</v>
      </c>
    </row>
    <row r="1470" customHeight="1" spans="1:12">
      <c r="A1470" s="6">
        <v>45106</v>
      </c>
      <c r="B1470" s="7" t="s">
        <v>3308</v>
      </c>
      <c r="C1470" s="7" t="s">
        <v>9</v>
      </c>
      <c r="D1470" s="7" t="s">
        <v>3309</v>
      </c>
      <c r="E1470" s="7" t="s">
        <v>3097</v>
      </c>
      <c r="F1470" s="7" t="s">
        <v>3311</v>
      </c>
      <c r="G1470" s="7" t="s">
        <v>472</v>
      </c>
      <c r="H1470" s="7">
        <v>60</v>
      </c>
      <c r="I1470" s="7">
        <v>1</v>
      </c>
      <c r="J1470" s="11">
        <v>45136</v>
      </c>
      <c r="K1470" s="7">
        <v>60</v>
      </c>
      <c r="L1470" s="12">
        <v>-19</v>
      </c>
    </row>
    <row r="1471" customHeight="1" spans="1:12">
      <c r="A1471" s="4">
        <v>45106</v>
      </c>
      <c r="B1471" s="5" t="s">
        <v>3308</v>
      </c>
      <c r="C1471" s="5" t="s">
        <v>9</v>
      </c>
      <c r="D1471" s="5" t="s">
        <v>3309</v>
      </c>
      <c r="E1471" s="5" t="s">
        <v>3098</v>
      </c>
      <c r="F1471" s="5" t="s">
        <v>3311</v>
      </c>
      <c r="G1471" s="5" t="s">
        <v>472</v>
      </c>
      <c r="H1471" s="5">
        <v>60</v>
      </c>
      <c r="I1471" s="5">
        <v>1</v>
      </c>
      <c r="J1471" s="9">
        <v>45135</v>
      </c>
      <c r="K1471" s="5">
        <v>60</v>
      </c>
      <c r="L1471" s="10">
        <v>-19</v>
      </c>
    </row>
    <row r="1472" customHeight="1" spans="1:12">
      <c r="A1472" s="6">
        <v>45106</v>
      </c>
      <c r="B1472" s="7" t="s">
        <v>3308</v>
      </c>
      <c r="C1472" s="7" t="s">
        <v>9</v>
      </c>
      <c r="D1472" s="7" t="s">
        <v>3309</v>
      </c>
      <c r="E1472" s="7" t="s">
        <v>3099</v>
      </c>
      <c r="F1472" s="7" t="s">
        <v>3311</v>
      </c>
      <c r="G1472" s="7" t="s">
        <v>472</v>
      </c>
      <c r="H1472" s="7">
        <v>60</v>
      </c>
      <c r="I1472" s="7">
        <v>1</v>
      </c>
      <c r="J1472" s="11">
        <v>45135</v>
      </c>
      <c r="K1472" s="7">
        <v>60</v>
      </c>
      <c r="L1472" s="12">
        <v>-19</v>
      </c>
    </row>
    <row r="1473" customHeight="1" spans="1:12">
      <c r="A1473" s="4">
        <v>45106</v>
      </c>
      <c r="B1473" s="5" t="s">
        <v>3308</v>
      </c>
      <c r="C1473" s="5" t="s">
        <v>9</v>
      </c>
      <c r="D1473" s="5" t="s">
        <v>3309</v>
      </c>
      <c r="E1473" s="5" t="s">
        <v>3100</v>
      </c>
      <c r="F1473" s="5" t="s">
        <v>3311</v>
      </c>
      <c r="G1473" s="5" t="s">
        <v>472</v>
      </c>
      <c r="H1473" s="5">
        <v>60</v>
      </c>
      <c r="I1473" s="5">
        <v>1</v>
      </c>
      <c r="J1473" s="9">
        <v>45133</v>
      </c>
      <c r="K1473" s="5">
        <v>60</v>
      </c>
      <c r="L1473" s="10">
        <v>-19</v>
      </c>
    </row>
    <row r="1474" customHeight="1" spans="1:12">
      <c r="A1474" s="6">
        <v>45106</v>
      </c>
      <c r="B1474" s="7" t="s">
        <v>3308</v>
      </c>
      <c r="C1474" s="7" t="s">
        <v>9</v>
      </c>
      <c r="D1474" s="7" t="s">
        <v>3309</v>
      </c>
      <c r="E1474" s="7" t="s">
        <v>3101</v>
      </c>
      <c r="F1474" s="7" t="s">
        <v>3311</v>
      </c>
      <c r="G1474" s="7" t="s">
        <v>472</v>
      </c>
      <c r="H1474" s="7">
        <v>60</v>
      </c>
      <c r="I1474" s="7">
        <v>1</v>
      </c>
      <c r="J1474" s="11">
        <v>45133</v>
      </c>
      <c r="K1474" s="7">
        <v>60</v>
      </c>
      <c r="L1474" s="12">
        <v>-19</v>
      </c>
    </row>
    <row r="1475" customHeight="1" spans="1:12">
      <c r="A1475" s="4">
        <v>45106</v>
      </c>
      <c r="B1475" s="5" t="s">
        <v>3308</v>
      </c>
      <c r="C1475" s="5" t="s">
        <v>9</v>
      </c>
      <c r="D1475" s="5" t="s">
        <v>3309</v>
      </c>
      <c r="E1475" s="5" t="s">
        <v>3102</v>
      </c>
      <c r="F1475" s="5" t="s">
        <v>3311</v>
      </c>
      <c r="G1475" s="5" t="s">
        <v>472</v>
      </c>
      <c r="H1475" s="5">
        <v>60</v>
      </c>
      <c r="I1475" s="5">
        <v>1</v>
      </c>
      <c r="J1475" s="9">
        <v>45127</v>
      </c>
      <c r="K1475" s="5">
        <v>60</v>
      </c>
      <c r="L1475" s="10">
        <v>-19</v>
      </c>
    </row>
    <row r="1476" customHeight="1" spans="1:12">
      <c r="A1476" s="6">
        <v>45106</v>
      </c>
      <c r="B1476" s="7" t="s">
        <v>3308</v>
      </c>
      <c r="C1476" s="7" t="s">
        <v>9</v>
      </c>
      <c r="D1476" s="7" t="s">
        <v>3309</v>
      </c>
      <c r="E1476" s="7" t="s">
        <v>3103</v>
      </c>
      <c r="F1476" s="7" t="s">
        <v>3311</v>
      </c>
      <c r="G1476" s="7" t="s">
        <v>472</v>
      </c>
      <c r="H1476" s="7">
        <v>60</v>
      </c>
      <c r="I1476" s="7">
        <v>1</v>
      </c>
      <c r="J1476" s="11">
        <v>45126</v>
      </c>
      <c r="K1476" s="7">
        <v>60</v>
      </c>
      <c r="L1476" s="12">
        <v>-19</v>
      </c>
    </row>
    <row r="1477" customHeight="1" spans="1:12">
      <c r="A1477" s="4">
        <v>45106</v>
      </c>
      <c r="B1477" s="5" t="s">
        <v>3308</v>
      </c>
      <c r="C1477" s="5" t="s">
        <v>9</v>
      </c>
      <c r="D1477" s="5" t="s">
        <v>3309</v>
      </c>
      <c r="E1477" s="5" t="s">
        <v>3104</v>
      </c>
      <c r="F1477" s="5" t="s">
        <v>3311</v>
      </c>
      <c r="G1477" s="5" t="s">
        <v>472</v>
      </c>
      <c r="H1477" s="5">
        <v>60</v>
      </c>
      <c r="I1477" s="5">
        <v>1</v>
      </c>
      <c r="J1477" s="9">
        <v>45126</v>
      </c>
      <c r="K1477" s="5">
        <v>60</v>
      </c>
      <c r="L1477" s="10">
        <v>-19</v>
      </c>
    </row>
    <row r="1478" customHeight="1" spans="1:12">
      <c r="A1478" s="6">
        <v>45106</v>
      </c>
      <c r="B1478" s="7" t="s">
        <v>3308</v>
      </c>
      <c r="C1478" s="7" t="s">
        <v>9</v>
      </c>
      <c r="D1478" s="7" t="s">
        <v>3309</v>
      </c>
      <c r="E1478" s="7" t="s">
        <v>3105</v>
      </c>
      <c r="F1478" s="7" t="s">
        <v>3311</v>
      </c>
      <c r="G1478" s="7" t="s">
        <v>472</v>
      </c>
      <c r="H1478" s="7">
        <v>60</v>
      </c>
      <c r="I1478" s="7">
        <v>1</v>
      </c>
      <c r="J1478" s="11">
        <v>45125</v>
      </c>
      <c r="K1478" s="7">
        <v>60</v>
      </c>
      <c r="L1478" s="12">
        <v>-19</v>
      </c>
    </row>
    <row r="1479" customHeight="1" spans="1:12">
      <c r="A1479" s="4">
        <v>45106</v>
      </c>
      <c r="B1479" s="5" t="s">
        <v>3308</v>
      </c>
      <c r="C1479" s="5" t="s">
        <v>9</v>
      </c>
      <c r="D1479" s="5" t="s">
        <v>3309</v>
      </c>
      <c r="E1479" s="5" t="s">
        <v>3106</v>
      </c>
      <c r="F1479" s="5" t="s">
        <v>3311</v>
      </c>
      <c r="G1479" s="5" t="s">
        <v>472</v>
      </c>
      <c r="H1479" s="5">
        <v>60</v>
      </c>
      <c r="I1479" s="5">
        <v>1</v>
      </c>
      <c r="J1479" s="9">
        <v>45124</v>
      </c>
      <c r="K1479" s="5">
        <v>60</v>
      </c>
      <c r="L1479" s="10">
        <v>-19</v>
      </c>
    </row>
    <row r="1480" customHeight="1" spans="1:12">
      <c r="A1480" s="6">
        <v>45106</v>
      </c>
      <c r="B1480" s="7" t="s">
        <v>3308</v>
      </c>
      <c r="C1480" s="7" t="s">
        <v>9</v>
      </c>
      <c r="D1480" s="7" t="s">
        <v>3309</v>
      </c>
      <c r="E1480" s="7" t="s">
        <v>3107</v>
      </c>
      <c r="F1480" s="7" t="s">
        <v>3311</v>
      </c>
      <c r="G1480" s="7" t="s">
        <v>472</v>
      </c>
      <c r="H1480" s="7">
        <v>60</v>
      </c>
      <c r="I1480" s="7">
        <v>1</v>
      </c>
      <c r="J1480" s="11">
        <v>45124</v>
      </c>
      <c r="K1480" s="7">
        <v>60</v>
      </c>
      <c r="L1480" s="12">
        <v>-19</v>
      </c>
    </row>
    <row r="1481" customHeight="1" spans="1:12">
      <c r="A1481" s="4">
        <v>45106</v>
      </c>
      <c r="B1481" s="5" t="s">
        <v>3308</v>
      </c>
      <c r="C1481" s="5" t="s">
        <v>9</v>
      </c>
      <c r="D1481" s="5" t="s">
        <v>3309</v>
      </c>
      <c r="E1481" s="5" t="s">
        <v>3108</v>
      </c>
      <c r="F1481" s="5" t="s">
        <v>3311</v>
      </c>
      <c r="G1481" s="5" t="s">
        <v>472</v>
      </c>
      <c r="H1481" s="5">
        <v>60</v>
      </c>
      <c r="I1481" s="5">
        <v>1</v>
      </c>
      <c r="J1481" s="9">
        <v>45124</v>
      </c>
      <c r="K1481" s="5">
        <v>60</v>
      </c>
      <c r="L1481" s="10">
        <v>-19</v>
      </c>
    </row>
    <row r="1482" customHeight="1" spans="1:12">
      <c r="A1482" s="6">
        <v>45106</v>
      </c>
      <c r="B1482" s="7" t="s">
        <v>3308</v>
      </c>
      <c r="C1482" s="7" t="s">
        <v>9</v>
      </c>
      <c r="D1482" s="7" t="s">
        <v>3309</v>
      </c>
      <c r="E1482" s="7" t="s">
        <v>3109</v>
      </c>
      <c r="F1482" s="7" t="s">
        <v>3311</v>
      </c>
      <c r="G1482" s="7" t="s">
        <v>472</v>
      </c>
      <c r="H1482" s="7">
        <v>60</v>
      </c>
      <c r="I1482" s="7">
        <v>1</v>
      </c>
      <c r="J1482" s="11">
        <v>45123</v>
      </c>
      <c r="K1482" s="7">
        <v>60</v>
      </c>
      <c r="L1482" s="12">
        <v>-19</v>
      </c>
    </row>
    <row r="1483" customHeight="1" spans="1:12">
      <c r="A1483" s="4">
        <v>45106</v>
      </c>
      <c r="B1483" s="5" t="s">
        <v>3308</v>
      </c>
      <c r="C1483" s="5" t="s">
        <v>9</v>
      </c>
      <c r="D1483" s="5" t="s">
        <v>3309</v>
      </c>
      <c r="E1483" s="5" t="s">
        <v>3110</v>
      </c>
      <c r="F1483" s="5" t="s">
        <v>3311</v>
      </c>
      <c r="G1483" s="5" t="s">
        <v>472</v>
      </c>
      <c r="H1483" s="5">
        <v>60</v>
      </c>
      <c r="I1483" s="5">
        <v>1</v>
      </c>
      <c r="J1483" s="9">
        <v>45123</v>
      </c>
      <c r="K1483" s="5">
        <v>60</v>
      </c>
      <c r="L1483" s="10">
        <v>-19</v>
      </c>
    </row>
    <row r="1484" customHeight="1" spans="1:12">
      <c r="A1484" s="6">
        <v>45106</v>
      </c>
      <c r="B1484" s="7" t="s">
        <v>3308</v>
      </c>
      <c r="C1484" s="7" t="s">
        <v>9</v>
      </c>
      <c r="D1484" s="7" t="s">
        <v>3309</v>
      </c>
      <c r="E1484" s="7" t="s">
        <v>3111</v>
      </c>
      <c r="F1484" s="7" t="s">
        <v>3311</v>
      </c>
      <c r="G1484" s="7" t="s">
        <v>472</v>
      </c>
      <c r="H1484" s="7">
        <v>60</v>
      </c>
      <c r="I1484" s="7">
        <v>1</v>
      </c>
      <c r="J1484" s="11">
        <v>45123</v>
      </c>
      <c r="K1484" s="7">
        <v>60</v>
      </c>
      <c r="L1484" s="12">
        <v>-19</v>
      </c>
    </row>
    <row r="1485" customHeight="1" spans="1:12">
      <c r="A1485" s="4">
        <v>45106</v>
      </c>
      <c r="B1485" s="5" t="s">
        <v>3308</v>
      </c>
      <c r="C1485" s="5" t="s">
        <v>9</v>
      </c>
      <c r="D1485" s="5" t="s">
        <v>3309</v>
      </c>
      <c r="E1485" s="5" t="s">
        <v>3112</v>
      </c>
      <c r="F1485" s="5" t="s">
        <v>3311</v>
      </c>
      <c r="G1485" s="5" t="s">
        <v>472</v>
      </c>
      <c r="H1485" s="5">
        <v>60</v>
      </c>
      <c r="I1485" s="5">
        <v>1</v>
      </c>
      <c r="J1485" s="9">
        <v>45123</v>
      </c>
      <c r="K1485" s="5">
        <v>60</v>
      </c>
      <c r="L1485" s="10">
        <v>-19</v>
      </c>
    </row>
    <row r="1486" customHeight="1" spans="1:12">
      <c r="A1486" s="6">
        <v>45106</v>
      </c>
      <c r="B1486" s="7" t="s">
        <v>3308</v>
      </c>
      <c r="C1486" s="7" t="s">
        <v>9</v>
      </c>
      <c r="D1486" s="7" t="s">
        <v>3309</v>
      </c>
      <c r="E1486" s="7" t="s">
        <v>3113</v>
      </c>
      <c r="F1486" s="7" t="s">
        <v>3311</v>
      </c>
      <c r="G1486" s="7" t="s">
        <v>472</v>
      </c>
      <c r="H1486" s="7">
        <v>60</v>
      </c>
      <c r="I1486" s="7">
        <v>1</v>
      </c>
      <c r="J1486" s="11">
        <v>45123</v>
      </c>
      <c r="K1486" s="7">
        <v>60</v>
      </c>
      <c r="L1486" s="12">
        <v>-19</v>
      </c>
    </row>
    <row r="1487" customHeight="1" spans="1:12">
      <c r="A1487" s="4">
        <v>45106</v>
      </c>
      <c r="B1487" s="5" t="s">
        <v>3308</v>
      </c>
      <c r="C1487" s="5" t="s">
        <v>9</v>
      </c>
      <c r="D1487" s="5" t="s">
        <v>3309</v>
      </c>
      <c r="E1487" s="5" t="s">
        <v>3114</v>
      </c>
      <c r="F1487" s="5" t="s">
        <v>3311</v>
      </c>
      <c r="G1487" s="5" t="s">
        <v>472</v>
      </c>
      <c r="H1487" s="5">
        <v>60</v>
      </c>
      <c r="I1487" s="5">
        <v>1</v>
      </c>
      <c r="J1487" s="9">
        <v>45122</v>
      </c>
      <c r="K1487" s="5">
        <v>60</v>
      </c>
      <c r="L1487" s="10">
        <v>-19</v>
      </c>
    </row>
    <row r="1488" customHeight="1" spans="1:12">
      <c r="A1488" s="6">
        <v>45106</v>
      </c>
      <c r="B1488" s="7" t="s">
        <v>3308</v>
      </c>
      <c r="C1488" s="7" t="s">
        <v>9</v>
      </c>
      <c r="D1488" s="7" t="s">
        <v>3309</v>
      </c>
      <c r="E1488" s="7" t="s">
        <v>3115</v>
      </c>
      <c r="F1488" s="7" t="s">
        <v>3311</v>
      </c>
      <c r="G1488" s="7" t="s">
        <v>472</v>
      </c>
      <c r="H1488" s="7">
        <v>60</v>
      </c>
      <c r="I1488" s="7">
        <v>1</v>
      </c>
      <c r="J1488" s="11">
        <v>45122</v>
      </c>
      <c r="K1488" s="7">
        <v>60</v>
      </c>
      <c r="L1488" s="12">
        <v>-19</v>
      </c>
    </row>
    <row r="1489" customHeight="1" spans="1:12">
      <c r="A1489" s="4">
        <v>45106</v>
      </c>
      <c r="B1489" s="5" t="s">
        <v>3308</v>
      </c>
      <c r="C1489" s="5" t="s">
        <v>9</v>
      </c>
      <c r="D1489" s="5" t="s">
        <v>3309</v>
      </c>
      <c r="E1489" s="5" t="s">
        <v>3116</v>
      </c>
      <c r="F1489" s="5" t="s">
        <v>3311</v>
      </c>
      <c r="G1489" s="5" t="s">
        <v>472</v>
      </c>
      <c r="H1489" s="5">
        <v>60</v>
      </c>
      <c r="I1489" s="5">
        <v>1</v>
      </c>
      <c r="J1489" s="9">
        <v>45120</v>
      </c>
      <c r="K1489" s="5">
        <v>60</v>
      </c>
      <c r="L1489" s="10">
        <v>-19</v>
      </c>
    </row>
    <row r="1490" customHeight="1" spans="1:12">
      <c r="A1490" s="6">
        <v>45106</v>
      </c>
      <c r="B1490" s="7" t="s">
        <v>3308</v>
      </c>
      <c r="C1490" s="7" t="s">
        <v>9</v>
      </c>
      <c r="D1490" s="7" t="s">
        <v>3309</v>
      </c>
      <c r="E1490" s="7" t="s">
        <v>3117</v>
      </c>
      <c r="F1490" s="7" t="s">
        <v>3311</v>
      </c>
      <c r="G1490" s="7" t="s">
        <v>472</v>
      </c>
      <c r="H1490" s="7">
        <v>60</v>
      </c>
      <c r="I1490" s="7">
        <v>1</v>
      </c>
      <c r="J1490" s="11">
        <v>45119</v>
      </c>
      <c r="K1490" s="7">
        <v>60</v>
      </c>
      <c r="L1490" s="12">
        <v>-19</v>
      </c>
    </row>
    <row r="1491" customHeight="1" spans="1:12">
      <c r="A1491" s="4">
        <v>45106</v>
      </c>
      <c r="B1491" s="5" t="s">
        <v>3308</v>
      </c>
      <c r="C1491" s="5" t="s">
        <v>9</v>
      </c>
      <c r="D1491" s="5" t="s">
        <v>3309</v>
      </c>
      <c r="E1491" s="5" t="s">
        <v>3118</v>
      </c>
      <c r="F1491" s="5" t="s">
        <v>3311</v>
      </c>
      <c r="G1491" s="5" t="s">
        <v>472</v>
      </c>
      <c r="H1491" s="5">
        <v>60</v>
      </c>
      <c r="I1491" s="5">
        <v>1</v>
      </c>
      <c r="J1491" s="9">
        <v>45118</v>
      </c>
      <c r="K1491" s="5">
        <v>60</v>
      </c>
      <c r="L1491" s="10">
        <v>-19</v>
      </c>
    </row>
    <row r="1492" customHeight="1" spans="1:12">
      <c r="A1492" s="6">
        <v>45106</v>
      </c>
      <c r="B1492" s="7" t="s">
        <v>3308</v>
      </c>
      <c r="C1492" s="7" t="s">
        <v>9</v>
      </c>
      <c r="D1492" s="7" t="s">
        <v>3309</v>
      </c>
      <c r="E1492" s="7" t="s">
        <v>3119</v>
      </c>
      <c r="F1492" s="7" t="s">
        <v>3311</v>
      </c>
      <c r="G1492" s="7" t="s">
        <v>472</v>
      </c>
      <c r="H1492" s="7">
        <v>60</v>
      </c>
      <c r="I1492" s="7">
        <v>1</v>
      </c>
      <c r="J1492" s="11">
        <v>45118</v>
      </c>
      <c r="K1492" s="7">
        <v>60</v>
      </c>
      <c r="L1492" s="12">
        <v>-19</v>
      </c>
    </row>
    <row r="1493" customHeight="1" spans="1:12">
      <c r="A1493" s="4">
        <v>45106</v>
      </c>
      <c r="B1493" s="5" t="s">
        <v>3308</v>
      </c>
      <c r="C1493" s="5" t="s">
        <v>9</v>
      </c>
      <c r="D1493" s="5" t="s">
        <v>3309</v>
      </c>
      <c r="E1493" s="5" t="s">
        <v>3120</v>
      </c>
      <c r="F1493" s="5" t="s">
        <v>3311</v>
      </c>
      <c r="G1493" s="5" t="s">
        <v>472</v>
      </c>
      <c r="H1493" s="5">
        <v>60</v>
      </c>
      <c r="I1493" s="5">
        <v>1</v>
      </c>
      <c r="J1493" s="9">
        <v>45116</v>
      </c>
      <c r="K1493" s="5">
        <v>60</v>
      </c>
      <c r="L1493" s="10">
        <v>-19</v>
      </c>
    </row>
    <row r="1494" customHeight="1" spans="1:12">
      <c r="A1494" s="6">
        <v>45106</v>
      </c>
      <c r="B1494" s="7" t="s">
        <v>3308</v>
      </c>
      <c r="C1494" s="7" t="s">
        <v>9</v>
      </c>
      <c r="D1494" s="7" t="s">
        <v>3309</v>
      </c>
      <c r="E1494" s="7" t="s">
        <v>3121</v>
      </c>
      <c r="F1494" s="7" t="s">
        <v>3311</v>
      </c>
      <c r="G1494" s="7" t="s">
        <v>472</v>
      </c>
      <c r="H1494" s="7">
        <v>60</v>
      </c>
      <c r="I1494" s="7">
        <v>1</v>
      </c>
      <c r="J1494" s="11">
        <v>45116</v>
      </c>
      <c r="K1494" s="7">
        <v>60</v>
      </c>
      <c r="L1494" s="12">
        <v>-19</v>
      </c>
    </row>
    <row r="1495" customHeight="1" spans="1:12">
      <c r="A1495" s="4">
        <v>45106</v>
      </c>
      <c r="B1495" s="5" t="s">
        <v>3308</v>
      </c>
      <c r="C1495" s="5" t="s">
        <v>9</v>
      </c>
      <c r="D1495" s="5" t="s">
        <v>3309</v>
      </c>
      <c r="E1495" s="5" t="s">
        <v>3122</v>
      </c>
      <c r="F1495" s="5" t="s">
        <v>3311</v>
      </c>
      <c r="G1495" s="5" t="s">
        <v>472</v>
      </c>
      <c r="H1495" s="5">
        <v>60</v>
      </c>
      <c r="I1495" s="5">
        <v>1</v>
      </c>
      <c r="J1495" s="9">
        <v>45116</v>
      </c>
      <c r="K1495" s="5">
        <v>60</v>
      </c>
      <c r="L1495" s="10">
        <v>-19</v>
      </c>
    </row>
    <row r="1496" customHeight="1" spans="1:12">
      <c r="A1496" s="6">
        <v>45106</v>
      </c>
      <c r="B1496" s="7" t="s">
        <v>3308</v>
      </c>
      <c r="C1496" s="7" t="s">
        <v>9</v>
      </c>
      <c r="D1496" s="7" t="s">
        <v>3309</v>
      </c>
      <c r="E1496" s="7" t="s">
        <v>3123</v>
      </c>
      <c r="F1496" s="7" t="s">
        <v>3311</v>
      </c>
      <c r="G1496" s="7" t="s">
        <v>472</v>
      </c>
      <c r="H1496" s="7">
        <v>60</v>
      </c>
      <c r="I1496" s="7">
        <v>1</v>
      </c>
      <c r="J1496" s="11">
        <v>45114</v>
      </c>
      <c r="K1496" s="7">
        <v>60</v>
      </c>
      <c r="L1496" s="12">
        <v>-19</v>
      </c>
    </row>
    <row r="1497" customHeight="1" spans="1:12">
      <c r="A1497" s="4">
        <v>45106</v>
      </c>
      <c r="B1497" s="5" t="s">
        <v>3308</v>
      </c>
      <c r="C1497" s="5" t="s">
        <v>9</v>
      </c>
      <c r="D1497" s="5" t="s">
        <v>3309</v>
      </c>
      <c r="E1497" s="5" t="s">
        <v>3124</v>
      </c>
      <c r="F1497" s="5" t="s">
        <v>3311</v>
      </c>
      <c r="G1497" s="5" t="s">
        <v>472</v>
      </c>
      <c r="H1497" s="5">
        <v>60</v>
      </c>
      <c r="I1497" s="5">
        <v>1</v>
      </c>
      <c r="J1497" s="9">
        <v>45114</v>
      </c>
      <c r="K1497" s="5">
        <v>60</v>
      </c>
      <c r="L1497" s="10">
        <v>-19</v>
      </c>
    </row>
    <row r="1498" customHeight="1" spans="1:12">
      <c r="A1498" s="6">
        <v>45106</v>
      </c>
      <c r="B1498" s="7" t="s">
        <v>3308</v>
      </c>
      <c r="C1498" s="7" t="s">
        <v>9</v>
      </c>
      <c r="D1498" s="7" t="s">
        <v>3309</v>
      </c>
      <c r="E1498" s="7" t="s">
        <v>471</v>
      </c>
      <c r="F1498" s="7" t="s">
        <v>3311</v>
      </c>
      <c r="G1498" s="7" t="s">
        <v>472</v>
      </c>
      <c r="H1498" s="7">
        <v>60</v>
      </c>
      <c r="I1498" s="7">
        <v>1</v>
      </c>
      <c r="J1498" s="11">
        <v>45113</v>
      </c>
      <c r="K1498" s="7">
        <v>60</v>
      </c>
      <c r="L1498" s="12">
        <v>-19</v>
      </c>
    </row>
    <row r="1499" customHeight="1" spans="1:12">
      <c r="A1499" s="4">
        <v>45106</v>
      </c>
      <c r="B1499" s="5" t="s">
        <v>3308</v>
      </c>
      <c r="C1499" s="5" t="s">
        <v>9</v>
      </c>
      <c r="D1499" s="5" t="s">
        <v>3309</v>
      </c>
      <c r="E1499" s="5" t="s">
        <v>3125</v>
      </c>
      <c r="F1499" s="5" t="s">
        <v>3311</v>
      </c>
      <c r="G1499" s="5" t="s">
        <v>472</v>
      </c>
      <c r="H1499" s="5">
        <v>60</v>
      </c>
      <c r="I1499" s="5">
        <v>1</v>
      </c>
      <c r="J1499" s="9">
        <v>45113</v>
      </c>
      <c r="K1499" s="5">
        <v>60</v>
      </c>
      <c r="L1499" s="10">
        <v>-19</v>
      </c>
    </row>
    <row r="1500" customHeight="1" spans="1:12">
      <c r="A1500" s="6">
        <v>45106</v>
      </c>
      <c r="B1500" s="7" t="s">
        <v>3308</v>
      </c>
      <c r="C1500" s="7" t="s">
        <v>9</v>
      </c>
      <c r="D1500" s="7" t="s">
        <v>3309</v>
      </c>
      <c r="E1500" s="7" t="s">
        <v>3126</v>
      </c>
      <c r="F1500" s="7" t="s">
        <v>3311</v>
      </c>
      <c r="G1500" s="7" t="s">
        <v>472</v>
      </c>
      <c r="H1500" s="7">
        <v>60</v>
      </c>
      <c r="I1500" s="7">
        <v>1</v>
      </c>
      <c r="J1500" s="11">
        <v>45112</v>
      </c>
      <c r="K1500" s="7">
        <v>60</v>
      </c>
      <c r="L1500" s="12">
        <v>-19</v>
      </c>
    </row>
    <row r="1501" customHeight="1" spans="1:12">
      <c r="A1501" s="4">
        <v>45106</v>
      </c>
      <c r="B1501" s="5" t="s">
        <v>3308</v>
      </c>
      <c r="C1501" s="5" t="s">
        <v>9</v>
      </c>
      <c r="D1501" s="5" t="s">
        <v>3309</v>
      </c>
      <c r="E1501" s="5" t="s">
        <v>3127</v>
      </c>
      <c r="F1501" s="5" t="s">
        <v>3311</v>
      </c>
      <c r="G1501" s="5" t="s">
        <v>472</v>
      </c>
      <c r="H1501" s="5">
        <v>60</v>
      </c>
      <c r="I1501" s="5">
        <v>1</v>
      </c>
      <c r="J1501" s="9">
        <v>45111</v>
      </c>
      <c r="K1501" s="5">
        <v>60</v>
      </c>
      <c r="L1501" s="10">
        <v>-19</v>
      </c>
    </row>
    <row r="1502" customHeight="1" spans="1:12">
      <c r="A1502" s="6">
        <v>45106</v>
      </c>
      <c r="B1502" s="7" t="s">
        <v>3308</v>
      </c>
      <c r="C1502" s="7" t="s">
        <v>9</v>
      </c>
      <c r="D1502" s="7" t="s">
        <v>3309</v>
      </c>
      <c r="E1502" s="7" t="s">
        <v>3128</v>
      </c>
      <c r="F1502" s="7" t="s">
        <v>3311</v>
      </c>
      <c r="G1502" s="7" t="s">
        <v>472</v>
      </c>
      <c r="H1502" s="7">
        <v>60</v>
      </c>
      <c r="I1502" s="7">
        <v>1</v>
      </c>
      <c r="J1502" s="11">
        <v>45111</v>
      </c>
      <c r="K1502" s="7">
        <v>60</v>
      </c>
      <c r="L1502" s="12">
        <v>-19</v>
      </c>
    </row>
    <row r="1503" customHeight="1" spans="1:12">
      <c r="A1503" s="4">
        <v>45106</v>
      </c>
      <c r="B1503" s="5" t="s">
        <v>3308</v>
      </c>
      <c r="C1503" s="5" t="s">
        <v>9</v>
      </c>
      <c r="D1503" s="5" t="s">
        <v>3309</v>
      </c>
      <c r="E1503" s="5" t="s">
        <v>3129</v>
      </c>
      <c r="F1503" s="5" t="s">
        <v>3311</v>
      </c>
      <c r="G1503" s="5" t="s">
        <v>472</v>
      </c>
      <c r="H1503" s="5">
        <v>60</v>
      </c>
      <c r="I1503" s="5">
        <v>1</v>
      </c>
      <c r="J1503" s="9">
        <v>45110</v>
      </c>
      <c r="K1503" s="5">
        <v>60</v>
      </c>
      <c r="L1503" s="10">
        <v>-19</v>
      </c>
    </row>
    <row r="1504" customHeight="1" spans="1:12">
      <c r="A1504" s="6">
        <v>45106</v>
      </c>
      <c r="B1504" s="7" t="s">
        <v>3308</v>
      </c>
      <c r="C1504" s="7" t="s">
        <v>9</v>
      </c>
      <c r="D1504" s="7" t="s">
        <v>3309</v>
      </c>
      <c r="E1504" s="7" t="s">
        <v>3130</v>
      </c>
      <c r="F1504" s="7" t="s">
        <v>3311</v>
      </c>
      <c r="G1504" s="7" t="s">
        <v>472</v>
      </c>
      <c r="H1504" s="7">
        <v>60</v>
      </c>
      <c r="I1504" s="7">
        <v>1</v>
      </c>
      <c r="J1504" s="11">
        <v>45110</v>
      </c>
      <c r="K1504" s="7">
        <v>60</v>
      </c>
      <c r="L1504" s="12">
        <v>-19</v>
      </c>
    </row>
    <row r="1505" customHeight="1" spans="1:12">
      <c r="A1505" s="4">
        <v>45106</v>
      </c>
      <c r="B1505" s="5" t="s">
        <v>3308</v>
      </c>
      <c r="C1505" s="5" t="s">
        <v>9</v>
      </c>
      <c r="D1505" s="5" t="s">
        <v>3309</v>
      </c>
      <c r="E1505" s="5" t="s">
        <v>3131</v>
      </c>
      <c r="F1505" s="5" t="s">
        <v>3311</v>
      </c>
      <c r="G1505" s="5" t="s">
        <v>472</v>
      </c>
      <c r="H1505" s="5">
        <v>60</v>
      </c>
      <c r="I1505" s="5">
        <v>1</v>
      </c>
      <c r="J1505" s="9">
        <v>45109</v>
      </c>
      <c r="K1505" s="5">
        <v>60</v>
      </c>
      <c r="L1505" s="10">
        <v>-19</v>
      </c>
    </row>
    <row r="1506" customHeight="1" spans="1:12">
      <c r="A1506" s="6">
        <v>45106</v>
      </c>
      <c r="B1506" s="7" t="s">
        <v>3308</v>
      </c>
      <c r="C1506" s="7" t="s">
        <v>9</v>
      </c>
      <c r="D1506" s="7" t="s">
        <v>3309</v>
      </c>
      <c r="E1506" s="7" t="s">
        <v>3132</v>
      </c>
      <c r="F1506" s="7" t="s">
        <v>3311</v>
      </c>
      <c r="G1506" s="7" t="s">
        <v>472</v>
      </c>
      <c r="H1506" s="7">
        <v>60</v>
      </c>
      <c r="I1506" s="7">
        <v>1</v>
      </c>
      <c r="J1506" s="11">
        <v>45109</v>
      </c>
      <c r="K1506" s="7">
        <v>60</v>
      </c>
      <c r="L1506" s="12">
        <v>-19</v>
      </c>
    </row>
    <row r="1507" customHeight="1" spans="1:12">
      <c r="A1507" s="4">
        <v>45106</v>
      </c>
      <c r="B1507" s="5" t="s">
        <v>3308</v>
      </c>
      <c r="C1507" s="5" t="s">
        <v>9</v>
      </c>
      <c r="D1507" s="5" t="s">
        <v>3309</v>
      </c>
      <c r="E1507" s="5" t="s">
        <v>3133</v>
      </c>
      <c r="F1507" s="5" t="s">
        <v>3311</v>
      </c>
      <c r="G1507" s="5" t="s">
        <v>472</v>
      </c>
      <c r="H1507" s="5">
        <v>60</v>
      </c>
      <c r="I1507" s="5">
        <v>1</v>
      </c>
      <c r="J1507" s="9">
        <v>45108</v>
      </c>
      <c r="K1507" s="5">
        <v>60</v>
      </c>
      <c r="L1507" s="10">
        <v>-19</v>
      </c>
    </row>
    <row r="1508" customHeight="1" spans="1:12">
      <c r="A1508" s="6">
        <v>45106</v>
      </c>
      <c r="B1508" s="7" t="s">
        <v>3308</v>
      </c>
      <c r="C1508" s="7" t="s">
        <v>10</v>
      </c>
      <c r="D1508" s="7" t="s">
        <v>3309</v>
      </c>
      <c r="E1508" s="7" t="s">
        <v>3134</v>
      </c>
      <c r="F1508" s="7" t="s">
        <v>3311</v>
      </c>
      <c r="G1508" s="7" t="s">
        <v>476</v>
      </c>
      <c r="H1508" s="7">
        <v>60</v>
      </c>
      <c r="I1508" s="7">
        <v>11</v>
      </c>
      <c r="J1508" s="11">
        <v>45431</v>
      </c>
      <c r="K1508" s="7">
        <v>660</v>
      </c>
      <c r="L1508" s="12">
        <v>-209</v>
      </c>
    </row>
    <row r="1509" customHeight="1" spans="1:12">
      <c r="A1509" s="4">
        <v>45106</v>
      </c>
      <c r="B1509" s="5" t="s">
        <v>3308</v>
      </c>
      <c r="C1509" s="5" t="s">
        <v>10</v>
      </c>
      <c r="D1509" s="5" t="s">
        <v>3309</v>
      </c>
      <c r="E1509" s="5" t="s">
        <v>3135</v>
      </c>
      <c r="F1509" s="5" t="s">
        <v>3311</v>
      </c>
      <c r="G1509" s="5" t="s">
        <v>476</v>
      </c>
      <c r="H1509" s="5">
        <v>60</v>
      </c>
      <c r="I1509" s="5">
        <v>11</v>
      </c>
      <c r="J1509" s="9">
        <v>45430</v>
      </c>
      <c r="K1509" s="5">
        <v>660</v>
      </c>
      <c r="L1509" s="10">
        <v>-209</v>
      </c>
    </row>
    <row r="1510" customHeight="1" spans="1:12">
      <c r="A1510" s="6">
        <v>45106</v>
      </c>
      <c r="B1510" s="7" t="s">
        <v>3308</v>
      </c>
      <c r="C1510" s="7" t="s">
        <v>10</v>
      </c>
      <c r="D1510" s="7" t="s">
        <v>3309</v>
      </c>
      <c r="E1510" s="7" t="s">
        <v>3136</v>
      </c>
      <c r="F1510" s="7" t="s">
        <v>3311</v>
      </c>
      <c r="G1510" s="7" t="s">
        <v>476</v>
      </c>
      <c r="H1510" s="7">
        <v>60</v>
      </c>
      <c r="I1510" s="7">
        <v>11</v>
      </c>
      <c r="J1510" s="11">
        <v>45425</v>
      </c>
      <c r="K1510" s="7">
        <v>660</v>
      </c>
      <c r="L1510" s="12">
        <v>-209</v>
      </c>
    </row>
    <row r="1511" customHeight="1" spans="1:12">
      <c r="A1511" s="4">
        <v>45106</v>
      </c>
      <c r="B1511" s="5" t="s">
        <v>3308</v>
      </c>
      <c r="C1511" s="5" t="s">
        <v>10</v>
      </c>
      <c r="D1511" s="5" t="s">
        <v>3309</v>
      </c>
      <c r="E1511" s="5" t="s">
        <v>3137</v>
      </c>
      <c r="F1511" s="5" t="s">
        <v>3311</v>
      </c>
      <c r="G1511" s="5" t="s">
        <v>476</v>
      </c>
      <c r="H1511" s="5">
        <v>60</v>
      </c>
      <c r="I1511" s="5">
        <v>11</v>
      </c>
      <c r="J1511" s="9">
        <v>45424</v>
      </c>
      <c r="K1511" s="5">
        <v>660</v>
      </c>
      <c r="L1511" s="10">
        <v>-209</v>
      </c>
    </row>
    <row r="1512" customHeight="1" spans="1:12">
      <c r="A1512" s="6">
        <v>45106</v>
      </c>
      <c r="B1512" s="7" t="s">
        <v>3308</v>
      </c>
      <c r="C1512" s="7" t="s">
        <v>10</v>
      </c>
      <c r="D1512" s="7" t="s">
        <v>3309</v>
      </c>
      <c r="E1512" s="7" t="s">
        <v>3138</v>
      </c>
      <c r="F1512" s="7" t="s">
        <v>3311</v>
      </c>
      <c r="G1512" s="7" t="s">
        <v>476</v>
      </c>
      <c r="H1512" s="7">
        <v>60</v>
      </c>
      <c r="I1512" s="7">
        <v>11</v>
      </c>
      <c r="J1512" s="11">
        <v>45423</v>
      </c>
      <c r="K1512" s="7">
        <v>660</v>
      </c>
      <c r="L1512" s="12">
        <v>-209</v>
      </c>
    </row>
    <row r="1513" customHeight="1" spans="1:12">
      <c r="A1513" s="4">
        <v>45106</v>
      </c>
      <c r="B1513" s="5" t="s">
        <v>3308</v>
      </c>
      <c r="C1513" s="5" t="s">
        <v>10</v>
      </c>
      <c r="D1513" s="5" t="s">
        <v>3309</v>
      </c>
      <c r="E1513" s="5" t="s">
        <v>3139</v>
      </c>
      <c r="F1513" s="5" t="s">
        <v>3311</v>
      </c>
      <c r="G1513" s="5" t="s">
        <v>476</v>
      </c>
      <c r="H1513" s="5">
        <v>60</v>
      </c>
      <c r="I1513" s="5">
        <v>11</v>
      </c>
      <c r="J1513" s="9">
        <v>45421</v>
      </c>
      <c r="K1513" s="5">
        <v>660</v>
      </c>
      <c r="L1513" s="10">
        <v>-209</v>
      </c>
    </row>
    <row r="1514" customHeight="1" spans="1:12">
      <c r="A1514" s="6">
        <v>45106</v>
      </c>
      <c r="B1514" s="7" t="s">
        <v>3308</v>
      </c>
      <c r="C1514" s="7" t="s">
        <v>10</v>
      </c>
      <c r="D1514" s="7" t="s">
        <v>3309</v>
      </c>
      <c r="E1514" s="7" t="s">
        <v>3140</v>
      </c>
      <c r="F1514" s="7" t="s">
        <v>3311</v>
      </c>
      <c r="G1514" s="7" t="s">
        <v>476</v>
      </c>
      <c r="H1514" s="7">
        <v>60</v>
      </c>
      <c r="I1514" s="7">
        <v>11</v>
      </c>
      <c r="J1514" s="11">
        <v>45420</v>
      </c>
      <c r="K1514" s="7">
        <v>660</v>
      </c>
      <c r="L1514" s="12">
        <v>-209</v>
      </c>
    </row>
    <row r="1515" customHeight="1" spans="1:12">
      <c r="A1515" s="4">
        <v>45106</v>
      </c>
      <c r="B1515" s="5" t="s">
        <v>3308</v>
      </c>
      <c r="C1515" s="5" t="s">
        <v>10</v>
      </c>
      <c r="D1515" s="5" t="s">
        <v>3309</v>
      </c>
      <c r="E1515" s="5" t="s">
        <v>3141</v>
      </c>
      <c r="F1515" s="5" t="s">
        <v>3311</v>
      </c>
      <c r="G1515" s="5" t="s">
        <v>476</v>
      </c>
      <c r="H1515" s="5">
        <v>60</v>
      </c>
      <c r="I1515" s="5">
        <v>11</v>
      </c>
      <c r="J1515" s="9">
        <v>45418</v>
      </c>
      <c r="K1515" s="5">
        <v>660</v>
      </c>
      <c r="L1515" s="10">
        <v>-209</v>
      </c>
    </row>
    <row r="1516" customHeight="1" spans="1:12">
      <c r="A1516" s="6">
        <v>45106</v>
      </c>
      <c r="B1516" s="7" t="s">
        <v>3308</v>
      </c>
      <c r="C1516" s="7" t="s">
        <v>10</v>
      </c>
      <c r="D1516" s="7" t="s">
        <v>3309</v>
      </c>
      <c r="E1516" s="7" t="s">
        <v>3142</v>
      </c>
      <c r="F1516" s="7" t="s">
        <v>3311</v>
      </c>
      <c r="G1516" s="7" t="s">
        <v>476</v>
      </c>
      <c r="H1516" s="7">
        <v>60</v>
      </c>
      <c r="I1516" s="7">
        <v>11</v>
      </c>
      <c r="J1516" s="11">
        <v>45415</v>
      </c>
      <c r="K1516" s="7">
        <v>660</v>
      </c>
      <c r="L1516" s="12">
        <v>-209</v>
      </c>
    </row>
    <row r="1517" customHeight="1" spans="1:12">
      <c r="A1517" s="4">
        <v>45106</v>
      </c>
      <c r="B1517" s="5" t="s">
        <v>3308</v>
      </c>
      <c r="C1517" s="5" t="s">
        <v>10</v>
      </c>
      <c r="D1517" s="5" t="s">
        <v>3309</v>
      </c>
      <c r="E1517" s="5" t="s">
        <v>3143</v>
      </c>
      <c r="F1517" s="5" t="s">
        <v>3311</v>
      </c>
      <c r="G1517" s="5" t="s">
        <v>476</v>
      </c>
      <c r="H1517" s="5">
        <v>60</v>
      </c>
      <c r="I1517" s="5">
        <v>11</v>
      </c>
      <c r="J1517" s="9">
        <v>45412</v>
      </c>
      <c r="K1517" s="5">
        <v>660</v>
      </c>
      <c r="L1517" s="10">
        <v>-209</v>
      </c>
    </row>
    <row r="1518" customHeight="1" spans="1:12">
      <c r="A1518" s="6">
        <v>45106</v>
      </c>
      <c r="B1518" s="7" t="s">
        <v>3308</v>
      </c>
      <c r="C1518" s="7" t="s">
        <v>10</v>
      </c>
      <c r="D1518" s="7" t="s">
        <v>3309</v>
      </c>
      <c r="E1518" s="7" t="s">
        <v>3144</v>
      </c>
      <c r="F1518" s="7" t="s">
        <v>3311</v>
      </c>
      <c r="G1518" s="7" t="s">
        <v>476</v>
      </c>
      <c r="H1518" s="7">
        <v>60</v>
      </c>
      <c r="I1518" s="7">
        <v>11</v>
      </c>
      <c r="J1518" s="11">
        <v>45412</v>
      </c>
      <c r="K1518" s="7">
        <v>660</v>
      </c>
      <c r="L1518" s="12">
        <v>-209</v>
      </c>
    </row>
    <row r="1519" customHeight="1" spans="1:12">
      <c r="A1519" s="4">
        <v>45106</v>
      </c>
      <c r="B1519" s="5" t="s">
        <v>3308</v>
      </c>
      <c r="C1519" s="5" t="s">
        <v>10</v>
      </c>
      <c r="D1519" s="5" t="s">
        <v>3309</v>
      </c>
      <c r="E1519" s="5" t="s">
        <v>3145</v>
      </c>
      <c r="F1519" s="5" t="s">
        <v>3311</v>
      </c>
      <c r="G1519" s="5" t="s">
        <v>476</v>
      </c>
      <c r="H1519" s="5">
        <v>60</v>
      </c>
      <c r="I1519" s="5">
        <v>10</v>
      </c>
      <c r="J1519" s="9">
        <v>45411</v>
      </c>
      <c r="K1519" s="5">
        <v>600</v>
      </c>
      <c r="L1519" s="10">
        <v>-190</v>
      </c>
    </row>
    <row r="1520" customHeight="1" spans="1:12">
      <c r="A1520" s="6">
        <v>45106</v>
      </c>
      <c r="B1520" s="7" t="s">
        <v>3308</v>
      </c>
      <c r="C1520" s="7" t="s">
        <v>10</v>
      </c>
      <c r="D1520" s="7" t="s">
        <v>3309</v>
      </c>
      <c r="E1520" s="7" t="s">
        <v>3146</v>
      </c>
      <c r="F1520" s="7" t="s">
        <v>3311</v>
      </c>
      <c r="G1520" s="7" t="s">
        <v>476</v>
      </c>
      <c r="H1520" s="7">
        <v>60</v>
      </c>
      <c r="I1520" s="7">
        <v>10</v>
      </c>
      <c r="J1520" s="11">
        <v>45403</v>
      </c>
      <c r="K1520" s="7">
        <v>600</v>
      </c>
      <c r="L1520" s="12">
        <v>-190</v>
      </c>
    </row>
    <row r="1521" customHeight="1" spans="1:12">
      <c r="A1521" s="4">
        <v>45106</v>
      </c>
      <c r="B1521" s="5" t="s">
        <v>3308</v>
      </c>
      <c r="C1521" s="5" t="s">
        <v>10</v>
      </c>
      <c r="D1521" s="5" t="s">
        <v>3309</v>
      </c>
      <c r="E1521" s="5" t="s">
        <v>3147</v>
      </c>
      <c r="F1521" s="5" t="s">
        <v>3311</v>
      </c>
      <c r="G1521" s="5" t="s">
        <v>476</v>
      </c>
      <c r="H1521" s="5">
        <v>60</v>
      </c>
      <c r="I1521" s="5">
        <v>10</v>
      </c>
      <c r="J1521" s="9">
        <v>45403</v>
      </c>
      <c r="K1521" s="5">
        <v>600</v>
      </c>
      <c r="L1521" s="10">
        <v>-190</v>
      </c>
    </row>
    <row r="1522" customHeight="1" spans="1:12">
      <c r="A1522" s="6">
        <v>45106</v>
      </c>
      <c r="B1522" s="7" t="s">
        <v>3308</v>
      </c>
      <c r="C1522" s="7" t="s">
        <v>10</v>
      </c>
      <c r="D1522" s="7" t="s">
        <v>3309</v>
      </c>
      <c r="E1522" s="7" t="s">
        <v>3148</v>
      </c>
      <c r="F1522" s="7" t="s">
        <v>3311</v>
      </c>
      <c r="G1522" s="7" t="s">
        <v>476</v>
      </c>
      <c r="H1522" s="7">
        <v>60</v>
      </c>
      <c r="I1522" s="7">
        <v>10</v>
      </c>
      <c r="J1522" s="11">
        <v>45401</v>
      </c>
      <c r="K1522" s="7">
        <v>600</v>
      </c>
      <c r="L1522" s="12">
        <v>-190</v>
      </c>
    </row>
    <row r="1523" customHeight="1" spans="1:12">
      <c r="A1523" s="4">
        <v>45106</v>
      </c>
      <c r="B1523" s="5" t="s">
        <v>3308</v>
      </c>
      <c r="C1523" s="5" t="s">
        <v>10</v>
      </c>
      <c r="D1523" s="5" t="s">
        <v>3309</v>
      </c>
      <c r="E1523" s="5" t="s">
        <v>3149</v>
      </c>
      <c r="F1523" s="5" t="s">
        <v>3311</v>
      </c>
      <c r="G1523" s="5" t="s">
        <v>476</v>
      </c>
      <c r="H1523" s="5">
        <v>60</v>
      </c>
      <c r="I1523" s="5">
        <v>10</v>
      </c>
      <c r="J1523" s="9">
        <v>45399</v>
      </c>
      <c r="K1523" s="5">
        <v>600</v>
      </c>
      <c r="L1523" s="10">
        <v>-190</v>
      </c>
    </row>
    <row r="1524" customHeight="1" spans="1:12">
      <c r="A1524" s="6">
        <v>45106</v>
      </c>
      <c r="B1524" s="7" t="s">
        <v>3308</v>
      </c>
      <c r="C1524" s="7" t="s">
        <v>10</v>
      </c>
      <c r="D1524" s="7" t="s">
        <v>3309</v>
      </c>
      <c r="E1524" s="7" t="s">
        <v>3150</v>
      </c>
      <c r="F1524" s="7" t="s">
        <v>3311</v>
      </c>
      <c r="G1524" s="7" t="s">
        <v>476</v>
      </c>
      <c r="H1524" s="7">
        <v>60</v>
      </c>
      <c r="I1524" s="7">
        <v>10</v>
      </c>
      <c r="J1524" s="11">
        <v>45398</v>
      </c>
      <c r="K1524" s="7">
        <v>600</v>
      </c>
      <c r="L1524" s="12">
        <v>-190</v>
      </c>
    </row>
    <row r="1525" customHeight="1" spans="1:12">
      <c r="A1525" s="4">
        <v>45106</v>
      </c>
      <c r="B1525" s="5" t="s">
        <v>3308</v>
      </c>
      <c r="C1525" s="5" t="s">
        <v>10</v>
      </c>
      <c r="D1525" s="5" t="s">
        <v>3309</v>
      </c>
      <c r="E1525" s="5" t="s">
        <v>3151</v>
      </c>
      <c r="F1525" s="5" t="s">
        <v>3311</v>
      </c>
      <c r="G1525" s="5" t="s">
        <v>476</v>
      </c>
      <c r="H1525" s="5">
        <v>60</v>
      </c>
      <c r="I1525" s="5">
        <v>10</v>
      </c>
      <c r="J1525" s="9">
        <v>45395</v>
      </c>
      <c r="K1525" s="5">
        <v>600</v>
      </c>
      <c r="L1525" s="10">
        <v>-190</v>
      </c>
    </row>
    <row r="1526" customHeight="1" spans="1:12">
      <c r="A1526" s="6">
        <v>45106</v>
      </c>
      <c r="B1526" s="7" t="s">
        <v>3308</v>
      </c>
      <c r="C1526" s="7" t="s">
        <v>10</v>
      </c>
      <c r="D1526" s="7" t="s">
        <v>3309</v>
      </c>
      <c r="E1526" s="7" t="s">
        <v>3152</v>
      </c>
      <c r="F1526" s="7" t="s">
        <v>3311</v>
      </c>
      <c r="G1526" s="7" t="s">
        <v>476</v>
      </c>
      <c r="H1526" s="7">
        <v>60</v>
      </c>
      <c r="I1526" s="7">
        <v>10</v>
      </c>
      <c r="J1526" s="11">
        <v>45395</v>
      </c>
      <c r="K1526" s="7">
        <v>600</v>
      </c>
      <c r="L1526" s="12">
        <v>-190</v>
      </c>
    </row>
    <row r="1527" customHeight="1" spans="1:12">
      <c r="A1527" s="4">
        <v>45106</v>
      </c>
      <c r="B1527" s="5" t="s">
        <v>3308</v>
      </c>
      <c r="C1527" s="5" t="s">
        <v>10</v>
      </c>
      <c r="D1527" s="5" t="s">
        <v>3309</v>
      </c>
      <c r="E1527" s="5" t="s">
        <v>3153</v>
      </c>
      <c r="F1527" s="5" t="s">
        <v>3311</v>
      </c>
      <c r="G1527" s="5" t="s">
        <v>476</v>
      </c>
      <c r="H1527" s="5">
        <v>60</v>
      </c>
      <c r="I1527" s="5">
        <v>10</v>
      </c>
      <c r="J1527" s="9">
        <v>45395</v>
      </c>
      <c r="K1527" s="5">
        <v>600</v>
      </c>
      <c r="L1527" s="10">
        <v>-190</v>
      </c>
    </row>
    <row r="1528" customHeight="1" spans="1:12">
      <c r="A1528" s="6">
        <v>45106</v>
      </c>
      <c r="B1528" s="7" t="s">
        <v>3308</v>
      </c>
      <c r="C1528" s="7" t="s">
        <v>10</v>
      </c>
      <c r="D1528" s="7" t="s">
        <v>3309</v>
      </c>
      <c r="E1528" s="7" t="s">
        <v>3154</v>
      </c>
      <c r="F1528" s="7" t="s">
        <v>3311</v>
      </c>
      <c r="G1528" s="7" t="s">
        <v>476</v>
      </c>
      <c r="H1528" s="7">
        <v>60</v>
      </c>
      <c r="I1528" s="7">
        <v>10</v>
      </c>
      <c r="J1528" s="11">
        <v>45393</v>
      </c>
      <c r="K1528" s="7">
        <v>600</v>
      </c>
      <c r="L1528" s="12">
        <v>-190</v>
      </c>
    </row>
    <row r="1529" customHeight="1" spans="1:12">
      <c r="A1529" s="4">
        <v>45106</v>
      </c>
      <c r="B1529" s="5" t="s">
        <v>3308</v>
      </c>
      <c r="C1529" s="5" t="s">
        <v>10</v>
      </c>
      <c r="D1529" s="5" t="s">
        <v>3309</v>
      </c>
      <c r="E1529" s="5" t="s">
        <v>3155</v>
      </c>
      <c r="F1529" s="5" t="s">
        <v>3311</v>
      </c>
      <c r="G1529" s="5" t="s">
        <v>476</v>
      </c>
      <c r="H1529" s="5">
        <v>60</v>
      </c>
      <c r="I1529" s="5">
        <v>10</v>
      </c>
      <c r="J1529" s="9">
        <v>45392</v>
      </c>
      <c r="K1529" s="5">
        <v>600</v>
      </c>
      <c r="L1529" s="10">
        <v>-190</v>
      </c>
    </row>
    <row r="1530" customHeight="1" spans="1:12">
      <c r="A1530" s="6">
        <v>45106</v>
      </c>
      <c r="B1530" s="7" t="s">
        <v>3308</v>
      </c>
      <c r="C1530" s="7" t="s">
        <v>10</v>
      </c>
      <c r="D1530" s="7" t="s">
        <v>3309</v>
      </c>
      <c r="E1530" s="7" t="s">
        <v>3156</v>
      </c>
      <c r="F1530" s="7" t="s">
        <v>3311</v>
      </c>
      <c r="G1530" s="7" t="s">
        <v>476</v>
      </c>
      <c r="H1530" s="7">
        <v>60</v>
      </c>
      <c r="I1530" s="7">
        <v>10</v>
      </c>
      <c r="J1530" s="11">
        <v>45391</v>
      </c>
      <c r="K1530" s="7">
        <v>600</v>
      </c>
      <c r="L1530" s="12">
        <v>-190</v>
      </c>
    </row>
    <row r="1531" customHeight="1" spans="1:12">
      <c r="A1531" s="4">
        <v>45106</v>
      </c>
      <c r="B1531" s="5" t="s">
        <v>3308</v>
      </c>
      <c r="C1531" s="5" t="s">
        <v>10</v>
      </c>
      <c r="D1531" s="5" t="s">
        <v>3309</v>
      </c>
      <c r="E1531" s="5" t="s">
        <v>3157</v>
      </c>
      <c r="F1531" s="5" t="s">
        <v>3311</v>
      </c>
      <c r="G1531" s="5" t="s">
        <v>476</v>
      </c>
      <c r="H1531" s="5">
        <v>60</v>
      </c>
      <c r="I1531" s="5">
        <v>10</v>
      </c>
      <c r="J1531" s="9">
        <v>45391</v>
      </c>
      <c r="K1531" s="5">
        <v>600</v>
      </c>
      <c r="L1531" s="10">
        <v>-190</v>
      </c>
    </row>
    <row r="1532" customHeight="1" spans="1:12">
      <c r="A1532" s="6">
        <v>45106</v>
      </c>
      <c r="B1532" s="7" t="s">
        <v>3308</v>
      </c>
      <c r="C1532" s="7" t="s">
        <v>10</v>
      </c>
      <c r="D1532" s="7" t="s">
        <v>3309</v>
      </c>
      <c r="E1532" s="7" t="s">
        <v>3158</v>
      </c>
      <c r="F1532" s="7" t="s">
        <v>3311</v>
      </c>
      <c r="G1532" s="7" t="s">
        <v>476</v>
      </c>
      <c r="H1532" s="7">
        <v>60</v>
      </c>
      <c r="I1532" s="7">
        <v>10</v>
      </c>
      <c r="J1532" s="11">
        <v>45390</v>
      </c>
      <c r="K1532" s="7">
        <v>600</v>
      </c>
      <c r="L1532" s="12">
        <v>-190</v>
      </c>
    </row>
    <row r="1533" customHeight="1" spans="1:12">
      <c r="A1533" s="4">
        <v>45106</v>
      </c>
      <c r="B1533" s="5" t="s">
        <v>3308</v>
      </c>
      <c r="C1533" s="5" t="s">
        <v>10</v>
      </c>
      <c r="D1533" s="5" t="s">
        <v>3309</v>
      </c>
      <c r="E1533" s="5" t="s">
        <v>3159</v>
      </c>
      <c r="F1533" s="5" t="s">
        <v>3311</v>
      </c>
      <c r="G1533" s="5" t="s">
        <v>476</v>
      </c>
      <c r="H1533" s="5">
        <v>60</v>
      </c>
      <c r="I1533" s="5">
        <v>10</v>
      </c>
      <c r="J1533" s="9">
        <v>45388</v>
      </c>
      <c r="K1533" s="5">
        <v>600</v>
      </c>
      <c r="L1533" s="10">
        <v>-190</v>
      </c>
    </row>
    <row r="1534" customHeight="1" spans="1:12">
      <c r="A1534" s="6">
        <v>45106</v>
      </c>
      <c r="B1534" s="7" t="s">
        <v>3308</v>
      </c>
      <c r="C1534" s="7" t="s">
        <v>10</v>
      </c>
      <c r="D1534" s="7" t="s">
        <v>3309</v>
      </c>
      <c r="E1534" s="7" t="s">
        <v>3160</v>
      </c>
      <c r="F1534" s="7" t="s">
        <v>3311</v>
      </c>
      <c r="G1534" s="7" t="s">
        <v>476</v>
      </c>
      <c r="H1534" s="7">
        <v>60</v>
      </c>
      <c r="I1534" s="7">
        <v>10</v>
      </c>
      <c r="J1534" s="11">
        <v>45388</v>
      </c>
      <c r="K1534" s="7">
        <v>600</v>
      </c>
      <c r="L1534" s="12">
        <v>-190</v>
      </c>
    </row>
    <row r="1535" customHeight="1" spans="1:12">
      <c r="A1535" s="4">
        <v>45106</v>
      </c>
      <c r="B1535" s="5" t="s">
        <v>3308</v>
      </c>
      <c r="C1535" s="5" t="s">
        <v>10</v>
      </c>
      <c r="D1535" s="5" t="s">
        <v>3309</v>
      </c>
      <c r="E1535" s="5" t="s">
        <v>3161</v>
      </c>
      <c r="F1535" s="5" t="s">
        <v>3311</v>
      </c>
      <c r="G1535" s="5" t="s">
        <v>476</v>
      </c>
      <c r="H1535" s="5">
        <v>60</v>
      </c>
      <c r="I1535" s="5">
        <v>9</v>
      </c>
      <c r="J1535" s="9">
        <v>45376</v>
      </c>
      <c r="K1535" s="5">
        <v>540</v>
      </c>
      <c r="L1535" s="10">
        <v>-171</v>
      </c>
    </row>
    <row r="1536" customHeight="1" spans="1:12">
      <c r="A1536" s="6">
        <v>45106</v>
      </c>
      <c r="B1536" s="7" t="s">
        <v>3308</v>
      </c>
      <c r="C1536" s="7" t="s">
        <v>10</v>
      </c>
      <c r="D1536" s="7" t="s">
        <v>3309</v>
      </c>
      <c r="E1536" s="7" t="s">
        <v>3162</v>
      </c>
      <c r="F1536" s="7" t="s">
        <v>3311</v>
      </c>
      <c r="G1536" s="7" t="s">
        <v>476</v>
      </c>
      <c r="H1536" s="7">
        <v>60</v>
      </c>
      <c r="I1536" s="7">
        <v>9</v>
      </c>
      <c r="J1536" s="11">
        <v>45374</v>
      </c>
      <c r="K1536" s="7">
        <v>540</v>
      </c>
      <c r="L1536" s="12">
        <v>-171</v>
      </c>
    </row>
    <row r="1537" customHeight="1" spans="1:12">
      <c r="A1537" s="4">
        <v>45106</v>
      </c>
      <c r="B1537" s="5" t="s">
        <v>3308</v>
      </c>
      <c r="C1537" s="5" t="s">
        <v>10</v>
      </c>
      <c r="D1537" s="5" t="s">
        <v>3309</v>
      </c>
      <c r="E1537" s="5" t="s">
        <v>3163</v>
      </c>
      <c r="F1537" s="5" t="s">
        <v>3311</v>
      </c>
      <c r="G1537" s="5" t="s">
        <v>476</v>
      </c>
      <c r="H1537" s="5">
        <v>60</v>
      </c>
      <c r="I1537" s="5">
        <v>9</v>
      </c>
      <c r="J1537" s="9">
        <v>45372</v>
      </c>
      <c r="K1537" s="5">
        <v>540</v>
      </c>
      <c r="L1537" s="10">
        <v>-171</v>
      </c>
    </row>
    <row r="1538" customHeight="1" spans="1:12">
      <c r="A1538" s="6">
        <v>45106</v>
      </c>
      <c r="B1538" s="7" t="s">
        <v>3308</v>
      </c>
      <c r="C1538" s="7" t="s">
        <v>10</v>
      </c>
      <c r="D1538" s="7" t="s">
        <v>3309</v>
      </c>
      <c r="E1538" s="7" t="s">
        <v>3164</v>
      </c>
      <c r="F1538" s="7" t="s">
        <v>3311</v>
      </c>
      <c r="G1538" s="7" t="s">
        <v>476</v>
      </c>
      <c r="H1538" s="7">
        <v>60</v>
      </c>
      <c r="I1538" s="7">
        <v>9</v>
      </c>
      <c r="J1538" s="11">
        <v>45365</v>
      </c>
      <c r="K1538" s="7">
        <v>540</v>
      </c>
      <c r="L1538" s="12">
        <v>-171</v>
      </c>
    </row>
    <row r="1539" customHeight="1" spans="1:12">
      <c r="A1539" s="4">
        <v>45106</v>
      </c>
      <c r="B1539" s="5" t="s">
        <v>3308</v>
      </c>
      <c r="C1539" s="5" t="s">
        <v>10</v>
      </c>
      <c r="D1539" s="5" t="s">
        <v>3309</v>
      </c>
      <c r="E1539" s="5" t="s">
        <v>3165</v>
      </c>
      <c r="F1539" s="5" t="s">
        <v>3311</v>
      </c>
      <c r="G1539" s="5" t="s">
        <v>476</v>
      </c>
      <c r="H1539" s="5">
        <v>60</v>
      </c>
      <c r="I1539" s="5">
        <v>9</v>
      </c>
      <c r="J1539" s="9">
        <v>45358</v>
      </c>
      <c r="K1539" s="5">
        <v>540</v>
      </c>
      <c r="L1539" s="10">
        <v>-171</v>
      </c>
    </row>
    <row r="1540" customHeight="1" spans="1:12">
      <c r="A1540" s="6">
        <v>45106</v>
      </c>
      <c r="B1540" s="7" t="s">
        <v>3308</v>
      </c>
      <c r="C1540" s="7" t="s">
        <v>10</v>
      </c>
      <c r="D1540" s="7" t="s">
        <v>3309</v>
      </c>
      <c r="E1540" s="7" t="s">
        <v>3166</v>
      </c>
      <c r="F1540" s="7" t="s">
        <v>3311</v>
      </c>
      <c r="G1540" s="7" t="s">
        <v>476</v>
      </c>
      <c r="H1540" s="7">
        <v>60</v>
      </c>
      <c r="I1540" s="7">
        <v>9</v>
      </c>
      <c r="J1540" s="11">
        <v>45355</v>
      </c>
      <c r="K1540" s="7">
        <v>540</v>
      </c>
      <c r="L1540" s="12">
        <v>-171</v>
      </c>
    </row>
    <row r="1541" customHeight="1" spans="1:12">
      <c r="A1541" s="4">
        <v>45106</v>
      </c>
      <c r="B1541" s="5" t="s">
        <v>3308</v>
      </c>
      <c r="C1541" s="5" t="s">
        <v>10</v>
      </c>
      <c r="D1541" s="5" t="s">
        <v>3309</v>
      </c>
      <c r="E1541" s="5" t="s">
        <v>3167</v>
      </c>
      <c r="F1541" s="5" t="s">
        <v>3311</v>
      </c>
      <c r="G1541" s="5" t="s">
        <v>476</v>
      </c>
      <c r="H1541" s="5">
        <v>60</v>
      </c>
      <c r="I1541" s="5">
        <v>8</v>
      </c>
      <c r="J1541" s="9">
        <v>45348</v>
      </c>
      <c r="K1541" s="5">
        <v>480</v>
      </c>
      <c r="L1541" s="10">
        <v>-152</v>
      </c>
    </row>
    <row r="1542" customHeight="1" spans="1:12">
      <c r="A1542" s="6">
        <v>45106</v>
      </c>
      <c r="B1542" s="7" t="s">
        <v>3308</v>
      </c>
      <c r="C1542" s="7" t="s">
        <v>10</v>
      </c>
      <c r="D1542" s="7" t="s">
        <v>3309</v>
      </c>
      <c r="E1542" s="7" t="s">
        <v>3168</v>
      </c>
      <c r="F1542" s="7" t="s">
        <v>3311</v>
      </c>
      <c r="G1542" s="7" t="s">
        <v>476</v>
      </c>
      <c r="H1542" s="7">
        <v>60</v>
      </c>
      <c r="I1542" s="7">
        <v>8</v>
      </c>
      <c r="J1542" s="11">
        <v>45347</v>
      </c>
      <c r="K1542" s="7">
        <v>480</v>
      </c>
      <c r="L1542" s="12">
        <v>-152</v>
      </c>
    </row>
    <row r="1543" customHeight="1" spans="1:12">
      <c r="A1543" s="4">
        <v>45106</v>
      </c>
      <c r="B1543" s="5" t="s">
        <v>3308</v>
      </c>
      <c r="C1543" s="5" t="s">
        <v>10</v>
      </c>
      <c r="D1543" s="5" t="s">
        <v>3309</v>
      </c>
      <c r="E1543" s="5" t="s">
        <v>3169</v>
      </c>
      <c r="F1543" s="5" t="s">
        <v>3311</v>
      </c>
      <c r="G1543" s="5" t="s">
        <v>476</v>
      </c>
      <c r="H1543" s="5">
        <v>60</v>
      </c>
      <c r="I1543" s="5">
        <v>8</v>
      </c>
      <c r="J1543" s="9">
        <v>45342</v>
      </c>
      <c r="K1543" s="5">
        <v>480</v>
      </c>
      <c r="L1543" s="10">
        <v>-152</v>
      </c>
    </row>
    <row r="1544" customHeight="1" spans="1:12">
      <c r="A1544" s="6">
        <v>45106</v>
      </c>
      <c r="B1544" s="7" t="s">
        <v>3308</v>
      </c>
      <c r="C1544" s="7" t="s">
        <v>10</v>
      </c>
      <c r="D1544" s="7" t="s">
        <v>3309</v>
      </c>
      <c r="E1544" s="7" t="s">
        <v>3170</v>
      </c>
      <c r="F1544" s="7" t="s">
        <v>3311</v>
      </c>
      <c r="G1544" s="7" t="s">
        <v>476</v>
      </c>
      <c r="H1544" s="7">
        <v>60</v>
      </c>
      <c r="I1544" s="7">
        <v>8</v>
      </c>
      <c r="J1544" s="11">
        <v>45341</v>
      </c>
      <c r="K1544" s="7">
        <v>480</v>
      </c>
      <c r="L1544" s="12">
        <v>-152</v>
      </c>
    </row>
    <row r="1545" customHeight="1" spans="1:12">
      <c r="A1545" s="4">
        <v>45106</v>
      </c>
      <c r="B1545" s="5" t="s">
        <v>3308</v>
      </c>
      <c r="C1545" s="5" t="s">
        <v>10</v>
      </c>
      <c r="D1545" s="5" t="s">
        <v>3309</v>
      </c>
      <c r="E1545" s="5" t="s">
        <v>3171</v>
      </c>
      <c r="F1545" s="5" t="s">
        <v>3311</v>
      </c>
      <c r="G1545" s="5" t="s">
        <v>476</v>
      </c>
      <c r="H1545" s="5">
        <v>60</v>
      </c>
      <c r="I1545" s="5">
        <v>8</v>
      </c>
      <c r="J1545" s="9">
        <v>45333</v>
      </c>
      <c r="K1545" s="5">
        <v>480</v>
      </c>
      <c r="L1545" s="10">
        <v>-152</v>
      </c>
    </row>
    <row r="1546" customHeight="1" spans="1:12">
      <c r="A1546" s="6">
        <v>45106</v>
      </c>
      <c r="B1546" s="7" t="s">
        <v>3308</v>
      </c>
      <c r="C1546" s="7" t="s">
        <v>10</v>
      </c>
      <c r="D1546" s="7" t="s">
        <v>3309</v>
      </c>
      <c r="E1546" s="7" t="s">
        <v>3172</v>
      </c>
      <c r="F1546" s="7" t="s">
        <v>3311</v>
      </c>
      <c r="G1546" s="7" t="s">
        <v>476</v>
      </c>
      <c r="H1546" s="7">
        <v>60</v>
      </c>
      <c r="I1546" s="7">
        <v>8</v>
      </c>
      <c r="J1546" s="11">
        <v>45332</v>
      </c>
      <c r="K1546" s="7">
        <v>480</v>
      </c>
      <c r="L1546" s="12">
        <v>-152</v>
      </c>
    </row>
    <row r="1547" customHeight="1" spans="1:12">
      <c r="A1547" s="4">
        <v>45106</v>
      </c>
      <c r="B1547" s="5" t="s">
        <v>3308</v>
      </c>
      <c r="C1547" s="5" t="s">
        <v>10</v>
      </c>
      <c r="D1547" s="5" t="s">
        <v>3309</v>
      </c>
      <c r="E1547" s="5" t="s">
        <v>3173</v>
      </c>
      <c r="F1547" s="5" t="s">
        <v>3311</v>
      </c>
      <c r="G1547" s="5" t="s">
        <v>476</v>
      </c>
      <c r="H1547" s="5">
        <v>60</v>
      </c>
      <c r="I1547" s="5">
        <v>8</v>
      </c>
      <c r="J1547" s="9">
        <v>45330</v>
      </c>
      <c r="K1547" s="5">
        <v>480</v>
      </c>
      <c r="L1547" s="10">
        <v>-152</v>
      </c>
    </row>
    <row r="1548" customHeight="1" spans="1:12">
      <c r="A1548" s="6">
        <v>45106</v>
      </c>
      <c r="B1548" s="7" t="s">
        <v>3308</v>
      </c>
      <c r="C1548" s="7" t="s">
        <v>10</v>
      </c>
      <c r="D1548" s="7" t="s">
        <v>3309</v>
      </c>
      <c r="E1548" s="7" t="s">
        <v>3174</v>
      </c>
      <c r="F1548" s="7" t="s">
        <v>3311</v>
      </c>
      <c r="G1548" s="7" t="s">
        <v>476</v>
      </c>
      <c r="H1548" s="7">
        <v>60</v>
      </c>
      <c r="I1548" s="7">
        <v>8</v>
      </c>
      <c r="J1548" s="11">
        <v>45329</v>
      </c>
      <c r="K1548" s="7">
        <v>480</v>
      </c>
      <c r="L1548" s="12">
        <v>-152</v>
      </c>
    </row>
    <row r="1549" customHeight="1" spans="1:12">
      <c r="A1549" s="4">
        <v>45106</v>
      </c>
      <c r="B1549" s="5" t="s">
        <v>3308</v>
      </c>
      <c r="C1549" s="5" t="s">
        <v>10</v>
      </c>
      <c r="D1549" s="5" t="s">
        <v>3309</v>
      </c>
      <c r="E1549" s="5" t="s">
        <v>3175</v>
      </c>
      <c r="F1549" s="5" t="s">
        <v>3311</v>
      </c>
      <c r="G1549" s="5" t="s">
        <v>476</v>
      </c>
      <c r="H1549" s="5">
        <v>60</v>
      </c>
      <c r="I1549" s="5">
        <v>7</v>
      </c>
      <c r="J1549" s="9">
        <v>45319</v>
      </c>
      <c r="K1549" s="5">
        <v>420</v>
      </c>
      <c r="L1549" s="10">
        <v>-133</v>
      </c>
    </row>
    <row r="1550" customHeight="1" spans="1:12">
      <c r="A1550" s="6">
        <v>45106</v>
      </c>
      <c r="B1550" s="7" t="s">
        <v>3308</v>
      </c>
      <c r="C1550" s="7" t="s">
        <v>10</v>
      </c>
      <c r="D1550" s="7" t="s">
        <v>3309</v>
      </c>
      <c r="E1550" s="7" t="s">
        <v>3176</v>
      </c>
      <c r="F1550" s="7" t="s">
        <v>3311</v>
      </c>
      <c r="G1550" s="7" t="s">
        <v>476</v>
      </c>
      <c r="H1550" s="7">
        <v>60</v>
      </c>
      <c r="I1550" s="7">
        <v>7</v>
      </c>
      <c r="J1550" s="11">
        <v>45301</v>
      </c>
      <c r="K1550" s="7">
        <v>420</v>
      </c>
      <c r="L1550" s="12">
        <v>-133</v>
      </c>
    </row>
    <row r="1551" customHeight="1" spans="1:12">
      <c r="A1551" s="4">
        <v>45106</v>
      </c>
      <c r="B1551" s="5" t="s">
        <v>3308</v>
      </c>
      <c r="C1551" s="5" t="s">
        <v>10</v>
      </c>
      <c r="D1551" s="5" t="s">
        <v>3309</v>
      </c>
      <c r="E1551" s="5" t="s">
        <v>3177</v>
      </c>
      <c r="F1551" s="5" t="s">
        <v>3311</v>
      </c>
      <c r="G1551" s="5" t="s">
        <v>476</v>
      </c>
      <c r="H1551" s="5">
        <v>60</v>
      </c>
      <c r="I1551" s="5">
        <v>7</v>
      </c>
      <c r="J1551" s="9">
        <v>45294</v>
      </c>
      <c r="K1551" s="5">
        <v>420</v>
      </c>
      <c r="L1551" s="10">
        <v>-133</v>
      </c>
    </row>
    <row r="1552" customHeight="1" spans="1:12">
      <c r="A1552" s="6">
        <v>45106</v>
      </c>
      <c r="B1552" s="7" t="s">
        <v>3308</v>
      </c>
      <c r="C1552" s="7" t="s">
        <v>10</v>
      </c>
      <c r="D1552" s="7" t="s">
        <v>3309</v>
      </c>
      <c r="E1552" s="7" t="s">
        <v>3178</v>
      </c>
      <c r="F1552" s="7" t="s">
        <v>3311</v>
      </c>
      <c r="G1552" s="7" t="s">
        <v>476</v>
      </c>
      <c r="H1552" s="7">
        <v>60</v>
      </c>
      <c r="I1552" s="7">
        <v>6</v>
      </c>
      <c r="J1552" s="11">
        <v>45285</v>
      </c>
      <c r="K1552" s="7">
        <v>360</v>
      </c>
      <c r="L1552" s="12">
        <v>-114</v>
      </c>
    </row>
    <row r="1553" customHeight="1" spans="1:12">
      <c r="A1553" s="4">
        <v>45106</v>
      </c>
      <c r="B1553" s="5" t="s">
        <v>3308</v>
      </c>
      <c r="C1553" s="5" t="s">
        <v>10</v>
      </c>
      <c r="D1553" s="5" t="s">
        <v>3309</v>
      </c>
      <c r="E1553" s="5" t="s">
        <v>3179</v>
      </c>
      <c r="F1553" s="5" t="s">
        <v>3311</v>
      </c>
      <c r="G1553" s="5" t="s">
        <v>476</v>
      </c>
      <c r="H1553" s="5">
        <v>60</v>
      </c>
      <c r="I1553" s="5">
        <v>6</v>
      </c>
      <c r="J1553" s="9">
        <v>45279</v>
      </c>
      <c r="K1553" s="5">
        <v>360</v>
      </c>
      <c r="L1553" s="10">
        <v>-114</v>
      </c>
    </row>
    <row r="1554" customHeight="1" spans="1:12">
      <c r="A1554" s="6">
        <v>45106</v>
      </c>
      <c r="B1554" s="7" t="s">
        <v>3308</v>
      </c>
      <c r="C1554" s="7" t="s">
        <v>10</v>
      </c>
      <c r="D1554" s="7" t="s">
        <v>3309</v>
      </c>
      <c r="E1554" s="7" t="s">
        <v>3180</v>
      </c>
      <c r="F1554" s="7" t="s">
        <v>3311</v>
      </c>
      <c r="G1554" s="7" t="s">
        <v>476</v>
      </c>
      <c r="H1554" s="7">
        <v>60</v>
      </c>
      <c r="I1554" s="7">
        <v>6</v>
      </c>
      <c r="J1554" s="11">
        <v>45279</v>
      </c>
      <c r="K1554" s="7">
        <v>360</v>
      </c>
      <c r="L1554" s="12">
        <v>-114</v>
      </c>
    </row>
    <row r="1555" customHeight="1" spans="1:12">
      <c r="A1555" s="4">
        <v>45106</v>
      </c>
      <c r="B1555" s="5" t="s">
        <v>3308</v>
      </c>
      <c r="C1555" s="5" t="s">
        <v>10</v>
      </c>
      <c r="D1555" s="5" t="s">
        <v>3309</v>
      </c>
      <c r="E1555" s="5" t="s">
        <v>3181</v>
      </c>
      <c r="F1555" s="5" t="s">
        <v>3311</v>
      </c>
      <c r="G1555" s="5" t="s">
        <v>476</v>
      </c>
      <c r="H1555" s="5">
        <v>60</v>
      </c>
      <c r="I1555" s="5">
        <v>5</v>
      </c>
      <c r="J1555" s="9">
        <v>45258</v>
      </c>
      <c r="K1555" s="5">
        <v>300</v>
      </c>
      <c r="L1555" s="10">
        <v>-95</v>
      </c>
    </row>
    <row r="1556" customHeight="1" spans="1:12">
      <c r="A1556" s="6">
        <v>45106</v>
      </c>
      <c r="B1556" s="7" t="s">
        <v>3308</v>
      </c>
      <c r="C1556" s="7" t="s">
        <v>10</v>
      </c>
      <c r="D1556" s="7" t="s">
        <v>3309</v>
      </c>
      <c r="E1556" s="7" t="s">
        <v>3182</v>
      </c>
      <c r="F1556" s="7" t="s">
        <v>3311</v>
      </c>
      <c r="G1556" s="7" t="s">
        <v>476</v>
      </c>
      <c r="H1556" s="7">
        <v>60</v>
      </c>
      <c r="I1556" s="7">
        <v>5</v>
      </c>
      <c r="J1556" s="11">
        <v>45257</v>
      </c>
      <c r="K1556" s="7">
        <v>300</v>
      </c>
      <c r="L1556" s="12">
        <v>-95</v>
      </c>
    </row>
    <row r="1557" customHeight="1" spans="1:12">
      <c r="A1557" s="4">
        <v>45106</v>
      </c>
      <c r="B1557" s="5" t="s">
        <v>3308</v>
      </c>
      <c r="C1557" s="5" t="s">
        <v>10</v>
      </c>
      <c r="D1557" s="5" t="s">
        <v>3309</v>
      </c>
      <c r="E1557" s="5" t="s">
        <v>3183</v>
      </c>
      <c r="F1557" s="5" t="s">
        <v>3311</v>
      </c>
      <c r="G1557" s="5" t="s">
        <v>476</v>
      </c>
      <c r="H1557" s="5">
        <v>60</v>
      </c>
      <c r="I1557" s="5">
        <v>5</v>
      </c>
      <c r="J1557" s="9">
        <v>45250</v>
      </c>
      <c r="K1557" s="5">
        <v>300</v>
      </c>
      <c r="L1557" s="10">
        <v>-95</v>
      </c>
    </row>
    <row r="1558" customHeight="1" spans="1:12">
      <c r="A1558" s="6">
        <v>45106</v>
      </c>
      <c r="B1558" s="7" t="s">
        <v>3308</v>
      </c>
      <c r="C1558" s="7" t="s">
        <v>10</v>
      </c>
      <c r="D1558" s="7" t="s">
        <v>3309</v>
      </c>
      <c r="E1558" s="7" t="s">
        <v>3184</v>
      </c>
      <c r="F1558" s="7" t="s">
        <v>3311</v>
      </c>
      <c r="G1558" s="7" t="s">
        <v>476</v>
      </c>
      <c r="H1558" s="7">
        <v>60</v>
      </c>
      <c r="I1558" s="7">
        <v>5</v>
      </c>
      <c r="J1558" s="11">
        <v>45249</v>
      </c>
      <c r="K1558" s="7">
        <v>300</v>
      </c>
      <c r="L1558" s="12">
        <v>-95</v>
      </c>
    </row>
    <row r="1559" customHeight="1" spans="1:12">
      <c r="A1559" s="4">
        <v>45106</v>
      </c>
      <c r="B1559" s="5" t="s">
        <v>3308</v>
      </c>
      <c r="C1559" s="5" t="s">
        <v>10</v>
      </c>
      <c r="D1559" s="5" t="s">
        <v>3309</v>
      </c>
      <c r="E1559" s="5" t="s">
        <v>3185</v>
      </c>
      <c r="F1559" s="5" t="s">
        <v>3311</v>
      </c>
      <c r="G1559" s="5" t="s">
        <v>476</v>
      </c>
      <c r="H1559" s="5">
        <v>60</v>
      </c>
      <c r="I1559" s="5">
        <v>5</v>
      </c>
      <c r="J1559" s="9">
        <v>45247</v>
      </c>
      <c r="K1559" s="5">
        <v>300</v>
      </c>
      <c r="L1559" s="10">
        <v>-95</v>
      </c>
    </row>
    <row r="1560" customHeight="1" spans="1:12">
      <c r="A1560" s="6">
        <v>45106</v>
      </c>
      <c r="B1560" s="7" t="s">
        <v>3308</v>
      </c>
      <c r="C1560" s="7" t="s">
        <v>10</v>
      </c>
      <c r="D1560" s="7" t="s">
        <v>3309</v>
      </c>
      <c r="E1560" s="7" t="s">
        <v>3186</v>
      </c>
      <c r="F1560" s="7" t="s">
        <v>3311</v>
      </c>
      <c r="G1560" s="7" t="s">
        <v>476</v>
      </c>
      <c r="H1560" s="7">
        <v>60</v>
      </c>
      <c r="I1560" s="7">
        <v>5</v>
      </c>
      <c r="J1560" s="11">
        <v>45247</v>
      </c>
      <c r="K1560" s="7">
        <v>300</v>
      </c>
      <c r="L1560" s="12">
        <v>-95</v>
      </c>
    </row>
    <row r="1561" customHeight="1" spans="1:12">
      <c r="A1561" s="4">
        <v>45106</v>
      </c>
      <c r="B1561" s="5" t="s">
        <v>3308</v>
      </c>
      <c r="C1561" s="5" t="s">
        <v>10</v>
      </c>
      <c r="D1561" s="5" t="s">
        <v>3309</v>
      </c>
      <c r="E1561" s="5" t="s">
        <v>3187</v>
      </c>
      <c r="F1561" s="5" t="s">
        <v>3311</v>
      </c>
      <c r="G1561" s="5" t="s">
        <v>476</v>
      </c>
      <c r="H1561" s="5">
        <v>60</v>
      </c>
      <c r="I1561" s="5">
        <v>5</v>
      </c>
      <c r="J1561" s="9">
        <v>45247</v>
      </c>
      <c r="K1561" s="5">
        <v>300</v>
      </c>
      <c r="L1561" s="10">
        <v>-95</v>
      </c>
    </row>
    <row r="1562" customHeight="1" spans="1:12">
      <c r="A1562" s="6">
        <v>45106</v>
      </c>
      <c r="B1562" s="7" t="s">
        <v>3308</v>
      </c>
      <c r="C1562" s="7" t="s">
        <v>10</v>
      </c>
      <c r="D1562" s="7" t="s">
        <v>3309</v>
      </c>
      <c r="E1562" s="7" t="s">
        <v>3188</v>
      </c>
      <c r="F1562" s="7" t="s">
        <v>3311</v>
      </c>
      <c r="G1562" s="7" t="s">
        <v>476</v>
      </c>
      <c r="H1562" s="7">
        <v>60</v>
      </c>
      <c r="I1562" s="7">
        <v>5</v>
      </c>
      <c r="J1562" s="11">
        <v>45245</v>
      </c>
      <c r="K1562" s="7">
        <v>300</v>
      </c>
      <c r="L1562" s="12">
        <v>-95</v>
      </c>
    </row>
    <row r="1563" customHeight="1" spans="1:12">
      <c r="A1563" s="4">
        <v>45106</v>
      </c>
      <c r="B1563" s="5" t="s">
        <v>3308</v>
      </c>
      <c r="C1563" s="5" t="s">
        <v>10</v>
      </c>
      <c r="D1563" s="5" t="s">
        <v>3309</v>
      </c>
      <c r="E1563" s="5" t="s">
        <v>3189</v>
      </c>
      <c r="F1563" s="5" t="s">
        <v>3311</v>
      </c>
      <c r="G1563" s="5" t="s">
        <v>476</v>
      </c>
      <c r="H1563" s="5">
        <v>60</v>
      </c>
      <c r="I1563" s="5">
        <v>5</v>
      </c>
      <c r="J1563" s="9">
        <v>45244</v>
      </c>
      <c r="K1563" s="5">
        <v>300</v>
      </c>
      <c r="L1563" s="10">
        <v>-95</v>
      </c>
    </row>
    <row r="1564" customHeight="1" spans="1:12">
      <c r="A1564" s="6">
        <v>45106</v>
      </c>
      <c r="B1564" s="7" t="s">
        <v>3308</v>
      </c>
      <c r="C1564" s="7" t="s">
        <v>10</v>
      </c>
      <c r="D1564" s="7" t="s">
        <v>3309</v>
      </c>
      <c r="E1564" s="7" t="s">
        <v>3190</v>
      </c>
      <c r="F1564" s="7" t="s">
        <v>3311</v>
      </c>
      <c r="G1564" s="7" t="s">
        <v>476</v>
      </c>
      <c r="H1564" s="7">
        <v>60</v>
      </c>
      <c r="I1564" s="7">
        <v>5</v>
      </c>
      <c r="J1564" s="11">
        <v>45241</v>
      </c>
      <c r="K1564" s="7">
        <v>300</v>
      </c>
      <c r="L1564" s="12">
        <v>-95</v>
      </c>
    </row>
    <row r="1565" customHeight="1" spans="1:12">
      <c r="A1565" s="4">
        <v>45106</v>
      </c>
      <c r="B1565" s="5" t="s">
        <v>3308</v>
      </c>
      <c r="C1565" s="5" t="s">
        <v>10</v>
      </c>
      <c r="D1565" s="5" t="s">
        <v>3309</v>
      </c>
      <c r="E1565" s="5" t="s">
        <v>3191</v>
      </c>
      <c r="F1565" s="5" t="s">
        <v>3311</v>
      </c>
      <c r="G1565" s="5" t="s">
        <v>476</v>
      </c>
      <c r="H1565" s="5">
        <v>60</v>
      </c>
      <c r="I1565" s="5">
        <v>5</v>
      </c>
      <c r="J1565" s="9">
        <v>45240</v>
      </c>
      <c r="K1565" s="5">
        <v>300</v>
      </c>
      <c r="L1565" s="10">
        <v>-95</v>
      </c>
    </row>
    <row r="1566" customHeight="1" spans="1:12">
      <c r="A1566" s="6">
        <v>45106</v>
      </c>
      <c r="B1566" s="7" t="s">
        <v>3308</v>
      </c>
      <c r="C1566" s="7" t="s">
        <v>10</v>
      </c>
      <c r="D1566" s="7" t="s">
        <v>3309</v>
      </c>
      <c r="E1566" s="7" t="s">
        <v>3192</v>
      </c>
      <c r="F1566" s="7" t="s">
        <v>3311</v>
      </c>
      <c r="G1566" s="7" t="s">
        <v>476</v>
      </c>
      <c r="H1566" s="7">
        <v>60</v>
      </c>
      <c r="I1566" s="7">
        <v>5</v>
      </c>
      <c r="J1566" s="11">
        <v>45237</v>
      </c>
      <c r="K1566" s="7">
        <v>300</v>
      </c>
      <c r="L1566" s="12">
        <v>-95</v>
      </c>
    </row>
    <row r="1567" customHeight="1" spans="1:12">
      <c r="A1567" s="4">
        <v>45106</v>
      </c>
      <c r="B1567" s="5" t="s">
        <v>3308</v>
      </c>
      <c r="C1567" s="5" t="s">
        <v>10</v>
      </c>
      <c r="D1567" s="5" t="s">
        <v>3309</v>
      </c>
      <c r="E1567" s="5" t="s">
        <v>3193</v>
      </c>
      <c r="F1567" s="5" t="s">
        <v>3311</v>
      </c>
      <c r="G1567" s="5" t="s">
        <v>476</v>
      </c>
      <c r="H1567" s="5">
        <v>60</v>
      </c>
      <c r="I1567" s="5">
        <v>5</v>
      </c>
      <c r="J1567" s="9">
        <v>45235</v>
      </c>
      <c r="K1567" s="5">
        <v>300</v>
      </c>
      <c r="L1567" s="10">
        <v>-95</v>
      </c>
    </row>
    <row r="1568" customHeight="1" spans="1:12">
      <c r="A1568" s="6">
        <v>45106</v>
      </c>
      <c r="B1568" s="7" t="s">
        <v>3308</v>
      </c>
      <c r="C1568" s="7" t="s">
        <v>10</v>
      </c>
      <c r="D1568" s="7" t="s">
        <v>3309</v>
      </c>
      <c r="E1568" s="7" t="s">
        <v>3194</v>
      </c>
      <c r="F1568" s="7" t="s">
        <v>3311</v>
      </c>
      <c r="G1568" s="7" t="s">
        <v>476</v>
      </c>
      <c r="H1568" s="7">
        <v>60</v>
      </c>
      <c r="I1568" s="7">
        <v>5</v>
      </c>
      <c r="J1568" s="11">
        <v>45235</v>
      </c>
      <c r="K1568" s="7">
        <v>300</v>
      </c>
      <c r="L1568" s="12">
        <v>-95</v>
      </c>
    </row>
    <row r="1569" customHeight="1" spans="1:12">
      <c r="A1569" s="4">
        <v>45106</v>
      </c>
      <c r="B1569" s="5" t="s">
        <v>3308</v>
      </c>
      <c r="C1569" s="5" t="s">
        <v>10</v>
      </c>
      <c r="D1569" s="5" t="s">
        <v>3309</v>
      </c>
      <c r="E1569" s="5" t="s">
        <v>3195</v>
      </c>
      <c r="F1569" s="5" t="s">
        <v>3311</v>
      </c>
      <c r="G1569" s="5" t="s">
        <v>476</v>
      </c>
      <c r="H1569" s="5">
        <v>60</v>
      </c>
      <c r="I1569" s="5">
        <v>5</v>
      </c>
      <c r="J1569" s="9">
        <v>45234</v>
      </c>
      <c r="K1569" s="5">
        <v>300</v>
      </c>
      <c r="L1569" s="10">
        <v>-95</v>
      </c>
    </row>
    <row r="1570" customHeight="1" spans="1:12">
      <c r="A1570" s="6">
        <v>45106</v>
      </c>
      <c r="B1570" s="7" t="s">
        <v>3308</v>
      </c>
      <c r="C1570" s="7" t="s">
        <v>10</v>
      </c>
      <c r="D1570" s="7" t="s">
        <v>3309</v>
      </c>
      <c r="E1570" s="7" t="s">
        <v>3196</v>
      </c>
      <c r="F1570" s="7" t="s">
        <v>3311</v>
      </c>
      <c r="G1570" s="7" t="s">
        <v>476</v>
      </c>
      <c r="H1570" s="7">
        <v>60</v>
      </c>
      <c r="I1570" s="7">
        <v>5</v>
      </c>
      <c r="J1570" s="11">
        <v>45234</v>
      </c>
      <c r="K1570" s="7">
        <v>300</v>
      </c>
      <c r="L1570" s="12">
        <v>-95</v>
      </c>
    </row>
    <row r="1571" customHeight="1" spans="1:12">
      <c r="A1571" s="4">
        <v>45106</v>
      </c>
      <c r="B1571" s="5" t="s">
        <v>3308</v>
      </c>
      <c r="C1571" s="5" t="s">
        <v>10</v>
      </c>
      <c r="D1571" s="5" t="s">
        <v>3309</v>
      </c>
      <c r="E1571" s="5" t="s">
        <v>3197</v>
      </c>
      <c r="F1571" s="5" t="s">
        <v>3311</v>
      </c>
      <c r="G1571" s="5" t="s">
        <v>476</v>
      </c>
      <c r="H1571" s="5">
        <v>60</v>
      </c>
      <c r="I1571" s="5">
        <v>5</v>
      </c>
      <c r="J1571" s="9">
        <v>45229</v>
      </c>
      <c r="K1571" s="5">
        <v>300</v>
      </c>
      <c r="L1571" s="10">
        <v>-95</v>
      </c>
    </row>
    <row r="1572" customHeight="1" spans="1:12">
      <c r="A1572" s="6">
        <v>45106</v>
      </c>
      <c r="B1572" s="7" t="s">
        <v>3308</v>
      </c>
      <c r="C1572" s="7" t="s">
        <v>10</v>
      </c>
      <c r="D1572" s="7" t="s">
        <v>3309</v>
      </c>
      <c r="E1572" s="7" t="s">
        <v>3198</v>
      </c>
      <c r="F1572" s="7" t="s">
        <v>3311</v>
      </c>
      <c r="G1572" s="7" t="s">
        <v>476</v>
      </c>
      <c r="H1572" s="7">
        <v>60</v>
      </c>
      <c r="I1572" s="7">
        <v>4</v>
      </c>
      <c r="J1572" s="11">
        <v>45228</v>
      </c>
      <c r="K1572" s="7">
        <v>240</v>
      </c>
      <c r="L1572" s="12">
        <v>-76</v>
      </c>
    </row>
    <row r="1573" customHeight="1" spans="1:12">
      <c r="A1573" s="4">
        <v>45106</v>
      </c>
      <c r="B1573" s="5" t="s">
        <v>3308</v>
      </c>
      <c r="C1573" s="5" t="s">
        <v>10</v>
      </c>
      <c r="D1573" s="5" t="s">
        <v>3309</v>
      </c>
      <c r="E1573" s="5" t="s">
        <v>3199</v>
      </c>
      <c r="F1573" s="5" t="s">
        <v>3311</v>
      </c>
      <c r="G1573" s="5" t="s">
        <v>476</v>
      </c>
      <c r="H1573" s="5">
        <v>60</v>
      </c>
      <c r="I1573" s="5">
        <v>4</v>
      </c>
      <c r="J1573" s="9">
        <v>45228</v>
      </c>
      <c r="K1573" s="5">
        <v>240</v>
      </c>
      <c r="L1573" s="10">
        <v>-76</v>
      </c>
    </row>
    <row r="1574" customHeight="1" spans="1:12">
      <c r="A1574" s="6">
        <v>45106</v>
      </c>
      <c r="B1574" s="7" t="s">
        <v>3308</v>
      </c>
      <c r="C1574" s="7" t="s">
        <v>10</v>
      </c>
      <c r="D1574" s="7" t="s">
        <v>3309</v>
      </c>
      <c r="E1574" s="7" t="s">
        <v>3200</v>
      </c>
      <c r="F1574" s="7" t="s">
        <v>3311</v>
      </c>
      <c r="G1574" s="7" t="s">
        <v>476</v>
      </c>
      <c r="H1574" s="7">
        <v>60</v>
      </c>
      <c r="I1574" s="7">
        <v>4</v>
      </c>
      <c r="J1574" s="11">
        <v>45227</v>
      </c>
      <c r="K1574" s="7">
        <v>240</v>
      </c>
      <c r="L1574" s="12">
        <v>-76</v>
      </c>
    </row>
    <row r="1575" customHeight="1" spans="1:12">
      <c r="A1575" s="4">
        <v>45106</v>
      </c>
      <c r="B1575" s="5" t="s">
        <v>3308</v>
      </c>
      <c r="C1575" s="5" t="s">
        <v>10</v>
      </c>
      <c r="D1575" s="5" t="s">
        <v>3309</v>
      </c>
      <c r="E1575" s="5" t="s">
        <v>3201</v>
      </c>
      <c r="F1575" s="5" t="s">
        <v>3311</v>
      </c>
      <c r="G1575" s="5" t="s">
        <v>476</v>
      </c>
      <c r="H1575" s="5">
        <v>60</v>
      </c>
      <c r="I1575" s="5">
        <v>4</v>
      </c>
      <c r="J1575" s="9">
        <v>45226</v>
      </c>
      <c r="K1575" s="5">
        <v>240</v>
      </c>
      <c r="L1575" s="10">
        <v>-76</v>
      </c>
    </row>
    <row r="1576" customHeight="1" spans="1:12">
      <c r="A1576" s="6">
        <v>45106</v>
      </c>
      <c r="B1576" s="7" t="s">
        <v>3308</v>
      </c>
      <c r="C1576" s="7" t="s">
        <v>10</v>
      </c>
      <c r="D1576" s="7" t="s">
        <v>3309</v>
      </c>
      <c r="E1576" s="7" t="s">
        <v>3202</v>
      </c>
      <c r="F1576" s="7" t="s">
        <v>3311</v>
      </c>
      <c r="G1576" s="7" t="s">
        <v>476</v>
      </c>
      <c r="H1576" s="7">
        <v>60</v>
      </c>
      <c r="I1576" s="7">
        <v>4</v>
      </c>
      <c r="J1576" s="11">
        <v>45226</v>
      </c>
      <c r="K1576" s="7">
        <v>240</v>
      </c>
      <c r="L1576" s="12">
        <v>-76</v>
      </c>
    </row>
    <row r="1577" customHeight="1" spans="1:12">
      <c r="A1577" s="4">
        <v>45106</v>
      </c>
      <c r="B1577" s="5" t="s">
        <v>3308</v>
      </c>
      <c r="C1577" s="5" t="s">
        <v>10</v>
      </c>
      <c r="D1577" s="5" t="s">
        <v>3309</v>
      </c>
      <c r="E1577" s="5" t="s">
        <v>3203</v>
      </c>
      <c r="F1577" s="5" t="s">
        <v>3311</v>
      </c>
      <c r="G1577" s="5" t="s">
        <v>476</v>
      </c>
      <c r="H1577" s="5">
        <v>60</v>
      </c>
      <c r="I1577" s="5">
        <v>4</v>
      </c>
      <c r="J1577" s="9">
        <v>45223</v>
      </c>
      <c r="K1577" s="5">
        <v>240</v>
      </c>
      <c r="L1577" s="10">
        <v>-76</v>
      </c>
    </row>
    <row r="1578" customHeight="1" spans="1:12">
      <c r="A1578" s="6">
        <v>45106</v>
      </c>
      <c r="B1578" s="7" t="s">
        <v>3308</v>
      </c>
      <c r="C1578" s="7" t="s">
        <v>10</v>
      </c>
      <c r="D1578" s="7" t="s">
        <v>3309</v>
      </c>
      <c r="E1578" s="7" t="s">
        <v>3204</v>
      </c>
      <c r="F1578" s="7" t="s">
        <v>3311</v>
      </c>
      <c r="G1578" s="7" t="s">
        <v>476</v>
      </c>
      <c r="H1578" s="7">
        <v>60</v>
      </c>
      <c r="I1578" s="7">
        <v>4</v>
      </c>
      <c r="J1578" s="11">
        <v>45223</v>
      </c>
      <c r="K1578" s="7">
        <v>240</v>
      </c>
      <c r="L1578" s="12">
        <v>-76</v>
      </c>
    </row>
    <row r="1579" customHeight="1" spans="1:12">
      <c r="A1579" s="4">
        <v>45106</v>
      </c>
      <c r="B1579" s="5" t="s">
        <v>3308</v>
      </c>
      <c r="C1579" s="5" t="s">
        <v>10</v>
      </c>
      <c r="D1579" s="5" t="s">
        <v>3309</v>
      </c>
      <c r="E1579" s="5" t="s">
        <v>3205</v>
      </c>
      <c r="F1579" s="5" t="s">
        <v>3311</v>
      </c>
      <c r="G1579" s="5" t="s">
        <v>476</v>
      </c>
      <c r="H1579" s="5">
        <v>60</v>
      </c>
      <c r="I1579" s="5">
        <v>4</v>
      </c>
      <c r="J1579" s="9">
        <v>45222</v>
      </c>
      <c r="K1579" s="5">
        <v>240</v>
      </c>
      <c r="L1579" s="10">
        <v>-76</v>
      </c>
    </row>
    <row r="1580" customHeight="1" spans="1:12">
      <c r="A1580" s="6">
        <v>45106</v>
      </c>
      <c r="B1580" s="7" t="s">
        <v>3308</v>
      </c>
      <c r="C1580" s="7" t="s">
        <v>10</v>
      </c>
      <c r="D1580" s="7" t="s">
        <v>3309</v>
      </c>
      <c r="E1580" s="7" t="s">
        <v>3206</v>
      </c>
      <c r="F1580" s="7" t="s">
        <v>3311</v>
      </c>
      <c r="G1580" s="7" t="s">
        <v>476</v>
      </c>
      <c r="H1580" s="7">
        <v>60</v>
      </c>
      <c r="I1580" s="7">
        <v>4</v>
      </c>
      <c r="J1580" s="11">
        <v>45221</v>
      </c>
      <c r="K1580" s="7">
        <v>240</v>
      </c>
      <c r="L1580" s="12">
        <v>-76</v>
      </c>
    </row>
    <row r="1581" customHeight="1" spans="1:12">
      <c r="A1581" s="4">
        <v>45106</v>
      </c>
      <c r="B1581" s="5" t="s">
        <v>3308</v>
      </c>
      <c r="C1581" s="5" t="s">
        <v>10</v>
      </c>
      <c r="D1581" s="5" t="s">
        <v>3309</v>
      </c>
      <c r="E1581" s="5" t="s">
        <v>3207</v>
      </c>
      <c r="F1581" s="5" t="s">
        <v>3311</v>
      </c>
      <c r="G1581" s="5" t="s">
        <v>476</v>
      </c>
      <c r="H1581" s="5">
        <v>60</v>
      </c>
      <c r="I1581" s="5">
        <v>4</v>
      </c>
      <c r="J1581" s="9">
        <v>45221</v>
      </c>
      <c r="K1581" s="5">
        <v>240</v>
      </c>
      <c r="L1581" s="10">
        <v>-76</v>
      </c>
    </row>
    <row r="1582" customHeight="1" spans="1:12">
      <c r="A1582" s="6">
        <v>45106</v>
      </c>
      <c r="B1582" s="7" t="s">
        <v>3308</v>
      </c>
      <c r="C1582" s="7" t="s">
        <v>10</v>
      </c>
      <c r="D1582" s="7" t="s">
        <v>3309</v>
      </c>
      <c r="E1582" s="7" t="s">
        <v>3208</v>
      </c>
      <c r="F1582" s="7" t="s">
        <v>3311</v>
      </c>
      <c r="G1582" s="7" t="s">
        <v>476</v>
      </c>
      <c r="H1582" s="7">
        <v>60</v>
      </c>
      <c r="I1582" s="7">
        <v>4</v>
      </c>
      <c r="J1582" s="11">
        <v>45220</v>
      </c>
      <c r="K1582" s="7">
        <v>240</v>
      </c>
      <c r="L1582" s="12">
        <v>-76</v>
      </c>
    </row>
    <row r="1583" customHeight="1" spans="1:12">
      <c r="A1583" s="4">
        <v>45106</v>
      </c>
      <c r="B1583" s="5" t="s">
        <v>3308</v>
      </c>
      <c r="C1583" s="5" t="s">
        <v>10</v>
      </c>
      <c r="D1583" s="5" t="s">
        <v>3309</v>
      </c>
      <c r="E1583" s="5" t="s">
        <v>3209</v>
      </c>
      <c r="F1583" s="5" t="s">
        <v>3311</v>
      </c>
      <c r="G1583" s="5" t="s">
        <v>476</v>
      </c>
      <c r="H1583" s="5">
        <v>60</v>
      </c>
      <c r="I1583" s="5">
        <v>4</v>
      </c>
      <c r="J1583" s="9">
        <v>45219</v>
      </c>
      <c r="K1583" s="5">
        <v>240</v>
      </c>
      <c r="L1583" s="10">
        <v>-76</v>
      </c>
    </row>
    <row r="1584" customHeight="1" spans="1:12">
      <c r="A1584" s="6">
        <v>45106</v>
      </c>
      <c r="B1584" s="7" t="s">
        <v>3308</v>
      </c>
      <c r="C1584" s="7" t="s">
        <v>10</v>
      </c>
      <c r="D1584" s="7" t="s">
        <v>3309</v>
      </c>
      <c r="E1584" s="7" t="s">
        <v>3210</v>
      </c>
      <c r="F1584" s="7" t="s">
        <v>3311</v>
      </c>
      <c r="G1584" s="7" t="s">
        <v>476</v>
      </c>
      <c r="H1584" s="7">
        <v>60</v>
      </c>
      <c r="I1584" s="7">
        <v>4</v>
      </c>
      <c r="J1584" s="11">
        <v>45218</v>
      </c>
      <c r="K1584" s="7">
        <v>240</v>
      </c>
      <c r="L1584" s="12">
        <v>-76</v>
      </c>
    </row>
    <row r="1585" customHeight="1" spans="1:12">
      <c r="A1585" s="4">
        <v>45106</v>
      </c>
      <c r="B1585" s="5" t="s">
        <v>3308</v>
      </c>
      <c r="C1585" s="5" t="s">
        <v>10</v>
      </c>
      <c r="D1585" s="5" t="s">
        <v>3309</v>
      </c>
      <c r="E1585" s="5" t="s">
        <v>3211</v>
      </c>
      <c r="F1585" s="5" t="s">
        <v>3311</v>
      </c>
      <c r="G1585" s="5" t="s">
        <v>476</v>
      </c>
      <c r="H1585" s="5">
        <v>60</v>
      </c>
      <c r="I1585" s="5">
        <v>4</v>
      </c>
      <c r="J1585" s="9">
        <v>45215</v>
      </c>
      <c r="K1585" s="5">
        <v>240</v>
      </c>
      <c r="L1585" s="10">
        <v>-76</v>
      </c>
    </row>
    <row r="1586" customHeight="1" spans="1:12">
      <c r="A1586" s="6">
        <v>45106</v>
      </c>
      <c r="B1586" s="7" t="s">
        <v>3308</v>
      </c>
      <c r="C1586" s="7" t="s">
        <v>10</v>
      </c>
      <c r="D1586" s="7" t="s">
        <v>3309</v>
      </c>
      <c r="E1586" s="7" t="s">
        <v>3212</v>
      </c>
      <c r="F1586" s="7" t="s">
        <v>3311</v>
      </c>
      <c r="G1586" s="7" t="s">
        <v>476</v>
      </c>
      <c r="H1586" s="7">
        <v>60</v>
      </c>
      <c r="I1586" s="7">
        <v>4</v>
      </c>
      <c r="J1586" s="11">
        <v>45210</v>
      </c>
      <c r="K1586" s="7">
        <v>240</v>
      </c>
      <c r="L1586" s="12">
        <v>-76</v>
      </c>
    </row>
    <row r="1587" customHeight="1" spans="1:12">
      <c r="A1587" s="4">
        <v>45106</v>
      </c>
      <c r="B1587" s="5" t="s">
        <v>3308</v>
      </c>
      <c r="C1587" s="5" t="s">
        <v>10</v>
      </c>
      <c r="D1587" s="5" t="s">
        <v>3309</v>
      </c>
      <c r="E1587" s="5" t="s">
        <v>3213</v>
      </c>
      <c r="F1587" s="5" t="s">
        <v>3311</v>
      </c>
      <c r="G1587" s="5" t="s">
        <v>476</v>
      </c>
      <c r="H1587" s="5">
        <v>60</v>
      </c>
      <c r="I1587" s="5">
        <v>4</v>
      </c>
      <c r="J1587" s="9">
        <v>45210</v>
      </c>
      <c r="K1587" s="5">
        <v>240</v>
      </c>
      <c r="L1587" s="10">
        <v>-76</v>
      </c>
    </row>
    <row r="1588" customHeight="1" spans="1:12">
      <c r="A1588" s="6">
        <v>45106</v>
      </c>
      <c r="B1588" s="7" t="s">
        <v>3308</v>
      </c>
      <c r="C1588" s="7" t="s">
        <v>10</v>
      </c>
      <c r="D1588" s="7" t="s">
        <v>3309</v>
      </c>
      <c r="E1588" s="7" t="s">
        <v>3214</v>
      </c>
      <c r="F1588" s="7" t="s">
        <v>3311</v>
      </c>
      <c r="G1588" s="7" t="s">
        <v>476</v>
      </c>
      <c r="H1588" s="7">
        <v>60</v>
      </c>
      <c r="I1588" s="7">
        <v>4</v>
      </c>
      <c r="J1588" s="11">
        <v>45208</v>
      </c>
      <c r="K1588" s="7">
        <v>240</v>
      </c>
      <c r="L1588" s="12">
        <v>-76</v>
      </c>
    </row>
    <row r="1589" customHeight="1" spans="1:12">
      <c r="A1589" s="4">
        <v>45106</v>
      </c>
      <c r="B1589" s="5" t="s">
        <v>3308</v>
      </c>
      <c r="C1589" s="5" t="s">
        <v>10</v>
      </c>
      <c r="D1589" s="5" t="s">
        <v>3309</v>
      </c>
      <c r="E1589" s="5" t="s">
        <v>3215</v>
      </c>
      <c r="F1589" s="5" t="s">
        <v>3311</v>
      </c>
      <c r="G1589" s="5" t="s">
        <v>476</v>
      </c>
      <c r="H1589" s="5">
        <v>60</v>
      </c>
      <c r="I1589" s="5">
        <v>4</v>
      </c>
      <c r="J1589" s="9">
        <v>45208</v>
      </c>
      <c r="K1589" s="5">
        <v>240</v>
      </c>
      <c r="L1589" s="10">
        <v>-76</v>
      </c>
    </row>
    <row r="1590" customHeight="1" spans="1:12">
      <c r="A1590" s="6">
        <v>45106</v>
      </c>
      <c r="B1590" s="7" t="s">
        <v>3308</v>
      </c>
      <c r="C1590" s="7" t="s">
        <v>10</v>
      </c>
      <c r="D1590" s="7" t="s">
        <v>3309</v>
      </c>
      <c r="E1590" s="7" t="s">
        <v>3216</v>
      </c>
      <c r="F1590" s="7" t="s">
        <v>3311</v>
      </c>
      <c r="G1590" s="7" t="s">
        <v>476</v>
      </c>
      <c r="H1590" s="7">
        <v>60</v>
      </c>
      <c r="I1590" s="7">
        <v>4</v>
      </c>
      <c r="J1590" s="11">
        <v>45207</v>
      </c>
      <c r="K1590" s="7">
        <v>240</v>
      </c>
      <c r="L1590" s="12">
        <v>-76</v>
      </c>
    </row>
    <row r="1591" customHeight="1" spans="1:12">
      <c r="A1591" s="4">
        <v>45106</v>
      </c>
      <c r="B1591" s="5" t="s">
        <v>3308</v>
      </c>
      <c r="C1591" s="5" t="s">
        <v>10</v>
      </c>
      <c r="D1591" s="5" t="s">
        <v>3309</v>
      </c>
      <c r="E1591" s="5" t="s">
        <v>3217</v>
      </c>
      <c r="F1591" s="5" t="s">
        <v>3311</v>
      </c>
      <c r="G1591" s="5" t="s">
        <v>476</v>
      </c>
      <c r="H1591" s="5">
        <v>60</v>
      </c>
      <c r="I1591" s="5">
        <v>4</v>
      </c>
      <c r="J1591" s="9">
        <v>45206</v>
      </c>
      <c r="K1591" s="5">
        <v>240</v>
      </c>
      <c r="L1591" s="10">
        <v>-76</v>
      </c>
    </row>
    <row r="1592" customHeight="1" spans="1:12">
      <c r="A1592" s="6">
        <v>45106</v>
      </c>
      <c r="B1592" s="7" t="s">
        <v>3308</v>
      </c>
      <c r="C1592" s="7" t="s">
        <v>10</v>
      </c>
      <c r="D1592" s="7" t="s">
        <v>3309</v>
      </c>
      <c r="E1592" s="7" t="s">
        <v>3218</v>
      </c>
      <c r="F1592" s="7" t="s">
        <v>3311</v>
      </c>
      <c r="G1592" s="7" t="s">
        <v>476</v>
      </c>
      <c r="H1592" s="7">
        <v>60</v>
      </c>
      <c r="I1592" s="7">
        <v>3</v>
      </c>
      <c r="J1592" s="11">
        <v>45194</v>
      </c>
      <c r="K1592" s="7">
        <v>180</v>
      </c>
      <c r="L1592" s="12">
        <v>-57</v>
      </c>
    </row>
    <row r="1593" customHeight="1" spans="1:12">
      <c r="A1593" s="4">
        <v>45106</v>
      </c>
      <c r="B1593" s="5" t="s">
        <v>3308</v>
      </c>
      <c r="C1593" s="5" t="s">
        <v>10</v>
      </c>
      <c r="D1593" s="5" t="s">
        <v>3309</v>
      </c>
      <c r="E1593" s="5" t="s">
        <v>3219</v>
      </c>
      <c r="F1593" s="5" t="s">
        <v>3311</v>
      </c>
      <c r="G1593" s="5" t="s">
        <v>476</v>
      </c>
      <c r="H1593" s="5">
        <v>60</v>
      </c>
      <c r="I1593" s="5">
        <v>3</v>
      </c>
      <c r="J1593" s="9">
        <v>45193</v>
      </c>
      <c r="K1593" s="5">
        <v>180</v>
      </c>
      <c r="L1593" s="10">
        <v>-57</v>
      </c>
    </row>
    <row r="1594" customHeight="1" spans="1:12">
      <c r="A1594" s="6">
        <v>45106</v>
      </c>
      <c r="B1594" s="7" t="s">
        <v>3308</v>
      </c>
      <c r="C1594" s="7" t="s">
        <v>10</v>
      </c>
      <c r="D1594" s="7" t="s">
        <v>3309</v>
      </c>
      <c r="E1594" s="7" t="s">
        <v>3220</v>
      </c>
      <c r="F1594" s="7" t="s">
        <v>3311</v>
      </c>
      <c r="G1594" s="7" t="s">
        <v>476</v>
      </c>
      <c r="H1594" s="7">
        <v>60</v>
      </c>
      <c r="I1594" s="7">
        <v>3</v>
      </c>
      <c r="J1594" s="11">
        <v>45190</v>
      </c>
      <c r="K1594" s="7">
        <v>180</v>
      </c>
      <c r="L1594" s="12">
        <v>-57</v>
      </c>
    </row>
    <row r="1595" customHeight="1" spans="1:12">
      <c r="A1595" s="4">
        <v>45106</v>
      </c>
      <c r="B1595" s="5" t="s">
        <v>3308</v>
      </c>
      <c r="C1595" s="5" t="s">
        <v>10</v>
      </c>
      <c r="D1595" s="5" t="s">
        <v>3309</v>
      </c>
      <c r="E1595" s="5" t="s">
        <v>3221</v>
      </c>
      <c r="F1595" s="5" t="s">
        <v>3311</v>
      </c>
      <c r="G1595" s="5" t="s">
        <v>476</v>
      </c>
      <c r="H1595" s="5">
        <v>60</v>
      </c>
      <c r="I1595" s="5">
        <v>3</v>
      </c>
      <c r="J1595" s="9">
        <v>45186</v>
      </c>
      <c r="K1595" s="5">
        <v>180</v>
      </c>
      <c r="L1595" s="10">
        <v>-57</v>
      </c>
    </row>
    <row r="1596" customHeight="1" spans="1:12">
      <c r="A1596" s="6">
        <v>45106</v>
      </c>
      <c r="B1596" s="7" t="s">
        <v>3308</v>
      </c>
      <c r="C1596" s="7" t="s">
        <v>10</v>
      </c>
      <c r="D1596" s="7" t="s">
        <v>3309</v>
      </c>
      <c r="E1596" s="7" t="s">
        <v>3222</v>
      </c>
      <c r="F1596" s="7" t="s">
        <v>3311</v>
      </c>
      <c r="G1596" s="7" t="s">
        <v>476</v>
      </c>
      <c r="H1596" s="7">
        <v>60</v>
      </c>
      <c r="I1596" s="7">
        <v>3</v>
      </c>
      <c r="J1596" s="11">
        <v>45185</v>
      </c>
      <c r="K1596" s="7">
        <v>180</v>
      </c>
      <c r="L1596" s="12">
        <v>-57</v>
      </c>
    </row>
    <row r="1597" customHeight="1" spans="1:12">
      <c r="A1597" s="4">
        <v>45106</v>
      </c>
      <c r="B1597" s="5" t="s">
        <v>3308</v>
      </c>
      <c r="C1597" s="5" t="s">
        <v>10</v>
      </c>
      <c r="D1597" s="5" t="s">
        <v>3309</v>
      </c>
      <c r="E1597" s="5" t="s">
        <v>3223</v>
      </c>
      <c r="F1597" s="5" t="s">
        <v>3311</v>
      </c>
      <c r="G1597" s="5" t="s">
        <v>476</v>
      </c>
      <c r="H1597" s="5">
        <v>60</v>
      </c>
      <c r="I1597" s="5">
        <v>3</v>
      </c>
      <c r="J1597" s="9">
        <v>45184</v>
      </c>
      <c r="K1597" s="5">
        <v>180</v>
      </c>
      <c r="L1597" s="10">
        <v>-57</v>
      </c>
    </row>
    <row r="1598" customHeight="1" spans="1:12">
      <c r="A1598" s="6">
        <v>45106</v>
      </c>
      <c r="B1598" s="7" t="s">
        <v>3308</v>
      </c>
      <c r="C1598" s="7" t="s">
        <v>10</v>
      </c>
      <c r="D1598" s="7" t="s">
        <v>3309</v>
      </c>
      <c r="E1598" s="7" t="s">
        <v>3224</v>
      </c>
      <c r="F1598" s="7" t="s">
        <v>3311</v>
      </c>
      <c r="G1598" s="7" t="s">
        <v>476</v>
      </c>
      <c r="H1598" s="7">
        <v>60</v>
      </c>
      <c r="I1598" s="7">
        <v>3</v>
      </c>
      <c r="J1598" s="11">
        <v>45183</v>
      </c>
      <c r="K1598" s="7">
        <v>180</v>
      </c>
      <c r="L1598" s="12">
        <v>-57</v>
      </c>
    </row>
    <row r="1599" customHeight="1" spans="1:12">
      <c r="A1599" s="4">
        <v>45106</v>
      </c>
      <c r="B1599" s="5" t="s">
        <v>3308</v>
      </c>
      <c r="C1599" s="5" t="s">
        <v>10</v>
      </c>
      <c r="D1599" s="5" t="s">
        <v>3309</v>
      </c>
      <c r="E1599" s="5" t="s">
        <v>1112</v>
      </c>
      <c r="F1599" s="5" t="s">
        <v>3311</v>
      </c>
      <c r="G1599" s="5" t="s">
        <v>476</v>
      </c>
      <c r="H1599" s="5">
        <v>60</v>
      </c>
      <c r="I1599" s="5">
        <v>3</v>
      </c>
      <c r="J1599" s="9">
        <v>45180</v>
      </c>
      <c r="K1599" s="5">
        <v>180</v>
      </c>
      <c r="L1599" s="10">
        <v>-57</v>
      </c>
    </row>
    <row r="1600" customHeight="1" spans="1:12">
      <c r="A1600" s="6">
        <v>45106</v>
      </c>
      <c r="B1600" s="7" t="s">
        <v>3308</v>
      </c>
      <c r="C1600" s="7" t="s">
        <v>10</v>
      </c>
      <c r="D1600" s="7" t="s">
        <v>3309</v>
      </c>
      <c r="E1600" s="7" t="s">
        <v>3225</v>
      </c>
      <c r="F1600" s="7" t="s">
        <v>3311</v>
      </c>
      <c r="G1600" s="7" t="s">
        <v>476</v>
      </c>
      <c r="H1600" s="7">
        <v>60</v>
      </c>
      <c r="I1600" s="7">
        <v>3</v>
      </c>
      <c r="J1600" s="11">
        <v>45177</v>
      </c>
      <c r="K1600" s="7">
        <v>180</v>
      </c>
      <c r="L1600" s="12">
        <v>-57</v>
      </c>
    </row>
    <row r="1601" customHeight="1" spans="1:12">
      <c r="A1601" s="4">
        <v>45106</v>
      </c>
      <c r="B1601" s="5" t="s">
        <v>3308</v>
      </c>
      <c r="C1601" s="5" t="s">
        <v>10</v>
      </c>
      <c r="D1601" s="5" t="s">
        <v>3309</v>
      </c>
      <c r="E1601" s="5" t="s">
        <v>3226</v>
      </c>
      <c r="F1601" s="5" t="s">
        <v>3311</v>
      </c>
      <c r="G1601" s="5" t="s">
        <v>476</v>
      </c>
      <c r="H1601" s="5">
        <v>60</v>
      </c>
      <c r="I1601" s="5">
        <v>3</v>
      </c>
      <c r="J1601" s="9">
        <v>45176</v>
      </c>
      <c r="K1601" s="5">
        <v>180</v>
      </c>
      <c r="L1601" s="10">
        <v>-57</v>
      </c>
    </row>
    <row r="1602" customHeight="1" spans="1:12">
      <c r="A1602" s="6">
        <v>45106</v>
      </c>
      <c r="B1602" s="7" t="s">
        <v>3308</v>
      </c>
      <c r="C1602" s="7" t="s">
        <v>10</v>
      </c>
      <c r="D1602" s="7" t="s">
        <v>3309</v>
      </c>
      <c r="E1602" s="7" t="s">
        <v>3227</v>
      </c>
      <c r="F1602" s="7" t="s">
        <v>3311</v>
      </c>
      <c r="G1602" s="7" t="s">
        <v>476</v>
      </c>
      <c r="H1602" s="7">
        <v>60</v>
      </c>
      <c r="I1602" s="7">
        <v>3</v>
      </c>
      <c r="J1602" s="11">
        <v>45176</v>
      </c>
      <c r="K1602" s="7">
        <v>180</v>
      </c>
      <c r="L1602" s="12">
        <v>-57</v>
      </c>
    </row>
    <row r="1603" customHeight="1" spans="1:12">
      <c r="A1603" s="4">
        <v>45106</v>
      </c>
      <c r="B1603" s="5" t="s">
        <v>3308</v>
      </c>
      <c r="C1603" s="5" t="s">
        <v>10</v>
      </c>
      <c r="D1603" s="5" t="s">
        <v>3309</v>
      </c>
      <c r="E1603" s="5" t="s">
        <v>3228</v>
      </c>
      <c r="F1603" s="5" t="s">
        <v>3311</v>
      </c>
      <c r="G1603" s="5" t="s">
        <v>476</v>
      </c>
      <c r="H1603" s="5">
        <v>60</v>
      </c>
      <c r="I1603" s="5">
        <v>3</v>
      </c>
      <c r="J1603" s="9">
        <v>45175</v>
      </c>
      <c r="K1603" s="5">
        <v>180</v>
      </c>
      <c r="L1603" s="10">
        <v>-57</v>
      </c>
    </row>
    <row r="1604" customHeight="1" spans="1:12">
      <c r="A1604" s="6">
        <v>45106</v>
      </c>
      <c r="B1604" s="7" t="s">
        <v>3308</v>
      </c>
      <c r="C1604" s="7" t="s">
        <v>10</v>
      </c>
      <c r="D1604" s="7" t="s">
        <v>3309</v>
      </c>
      <c r="E1604" s="7" t="s">
        <v>3229</v>
      </c>
      <c r="F1604" s="7" t="s">
        <v>3311</v>
      </c>
      <c r="G1604" s="7" t="s">
        <v>476</v>
      </c>
      <c r="H1604" s="7">
        <v>60</v>
      </c>
      <c r="I1604" s="7">
        <v>3</v>
      </c>
      <c r="J1604" s="11">
        <v>45175</v>
      </c>
      <c r="K1604" s="7">
        <v>180</v>
      </c>
      <c r="L1604" s="12">
        <v>-57</v>
      </c>
    </row>
    <row r="1605" customHeight="1" spans="1:12">
      <c r="A1605" s="4">
        <v>45106</v>
      </c>
      <c r="B1605" s="5" t="s">
        <v>3308</v>
      </c>
      <c r="C1605" s="5" t="s">
        <v>10</v>
      </c>
      <c r="D1605" s="5" t="s">
        <v>3309</v>
      </c>
      <c r="E1605" s="5" t="s">
        <v>3230</v>
      </c>
      <c r="F1605" s="5" t="s">
        <v>3311</v>
      </c>
      <c r="G1605" s="5" t="s">
        <v>476</v>
      </c>
      <c r="H1605" s="5">
        <v>60</v>
      </c>
      <c r="I1605" s="5">
        <v>3</v>
      </c>
      <c r="J1605" s="9">
        <v>45175</v>
      </c>
      <c r="K1605" s="5">
        <v>180</v>
      </c>
      <c r="L1605" s="10">
        <v>-57</v>
      </c>
    </row>
    <row r="1606" customHeight="1" spans="1:12">
      <c r="A1606" s="6">
        <v>45106</v>
      </c>
      <c r="B1606" s="7" t="s">
        <v>3308</v>
      </c>
      <c r="C1606" s="7" t="s">
        <v>10</v>
      </c>
      <c r="D1606" s="7" t="s">
        <v>3309</v>
      </c>
      <c r="E1606" s="7" t="s">
        <v>1062</v>
      </c>
      <c r="F1606" s="7" t="s">
        <v>3311</v>
      </c>
      <c r="G1606" s="7" t="s">
        <v>476</v>
      </c>
      <c r="H1606" s="7">
        <v>60</v>
      </c>
      <c r="I1606" s="7">
        <v>3</v>
      </c>
      <c r="J1606" s="11">
        <v>45174</v>
      </c>
      <c r="K1606" s="7">
        <v>180</v>
      </c>
      <c r="L1606" s="12">
        <v>-57</v>
      </c>
    </row>
    <row r="1607" customHeight="1" spans="1:12">
      <c r="A1607" s="4">
        <v>45106</v>
      </c>
      <c r="B1607" s="5" t="s">
        <v>3308</v>
      </c>
      <c r="C1607" s="5" t="s">
        <v>10</v>
      </c>
      <c r="D1607" s="5" t="s">
        <v>3309</v>
      </c>
      <c r="E1607" s="5" t="s">
        <v>3231</v>
      </c>
      <c r="F1607" s="5" t="s">
        <v>3311</v>
      </c>
      <c r="G1607" s="5" t="s">
        <v>476</v>
      </c>
      <c r="H1607" s="5">
        <v>60</v>
      </c>
      <c r="I1607" s="5">
        <v>3</v>
      </c>
      <c r="J1607" s="9">
        <v>45174</v>
      </c>
      <c r="K1607" s="5">
        <v>180</v>
      </c>
      <c r="L1607" s="10">
        <v>-57</v>
      </c>
    </row>
    <row r="1608" customHeight="1" spans="1:12">
      <c r="A1608" s="6">
        <v>45106</v>
      </c>
      <c r="B1608" s="7" t="s">
        <v>3308</v>
      </c>
      <c r="C1608" s="7" t="s">
        <v>10</v>
      </c>
      <c r="D1608" s="7" t="s">
        <v>3309</v>
      </c>
      <c r="E1608" s="7" t="s">
        <v>3232</v>
      </c>
      <c r="F1608" s="7" t="s">
        <v>3311</v>
      </c>
      <c r="G1608" s="7" t="s">
        <v>476</v>
      </c>
      <c r="H1608" s="7">
        <v>60</v>
      </c>
      <c r="I1608" s="7">
        <v>3</v>
      </c>
      <c r="J1608" s="11">
        <v>45173</v>
      </c>
      <c r="K1608" s="7">
        <v>180</v>
      </c>
      <c r="L1608" s="12">
        <v>-57</v>
      </c>
    </row>
    <row r="1609" customHeight="1" spans="1:12">
      <c r="A1609" s="4">
        <v>45106</v>
      </c>
      <c r="B1609" s="5" t="s">
        <v>3308</v>
      </c>
      <c r="C1609" s="5" t="s">
        <v>10</v>
      </c>
      <c r="D1609" s="5" t="s">
        <v>3309</v>
      </c>
      <c r="E1609" s="5" t="s">
        <v>3233</v>
      </c>
      <c r="F1609" s="5" t="s">
        <v>3311</v>
      </c>
      <c r="G1609" s="5" t="s">
        <v>476</v>
      </c>
      <c r="H1609" s="5">
        <v>60</v>
      </c>
      <c r="I1609" s="5">
        <v>3</v>
      </c>
      <c r="J1609" s="9">
        <v>45173</v>
      </c>
      <c r="K1609" s="5">
        <v>180</v>
      </c>
      <c r="L1609" s="10">
        <v>-57</v>
      </c>
    </row>
    <row r="1610" customHeight="1" spans="1:12">
      <c r="A1610" s="6">
        <v>45106</v>
      </c>
      <c r="B1610" s="7" t="s">
        <v>3308</v>
      </c>
      <c r="C1610" s="7" t="s">
        <v>10</v>
      </c>
      <c r="D1610" s="7" t="s">
        <v>3309</v>
      </c>
      <c r="E1610" s="7" t="s">
        <v>3234</v>
      </c>
      <c r="F1610" s="7" t="s">
        <v>3311</v>
      </c>
      <c r="G1610" s="7" t="s">
        <v>476</v>
      </c>
      <c r="H1610" s="7">
        <v>60</v>
      </c>
      <c r="I1610" s="7">
        <v>3</v>
      </c>
      <c r="J1610" s="11">
        <v>45173</v>
      </c>
      <c r="K1610" s="7">
        <v>180</v>
      </c>
      <c r="L1610" s="12">
        <v>-57</v>
      </c>
    </row>
    <row r="1611" customHeight="1" spans="1:12">
      <c r="A1611" s="4">
        <v>45106</v>
      </c>
      <c r="B1611" s="5" t="s">
        <v>3308</v>
      </c>
      <c r="C1611" s="5" t="s">
        <v>10</v>
      </c>
      <c r="D1611" s="5" t="s">
        <v>3309</v>
      </c>
      <c r="E1611" s="5" t="s">
        <v>3235</v>
      </c>
      <c r="F1611" s="5" t="s">
        <v>3311</v>
      </c>
      <c r="G1611" s="5" t="s">
        <v>476</v>
      </c>
      <c r="H1611" s="5">
        <v>60</v>
      </c>
      <c r="I1611" s="5">
        <v>3</v>
      </c>
      <c r="J1611" s="9">
        <v>45173</v>
      </c>
      <c r="K1611" s="5">
        <v>180</v>
      </c>
      <c r="L1611" s="10">
        <v>-57</v>
      </c>
    </row>
    <row r="1612" customHeight="1" spans="1:12">
      <c r="A1612" s="6">
        <v>45106</v>
      </c>
      <c r="B1612" s="7" t="s">
        <v>3308</v>
      </c>
      <c r="C1612" s="7" t="s">
        <v>10</v>
      </c>
      <c r="D1612" s="7" t="s">
        <v>3309</v>
      </c>
      <c r="E1612" s="7" t="s">
        <v>3236</v>
      </c>
      <c r="F1612" s="7" t="s">
        <v>3311</v>
      </c>
      <c r="G1612" s="7" t="s">
        <v>476</v>
      </c>
      <c r="H1612" s="7">
        <v>60</v>
      </c>
      <c r="I1612" s="7">
        <v>3</v>
      </c>
      <c r="J1612" s="11">
        <v>45173</v>
      </c>
      <c r="K1612" s="7">
        <v>180</v>
      </c>
      <c r="L1612" s="12">
        <v>-57</v>
      </c>
    </row>
    <row r="1613" customHeight="1" spans="1:12">
      <c r="A1613" s="4">
        <v>45106</v>
      </c>
      <c r="B1613" s="5" t="s">
        <v>3308</v>
      </c>
      <c r="C1613" s="5" t="s">
        <v>10</v>
      </c>
      <c r="D1613" s="5" t="s">
        <v>3309</v>
      </c>
      <c r="E1613" s="5" t="s">
        <v>3237</v>
      </c>
      <c r="F1613" s="5" t="s">
        <v>3311</v>
      </c>
      <c r="G1613" s="5" t="s">
        <v>476</v>
      </c>
      <c r="H1613" s="5">
        <v>60</v>
      </c>
      <c r="I1613" s="5">
        <v>2</v>
      </c>
      <c r="J1613" s="9">
        <v>45166</v>
      </c>
      <c r="K1613" s="5">
        <v>120</v>
      </c>
      <c r="L1613" s="10">
        <v>-38</v>
      </c>
    </row>
    <row r="1614" customHeight="1" spans="1:12">
      <c r="A1614" s="6">
        <v>45106</v>
      </c>
      <c r="B1614" s="7" t="s">
        <v>3308</v>
      </c>
      <c r="C1614" s="7" t="s">
        <v>10</v>
      </c>
      <c r="D1614" s="7" t="s">
        <v>3309</v>
      </c>
      <c r="E1614" s="7" t="s">
        <v>3238</v>
      </c>
      <c r="F1614" s="7" t="s">
        <v>3311</v>
      </c>
      <c r="G1614" s="7" t="s">
        <v>476</v>
      </c>
      <c r="H1614" s="7">
        <v>60</v>
      </c>
      <c r="I1614" s="7">
        <v>2</v>
      </c>
      <c r="J1614" s="11">
        <v>45165</v>
      </c>
      <c r="K1614" s="7">
        <v>120</v>
      </c>
      <c r="L1614" s="12">
        <v>-38</v>
      </c>
    </row>
    <row r="1615" customHeight="1" spans="1:12">
      <c r="A1615" s="4">
        <v>45106</v>
      </c>
      <c r="B1615" s="5" t="s">
        <v>3308</v>
      </c>
      <c r="C1615" s="5" t="s">
        <v>10</v>
      </c>
      <c r="D1615" s="5" t="s">
        <v>3309</v>
      </c>
      <c r="E1615" s="5" t="s">
        <v>3239</v>
      </c>
      <c r="F1615" s="5" t="s">
        <v>3311</v>
      </c>
      <c r="G1615" s="5" t="s">
        <v>476</v>
      </c>
      <c r="H1615" s="5">
        <v>60</v>
      </c>
      <c r="I1615" s="5">
        <v>2</v>
      </c>
      <c r="J1615" s="9">
        <v>45165</v>
      </c>
      <c r="K1615" s="5">
        <v>120</v>
      </c>
      <c r="L1615" s="10">
        <v>-38</v>
      </c>
    </row>
    <row r="1616" customHeight="1" spans="1:12">
      <c r="A1616" s="6">
        <v>45106</v>
      </c>
      <c r="B1616" s="7" t="s">
        <v>3308</v>
      </c>
      <c r="C1616" s="7" t="s">
        <v>10</v>
      </c>
      <c r="D1616" s="7" t="s">
        <v>3309</v>
      </c>
      <c r="E1616" s="7" t="s">
        <v>3240</v>
      </c>
      <c r="F1616" s="7" t="s">
        <v>3311</v>
      </c>
      <c r="G1616" s="7" t="s">
        <v>476</v>
      </c>
      <c r="H1616" s="7">
        <v>60</v>
      </c>
      <c r="I1616" s="7">
        <v>2</v>
      </c>
      <c r="J1616" s="11">
        <v>45159</v>
      </c>
      <c r="K1616" s="7">
        <v>120</v>
      </c>
      <c r="L1616" s="12">
        <v>-38</v>
      </c>
    </row>
    <row r="1617" customHeight="1" spans="1:12">
      <c r="A1617" s="4">
        <v>45106</v>
      </c>
      <c r="B1617" s="5" t="s">
        <v>3308</v>
      </c>
      <c r="C1617" s="5" t="s">
        <v>10</v>
      </c>
      <c r="D1617" s="5" t="s">
        <v>3309</v>
      </c>
      <c r="E1617" s="5" t="s">
        <v>3241</v>
      </c>
      <c r="F1617" s="5" t="s">
        <v>3311</v>
      </c>
      <c r="G1617" s="5" t="s">
        <v>476</v>
      </c>
      <c r="H1617" s="5">
        <v>60</v>
      </c>
      <c r="I1617" s="5">
        <v>2</v>
      </c>
      <c r="J1617" s="9">
        <v>45159</v>
      </c>
      <c r="K1617" s="5">
        <v>120</v>
      </c>
      <c r="L1617" s="10">
        <v>-38</v>
      </c>
    </row>
    <row r="1618" customHeight="1" spans="1:12">
      <c r="A1618" s="6">
        <v>45106</v>
      </c>
      <c r="B1618" s="7" t="s">
        <v>3308</v>
      </c>
      <c r="C1618" s="7" t="s">
        <v>10</v>
      </c>
      <c r="D1618" s="7" t="s">
        <v>3309</v>
      </c>
      <c r="E1618" s="7" t="s">
        <v>3242</v>
      </c>
      <c r="F1618" s="7" t="s">
        <v>3311</v>
      </c>
      <c r="G1618" s="7" t="s">
        <v>476</v>
      </c>
      <c r="H1618" s="7">
        <v>60</v>
      </c>
      <c r="I1618" s="7">
        <v>2</v>
      </c>
      <c r="J1618" s="11">
        <v>45159</v>
      </c>
      <c r="K1618" s="7">
        <v>120</v>
      </c>
      <c r="L1618" s="12">
        <v>-38</v>
      </c>
    </row>
    <row r="1619" customHeight="1" spans="1:12">
      <c r="A1619" s="4">
        <v>45106</v>
      </c>
      <c r="B1619" s="5" t="s">
        <v>3308</v>
      </c>
      <c r="C1619" s="5" t="s">
        <v>10</v>
      </c>
      <c r="D1619" s="5" t="s">
        <v>3309</v>
      </c>
      <c r="E1619" s="5" t="s">
        <v>3243</v>
      </c>
      <c r="F1619" s="5" t="s">
        <v>3311</v>
      </c>
      <c r="G1619" s="5" t="s">
        <v>476</v>
      </c>
      <c r="H1619" s="5">
        <v>60</v>
      </c>
      <c r="I1619" s="5">
        <v>2</v>
      </c>
      <c r="J1619" s="9">
        <v>45159</v>
      </c>
      <c r="K1619" s="5">
        <v>120</v>
      </c>
      <c r="L1619" s="10">
        <v>-38</v>
      </c>
    </row>
    <row r="1620" customHeight="1" spans="1:12">
      <c r="A1620" s="6">
        <v>45106</v>
      </c>
      <c r="B1620" s="7" t="s">
        <v>3308</v>
      </c>
      <c r="C1620" s="7" t="s">
        <v>10</v>
      </c>
      <c r="D1620" s="7" t="s">
        <v>3309</v>
      </c>
      <c r="E1620" s="7" t="s">
        <v>3244</v>
      </c>
      <c r="F1620" s="7" t="s">
        <v>3311</v>
      </c>
      <c r="G1620" s="7" t="s">
        <v>476</v>
      </c>
      <c r="H1620" s="7">
        <v>60</v>
      </c>
      <c r="I1620" s="7">
        <v>2</v>
      </c>
      <c r="J1620" s="11">
        <v>45159</v>
      </c>
      <c r="K1620" s="7">
        <v>120</v>
      </c>
      <c r="L1620" s="12">
        <v>-38</v>
      </c>
    </row>
    <row r="1621" customHeight="1" spans="1:12">
      <c r="A1621" s="4">
        <v>45106</v>
      </c>
      <c r="B1621" s="5" t="s">
        <v>3308</v>
      </c>
      <c r="C1621" s="5" t="s">
        <v>10</v>
      </c>
      <c r="D1621" s="5" t="s">
        <v>3309</v>
      </c>
      <c r="E1621" s="5" t="s">
        <v>3245</v>
      </c>
      <c r="F1621" s="5" t="s">
        <v>3311</v>
      </c>
      <c r="G1621" s="5" t="s">
        <v>476</v>
      </c>
      <c r="H1621" s="5">
        <v>60</v>
      </c>
      <c r="I1621" s="5">
        <v>2</v>
      </c>
      <c r="J1621" s="9">
        <v>45158</v>
      </c>
      <c r="K1621" s="5">
        <v>120</v>
      </c>
      <c r="L1621" s="10">
        <v>-38</v>
      </c>
    </row>
    <row r="1622" customHeight="1" spans="1:12">
      <c r="A1622" s="6">
        <v>45106</v>
      </c>
      <c r="B1622" s="7" t="s">
        <v>3308</v>
      </c>
      <c r="C1622" s="7" t="s">
        <v>10</v>
      </c>
      <c r="D1622" s="7" t="s">
        <v>3309</v>
      </c>
      <c r="E1622" s="7" t="s">
        <v>3246</v>
      </c>
      <c r="F1622" s="7" t="s">
        <v>3311</v>
      </c>
      <c r="G1622" s="7" t="s">
        <v>476</v>
      </c>
      <c r="H1622" s="7">
        <v>60</v>
      </c>
      <c r="I1622" s="7">
        <v>2</v>
      </c>
      <c r="J1622" s="11">
        <v>45158</v>
      </c>
      <c r="K1622" s="7">
        <v>120</v>
      </c>
      <c r="L1622" s="12">
        <v>-38</v>
      </c>
    </row>
    <row r="1623" customHeight="1" spans="1:12">
      <c r="A1623" s="4">
        <v>45106</v>
      </c>
      <c r="B1623" s="5" t="s">
        <v>3308</v>
      </c>
      <c r="C1623" s="5" t="s">
        <v>10</v>
      </c>
      <c r="D1623" s="5" t="s">
        <v>3309</v>
      </c>
      <c r="E1623" s="5" t="s">
        <v>3247</v>
      </c>
      <c r="F1623" s="5" t="s">
        <v>3311</v>
      </c>
      <c r="G1623" s="5" t="s">
        <v>476</v>
      </c>
      <c r="H1623" s="5">
        <v>60</v>
      </c>
      <c r="I1623" s="5">
        <v>2</v>
      </c>
      <c r="J1623" s="9">
        <v>45158</v>
      </c>
      <c r="K1623" s="5">
        <v>120</v>
      </c>
      <c r="L1623" s="10">
        <v>-38</v>
      </c>
    </row>
    <row r="1624" customHeight="1" spans="1:12">
      <c r="A1624" s="6">
        <v>45106</v>
      </c>
      <c r="B1624" s="7" t="s">
        <v>3308</v>
      </c>
      <c r="C1624" s="7" t="s">
        <v>10</v>
      </c>
      <c r="D1624" s="7" t="s">
        <v>3309</v>
      </c>
      <c r="E1624" s="7" t="s">
        <v>3248</v>
      </c>
      <c r="F1624" s="7" t="s">
        <v>3311</v>
      </c>
      <c r="G1624" s="7" t="s">
        <v>476</v>
      </c>
      <c r="H1624" s="7">
        <v>60</v>
      </c>
      <c r="I1624" s="7">
        <v>2</v>
      </c>
      <c r="J1624" s="11">
        <v>45158</v>
      </c>
      <c r="K1624" s="7">
        <v>120</v>
      </c>
      <c r="L1624" s="12">
        <v>-38</v>
      </c>
    </row>
    <row r="1625" customHeight="1" spans="1:12">
      <c r="A1625" s="4">
        <v>45106</v>
      </c>
      <c r="B1625" s="5" t="s">
        <v>3308</v>
      </c>
      <c r="C1625" s="5" t="s">
        <v>10</v>
      </c>
      <c r="D1625" s="5" t="s">
        <v>3309</v>
      </c>
      <c r="E1625" s="5" t="s">
        <v>3249</v>
      </c>
      <c r="F1625" s="5" t="s">
        <v>3311</v>
      </c>
      <c r="G1625" s="5" t="s">
        <v>476</v>
      </c>
      <c r="H1625" s="5">
        <v>60</v>
      </c>
      <c r="I1625" s="5">
        <v>2</v>
      </c>
      <c r="J1625" s="9">
        <v>45158</v>
      </c>
      <c r="K1625" s="5">
        <v>120</v>
      </c>
      <c r="L1625" s="10">
        <v>-38</v>
      </c>
    </row>
    <row r="1626" customHeight="1" spans="1:12">
      <c r="A1626" s="6">
        <v>45106</v>
      </c>
      <c r="B1626" s="7" t="s">
        <v>3308</v>
      </c>
      <c r="C1626" s="7" t="s">
        <v>10</v>
      </c>
      <c r="D1626" s="7" t="s">
        <v>3309</v>
      </c>
      <c r="E1626" s="7" t="s">
        <v>3250</v>
      </c>
      <c r="F1626" s="7" t="s">
        <v>3311</v>
      </c>
      <c r="G1626" s="7" t="s">
        <v>476</v>
      </c>
      <c r="H1626" s="7">
        <v>60</v>
      </c>
      <c r="I1626" s="7">
        <v>2</v>
      </c>
      <c r="J1626" s="11">
        <v>45157</v>
      </c>
      <c r="K1626" s="7">
        <v>120</v>
      </c>
      <c r="L1626" s="12">
        <v>-38</v>
      </c>
    </row>
    <row r="1627" customHeight="1" spans="1:12">
      <c r="A1627" s="4">
        <v>45106</v>
      </c>
      <c r="B1627" s="5" t="s">
        <v>3308</v>
      </c>
      <c r="C1627" s="5" t="s">
        <v>10</v>
      </c>
      <c r="D1627" s="5" t="s">
        <v>3309</v>
      </c>
      <c r="E1627" s="5" t="s">
        <v>3251</v>
      </c>
      <c r="F1627" s="5" t="s">
        <v>3311</v>
      </c>
      <c r="G1627" s="5" t="s">
        <v>476</v>
      </c>
      <c r="H1627" s="5">
        <v>60</v>
      </c>
      <c r="I1627" s="5">
        <v>2</v>
      </c>
      <c r="J1627" s="9">
        <v>45157</v>
      </c>
      <c r="K1627" s="5">
        <v>120</v>
      </c>
      <c r="L1627" s="10">
        <v>-38</v>
      </c>
    </row>
    <row r="1628" customHeight="1" spans="1:12">
      <c r="A1628" s="6">
        <v>45106</v>
      </c>
      <c r="B1628" s="7" t="s">
        <v>3308</v>
      </c>
      <c r="C1628" s="7" t="s">
        <v>10</v>
      </c>
      <c r="D1628" s="7" t="s">
        <v>3309</v>
      </c>
      <c r="E1628" s="7" t="s">
        <v>3252</v>
      </c>
      <c r="F1628" s="7" t="s">
        <v>3311</v>
      </c>
      <c r="G1628" s="7" t="s">
        <v>476</v>
      </c>
      <c r="H1628" s="7">
        <v>60</v>
      </c>
      <c r="I1628" s="7">
        <v>2</v>
      </c>
      <c r="J1628" s="11">
        <v>45157</v>
      </c>
      <c r="K1628" s="7">
        <v>120</v>
      </c>
      <c r="L1628" s="12">
        <v>-38</v>
      </c>
    </row>
    <row r="1629" customHeight="1" spans="1:12">
      <c r="A1629" s="4">
        <v>45106</v>
      </c>
      <c r="B1629" s="5" t="s">
        <v>3308</v>
      </c>
      <c r="C1629" s="5" t="s">
        <v>10</v>
      </c>
      <c r="D1629" s="5" t="s">
        <v>3309</v>
      </c>
      <c r="E1629" s="5" t="s">
        <v>3253</v>
      </c>
      <c r="F1629" s="5" t="s">
        <v>3311</v>
      </c>
      <c r="G1629" s="5" t="s">
        <v>476</v>
      </c>
      <c r="H1629" s="5">
        <v>60</v>
      </c>
      <c r="I1629" s="5">
        <v>2</v>
      </c>
      <c r="J1629" s="9">
        <v>45157</v>
      </c>
      <c r="K1629" s="5">
        <v>120</v>
      </c>
      <c r="L1629" s="10">
        <v>-38</v>
      </c>
    </row>
    <row r="1630" customHeight="1" spans="1:12">
      <c r="A1630" s="6">
        <v>45106</v>
      </c>
      <c r="B1630" s="7" t="s">
        <v>3308</v>
      </c>
      <c r="C1630" s="7" t="s">
        <v>10</v>
      </c>
      <c r="D1630" s="7" t="s">
        <v>3309</v>
      </c>
      <c r="E1630" s="7" t="s">
        <v>3254</v>
      </c>
      <c r="F1630" s="7" t="s">
        <v>3311</v>
      </c>
      <c r="G1630" s="7" t="s">
        <v>476</v>
      </c>
      <c r="H1630" s="7">
        <v>60</v>
      </c>
      <c r="I1630" s="7">
        <v>2</v>
      </c>
      <c r="J1630" s="11">
        <v>45156</v>
      </c>
      <c r="K1630" s="7">
        <v>120</v>
      </c>
      <c r="L1630" s="12">
        <v>-38</v>
      </c>
    </row>
    <row r="1631" customHeight="1" spans="1:12">
      <c r="A1631" s="4">
        <v>45106</v>
      </c>
      <c r="B1631" s="5" t="s">
        <v>3308</v>
      </c>
      <c r="C1631" s="5" t="s">
        <v>10</v>
      </c>
      <c r="D1631" s="5" t="s">
        <v>3309</v>
      </c>
      <c r="E1631" s="5" t="s">
        <v>3255</v>
      </c>
      <c r="F1631" s="5" t="s">
        <v>3311</v>
      </c>
      <c r="G1631" s="5" t="s">
        <v>476</v>
      </c>
      <c r="H1631" s="5">
        <v>60</v>
      </c>
      <c r="I1631" s="5">
        <v>2</v>
      </c>
      <c r="J1631" s="9">
        <v>45155</v>
      </c>
      <c r="K1631" s="5">
        <v>120</v>
      </c>
      <c r="L1631" s="10">
        <v>-38</v>
      </c>
    </row>
    <row r="1632" customHeight="1" spans="1:12">
      <c r="A1632" s="6">
        <v>45106</v>
      </c>
      <c r="B1632" s="7" t="s">
        <v>3308</v>
      </c>
      <c r="C1632" s="7" t="s">
        <v>10</v>
      </c>
      <c r="D1632" s="7" t="s">
        <v>3309</v>
      </c>
      <c r="E1632" s="7" t="s">
        <v>3256</v>
      </c>
      <c r="F1632" s="7" t="s">
        <v>3311</v>
      </c>
      <c r="G1632" s="7" t="s">
        <v>476</v>
      </c>
      <c r="H1632" s="7">
        <v>60</v>
      </c>
      <c r="I1632" s="7">
        <v>2</v>
      </c>
      <c r="J1632" s="11">
        <v>45153</v>
      </c>
      <c r="K1632" s="7">
        <v>120</v>
      </c>
      <c r="L1632" s="12">
        <v>-38</v>
      </c>
    </row>
    <row r="1633" customHeight="1" spans="1:12">
      <c r="A1633" s="4">
        <v>45106</v>
      </c>
      <c r="B1633" s="5" t="s">
        <v>3308</v>
      </c>
      <c r="C1633" s="5" t="s">
        <v>10</v>
      </c>
      <c r="D1633" s="5" t="s">
        <v>3309</v>
      </c>
      <c r="E1633" s="5" t="s">
        <v>3257</v>
      </c>
      <c r="F1633" s="5" t="s">
        <v>3311</v>
      </c>
      <c r="G1633" s="5" t="s">
        <v>476</v>
      </c>
      <c r="H1633" s="5">
        <v>60</v>
      </c>
      <c r="I1633" s="5">
        <v>2</v>
      </c>
      <c r="J1633" s="9">
        <v>45152</v>
      </c>
      <c r="K1633" s="5">
        <v>120</v>
      </c>
      <c r="L1633" s="10">
        <v>-38</v>
      </c>
    </row>
    <row r="1634" customHeight="1" spans="1:12">
      <c r="A1634" s="6">
        <v>45106</v>
      </c>
      <c r="B1634" s="7" t="s">
        <v>3308</v>
      </c>
      <c r="C1634" s="7" t="s">
        <v>10</v>
      </c>
      <c r="D1634" s="7" t="s">
        <v>3309</v>
      </c>
      <c r="E1634" s="7" t="s">
        <v>3258</v>
      </c>
      <c r="F1634" s="7" t="s">
        <v>3311</v>
      </c>
      <c r="G1634" s="7" t="s">
        <v>476</v>
      </c>
      <c r="H1634" s="7">
        <v>60</v>
      </c>
      <c r="I1634" s="7">
        <v>2</v>
      </c>
      <c r="J1634" s="11">
        <v>45152</v>
      </c>
      <c r="K1634" s="7">
        <v>120</v>
      </c>
      <c r="L1634" s="12">
        <v>-38</v>
      </c>
    </row>
    <row r="1635" customHeight="1" spans="1:12">
      <c r="A1635" s="4">
        <v>45106</v>
      </c>
      <c r="B1635" s="5" t="s">
        <v>3308</v>
      </c>
      <c r="C1635" s="5" t="s">
        <v>10</v>
      </c>
      <c r="D1635" s="5" t="s">
        <v>3309</v>
      </c>
      <c r="E1635" s="5" t="s">
        <v>3259</v>
      </c>
      <c r="F1635" s="5" t="s">
        <v>3311</v>
      </c>
      <c r="G1635" s="5" t="s">
        <v>476</v>
      </c>
      <c r="H1635" s="5">
        <v>60</v>
      </c>
      <c r="I1635" s="5">
        <v>2</v>
      </c>
      <c r="J1635" s="9">
        <v>45151</v>
      </c>
      <c r="K1635" s="5">
        <v>120</v>
      </c>
      <c r="L1635" s="10">
        <v>-38</v>
      </c>
    </row>
    <row r="1636" customHeight="1" spans="1:12">
      <c r="A1636" s="6">
        <v>45106</v>
      </c>
      <c r="B1636" s="7" t="s">
        <v>3308</v>
      </c>
      <c r="C1636" s="7" t="s">
        <v>10</v>
      </c>
      <c r="D1636" s="7" t="s">
        <v>3309</v>
      </c>
      <c r="E1636" s="7" t="s">
        <v>3260</v>
      </c>
      <c r="F1636" s="7" t="s">
        <v>3311</v>
      </c>
      <c r="G1636" s="7" t="s">
        <v>476</v>
      </c>
      <c r="H1636" s="7">
        <v>60</v>
      </c>
      <c r="I1636" s="7">
        <v>2</v>
      </c>
      <c r="J1636" s="11">
        <v>45151</v>
      </c>
      <c r="K1636" s="7">
        <v>120</v>
      </c>
      <c r="L1636" s="12">
        <v>-38</v>
      </c>
    </row>
    <row r="1637" customHeight="1" spans="1:12">
      <c r="A1637" s="4">
        <v>45106</v>
      </c>
      <c r="B1637" s="5" t="s">
        <v>3308</v>
      </c>
      <c r="C1637" s="5" t="s">
        <v>10</v>
      </c>
      <c r="D1637" s="5" t="s">
        <v>3309</v>
      </c>
      <c r="E1637" s="5" t="s">
        <v>3261</v>
      </c>
      <c r="F1637" s="5" t="s">
        <v>3311</v>
      </c>
      <c r="G1637" s="5" t="s">
        <v>476</v>
      </c>
      <c r="H1637" s="5">
        <v>60</v>
      </c>
      <c r="I1637" s="5">
        <v>2</v>
      </c>
      <c r="J1637" s="9">
        <v>45149</v>
      </c>
      <c r="K1637" s="5">
        <v>120</v>
      </c>
      <c r="L1637" s="10">
        <v>-38</v>
      </c>
    </row>
    <row r="1638" customHeight="1" spans="1:12">
      <c r="A1638" s="6">
        <v>45106</v>
      </c>
      <c r="B1638" s="7" t="s">
        <v>3308</v>
      </c>
      <c r="C1638" s="7" t="s">
        <v>10</v>
      </c>
      <c r="D1638" s="7" t="s">
        <v>3309</v>
      </c>
      <c r="E1638" s="7" t="s">
        <v>3262</v>
      </c>
      <c r="F1638" s="7" t="s">
        <v>3311</v>
      </c>
      <c r="G1638" s="7" t="s">
        <v>476</v>
      </c>
      <c r="H1638" s="7">
        <v>60</v>
      </c>
      <c r="I1638" s="7">
        <v>2</v>
      </c>
      <c r="J1638" s="11">
        <v>45146</v>
      </c>
      <c r="K1638" s="7">
        <v>120</v>
      </c>
      <c r="L1638" s="12">
        <v>-38</v>
      </c>
    </row>
    <row r="1639" customHeight="1" spans="1:12">
      <c r="A1639" s="4">
        <v>45106</v>
      </c>
      <c r="B1639" s="5" t="s">
        <v>3308</v>
      </c>
      <c r="C1639" s="5" t="s">
        <v>10</v>
      </c>
      <c r="D1639" s="5" t="s">
        <v>3309</v>
      </c>
      <c r="E1639" s="5" t="s">
        <v>3263</v>
      </c>
      <c r="F1639" s="5" t="s">
        <v>3311</v>
      </c>
      <c r="G1639" s="5" t="s">
        <v>476</v>
      </c>
      <c r="H1639" s="5">
        <v>60</v>
      </c>
      <c r="I1639" s="5">
        <v>2</v>
      </c>
      <c r="J1639" s="9">
        <v>45146</v>
      </c>
      <c r="K1639" s="5">
        <v>120</v>
      </c>
      <c r="L1639" s="10">
        <v>-38</v>
      </c>
    </row>
    <row r="1640" customHeight="1" spans="1:12">
      <c r="A1640" s="6">
        <v>45106</v>
      </c>
      <c r="B1640" s="7" t="s">
        <v>3308</v>
      </c>
      <c r="C1640" s="7" t="s">
        <v>10</v>
      </c>
      <c r="D1640" s="7" t="s">
        <v>3309</v>
      </c>
      <c r="E1640" s="7" t="s">
        <v>3264</v>
      </c>
      <c r="F1640" s="7" t="s">
        <v>3311</v>
      </c>
      <c r="G1640" s="7" t="s">
        <v>476</v>
      </c>
      <c r="H1640" s="7">
        <v>60</v>
      </c>
      <c r="I1640" s="7">
        <v>2</v>
      </c>
      <c r="J1640" s="11">
        <v>45145</v>
      </c>
      <c r="K1640" s="7">
        <v>120</v>
      </c>
      <c r="L1640" s="12">
        <v>-38</v>
      </c>
    </row>
    <row r="1641" customHeight="1" spans="1:12">
      <c r="A1641" s="4">
        <v>45106</v>
      </c>
      <c r="B1641" s="5" t="s">
        <v>3308</v>
      </c>
      <c r="C1641" s="5" t="s">
        <v>10</v>
      </c>
      <c r="D1641" s="5" t="s">
        <v>3309</v>
      </c>
      <c r="E1641" s="5" t="s">
        <v>3265</v>
      </c>
      <c r="F1641" s="5" t="s">
        <v>3311</v>
      </c>
      <c r="G1641" s="5" t="s">
        <v>476</v>
      </c>
      <c r="H1641" s="5">
        <v>60</v>
      </c>
      <c r="I1641" s="5">
        <v>2</v>
      </c>
      <c r="J1641" s="9">
        <v>45142</v>
      </c>
      <c r="K1641" s="5">
        <v>120</v>
      </c>
      <c r="L1641" s="10">
        <v>-38</v>
      </c>
    </row>
    <row r="1642" customHeight="1" spans="1:12">
      <c r="A1642" s="6">
        <v>45106</v>
      </c>
      <c r="B1642" s="7" t="s">
        <v>3308</v>
      </c>
      <c r="C1642" s="7" t="s">
        <v>10</v>
      </c>
      <c r="D1642" s="7" t="s">
        <v>3309</v>
      </c>
      <c r="E1642" s="7" t="s">
        <v>3266</v>
      </c>
      <c r="F1642" s="7" t="s">
        <v>3311</v>
      </c>
      <c r="G1642" s="7" t="s">
        <v>476</v>
      </c>
      <c r="H1642" s="7">
        <v>60</v>
      </c>
      <c r="I1642" s="7">
        <v>2</v>
      </c>
      <c r="J1642" s="11">
        <v>45142</v>
      </c>
      <c r="K1642" s="7">
        <v>120</v>
      </c>
      <c r="L1642" s="12">
        <v>-38</v>
      </c>
    </row>
    <row r="1643" customHeight="1" spans="1:12">
      <c r="A1643" s="4">
        <v>45106</v>
      </c>
      <c r="B1643" s="5" t="s">
        <v>3308</v>
      </c>
      <c r="C1643" s="5" t="s">
        <v>10</v>
      </c>
      <c r="D1643" s="5" t="s">
        <v>3309</v>
      </c>
      <c r="E1643" s="5" t="s">
        <v>3267</v>
      </c>
      <c r="F1643" s="5" t="s">
        <v>3311</v>
      </c>
      <c r="G1643" s="5" t="s">
        <v>476</v>
      </c>
      <c r="H1643" s="5">
        <v>60</v>
      </c>
      <c r="I1643" s="5">
        <v>2</v>
      </c>
      <c r="J1643" s="9">
        <v>45142</v>
      </c>
      <c r="K1643" s="5">
        <v>120</v>
      </c>
      <c r="L1643" s="10">
        <v>-38</v>
      </c>
    </row>
    <row r="1644" customHeight="1" spans="1:12">
      <c r="A1644" s="6">
        <v>45106</v>
      </c>
      <c r="B1644" s="7" t="s">
        <v>3308</v>
      </c>
      <c r="C1644" s="7" t="s">
        <v>10</v>
      </c>
      <c r="D1644" s="7" t="s">
        <v>3309</v>
      </c>
      <c r="E1644" s="7" t="s">
        <v>3268</v>
      </c>
      <c r="F1644" s="7" t="s">
        <v>3311</v>
      </c>
      <c r="G1644" s="7" t="s">
        <v>476</v>
      </c>
      <c r="H1644" s="7">
        <v>60</v>
      </c>
      <c r="I1644" s="7">
        <v>2</v>
      </c>
      <c r="J1644" s="11">
        <v>45140</v>
      </c>
      <c r="K1644" s="7">
        <v>120</v>
      </c>
      <c r="L1644" s="12">
        <v>-38</v>
      </c>
    </row>
    <row r="1645" customHeight="1" spans="1:12">
      <c r="A1645" s="4">
        <v>45106</v>
      </c>
      <c r="B1645" s="5" t="s">
        <v>3308</v>
      </c>
      <c r="C1645" s="5" t="s">
        <v>10</v>
      </c>
      <c r="D1645" s="5" t="s">
        <v>3309</v>
      </c>
      <c r="E1645" s="5" t="s">
        <v>3269</v>
      </c>
      <c r="F1645" s="5" t="s">
        <v>3311</v>
      </c>
      <c r="G1645" s="5" t="s">
        <v>476</v>
      </c>
      <c r="H1645" s="5">
        <v>60</v>
      </c>
      <c r="I1645" s="5">
        <v>2</v>
      </c>
      <c r="J1645" s="9">
        <v>45140</v>
      </c>
      <c r="K1645" s="5">
        <v>120</v>
      </c>
      <c r="L1645" s="10">
        <v>-38</v>
      </c>
    </row>
    <row r="1646" customHeight="1" spans="1:12">
      <c r="A1646" s="6">
        <v>45106</v>
      </c>
      <c r="B1646" s="7" t="s">
        <v>3308</v>
      </c>
      <c r="C1646" s="7" t="s">
        <v>10</v>
      </c>
      <c r="D1646" s="7" t="s">
        <v>3309</v>
      </c>
      <c r="E1646" s="7" t="s">
        <v>3270</v>
      </c>
      <c r="F1646" s="7" t="s">
        <v>3311</v>
      </c>
      <c r="G1646" s="7" t="s">
        <v>476</v>
      </c>
      <c r="H1646" s="7">
        <v>60</v>
      </c>
      <c r="I1646" s="7">
        <v>2</v>
      </c>
      <c r="J1646" s="11">
        <v>45140</v>
      </c>
      <c r="K1646" s="7">
        <v>120</v>
      </c>
      <c r="L1646" s="12">
        <v>-38</v>
      </c>
    </row>
    <row r="1647" customHeight="1" spans="1:12">
      <c r="A1647" s="4">
        <v>45106</v>
      </c>
      <c r="B1647" s="5" t="s">
        <v>3308</v>
      </c>
      <c r="C1647" s="5" t="s">
        <v>10</v>
      </c>
      <c r="D1647" s="5" t="s">
        <v>3309</v>
      </c>
      <c r="E1647" s="5" t="s">
        <v>3271</v>
      </c>
      <c r="F1647" s="5" t="s">
        <v>3311</v>
      </c>
      <c r="G1647" s="5" t="s">
        <v>476</v>
      </c>
      <c r="H1647" s="5">
        <v>60</v>
      </c>
      <c r="I1647" s="5">
        <v>2</v>
      </c>
      <c r="J1647" s="9">
        <v>45139</v>
      </c>
      <c r="K1647" s="5">
        <v>120</v>
      </c>
      <c r="L1647" s="10">
        <v>-38</v>
      </c>
    </row>
    <row r="1648" customHeight="1" spans="1:12">
      <c r="A1648" s="6">
        <v>45106</v>
      </c>
      <c r="B1648" s="7" t="s">
        <v>3308</v>
      </c>
      <c r="C1648" s="7" t="s">
        <v>10</v>
      </c>
      <c r="D1648" s="7" t="s">
        <v>3309</v>
      </c>
      <c r="E1648" s="7" t="s">
        <v>3272</v>
      </c>
      <c r="F1648" s="7" t="s">
        <v>3311</v>
      </c>
      <c r="G1648" s="7" t="s">
        <v>476</v>
      </c>
      <c r="H1648" s="7">
        <v>60</v>
      </c>
      <c r="I1648" s="7">
        <v>2</v>
      </c>
      <c r="J1648" s="11">
        <v>45138</v>
      </c>
      <c r="K1648" s="7">
        <v>120</v>
      </c>
      <c r="L1648" s="12">
        <v>-38</v>
      </c>
    </row>
    <row r="1649" customHeight="1" spans="1:12">
      <c r="A1649" s="4">
        <v>45106</v>
      </c>
      <c r="B1649" s="5" t="s">
        <v>3308</v>
      </c>
      <c r="C1649" s="5" t="s">
        <v>10</v>
      </c>
      <c r="D1649" s="5" t="s">
        <v>3309</v>
      </c>
      <c r="E1649" s="5" t="s">
        <v>3273</v>
      </c>
      <c r="F1649" s="5" t="s">
        <v>3311</v>
      </c>
      <c r="G1649" s="5" t="s">
        <v>476</v>
      </c>
      <c r="H1649" s="5">
        <v>60</v>
      </c>
      <c r="I1649" s="5">
        <v>2</v>
      </c>
      <c r="J1649" s="9">
        <v>45138</v>
      </c>
      <c r="K1649" s="5">
        <v>120</v>
      </c>
      <c r="L1649" s="10">
        <v>-38</v>
      </c>
    </row>
    <row r="1650" customHeight="1" spans="1:12">
      <c r="A1650" s="6">
        <v>45106</v>
      </c>
      <c r="B1650" s="7" t="s">
        <v>3308</v>
      </c>
      <c r="C1650" s="7" t="s">
        <v>10</v>
      </c>
      <c r="D1650" s="7" t="s">
        <v>3309</v>
      </c>
      <c r="E1650" s="7" t="s">
        <v>3274</v>
      </c>
      <c r="F1650" s="7" t="s">
        <v>3311</v>
      </c>
      <c r="G1650" s="7" t="s">
        <v>476</v>
      </c>
      <c r="H1650" s="7">
        <v>60</v>
      </c>
      <c r="I1650" s="7">
        <v>2</v>
      </c>
      <c r="J1650" s="11">
        <v>45137</v>
      </c>
      <c r="K1650" s="7">
        <v>120</v>
      </c>
      <c r="L1650" s="12">
        <v>-38</v>
      </c>
    </row>
    <row r="1651" customHeight="1" spans="1:12">
      <c r="A1651" s="4">
        <v>45106</v>
      </c>
      <c r="B1651" s="5" t="s">
        <v>3308</v>
      </c>
      <c r="C1651" s="5" t="s">
        <v>10</v>
      </c>
      <c r="D1651" s="5" t="s">
        <v>3309</v>
      </c>
      <c r="E1651" s="5" t="s">
        <v>3275</v>
      </c>
      <c r="F1651" s="5" t="s">
        <v>3311</v>
      </c>
      <c r="G1651" s="5" t="s">
        <v>476</v>
      </c>
      <c r="H1651" s="5">
        <v>60</v>
      </c>
      <c r="I1651" s="5">
        <v>2</v>
      </c>
      <c r="J1651" s="9">
        <v>45137</v>
      </c>
      <c r="K1651" s="5">
        <v>120</v>
      </c>
      <c r="L1651" s="10">
        <v>-38</v>
      </c>
    </row>
    <row r="1652" customHeight="1" spans="1:12">
      <c r="A1652" s="6">
        <v>45106</v>
      </c>
      <c r="B1652" s="7" t="s">
        <v>3308</v>
      </c>
      <c r="C1652" s="7" t="s">
        <v>10</v>
      </c>
      <c r="D1652" s="7" t="s">
        <v>3309</v>
      </c>
      <c r="E1652" s="7" t="s">
        <v>3276</v>
      </c>
      <c r="F1652" s="7" t="s">
        <v>3311</v>
      </c>
      <c r="G1652" s="7" t="s">
        <v>476</v>
      </c>
      <c r="H1652" s="7">
        <v>60</v>
      </c>
      <c r="I1652" s="7">
        <v>1</v>
      </c>
      <c r="J1652" s="11">
        <v>45135</v>
      </c>
      <c r="K1652" s="7">
        <v>60</v>
      </c>
      <c r="L1652" s="12">
        <v>-19</v>
      </c>
    </row>
    <row r="1653" customHeight="1" spans="1:12">
      <c r="A1653" s="4">
        <v>45106</v>
      </c>
      <c r="B1653" s="5" t="s">
        <v>3308</v>
      </c>
      <c r="C1653" s="5" t="s">
        <v>10</v>
      </c>
      <c r="D1653" s="5" t="s">
        <v>3309</v>
      </c>
      <c r="E1653" s="5" t="s">
        <v>3277</v>
      </c>
      <c r="F1653" s="5" t="s">
        <v>3311</v>
      </c>
      <c r="G1653" s="5" t="s">
        <v>476</v>
      </c>
      <c r="H1653" s="5">
        <v>60</v>
      </c>
      <c r="I1653" s="5">
        <v>1</v>
      </c>
      <c r="J1653" s="9">
        <v>45134</v>
      </c>
      <c r="K1653" s="5">
        <v>60</v>
      </c>
      <c r="L1653" s="10">
        <v>-19</v>
      </c>
    </row>
    <row r="1654" customHeight="1" spans="1:12">
      <c r="A1654" s="6">
        <v>45106</v>
      </c>
      <c r="B1654" s="7" t="s">
        <v>3308</v>
      </c>
      <c r="C1654" s="7" t="s">
        <v>10</v>
      </c>
      <c r="D1654" s="7" t="s">
        <v>3309</v>
      </c>
      <c r="E1654" s="7" t="s">
        <v>3278</v>
      </c>
      <c r="F1654" s="7" t="s">
        <v>3311</v>
      </c>
      <c r="G1654" s="7" t="s">
        <v>476</v>
      </c>
      <c r="H1654" s="7">
        <v>60</v>
      </c>
      <c r="I1654" s="7">
        <v>1</v>
      </c>
      <c r="J1654" s="11">
        <v>45132</v>
      </c>
      <c r="K1654" s="7">
        <v>60</v>
      </c>
      <c r="L1654" s="12">
        <v>-19</v>
      </c>
    </row>
    <row r="1655" customHeight="1" spans="1:12">
      <c r="A1655" s="4">
        <v>45106</v>
      </c>
      <c r="B1655" s="5" t="s">
        <v>3308</v>
      </c>
      <c r="C1655" s="5" t="s">
        <v>10</v>
      </c>
      <c r="D1655" s="5" t="s">
        <v>3309</v>
      </c>
      <c r="E1655" s="5" t="s">
        <v>3279</v>
      </c>
      <c r="F1655" s="5" t="s">
        <v>3311</v>
      </c>
      <c r="G1655" s="5" t="s">
        <v>476</v>
      </c>
      <c r="H1655" s="5">
        <v>60</v>
      </c>
      <c r="I1655" s="5">
        <v>1</v>
      </c>
      <c r="J1655" s="9">
        <v>45131</v>
      </c>
      <c r="K1655" s="5">
        <v>60</v>
      </c>
      <c r="L1655" s="10">
        <v>-19</v>
      </c>
    </row>
    <row r="1656" customHeight="1" spans="1:12">
      <c r="A1656" s="6">
        <v>45106</v>
      </c>
      <c r="B1656" s="7" t="s">
        <v>3308</v>
      </c>
      <c r="C1656" s="7" t="s">
        <v>10</v>
      </c>
      <c r="D1656" s="7" t="s">
        <v>3309</v>
      </c>
      <c r="E1656" s="7" t="s">
        <v>3280</v>
      </c>
      <c r="F1656" s="7" t="s">
        <v>3311</v>
      </c>
      <c r="G1656" s="7" t="s">
        <v>476</v>
      </c>
      <c r="H1656" s="7">
        <v>60</v>
      </c>
      <c r="I1656" s="7">
        <v>1</v>
      </c>
      <c r="J1656" s="11">
        <v>45130</v>
      </c>
      <c r="K1656" s="7">
        <v>60</v>
      </c>
      <c r="L1656" s="12">
        <v>-19</v>
      </c>
    </row>
    <row r="1657" customHeight="1" spans="1:12">
      <c r="A1657" s="4">
        <v>45106</v>
      </c>
      <c r="B1657" s="5" t="s">
        <v>3308</v>
      </c>
      <c r="C1657" s="5" t="s">
        <v>10</v>
      </c>
      <c r="D1657" s="5" t="s">
        <v>3309</v>
      </c>
      <c r="E1657" s="5" t="s">
        <v>3281</v>
      </c>
      <c r="F1657" s="5" t="s">
        <v>3311</v>
      </c>
      <c r="G1657" s="5" t="s">
        <v>476</v>
      </c>
      <c r="H1657" s="5">
        <v>60</v>
      </c>
      <c r="I1657" s="5">
        <v>1</v>
      </c>
      <c r="J1657" s="9">
        <v>45129</v>
      </c>
      <c r="K1657" s="5">
        <v>60</v>
      </c>
      <c r="L1657" s="10">
        <v>-19</v>
      </c>
    </row>
    <row r="1658" customHeight="1" spans="1:12">
      <c r="A1658" s="6">
        <v>45106</v>
      </c>
      <c r="B1658" s="7" t="s">
        <v>3308</v>
      </c>
      <c r="C1658" s="7" t="s">
        <v>10</v>
      </c>
      <c r="D1658" s="7" t="s">
        <v>3309</v>
      </c>
      <c r="E1658" s="7" t="s">
        <v>3282</v>
      </c>
      <c r="F1658" s="7" t="s">
        <v>3311</v>
      </c>
      <c r="G1658" s="7" t="s">
        <v>476</v>
      </c>
      <c r="H1658" s="7">
        <v>60</v>
      </c>
      <c r="I1658" s="7">
        <v>1</v>
      </c>
      <c r="J1658" s="11">
        <v>45128</v>
      </c>
      <c r="K1658" s="7">
        <v>60</v>
      </c>
      <c r="L1658" s="12">
        <v>-19</v>
      </c>
    </row>
    <row r="1659" customHeight="1" spans="1:12">
      <c r="A1659" s="4">
        <v>45106</v>
      </c>
      <c r="B1659" s="5" t="s">
        <v>3308</v>
      </c>
      <c r="C1659" s="5" t="s">
        <v>10</v>
      </c>
      <c r="D1659" s="5" t="s">
        <v>3309</v>
      </c>
      <c r="E1659" s="5" t="s">
        <v>3283</v>
      </c>
      <c r="F1659" s="5" t="s">
        <v>3311</v>
      </c>
      <c r="G1659" s="5" t="s">
        <v>476</v>
      </c>
      <c r="H1659" s="5">
        <v>60</v>
      </c>
      <c r="I1659" s="5">
        <v>1</v>
      </c>
      <c r="J1659" s="9">
        <v>45127</v>
      </c>
      <c r="K1659" s="5">
        <v>60</v>
      </c>
      <c r="L1659" s="10">
        <v>-19</v>
      </c>
    </row>
    <row r="1660" customHeight="1" spans="1:12">
      <c r="A1660" s="6">
        <v>45106</v>
      </c>
      <c r="B1660" s="7" t="s">
        <v>3308</v>
      </c>
      <c r="C1660" s="7" t="s">
        <v>10</v>
      </c>
      <c r="D1660" s="7" t="s">
        <v>3309</v>
      </c>
      <c r="E1660" s="7" t="s">
        <v>3284</v>
      </c>
      <c r="F1660" s="7" t="s">
        <v>3311</v>
      </c>
      <c r="G1660" s="7" t="s">
        <v>476</v>
      </c>
      <c r="H1660" s="7">
        <v>60</v>
      </c>
      <c r="I1660" s="7">
        <v>1</v>
      </c>
      <c r="J1660" s="11">
        <v>45126</v>
      </c>
      <c r="K1660" s="7">
        <v>60</v>
      </c>
      <c r="L1660" s="12">
        <v>-19</v>
      </c>
    </row>
    <row r="1661" customHeight="1" spans="1:12">
      <c r="A1661" s="4">
        <v>45106</v>
      </c>
      <c r="B1661" s="5" t="s">
        <v>3308</v>
      </c>
      <c r="C1661" s="5" t="s">
        <v>10</v>
      </c>
      <c r="D1661" s="5" t="s">
        <v>3309</v>
      </c>
      <c r="E1661" s="5" t="s">
        <v>3285</v>
      </c>
      <c r="F1661" s="5" t="s">
        <v>3311</v>
      </c>
      <c r="G1661" s="5" t="s">
        <v>476</v>
      </c>
      <c r="H1661" s="5">
        <v>60</v>
      </c>
      <c r="I1661" s="5">
        <v>1</v>
      </c>
      <c r="J1661" s="9">
        <v>45125</v>
      </c>
      <c r="K1661" s="5">
        <v>60</v>
      </c>
      <c r="L1661" s="10">
        <v>-19</v>
      </c>
    </row>
    <row r="1662" customHeight="1" spans="1:12">
      <c r="A1662" s="6">
        <v>45106</v>
      </c>
      <c r="B1662" s="7" t="s">
        <v>3308</v>
      </c>
      <c r="C1662" s="7" t="s">
        <v>10</v>
      </c>
      <c r="D1662" s="7" t="s">
        <v>3309</v>
      </c>
      <c r="E1662" s="7" t="s">
        <v>3277</v>
      </c>
      <c r="F1662" s="7" t="s">
        <v>3311</v>
      </c>
      <c r="G1662" s="7" t="s">
        <v>476</v>
      </c>
      <c r="H1662" s="7">
        <v>60</v>
      </c>
      <c r="I1662" s="7">
        <v>1</v>
      </c>
      <c r="J1662" s="11">
        <v>45124</v>
      </c>
      <c r="K1662" s="7">
        <v>60</v>
      </c>
      <c r="L1662" s="12">
        <v>-19</v>
      </c>
    </row>
    <row r="1663" customHeight="1" spans="1:12">
      <c r="A1663" s="4">
        <v>45106</v>
      </c>
      <c r="B1663" s="5" t="s">
        <v>3308</v>
      </c>
      <c r="C1663" s="5" t="s">
        <v>10</v>
      </c>
      <c r="D1663" s="5" t="s">
        <v>3309</v>
      </c>
      <c r="E1663" s="5" t="s">
        <v>3286</v>
      </c>
      <c r="F1663" s="5" t="s">
        <v>3311</v>
      </c>
      <c r="G1663" s="5" t="s">
        <v>476</v>
      </c>
      <c r="H1663" s="5">
        <v>60</v>
      </c>
      <c r="I1663" s="5">
        <v>1</v>
      </c>
      <c r="J1663" s="9">
        <v>45123</v>
      </c>
      <c r="K1663" s="5">
        <v>60</v>
      </c>
      <c r="L1663" s="10">
        <v>-19</v>
      </c>
    </row>
    <row r="1664" customHeight="1" spans="1:12">
      <c r="A1664" s="6">
        <v>45106</v>
      </c>
      <c r="B1664" s="7" t="s">
        <v>3308</v>
      </c>
      <c r="C1664" s="7" t="s">
        <v>10</v>
      </c>
      <c r="D1664" s="7" t="s">
        <v>3309</v>
      </c>
      <c r="E1664" s="7" t="s">
        <v>3287</v>
      </c>
      <c r="F1664" s="7" t="s">
        <v>3311</v>
      </c>
      <c r="G1664" s="7" t="s">
        <v>476</v>
      </c>
      <c r="H1664" s="7">
        <v>60</v>
      </c>
      <c r="I1664" s="7">
        <v>1</v>
      </c>
      <c r="J1664" s="11">
        <v>45122</v>
      </c>
      <c r="K1664" s="7">
        <v>60</v>
      </c>
      <c r="L1664" s="12">
        <v>-19</v>
      </c>
    </row>
    <row r="1665" customHeight="1" spans="1:12">
      <c r="A1665" s="4">
        <v>45106</v>
      </c>
      <c r="B1665" s="5" t="s">
        <v>3308</v>
      </c>
      <c r="C1665" s="5" t="s">
        <v>10</v>
      </c>
      <c r="D1665" s="5" t="s">
        <v>3309</v>
      </c>
      <c r="E1665" s="5" t="s">
        <v>3288</v>
      </c>
      <c r="F1665" s="5" t="s">
        <v>3311</v>
      </c>
      <c r="G1665" s="5" t="s">
        <v>476</v>
      </c>
      <c r="H1665" s="5">
        <v>60</v>
      </c>
      <c r="I1665" s="5">
        <v>1</v>
      </c>
      <c r="J1665" s="9">
        <v>45122</v>
      </c>
      <c r="K1665" s="5">
        <v>60</v>
      </c>
      <c r="L1665" s="10">
        <v>-19</v>
      </c>
    </row>
    <row r="1666" customHeight="1" spans="1:12">
      <c r="A1666" s="6">
        <v>45106</v>
      </c>
      <c r="B1666" s="7" t="s">
        <v>3308</v>
      </c>
      <c r="C1666" s="7" t="s">
        <v>10</v>
      </c>
      <c r="D1666" s="7" t="s">
        <v>3309</v>
      </c>
      <c r="E1666" s="7" t="s">
        <v>3289</v>
      </c>
      <c r="F1666" s="7" t="s">
        <v>3311</v>
      </c>
      <c r="G1666" s="7" t="s">
        <v>476</v>
      </c>
      <c r="H1666" s="7">
        <v>60</v>
      </c>
      <c r="I1666" s="7">
        <v>1</v>
      </c>
      <c r="J1666" s="11">
        <v>45121</v>
      </c>
      <c r="K1666" s="7">
        <v>60</v>
      </c>
      <c r="L1666" s="12">
        <v>-19</v>
      </c>
    </row>
    <row r="1667" customHeight="1" spans="1:12">
      <c r="A1667" s="4">
        <v>45106</v>
      </c>
      <c r="B1667" s="5" t="s">
        <v>3308</v>
      </c>
      <c r="C1667" s="5" t="s">
        <v>10</v>
      </c>
      <c r="D1667" s="5" t="s">
        <v>3309</v>
      </c>
      <c r="E1667" s="5" t="s">
        <v>3290</v>
      </c>
      <c r="F1667" s="5" t="s">
        <v>3311</v>
      </c>
      <c r="G1667" s="5" t="s">
        <v>476</v>
      </c>
      <c r="H1667" s="5">
        <v>60</v>
      </c>
      <c r="I1667" s="5">
        <v>1</v>
      </c>
      <c r="J1667" s="9">
        <v>45121</v>
      </c>
      <c r="K1667" s="5">
        <v>60</v>
      </c>
      <c r="L1667" s="10">
        <v>-19</v>
      </c>
    </row>
    <row r="1668" customHeight="1" spans="1:12">
      <c r="A1668" s="6">
        <v>45106</v>
      </c>
      <c r="B1668" s="7" t="s">
        <v>3308</v>
      </c>
      <c r="C1668" s="7" t="s">
        <v>10</v>
      </c>
      <c r="D1668" s="7" t="s">
        <v>3309</v>
      </c>
      <c r="E1668" s="7" t="s">
        <v>3291</v>
      </c>
      <c r="F1668" s="7" t="s">
        <v>3311</v>
      </c>
      <c r="G1668" s="7" t="s">
        <v>476</v>
      </c>
      <c r="H1668" s="7">
        <v>60</v>
      </c>
      <c r="I1668" s="7">
        <v>1</v>
      </c>
      <c r="J1668" s="11">
        <v>45118</v>
      </c>
      <c r="K1668" s="7">
        <v>60</v>
      </c>
      <c r="L1668" s="12">
        <v>-19</v>
      </c>
    </row>
    <row r="1669" customHeight="1" spans="1:12">
      <c r="A1669" s="4">
        <v>45106</v>
      </c>
      <c r="B1669" s="5" t="s">
        <v>3308</v>
      </c>
      <c r="C1669" s="5" t="s">
        <v>10</v>
      </c>
      <c r="D1669" s="5" t="s">
        <v>3309</v>
      </c>
      <c r="E1669" s="5" t="s">
        <v>3292</v>
      </c>
      <c r="F1669" s="5" t="s">
        <v>3311</v>
      </c>
      <c r="G1669" s="5" t="s">
        <v>476</v>
      </c>
      <c r="H1669" s="5">
        <v>60</v>
      </c>
      <c r="I1669" s="5">
        <v>1</v>
      </c>
      <c r="J1669" s="9">
        <v>45116</v>
      </c>
      <c r="K1669" s="5">
        <v>60</v>
      </c>
      <c r="L1669" s="10">
        <v>-19</v>
      </c>
    </row>
    <row r="1670" customHeight="1" spans="1:12">
      <c r="A1670" s="6">
        <v>45106</v>
      </c>
      <c r="B1670" s="7" t="s">
        <v>3308</v>
      </c>
      <c r="C1670" s="7" t="s">
        <v>10</v>
      </c>
      <c r="D1670" s="7" t="s">
        <v>3309</v>
      </c>
      <c r="E1670" s="7" t="s">
        <v>3293</v>
      </c>
      <c r="F1670" s="7" t="s">
        <v>3311</v>
      </c>
      <c r="G1670" s="7" t="s">
        <v>476</v>
      </c>
      <c r="H1670" s="7">
        <v>60</v>
      </c>
      <c r="I1670" s="7">
        <v>1</v>
      </c>
      <c r="J1670" s="11">
        <v>45115</v>
      </c>
      <c r="K1670" s="7">
        <v>60</v>
      </c>
      <c r="L1670" s="12">
        <v>-19</v>
      </c>
    </row>
    <row r="1671" customHeight="1" spans="1:12">
      <c r="A1671" s="4">
        <v>45106</v>
      </c>
      <c r="B1671" s="5" t="s">
        <v>3308</v>
      </c>
      <c r="C1671" s="5" t="s">
        <v>10</v>
      </c>
      <c r="D1671" s="5" t="s">
        <v>3309</v>
      </c>
      <c r="E1671" s="5" t="s">
        <v>3294</v>
      </c>
      <c r="F1671" s="5" t="s">
        <v>3311</v>
      </c>
      <c r="G1671" s="5" t="s">
        <v>476</v>
      </c>
      <c r="H1671" s="5">
        <v>60</v>
      </c>
      <c r="I1671" s="5">
        <v>1</v>
      </c>
      <c r="J1671" s="9">
        <v>45115</v>
      </c>
      <c r="K1671" s="5">
        <v>60</v>
      </c>
      <c r="L1671" s="10">
        <v>-19</v>
      </c>
    </row>
    <row r="1672" customHeight="1" spans="1:12">
      <c r="A1672" s="6">
        <v>45106</v>
      </c>
      <c r="B1672" s="7" t="s">
        <v>3308</v>
      </c>
      <c r="C1672" s="7" t="s">
        <v>10</v>
      </c>
      <c r="D1672" s="7" t="s">
        <v>3309</v>
      </c>
      <c r="E1672" s="7" t="s">
        <v>3295</v>
      </c>
      <c r="F1672" s="7" t="s">
        <v>3311</v>
      </c>
      <c r="G1672" s="7" t="s">
        <v>476</v>
      </c>
      <c r="H1672" s="7">
        <v>60</v>
      </c>
      <c r="I1672" s="7">
        <v>1</v>
      </c>
      <c r="J1672" s="11">
        <v>45115</v>
      </c>
      <c r="K1672" s="7">
        <v>60</v>
      </c>
      <c r="L1672" s="12">
        <v>-19</v>
      </c>
    </row>
    <row r="1673" customHeight="1" spans="1:12">
      <c r="A1673" s="4">
        <v>45106</v>
      </c>
      <c r="B1673" s="5" t="s">
        <v>3308</v>
      </c>
      <c r="C1673" s="5" t="s">
        <v>10</v>
      </c>
      <c r="D1673" s="5" t="s">
        <v>3309</v>
      </c>
      <c r="E1673" s="5" t="s">
        <v>3313</v>
      </c>
      <c r="F1673" s="5" t="s">
        <v>3311</v>
      </c>
      <c r="G1673" s="5" t="s">
        <v>476</v>
      </c>
      <c r="H1673" s="5">
        <v>60</v>
      </c>
      <c r="I1673" s="5">
        <v>1</v>
      </c>
      <c r="J1673" s="9">
        <v>45110</v>
      </c>
      <c r="K1673" s="5">
        <v>60</v>
      </c>
      <c r="L1673" s="10">
        <v>-19</v>
      </c>
    </row>
    <row r="1674" customHeight="1" spans="1:12">
      <c r="A1674" s="6">
        <v>45106</v>
      </c>
      <c r="B1674" s="7" t="s">
        <v>3308</v>
      </c>
      <c r="C1674" s="7" t="s">
        <v>10</v>
      </c>
      <c r="D1674" s="7" t="s">
        <v>3309</v>
      </c>
      <c r="E1674" s="7" t="s">
        <v>3314</v>
      </c>
      <c r="F1674" s="7" t="s">
        <v>3311</v>
      </c>
      <c r="G1674" s="7" t="s">
        <v>476</v>
      </c>
      <c r="H1674" s="7">
        <v>60</v>
      </c>
      <c r="I1674" s="7">
        <v>1</v>
      </c>
      <c r="J1674" s="11">
        <v>45109</v>
      </c>
      <c r="K1674" s="7">
        <v>60</v>
      </c>
      <c r="L1674" s="12">
        <v>-19</v>
      </c>
    </row>
    <row r="1675" customHeight="1" spans="1:12">
      <c r="A1675" s="4">
        <v>45106</v>
      </c>
      <c r="B1675" s="5" t="s">
        <v>3308</v>
      </c>
      <c r="C1675" s="5" t="s">
        <v>8</v>
      </c>
      <c r="D1675" s="5" t="s">
        <v>3309</v>
      </c>
      <c r="E1675" s="5" t="s">
        <v>3296</v>
      </c>
      <c r="F1675" s="5" t="s">
        <v>3311</v>
      </c>
      <c r="G1675" s="5" t="s">
        <v>467</v>
      </c>
      <c r="H1675" s="5">
        <v>60</v>
      </c>
      <c r="I1675" s="5">
        <v>1</v>
      </c>
      <c r="J1675" s="9">
        <v>45136</v>
      </c>
      <c r="K1675" s="5">
        <v>60</v>
      </c>
      <c r="L1675" s="10">
        <v>-19</v>
      </c>
    </row>
    <row r="1676" customHeight="1" spans="1:12">
      <c r="A1676" s="6">
        <v>45106</v>
      </c>
      <c r="B1676" s="7" t="s">
        <v>3308</v>
      </c>
      <c r="C1676" s="7" t="s">
        <v>8</v>
      </c>
      <c r="D1676" s="7" t="s">
        <v>3309</v>
      </c>
      <c r="E1676" s="7" t="s">
        <v>3296</v>
      </c>
      <c r="F1676" s="7" t="s">
        <v>3311</v>
      </c>
      <c r="G1676" s="7" t="s">
        <v>467</v>
      </c>
      <c r="H1676" s="7">
        <v>60</v>
      </c>
      <c r="I1676" s="7">
        <v>0</v>
      </c>
      <c r="J1676" s="11">
        <v>45106</v>
      </c>
      <c r="K1676" s="7">
        <v>0</v>
      </c>
      <c r="L1676" s="12">
        <v>0</v>
      </c>
    </row>
    <row r="1677" customHeight="1" spans="1:12">
      <c r="A1677" s="4">
        <v>45105</v>
      </c>
      <c r="B1677" s="5" t="s">
        <v>3308</v>
      </c>
      <c r="C1677" s="5" t="s">
        <v>9</v>
      </c>
      <c r="D1677" s="5" t="s">
        <v>3309</v>
      </c>
      <c r="E1677" s="5" t="s">
        <v>1848</v>
      </c>
      <c r="F1677" s="5" t="s">
        <v>3311</v>
      </c>
      <c r="G1677" s="5" t="s">
        <v>472</v>
      </c>
      <c r="H1677" s="5">
        <v>60</v>
      </c>
      <c r="I1677" s="5">
        <v>4</v>
      </c>
      <c r="J1677" s="9">
        <v>45199</v>
      </c>
      <c r="K1677" s="5">
        <v>240</v>
      </c>
      <c r="L1677" s="10">
        <v>-76</v>
      </c>
    </row>
    <row r="1678" customHeight="1" spans="1:12">
      <c r="A1678" s="6">
        <v>45105</v>
      </c>
      <c r="B1678" s="7" t="s">
        <v>3308</v>
      </c>
      <c r="C1678" s="7" t="s">
        <v>11</v>
      </c>
      <c r="D1678" s="7" t="s">
        <v>3309</v>
      </c>
      <c r="E1678" s="7" t="s">
        <v>1849</v>
      </c>
      <c r="F1678" s="7" t="s">
        <v>3311</v>
      </c>
      <c r="G1678" s="7" t="s">
        <v>496</v>
      </c>
      <c r="H1678" s="7">
        <v>60</v>
      </c>
      <c r="I1678" s="7">
        <v>9</v>
      </c>
      <c r="J1678" s="11">
        <v>45373</v>
      </c>
      <c r="K1678" s="7">
        <v>540</v>
      </c>
      <c r="L1678" s="12">
        <v>-171</v>
      </c>
    </row>
    <row r="1679" customHeight="1" spans="1:12">
      <c r="A1679" s="4">
        <v>45105</v>
      </c>
      <c r="B1679" s="5" t="s">
        <v>3308</v>
      </c>
      <c r="C1679" s="5" t="s">
        <v>8</v>
      </c>
      <c r="D1679" s="5" t="s">
        <v>3309</v>
      </c>
      <c r="E1679" s="5" t="s">
        <v>1962</v>
      </c>
      <c r="F1679" s="5" t="s">
        <v>3311</v>
      </c>
      <c r="G1679" s="5" t="s">
        <v>467</v>
      </c>
      <c r="H1679" s="5">
        <v>60</v>
      </c>
      <c r="I1679" s="5">
        <v>3</v>
      </c>
      <c r="J1679" s="9">
        <v>45196</v>
      </c>
      <c r="K1679" s="5">
        <v>180</v>
      </c>
      <c r="L1679" s="10">
        <v>-57</v>
      </c>
    </row>
    <row r="1680" customHeight="1" spans="1:12">
      <c r="A1680" s="6">
        <v>45105</v>
      </c>
      <c r="B1680" s="7" t="s">
        <v>3308</v>
      </c>
      <c r="C1680" s="7" t="s">
        <v>8</v>
      </c>
      <c r="D1680" s="7" t="s">
        <v>3309</v>
      </c>
      <c r="E1680" s="7" t="s">
        <v>2074</v>
      </c>
      <c r="F1680" s="7" t="s">
        <v>3311</v>
      </c>
      <c r="G1680" s="7" t="s">
        <v>1022</v>
      </c>
      <c r="H1680" s="7">
        <v>80</v>
      </c>
      <c r="I1680" s="7">
        <v>3</v>
      </c>
      <c r="J1680" s="11">
        <v>45193</v>
      </c>
      <c r="K1680" s="7">
        <v>240</v>
      </c>
      <c r="L1680" s="12">
        <v>-120</v>
      </c>
    </row>
    <row r="1681" customHeight="1" spans="1:12">
      <c r="A1681" s="4">
        <v>45104</v>
      </c>
      <c r="B1681" s="5" t="s">
        <v>3308</v>
      </c>
      <c r="C1681" s="5" t="s">
        <v>8</v>
      </c>
      <c r="D1681" s="5" t="s">
        <v>3309</v>
      </c>
      <c r="E1681" s="5" t="s">
        <v>1532</v>
      </c>
      <c r="F1681" s="5" t="s">
        <v>3311</v>
      </c>
      <c r="G1681" s="5" t="s">
        <v>467</v>
      </c>
      <c r="H1681" s="5">
        <v>60</v>
      </c>
      <c r="I1681" s="5">
        <v>9</v>
      </c>
      <c r="J1681" s="9">
        <v>45357</v>
      </c>
      <c r="K1681" s="5">
        <v>540</v>
      </c>
      <c r="L1681" s="10">
        <v>-171</v>
      </c>
    </row>
    <row r="1682" customHeight="1" spans="1:12">
      <c r="A1682" s="6">
        <v>45104</v>
      </c>
      <c r="B1682" s="7" t="s">
        <v>3308</v>
      </c>
      <c r="C1682" s="7" t="s">
        <v>11</v>
      </c>
      <c r="D1682" s="7" t="s">
        <v>3309</v>
      </c>
      <c r="E1682" s="7" t="s">
        <v>1845</v>
      </c>
      <c r="F1682" s="7" t="s">
        <v>3311</v>
      </c>
      <c r="G1682" s="7" t="s">
        <v>496</v>
      </c>
      <c r="H1682" s="7">
        <v>60</v>
      </c>
      <c r="I1682" s="7">
        <v>9</v>
      </c>
      <c r="J1682" s="11">
        <v>45355</v>
      </c>
      <c r="K1682" s="7">
        <v>540</v>
      </c>
      <c r="L1682" s="12">
        <v>-171</v>
      </c>
    </row>
    <row r="1683" customHeight="1" spans="1:12">
      <c r="A1683" s="4">
        <v>45104</v>
      </c>
      <c r="B1683" s="5" t="s">
        <v>3308</v>
      </c>
      <c r="C1683" s="5" t="s">
        <v>14</v>
      </c>
      <c r="D1683" s="5" t="s">
        <v>3309</v>
      </c>
      <c r="E1683" s="5" t="s">
        <v>1847</v>
      </c>
      <c r="F1683" s="5" t="s">
        <v>3311</v>
      </c>
      <c r="G1683" s="5" t="s">
        <v>484</v>
      </c>
      <c r="H1683" s="5">
        <v>60</v>
      </c>
      <c r="I1683" s="5">
        <v>4</v>
      </c>
      <c r="J1683" s="9">
        <v>45224</v>
      </c>
      <c r="K1683" s="5">
        <v>240</v>
      </c>
      <c r="L1683" s="10">
        <v>-76</v>
      </c>
    </row>
    <row r="1684" customHeight="1" spans="1:12">
      <c r="A1684" s="6">
        <v>45103</v>
      </c>
      <c r="B1684" s="7" t="s">
        <v>3308</v>
      </c>
      <c r="C1684" s="7" t="s">
        <v>10</v>
      </c>
      <c r="D1684" s="7" t="s">
        <v>3309</v>
      </c>
      <c r="E1684" s="7" t="s">
        <v>1525</v>
      </c>
      <c r="F1684" s="7" t="s">
        <v>3311</v>
      </c>
      <c r="G1684" s="7" t="s">
        <v>476</v>
      </c>
      <c r="H1684" s="7">
        <v>60</v>
      </c>
      <c r="I1684" s="7">
        <v>4</v>
      </c>
      <c r="J1684" s="11">
        <v>45207</v>
      </c>
      <c r="K1684" s="7">
        <v>240</v>
      </c>
      <c r="L1684" s="12">
        <v>-76</v>
      </c>
    </row>
    <row r="1685" customHeight="1" spans="1:12">
      <c r="A1685" s="4">
        <v>45103</v>
      </c>
      <c r="B1685" s="5" t="s">
        <v>3308</v>
      </c>
      <c r="C1685" s="5" t="s">
        <v>8</v>
      </c>
      <c r="D1685" s="5" t="s">
        <v>3309</v>
      </c>
      <c r="E1685" s="5" t="s">
        <v>1559</v>
      </c>
      <c r="F1685" s="5" t="s">
        <v>3311</v>
      </c>
      <c r="G1685" s="5" t="s">
        <v>467</v>
      </c>
      <c r="H1685" s="5">
        <v>60</v>
      </c>
      <c r="I1685" s="5">
        <v>3</v>
      </c>
      <c r="J1685" s="9">
        <v>45167</v>
      </c>
      <c r="K1685" s="5">
        <v>180</v>
      </c>
      <c r="L1685" s="10">
        <v>-57</v>
      </c>
    </row>
    <row r="1686" customHeight="1" spans="1:12">
      <c r="A1686" s="6">
        <v>45103</v>
      </c>
      <c r="B1686" s="7" t="s">
        <v>3308</v>
      </c>
      <c r="C1686" s="7" t="s">
        <v>13</v>
      </c>
      <c r="D1686" s="7" t="s">
        <v>3309</v>
      </c>
      <c r="E1686" s="7" t="s">
        <v>1639</v>
      </c>
      <c r="F1686" s="7" t="s">
        <v>3311</v>
      </c>
      <c r="G1686" s="7" t="s">
        <v>498</v>
      </c>
      <c r="H1686" s="7">
        <v>60</v>
      </c>
      <c r="I1686" s="7">
        <v>4</v>
      </c>
      <c r="J1686" s="11">
        <v>45225</v>
      </c>
      <c r="K1686" s="7">
        <v>240</v>
      </c>
      <c r="L1686" s="12">
        <v>-76</v>
      </c>
    </row>
    <row r="1687" customHeight="1" spans="1:12">
      <c r="A1687" s="4">
        <v>45103</v>
      </c>
      <c r="B1687" s="5" t="s">
        <v>3308</v>
      </c>
      <c r="C1687" s="5" t="s">
        <v>8</v>
      </c>
      <c r="D1687" s="5" t="s">
        <v>3309</v>
      </c>
      <c r="E1687" s="5" t="s">
        <v>1640</v>
      </c>
      <c r="F1687" s="5" t="s">
        <v>3311</v>
      </c>
      <c r="G1687" s="5" t="s">
        <v>467</v>
      </c>
      <c r="H1687" s="5">
        <v>60</v>
      </c>
      <c r="I1687" s="5">
        <v>24</v>
      </c>
      <c r="J1687" s="9">
        <v>45833</v>
      </c>
      <c r="K1687" s="5">
        <v>1440</v>
      </c>
      <c r="L1687" s="10">
        <v>-456</v>
      </c>
    </row>
    <row r="1688" customHeight="1" spans="1:12">
      <c r="A1688" s="6">
        <v>45103</v>
      </c>
      <c r="B1688" s="7" t="s">
        <v>3308</v>
      </c>
      <c r="C1688" s="7" t="s">
        <v>8</v>
      </c>
      <c r="D1688" s="7" t="s">
        <v>3309</v>
      </c>
      <c r="E1688" s="7" t="s">
        <v>1641</v>
      </c>
      <c r="F1688" s="7" t="s">
        <v>3311</v>
      </c>
      <c r="G1688" s="7" t="s">
        <v>467</v>
      </c>
      <c r="H1688" s="7">
        <v>60</v>
      </c>
      <c r="I1688" s="7">
        <v>6</v>
      </c>
      <c r="J1688" s="11">
        <v>45259</v>
      </c>
      <c r="K1688" s="7">
        <v>360</v>
      </c>
      <c r="L1688" s="12">
        <v>-114</v>
      </c>
    </row>
    <row r="1689" customHeight="1" spans="1:12">
      <c r="A1689" s="4">
        <v>45103</v>
      </c>
      <c r="B1689" s="5" t="s">
        <v>3308</v>
      </c>
      <c r="C1689" s="5" t="s">
        <v>8</v>
      </c>
      <c r="D1689" s="5" t="s">
        <v>3309</v>
      </c>
      <c r="E1689" s="5" t="s">
        <v>1742</v>
      </c>
      <c r="F1689" s="5" t="s">
        <v>3311</v>
      </c>
      <c r="G1689" s="5" t="s">
        <v>467</v>
      </c>
      <c r="H1689" s="5">
        <v>60</v>
      </c>
      <c r="I1689" s="5">
        <v>3</v>
      </c>
      <c r="J1689" s="9">
        <v>45167</v>
      </c>
      <c r="K1689" s="5">
        <v>180</v>
      </c>
      <c r="L1689" s="10">
        <v>-57</v>
      </c>
    </row>
    <row r="1690" customHeight="1" spans="1:12">
      <c r="A1690" s="6">
        <v>45103</v>
      </c>
      <c r="B1690" s="7" t="s">
        <v>3308</v>
      </c>
      <c r="C1690" s="7" t="s">
        <v>7</v>
      </c>
      <c r="D1690" s="7" t="s">
        <v>3309</v>
      </c>
      <c r="E1690" s="7" t="s">
        <v>3315</v>
      </c>
      <c r="F1690" s="7" t="s">
        <v>3311</v>
      </c>
      <c r="G1690" s="7" t="s">
        <v>465</v>
      </c>
      <c r="H1690" s="7">
        <v>60</v>
      </c>
      <c r="I1690" s="7">
        <v>1</v>
      </c>
      <c r="J1690" s="11">
        <v>45105</v>
      </c>
      <c r="K1690" s="7">
        <v>60</v>
      </c>
      <c r="L1690" s="12">
        <v>-19</v>
      </c>
    </row>
    <row r="1691" customHeight="1" spans="1:12">
      <c r="A1691" s="4">
        <v>45103</v>
      </c>
      <c r="B1691" s="5" t="s">
        <v>3308</v>
      </c>
      <c r="C1691" s="5" t="s">
        <v>7</v>
      </c>
      <c r="D1691" s="5" t="s">
        <v>3309</v>
      </c>
      <c r="E1691" s="5" t="s">
        <v>3316</v>
      </c>
      <c r="F1691" s="5" t="s">
        <v>3311</v>
      </c>
      <c r="G1691" s="5" t="s">
        <v>465</v>
      </c>
      <c r="H1691" s="5">
        <v>60</v>
      </c>
      <c r="I1691" s="5">
        <v>1</v>
      </c>
      <c r="J1691" s="9">
        <v>45105</v>
      </c>
      <c r="K1691" s="5">
        <v>60</v>
      </c>
      <c r="L1691" s="10">
        <v>-19</v>
      </c>
    </row>
    <row r="1692" customHeight="1" spans="1:12">
      <c r="A1692" s="6">
        <v>45103</v>
      </c>
      <c r="B1692" s="7" t="s">
        <v>3308</v>
      </c>
      <c r="C1692" s="7" t="s">
        <v>7</v>
      </c>
      <c r="D1692" s="7" t="s">
        <v>3309</v>
      </c>
      <c r="E1692" s="7" t="s">
        <v>1842</v>
      </c>
      <c r="F1692" s="7" t="s">
        <v>3311</v>
      </c>
      <c r="G1692" s="7" t="s">
        <v>465</v>
      </c>
      <c r="H1692" s="7">
        <v>60</v>
      </c>
      <c r="I1692" s="7">
        <v>6</v>
      </c>
      <c r="J1692" s="11">
        <v>45258</v>
      </c>
      <c r="K1692" s="7">
        <v>360</v>
      </c>
      <c r="L1692" s="12">
        <v>-114</v>
      </c>
    </row>
    <row r="1693" customHeight="1" spans="1:12">
      <c r="A1693" s="4">
        <v>45103</v>
      </c>
      <c r="B1693" s="5" t="s">
        <v>3308</v>
      </c>
      <c r="C1693" s="5" t="s">
        <v>8</v>
      </c>
      <c r="D1693" s="5" t="s">
        <v>3309</v>
      </c>
      <c r="E1693" s="5" t="s">
        <v>1843</v>
      </c>
      <c r="F1693" s="5" t="s">
        <v>3311</v>
      </c>
      <c r="G1693" s="5" t="s">
        <v>467</v>
      </c>
      <c r="H1693" s="5">
        <v>60</v>
      </c>
      <c r="I1693" s="5">
        <v>6</v>
      </c>
      <c r="J1693" s="9">
        <v>45260</v>
      </c>
      <c r="K1693" s="5">
        <v>360</v>
      </c>
      <c r="L1693" s="10">
        <v>-114</v>
      </c>
    </row>
    <row r="1694" customHeight="1" spans="1:12">
      <c r="A1694" s="6">
        <v>45103</v>
      </c>
      <c r="B1694" s="7" t="s">
        <v>3308</v>
      </c>
      <c r="C1694" s="7" t="s">
        <v>8</v>
      </c>
      <c r="D1694" s="7" t="s">
        <v>3309</v>
      </c>
      <c r="E1694" s="7" t="s">
        <v>1844</v>
      </c>
      <c r="F1694" s="7" t="s">
        <v>3311</v>
      </c>
      <c r="G1694" s="7" t="s">
        <v>467</v>
      </c>
      <c r="H1694" s="7">
        <v>60</v>
      </c>
      <c r="I1694" s="7">
        <v>3</v>
      </c>
      <c r="J1694" s="11">
        <v>45174</v>
      </c>
      <c r="K1694" s="7">
        <v>180</v>
      </c>
      <c r="L1694" s="12">
        <v>-57</v>
      </c>
    </row>
    <row r="1695" customHeight="1" spans="1:12">
      <c r="A1695" s="4">
        <v>45103</v>
      </c>
      <c r="B1695" s="5" t="s">
        <v>3308</v>
      </c>
      <c r="C1695" s="5" t="s">
        <v>8</v>
      </c>
      <c r="D1695" s="5" t="s">
        <v>3309</v>
      </c>
      <c r="E1695" s="5" t="s">
        <v>1846</v>
      </c>
      <c r="F1695" s="5" t="s">
        <v>3311</v>
      </c>
      <c r="G1695" s="5" t="s">
        <v>467</v>
      </c>
      <c r="H1695" s="5">
        <v>60</v>
      </c>
      <c r="I1695" s="5">
        <v>10</v>
      </c>
      <c r="J1695" s="9">
        <v>45404</v>
      </c>
      <c r="K1695" s="5">
        <v>600</v>
      </c>
      <c r="L1695" s="10">
        <v>-190</v>
      </c>
    </row>
    <row r="1696" customHeight="1" spans="1:12">
      <c r="A1696" s="6">
        <v>45103</v>
      </c>
      <c r="B1696" s="7" t="s">
        <v>3308</v>
      </c>
      <c r="C1696" s="7" t="s">
        <v>8</v>
      </c>
      <c r="D1696" s="7" t="s">
        <v>3309</v>
      </c>
      <c r="E1696" s="7" t="s">
        <v>1961</v>
      </c>
      <c r="F1696" s="7" t="s">
        <v>3311</v>
      </c>
      <c r="G1696" s="7" t="s">
        <v>467</v>
      </c>
      <c r="H1696" s="7">
        <v>60</v>
      </c>
      <c r="I1696" s="7">
        <v>1</v>
      </c>
      <c r="J1696" s="11">
        <v>45132</v>
      </c>
      <c r="K1696" s="7">
        <v>60</v>
      </c>
      <c r="L1696" s="12">
        <v>-19</v>
      </c>
    </row>
    <row r="1697" customHeight="1" spans="1:12">
      <c r="A1697" s="4">
        <v>45102</v>
      </c>
      <c r="B1697" s="5" t="s">
        <v>3308</v>
      </c>
      <c r="C1697" s="5" t="s">
        <v>8</v>
      </c>
      <c r="D1697" s="5" t="s">
        <v>3309</v>
      </c>
      <c r="E1697" s="5" t="s">
        <v>1519</v>
      </c>
      <c r="F1697" s="5" t="s">
        <v>3311</v>
      </c>
      <c r="G1697" s="5" t="s">
        <v>467</v>
      </c>
      <c r="H1697" s="5">
        <v>60</v>
      </c>
      <c r="I1697" s="5">
        <v>12</v>
      </c>
      <c r="J1697" s="9">
        <v>45468</v>
      </c>
      <c r="K1697" s="5">
        <v>720</v>
      </c>
      <c r="L1697" s="10">
        <v>-228</v>
      </c>
    </row>
    <row r="1698" customHeight="1" spans="1:12">
      <c r="A1698" s="6">
        <v>45102</v>
      </c>
      <c r="B1698" s="7" t="s">
        <v>3308</v>
      </c>
      <c r="C1698" s="7" t="s">
        <v>8</v>
      </c>
      <c r="D1698" s="7" t="s">
        <v>3309</v>
      </c>
      <c r="E1698" s="7" t="s">
        <v>1520</v>
      </c>
      <c r="F1698" s="7" t="s">
        <v>3311</v>
      </c>
      <c r="G1698" s="7" t="s">
        <v>467</v>
      </c>
      <c r="H1698" s="7">
        <v>60</v>
      </c>
      <c r="I1698" s="7">
        <v>12</v>
      </c>
      <c r="J1698" s="11">
        <v>45468</v>
      </c>
      <c r="K1698" s="7">
        <v>720</v>
      </c>
      <c r="L1698" s="12">
        <v>-228</v>
      </c>
    </row>
    <row r="1699" customHeight="1" spans="1:12">
      <c r="A1699" s="4">
        <v>45102</v>
      </c>
      <c r="B1699" s="5" t="s">
        <v>3308</v>
      </c>
      <c r="C1699" s="5" t="s">
        <v>8</v>
      </c>
      <c r="D1699" s="5" t="s">
        <v>3309</v>
      </c>
      <c r="E1699" s="5" t="s">
        <v>1521</v>
      </c>
      <c r="F1699" s="5" t="s">
        <v>3311</v>
      </c>
      <c r="G1699" s="5" t="s">
        <v>467</v>
      </c>
      <c r="H1699" s="5">
        <v>60</v>
      </c>
      <c r="I1699" s="5">
        <v>6</v>
      </c>
      <c r="J1699" s="9">
        <v>45258</v>
      </c>
      <c r="K1699" s="5">
        <v>360</v>
      </c>
      <c r="L1699" s="10">
        <v>-114</v>
      </c>
    </row>
    <row r="1700" customHeight="1" spans="1:12">
      <c r="A1700" s="6">
        <v>45102</v>
      </c>
      <c r="B1700" s="7" t="s">
        <v>3308</v>
      </c>
      <c r="C1700" s="7" t="s">
        <v>8</v>
      </c>
      <c r="D1700" s="7" t="s">
        <v>3309</v>
      </c>
      <c r="E1700" s="7" t="s">
        <v>1531</v>
      </c>
      <c r="F1700" s="7" t="s">
        <v>3311</v>
      </c>
      <c r="G1700" s="7" t="s">
        <v>467</v>
      </c>
      <c r="H1700" s="7">
        <v>60</v>
      </c>
      <c r="I1700" s="7">
        <v>1</v>
      </c>
      <c r="J1700" s="11">
        <v>45119</v>
      </c>
      <c r="K1700" s="7">
        <v>60</v>
      </c>
      <c r="L1700" s="12">
        <v>-19</v>
      </c>
    </row>
    <row r="1701" customHeight="1" spans="1:12">
      <c r="A1701" s="4">
        <v>45102</v>
      </c>
      <c r="B1701" s="5" t="s">
        <v>3308</v>
      </c>
      <c r="C1701" s="5" t="s">
        <v>3310</v>
      </c>
      <c r="D1701" s="5" t="s">
        <v>3309</v>
      </c>
      <c r="E1701" s="5" t="s">
        <v>1551</v>
      </c>
      <c r="F1701" s="5" t="s">
        <v>3311</v>
      </c>
      <c r="G1701" s="5" t="s">
        <v>490</v>
      </c>
      <c r="H1701" s="5">
        <v>60</v>
      </c>
      <c r="I1701" s="5">
        <v>10</v>
      </c>
      <c r="J1701" s="9">
        <v>45391</v>
      </c>
      <c r="K1701" s="5">
        <v>600</v>
      </c>
      <c r="L1701" s="10">
        <v>-190</v>
      </c>
    </row>
    <row r="1702" customHeight="1" spans="1:12">
      <c r="A1702" s="6">
        <v>45102</v>
      </c>
      <c r="B1702" s="7" t="s">
        <v>3308</v>
      </c>
      <c r="C1702" s="7" t="s">
        <v>3310</v>
      </c>
      <c r="D1702" s="7" t="s">
        <v>3309</v>
      </c>
      <c r="E1702" s="7" t="s">
        <v>1552</v>
      </c>
      <c r="F1702" s="7" t="s">
        <v>3311</v>
      </c>
      <c r="G1702" s="7" t="s">
        <v>490</v>
      </c>
      <c r="H1702" s="7">
        <v>60</v>
      </c>
      <c r="I1702" s="7">
        <v>2</v>
      </c>
      <c r="J1702" s="11">
        <v>45153</v>
      </c>
      <c r="K1702" s="7">
        <v>120</v>
      </c>
      <c r="L1702" s="12">
        <v>-38</v>
      </c>
    </row>
    <row r="1703" customHeight="1" spans="1:12">
      <c r="A1703" s="4">
        <v>45102</v>
      </c>
      <c r="B1703" s="5" t="s">
        <v>3308</v>
      </c>
      <c r="C1703" s="5" t="s">
        <v>8</v>
      </c>
      <c r="D1703" s="5" t="s">
        <v>3309</v>
      </c>
      <c r="E1703" s="5" t="s">
        <v>1933</v>
      </c>
      <c r="F1703" s="5" t="s">
        <v>3311</v>
      </c>
      <c r="G1703" s="5" t="s">
        <v>467</v>
      </c>
      <c r="H1703" s="5">
        <v>60</v>
      </c>
      <c r="I1703" s="5">
        <v>2</v>
      </c>
      <c r="J1703" s="9">
        <v>45138</v>
      </c>
      <c r="K1703" s="5">
        <v>120</v>
      </c>
      <c r="L1703" s="10">
        <v>-38</v>
      </c>
    </row>
    <row r="1704" customHeight="1" spans="1:12">
      <c r="A1704" s="6">
        <v>45102</v>
      </c>
      <c r="B1704" s="7" t="s">
        <v>3308</v>
      </c>
      <c r="C1704" s="7" t="s">
        <v>8</v>
      </c>
      <c r="D1704" s="7" t="s">
        <v>3309</v>
      </c>
      <c r="E1704" s="7" t="s">
        <v>1934</v>
      </c>
      <c r="F1704" s="7" t="s">
        <v>3311</v>
      </c>
      <c r="G1704" s="7" t="s">
        <v>467</v>
      </c>
      <c r="H1704" s="7">
        <v>60</v>
      </c>
      <c r="I1704" s="7">
        <v>2</v>
      </c>
      <c r="J1704" s="11">
        <v>45138</v>
      </c>
      <c r="K1704" s="7">
        <v>120</v>
      </c>
      <c r="L1704" s="12">
        <v>-38</v>
      </c>
    </row>
    <row r="1705" customHeight="1" spans="1:12">
      <c r="A1705" s="4">
        <v>45102</v>
      </c>
      <c r="B1705" s="5" t="s">
        <v>3308</v>
      </c>
      <c r="C1705" s="5" t="s">
        <v>8</v>
      </c>
      <c r="D1705" s="5" t="s">
        <v>3309</v>
      </c>
      <c r="E1705" s="5" t="s">
        <v>1935</v>
      </c>
      <c r="F1705" s="5" t="s">
        <v>3311</v>
      </c>
      <c r="G1705" s="5" t="s">
        <v>467</v>
      </c>
      <c r="H1705" s="5">
        <v>60</v>
      </c>
      <c r="I1705" s="5">
        <v>2</v>
      </c>
      <c r="J1705" s="9">
        <v>45138</v>
      </c>
      <c r="K1705" s="5">
        <v>120</v>
      </c>
      <c r="L1705" s="10">
        <v>-38</v>
      </c>
    </row>
    <row r="1706" customHeight="1" spans="1:12">
      <c r="A1706" s="6">
        <v>45102</v>
      </c>
      <c r="B1706" s="7" t="s">
        <v>3308</v>
      </c>
      <c r="C1706" s="7" t="s">
        <v>8</v>
      </c>
      <c r="D1706" s="7" t="s">
        <v>3309</v>
      </c>
      <c r="E1706" s="7" t="s">
        <v>1936</v>
      </c>
      <c r="F1706" s="7" t="s">
        <v>3311</v>
      </c>
      <c r="G1706" s="7" t="s">
        <v>467</v>
      </c>
      <c r="H1706" s="7">
        <v>60</v>
      </c>
      <c r="I1706" s="7">
        <v>2</v>
      </c>
      <c r="J1706" s="11">
        <v>45138</v>
      </c>
      <c r="K1706" s="7">
        <v>120</v>
      </c>
      <c r="L1706" s="12">
        <v>-38</v>
      </c>
    </row>
    <row r="1707" customHeight="1" spans="1:12">
      <c r="A1707" s="4">
        <v>45102</v>
      </c>
      <c r="B1707" s="5" t="s">
        <v>3308</v>
      </c>
      <c r="C1707" s="5" t="s">
        <v>8</v>
      </c>
      <c r="D1707" s="5" t="s">
        <v>3309</v>
      </c>
      <c r="E1707" s="5" t="s">
        <v>1937</v>
      </c>
      <c r="F1707" s="5" t="s">
        <v>3311</v>
      </c>
      <c r="G1707" s="5" t="s">
        <v>467</v>
      </c>
      <c r="H1707" s="5">
        <v>60</v>
      </c>
      <c r="I1707" s="5">
        <v>2</v>
      </c>
      <c r="J1707" s="9">
        <v>45138</v>
      </c>
      <c r="K1707" s="5">
        <v>120</v>
      </c>
      <c r="L1707" s="10">
        <v>-38</v>
      </c>
    </row>
    <row r="1708" customHeight="1" spans="1:12">
      <c r="A1708" s="6">
        <v>45102</v>
      </c>
      <c r="B1708" s="7" t="s">
        <v>3308</v>
      </c>
      <c r="C1708" s="7" t="s">
        <v>8</v>
      </c>
      <c r="D1708" s="7" t="s">
        <v>3309</v>
      </c>
      <c r="E1708" s="7" t="s">
        <v>1938</v>
      </c>
      <c r="F1708" s="7" t="s">
        <v>3311</v>
      </c>
      <c r="G1708" s="7" t="s">
        <v>467</v>
      </c>
      <c r="H1708" s="7">
        <v>60</v>
      </c>
      <c r="I1708" s="7">
        <v>2</v>
      </c>
      <c r="J1708" s="11">
        <v>45138</v>
      </c>
      <c r="K1708" s="7">
        <v>120</v>
      </c>
      <c r="L1708" s="12">
        <v>-38</v>
      </c>
    </row>
    <row r="1709" customHeight="1" spans="1:12">
      <c r="A1709" s="4">
        <v>45102</v>
      </c>
      <c r="B1709" s="5" t="s">
        <v>3308</v>
      </c>
      <c r="C1709" s="5" t="s">
        <v>8</v>
      </c>
      <c r="D1709" s="5" t="s">
        <v>3309</v>
      </c>
      <c r="E1709" s="5" t="s">
        <v>1939</v>
      </c>
      <c r="F1709" s="5" t="s">
        <v>3311</v>
      </c>
      <c r="G1709" s="5" t="s">
        <v>467</v>
      </c>
      <c r="H1709" s="5">
        <v>60</v>
      </c>
      <c r="I1709" s="5">
        <v>2</v>
      </c>
      <c r="J1709" s="9">
        <v>45138</v>
      </c>
      <c r="K1709" s="5">
        <v>120</v>
      </c>
      <c r="L1709" s="10">
        <v>-38</v>
      </c>
    </row>
    <row r="1710" customHeight="1" spans="1:12">
      <c r="A1710" s="6">
        <v>45102</v>
      </c>
      <c r="B1710" s="7" t="s">
        <v>3308</v>
      </c>
      <c r="C1710" s="7" t="s">
        <v>8</v>
      </c>
      <c r="D1710" s="7" t="s">
        <v>3309</v>
      </c>
      <c r="E1710" s="7" t="s">
        <v>1940</v>
      </c>
      <c r="F1710" s="7" t="s">
        <v>3311</v>
      </c>
      <c r="G1710" s="7" t="s">
        <v>467</v>
      </c>
      <c r="H1710" s="7">
        <v>60</v>
      </c>
      <c r="I1710" s="7">
        <v>2</v>
      </c>
      <c r="J1710" s="11">
        <v>45138</v>
      </c>
      <c r="K1710" s="7">
        <v>120</v>
      </c>
      <c r="L1710" s="12">
        <v>-38</v>
      </c>
    </row>
    <row r="1711" customHeight="1" spans="1:12">
      <c r="A1711" s="4">
        <v>45102</v>
      </c>
      <c r="B1711" s="5" t="s">
        <v>3308</v>
      </c>
      <c r="C1711" s="5" t="s">
        <v>8</v>
      </c>
      <c r="D1711" s="5" t="s">
        <v>3309</v>
      </c>
      <c r="E1711" s="5" t="s">
        <v>1941</v>
      </c>
      <c r="F1711" s="5" t="s">
        <v>3311</v>
      </c>
      <c r="G1711" s="5" t="s">
        <v>467</v>
      </c>
      <c r="H1711" s="5">
        <v>60</v>
      </c>
      <c r="I1711" s="5">
        <v>2</v>
      </c>
      <c r="J1711" s="9">
        <v>45138</v>
      </c>
      <c r="K1711" s="5">
        <v>120</v>
      </c>
      <c r="L1711" s="10">
        <v>-38</v>
      </c>
    </row>
    <row r="1712" customHeight="1" spans="1:12">
      <c r="A1712" s="6">
        <v>45102</v>
      </c>
      <c r="B1712" s="7" t="s">
        <v>3308</v>
      </c>
      <c r="C1712" s="7" t="s">
        <v>8</v>
      </c>
      <c r="D1712" s="7" t="s">
        <v>3309</v>
      </c>
      <c r="E1712" s="7" t="s">
        <v>1942</v>
      </c>
      <c r="F1712" s="7" t="s">
        <v>3311</v>
      </c>
      <c r="G1712" s="7" t="s">
        <v>467</v>
      </c>
      <c r="H1712" s="7">
        <v>60</v>
      </c>
      <c r="I1712" s="7">
        <v>2</v>
      </c>
      <c r="J1712" s="11">
        <v>45138</v>
      </c>
      <c r="K1712" s="7">
        <v>120</v>
      </c>
      <c r="L1712" s="12">
        <v>-38</v>
      </c>
    </row>
    <row r="1713" customHeight="1" spans="1:12">
      <c r="A1713" s="4">
        <v>45102</v>
      </c>
      <c r="B1713" s="5" t="s">
        <v>3308</v>
      </c>
      <c r="C1713" s="5" t="s">
        <v>8</v>
      </c>
      <c r="D1713" s="5" t="s">
        <v>3309</v>
      </c>
      <c r="E1713" s="5" t="s">
        <v>1943</v>
      </c>
      <c r="F1713" s="5" t="s">
        <v>3311</v>
      </c>
      <c r="G1713" s="5" t="s">
        <v>467</v>
      </c>
      <c r="H1713" s="5">
        <v>60</v>
      </c>
      <c r="I1713" s="5">
        <v>2</v>
      </c>
      <c r="J1713" s="9">
        <v>45138</v>
      </c>
      <c r="K1713" s="5">
        <v>120</v>
      </c>
      <c r="L1713" s="10">
        <v>-38</v>
      </c>
    </row>
    <row r="1714" customHeight="1" spans="1:12">
      <c r="A1714" s="6">
        <v>45102</v>
      </c>
      <c r="B1714" s="7" t="s">
        <v>3308</v>
      </c>
      <c r="C1714" s="7" t="s">
        <v>8</v>
      </c>
      <c r="D1714" s="7" t="s">
        <v>3309</v>
      </c>
      <c r="E1714" s="7" t="s">
        <v>1963</v>
      </c>
      <c r="F1714" s="7" t="s">
        <v>3311</v>
      </c>
      <c r="G1714" s="7" t="s">
        <v>467</v>
      </c>
      <c r="H1714" s="7">
        <v>60</v>
      </c>
      <c r="I1714" s="7">
        <v>2</v>
      </c>
      <c r="J1714" s="11">
        <v>45138</v>
      </c>
      <c r="K1714" s="7">
        <v>120</v>
      </c>
      <c r="L1714" s="12">
        <v>-38</v>
      </c>
    </row>
    <row r="1715" customHeight="1" spans="1:12">
      <c r="A1715" s="4">
        <v>45102</v>
      </c>
      <c r="B1715" s="5" t="s">
        <v>3308</v>
      </c>
      <c r="C1715" s="5" t="s">
        <v>8</v>
      </c>
      <c r="D1715" s="5" t="s">
        <v>3309</v>
      </c>
      <c r="E1715" s="5" t="s">
        <v>1964</v>
      </c>
      <c r="F1715" s="5" t="s">
        <v>3311</v>
      </c>
      <c r="G1715" s="5" t="s">
        <v>467</v>
      </c>
      <c r="H1715" s="5">
        <v>60</v>
      </c>
      <c r="I1715" s="5">
        <v>2</v>
      </c>
      <c r="J1715" s="9">
        <v>45138</v>
      </c>
      <c r="K1715" s="5">
        <v>120</v>
      </c>
      <c r="L1715" s="10">
        <v>-38</v>
      </c>
    </row>
    <row r="1716" customHeight="1" spans="1:12">
      <c r="A1716" s="6">
        <v>45102</v>
      </c>
      <c r="B1716" s="7" t="s">
        <v>3308</v>
      </c>
      <c r="C1716" s="7" t="s">
        <v>8</v>
      </c>
      <c r="D1716" s="7" t="s">
        <v>3309</v>
      </c>
      <c r="E1716" s="7" t="s">
        <v>1965</v>
      </c>
      <c r="F1716" s="7" t="s">
        <v>3311</v>
      </c>
      <c r="G1716" s="7" t="s">
        <v>467</v>
      </c>
      <c r="H1716" s="7">
        <v>60</v>
      </c>
      <c r="I1716" s="7">
        <v>2</v>
      </c>
      <c r="J1716" s="11">
        <v>45138</v>
      </c>
      <c r="K1716" s="7">
        <v>120</v>
      </c>
      <c r="L1716" s="12">
        <v>-38</v>
      </c>
    </row>
    <row r="1717" customHeight="1" spans="1:12">
      <c r="A1717" s="4">
        <v>45102</v>
      </c>
      <c r="B1717" s="5" t="s">
        <v>3308</v>
      </c>
      <c r="C1717" s="5" t="s">
        <v>8</v>
      </c>
      <c r="D1717" s="5" t="s">
        <v>3309</v>
      </c>
      <c r="E1717" s="5" t="s">
        <v>1966</v>
      </c>
      <c r="F1717" s="5" t="s">
        <v>3311</v>
      </c>
      <c r="G1717" s="5" t="s">
        <v>467</v>
      </c>
      <c r="H1717" s="5">
        <v>60</v>
      </c>
      <c r="I1717" s="5">
        <v>2</v>
      </c>
      <c r="J1717" s="9">
        <v>45138</v>
      </c>
      <c r="K1717" s="5">
        <v>120</v>
      </c>
      <c r="L1717" s="10">
        <v>-38</v>
      </c>
    </row>
    <row r="1718" customHeight="1" spans="1:12">
      <c r="A1718" s="6">
        <v>45102</v>
      </c>
      <c r="B1718" s="7" t="s">
        <v>3308</v>
      </c>
      <c r="C1718" s="7" t="s">
        <v>8</v>
      </c>
      <c r="D1718" s="7" t="s">
        <v>3309</v>
      </c>
      <c r="E1718" s="7" t="s">
        <v>1967</v>
      </c>
      <c r="F1718" s="7" t="s">
        <v>3311</v>
      </c>
      <c r="G1718" s="7" t="s">
        <v>467</v>
      </c>
      <c r="H1718" s="7">
        <v>60</v>
      </c>
      <c r="I1718" s="7">
        <v>2</v>
      </c>
      <c r="J1718" s="11">
        <v>45138</v>
      </c>
      <c r="K1718" s="7">
        <v>120</v>
      </c>
      <c r="L1718" s="12">
        <v>-38</v>
      </c>
    </row>
    <row r="1719" customHeight="1" spans="1:12">
      <c r="A1719" s="4">
        <v>45102</v>
      </c>
      <c r="B1719" s="5" t="s">
        <v>3308</v>
      </c>
      <c r="C1719" s="5" t="s">
        <v>8</v>
      </c>
      <c r="D1719" s="5" t="s">
        <v>3309</v>
      </c>
      <c r="E1719" s="5" t="s">
        <v>1968</v>
      </c>
      <c r="F1719" s="5" t="s">
        <v>3311</v>
      </c>
      <c r="G1719" s="5" t="s">
        <v>467</v>
      </c>
      <c r="H1719" s="5">
        <v>60</v>
      </c>
      <c r="I1719" s="5">
        <v>2</v>
      </c>
      <c r="J1719" s="9">
        <v>45138</v>
      </c>
      <c r="K1719" s="5">
        <v>120</v>
      </c>
      <c r="L1719" s="10">
        <v>-38</v>
      </c>
    </row>
    <row r="1720" customHeight="1" spans="1:12">
      <c r="A1720" s="6">
        <v>45102</v>
      </c>
      <c r="B1720" s="7" t="s">
        <v>3308</v>
      </c>
      <c r="C1720" s="7" t="s">
        <v>8</v>
      </c>
      <c r="D1720" s="7" t="s">
        <v>3309</v>
      </c>
      <c r="E1720" s="7" t="s">
        <v>1969</v>
      </c>
      <c r="F1720" s="7" t="s">
        <v>3311</v>
      </c>
      <c r="G1720" s="7" t="s">
        <v>467</v>
      </c>
      <c r="H1720" s="7">
        <v>60</v>
      </c>
      <c r="I1720" s="7">
        <v>2</v>
      </c>
      <c r="J1720" s="11">
        <v>45138</v>
      </c>
      <c r="K1720" s="7">
        <v>120</v>
      </c>
      <c r="L1720" s="12">
        <v>-38</v>
      </c>
    </row>
    <row r="1721" customHeight="1" spans="1:12">
      <c r="A1721" s="4">
        <v>45102</v>
      </c>
      <c r="B1721" s="5" t="s">
        <v>3308</v>
      </c>
      <c r="C1721" s="5" t="s">
        <v>8</v>
      </c>
      <c r="D1721" s="5" t="s">
        <v>3309</v>
      </c>
      <c r="E1721" s="5" t="s">
        <v>1970</v>
      </c>
      <c r="F1721" s="5" t="s">
        <v>3311</v>
      </c>
      <c r="G1721" s="5" t="s">
        <v>467</v>
      </c>
      <c r="H1721" s="5">
        <v>60</v>
      </c>
      <c r="I1721" s="5">
        <v>2</v>
      </c>
      <c r="J1721" s="9">
        <v>45138</v>
      </c>
      <c r="K1721" s="5">
        <v>120</v>
      </c>
      <c r="L1721" s="10">
        <v>-38</v>
      </c>
    </row>
    <row r="1722" customHeight="1" spans="1:12">
      <c r="A1722" s="6">
        <v>45102</v>
      </c>
      <c r="B1722" s="7" t="s">
        <v>3308</v>
      </c>
      <c r="C1722" s="7" t="s">
        <v>8</v>
      </c>
      <c r="D1722" s="7" t="s">
        <v>3309</v>
      </c>
      <c r="E1722" s="7" t="s">
        <v>1971</v>
      </c>
      <c r="F1722" s="7" t="s">
        <v>3311</v>
      </c>
      <c r="G1722" s="7" t="s">
        <v>467</v>
      </c>
      <c r="H1722" s="7">
        <v>60</v>
      </c>
      <c r="I1722" s="7">
        <v>2</v>
      </c>
      <c r="J1722" s="11">
        <v>45138</v>
      </c>
      <c r="K1722" s="7">
        <v>120</v>
      </c>
      <c r="L1722" s="12">
        <v>-38</v>
      </c>
    </row>
    <row r="1723" customHeight="1" spans="1:12">
      <c r="A1723" s="4">
        <v>45102</v>
      </c>
      <c r="B1723" s="5" t="s">
        <v>3308</v>
      </c>
      <c r="C1723" s="5" t="s">
        <v>8</v>
      </c>
      <c r="D1723" s="5" t="s">
        <v>3309</v>
      </c>
      <c r="E1723" s="5" t="s">
        <v>1972</v>
      </c>
      <c r="F1723" s="5" t="s">
        <v>3311</v>
      </c>
      <c r="G1723" s="5" t="s">
        <v>467</v>
      </c>
      <c r="H1723" s="5">
        <v>60</v>
      </c>
      <c r="I1723" s="5">
        <v>2</v>
      </c>
      <c r="J1723" s="9">
        <v>45138</v>
      </c>
      <c r="K1723" s="5">
        <v>120</v>
      </c>
      <c r="L1723" s="10">
        <v>-38</v>
      </c>
    </row>
    <row r="1724" customHeight="1" spans="1:12">
      <c r="A1724" s="6">
        <v>45102</v>
      </c>
      <c r="B1724" s="7" t="s">
        <v>3308</v>
      </c>
      <c r="C1724" s="7" t="s">
        <v>8</v>
      </c>
      <c r="D1724" s="7" t="s">
        <v>3309</v>
      </c>
      <c r="E1724" s="7" t="s">
        <v>1973</v>
      </c>
      <c r="F1724" s="7" t="s">
        <v>3311</v>
      </c>
      <c r="G1724" s="7" t="s">
        <v>467</v>
      </c>
      <c r="H1724" s="7">
        <v>60</v>
      </c>
      <c r="I1724" s="7">
        <v>2</v>
      </c>
      <c r="J1724" s="11">
        <v>45138</v>
      </c>
      <c r="K1724" s="7">
        <v>120</v>
      </c>
      <c r="L1724" s="12">
        <v>-38</v>
      </c>
    </row>
    <row r="1725" customHeight="1" spans="1:12">
      <c r="A1725" s="4">
        <v>45102</v>
      </c>
      <c r="B1725" s="5" t="s">
        <v>3308</v>
      </c>
      <c r="C1725" s="5" t="s">
        <v>8</v>
      </c>
      <c r="D1725" s="5" t="s">
        <v>3309</v>
      </c>
      <c r="E1725" s="5" t="s">
        <v>1974</v>
      </c>
      <c r="F1725" s="5" t="s">
        <v>3311</v>
      </c>
      <c r="G1725" s="5" t="s">
        <v>467</v>
      </c>
      <c r="H1725" s="5">
        <v>60</v>
      </c>
      <c r="I1725" s="5">
        <v>2</v>
      </c>
      <c r="J1725" s="9">
        <v>45138</v>
      </c>
      <c r="K1725" s="5">
        <v>120</v>
      </c>
      <c r="L1725" s="10">
        <v>-38</v>
      </c>
    </row>
    <row r="1726" customHeight="1" spans="1:12">
      <c r="A1726" s="6">
        <v>45102</v>
      </c>
      <c r="B1726" s="7" t="s">
        <v>3308</v>
      </c>
      <c r="C1726" s="7" t="s">
        <v>8</v>
      </c>
      <c r="D1726" s="7" t="s">
        <v>3309</v>
      </c>
      <c r="E1726" s="7" t="s">
        <v>1975</v>
      </c>
      <c r="F1726" s="7" t="s">
        <v>3311</v>
      </c>
      <c r="G1726" s="7" t="s">
        <v>467</v>
      </c>
      <c r="H1726" s="7">
        <v>60</v>
      </c>
      <c r="I1726" s="7">
        <v>2</v>
      </c>
      <c r="J1726" s="11">
        <v>45138</v>
      </c>
      <c r="K1726" s="7">
        <v>120</v>
      </c>
      <c r="L1726" s="12">
        <v>-38</v>
      </c>
    </row>
    <row r="1727" customHeight="1" spans="1:12">
      <c r="A1727" s="4">
        <v>45102</v>
      </c>
      <c r="B1727" s="5" t="s">
        <v>3308</v>
      </c>
      <c r="C1727" s="5" t="s">
        <v>8</v>
      </c>
      <c r="D1727" s="5" t="s">
        <v>3309</v>
      </c>
      <c r="E1727" s="5" t="s">
        <v>1976</v>
      </c>
      <c r="F1727" s="5" t="s">
        <v>3311</v>
      </c>
      <c r="G1727" s="5" t="s">
        <v>467</v>
      </c>
      <c r="H1727" s="5">
        <v>60</v>
      </c>
      <c r="I1727" s="5">
        <v>2</v>
      </c>
      <c r="J1727" s="9">
        <v>45138</v>
      </c>
      <c r="K1727" s="5">
        <v>120</v>
      </c>
      <c r="L1727" s="10">
        <v>-38</v>
      </c>
    </row>
    <row r="1728" customHeight="1" spans="1:12">
      <c r="A1728" s="6">
        <v>45102</v>
      </c>
      <c r="B1728" s="7" t="s">
        <v>3308</v>
      </c>
      <c r="C1728" s="7" t="s">
        <v>8</v>
      </c>
      <c r="D1728" s="7" t="s">
        <v>3309</v>
      </c>
      <c r="E1728" s="7" t="s">
        <v>1977</v>
      </c>
      <c r="F1728" s="7" t="s">
        <v>3311</v>
      </c>
      <c r="G1728" s="7" t="s">
        <v>467</v>
      </c>
      <c r="H1728" s="7">
        <v>60</v>
      </c>
      <c r="I1728" s="7">
        <v>2</v>
      </c>
      <c r="J1728" s="11">
        <v>45138</v>
      </c>
      <c r="K1728" s="7">
        <v>120</v>
      </c>
      <c r="L1728" s="12">
        <v>-38</v>
      </c>
    </row>
    <row r="1729" customHeight="1" spans="1:12">
      <c r="A1729" s="4">
        <v>45102</v>
      </c>
      <c r="B1729" s="5" t="s">
        <v>3308</v>
      </c>
      <c r="C1729" s="5" t="s">
        <v>8</v>
      </c>
      <c r="D1729" s="5" t="s">
        <v>3309</v>
      </c>
      <c r="E1729" s="5" t="s">
        <v>1978</v>
      </c>
      <c r="F1729" s="5" t="s">
        <v>3311</v>
      </c>
      <c r="G1729" s="5" t="s">
        <v>467</v>
      </c>
      <c r="H1729" s="5">
        <v>60</v>
      </c>
      <c r="I1729" s="5">
        <v>2</v>
      </c>
      <c r="J1729" s="9">
        <v>45138</v>
      </c>
      <c r="K1729" s="5">
        <v>120</v>
      </c>
      <c r="L1729" s="10">
        <v>-38</v>
      </c>
    </row>
    <row r="1730" customHeight="1" spans="1:12">
      <c r="A1730" s="6">
        <v>45102</v>
      </c>
      <c r="B1730" s="7" t="s">
        <v>3308</v>
      </c>
      <c r="C1730" s="7" t="s">
        <v>8</v>
      </c>
      <c r="D1730" s="7" t="s">
        <v>3309</v>
      </c>
      <c r="E1730" s="7" t="s">
        <v>1979</v>
      </c>
      <c r="F1730" s="7" t="s">
        <v>3311</v>
      </c>
      <c r="G1730" s="7" t="s">
        <v>467</v>
      </c>
      <c r="H1730" s="7">
        <v>60</v>
      </c>
      <c r="I1730" s="7">
        <v>2</v>
      </c>
      <c r="J1730" s="11">
        <v>45138</v>
      </c>
      <c r="K1730" s="7">
        <v>120</v>
      </c>
      <c r="L1730" s="12">
        <v>-38</v>
      </c>
    </row>
    <row r="1731" customHeight="1" spans="1:12">
      <c r="A1731" s="4">
        <v>45102</v>
      </c>
      <c r="B1731" s="5" t="s">
        <v>3308</v>
      </c>
      <c r="C1731" s="5" t="s">
        <v>8</v>
      </c>
      <c r="D1731" s="5" t="s">
        <v>3309</v>
      </c>
      <c r="E1731" s="5" t="s">
        <v>1980</v>
      </c>
      <c r="F1731" s="5" t="s">
        <v>3311</v>
      </c>
      <c r="G1731" s="5" t="s">
        <v>467</v>
      </c>
      <c r="H1731" s="5">
        <v>60</v>
      </c>
      <c r="I1731" s="5">
        <v>2</v>
      </c>
      <c r="J1731" s="9">
        <v>45138</v>
      </c>
      <c r="K1731" s="5">
        <v>120</v>
      </c>
      <c r="L1731" s="10">
        <v>-38</v>
      </c>
    </row>
    <row r="1732" customHeight="1" spans="1:12">
      <c r="A1732" s="6">
        <v>45102</v>
      </c>
      <c r="B1732" s="7" t="s">
        <v>3308</v>
      </c>
      <c r="C1732" s="7" t="s">
        <v>8</v>
      </c>
      <c r="D1732" s="7" t="s">
        <v>3309</v>
      </c>
      <c r="E1732" s="7" t="s">
        <v>1981</v>
      </c>
      <c r="F1732" s="7" t="s">
        <v>3311</v>
      </c>
      <c r="G1732" s="7" t="s">
        <v>467</v>
      </c>
      <c r="H1732" s="7">
        <v>60</v>
      </c>
      <c r="I1732" s="7">
        <v>2</v>
      </c>
      <c r="J1732" s="11">
        <v>45138</v>
      </c>
      <c r="K1732" s="7">
        <v>120</v>
      </c>
      <c r="L1732" s="12">
        <v>-38</v>
      </c>
    </row>
    <row r="1733" customHeight="1" spans="1:12">
      <c r="A1733" s="4">
        <v>45102</v>
      </c>
      <c r="B1733" s="5" t="s">
        <v>3308</v>
      </c>
      <c r="C1733" s="5" t="s">
        <v>8</v>
      </c>
      <c r="D1733" s="5" t="s">
        <v>3309</v>
      </c>
      <c r="E1733" s="5" t="s">
        <v>1982</v>
      </c>
      <c r="F1733" s="5" t="s">
        <v>3311</v>
      </c>
      <c r="G1733" s="5" t="s">
        <v>467</v>
      </c>
      <c r="H1733" s="5">
        <v>60</v>
      </c>
      <c r="I1733" s="5">
        <v>2</v>
      </c>
      <c r="J1733" s="9">
        <v>45138</v>
      </c>
      <c r="K1733" s="5">
        <v>120</v>
      </c>
      <c r="L1733" s="10">
        <v>-38</v>
      </c>
    </row>
    <row r="1734" customHeight="1" spans="1:12">
      <c r="A1734" s="6">
        <v>45102</v>
      </c>
      <c r="B1734" s="7" t="s">
        <v>3308</v>
      </c>
      <c r="C1734" s="7" t="s">
        <v>8</v>
      </c>
      <c r="D1734" s="7" t="s">
        <v>3309</v>
      </c>
      <c r="E1734" s="7" t="s">
        <v>1983</v>
      </c>
      <c r="F1734" s="7" t="s">
        <v>3311</v>
      </c>
      <c r="G1734" s="7" t="s">
        <v>467</v>
      </c>
      <c r="H1734" s="7">
        <v>60</v>
      </c>
      <c r="I1734" s="7">
        <v>2</v>
      </c>
      <c r="J1734" s="11">
        <v>45138</v>
      </c>
      <c r="K1734" s="7">
        <v>120</v>
      </c>
      <c r="L1734" s="12">
        <v>-38</v>
      </c>
    </row>
    <row r="1735" customHeight="1" spans="1:12">
      <c r="A1735" s="4">
        <v>45102</v>
      </c>
      <c r="B1735" s="5" t="s">
        <v>3308</v>
      </c>
      <c r="C1735" s="5" t="s">
        <v>8</v>
      </c>
      <c r="D1735" s="5" t="s">
        <v>3309</v>
      </c>
      <c r="E1735" s="5" t="s">
        <v>1984</v>
      </c>
      <c r="F1735" s="5" t="s">
        <v>3311</v>
      </c>
      <c r="G1735" s="5" t="s">
        <v>467</v>
      </c>
      <c r="H1735" s="5">
        <v>60</v>
      </c>
      <c r="I1735" s="5">
        <v>2</v>
      </c>
      <c r="J1735" s="9">
        <v>45138</v>
      </c>
      <c r="K1735" s="5">
        <v>120</v>
      </c>
      <c r="L1735" s="10">
        <v>-38</v>
      </c>
    </row>
    <row r="1736" customHeight="1" spans="1:12">
      <c r="A1736" s="6">
        <v>45102</v>
      </c>
      <c r="B1736" s="7" t="s">
        <v>3308</v>
      </c>
      <c r="C1736" s="7" t="s">
        <v>8</v>
      </c>
      <c r="D1736" s="7" t="s">
        <v>3309</v>
      </c>
      <c r="E1736" s="7" t="s">
        <v>1985</v>
      </c>
      <c r="F1736" s="7" t="s">
        <v>3311</v>
      </c>
      <c r="G1736" s="7" t="s">
        <v>467</v>
      </c>
      <c r="H1736" s="7">
        <v>60</v>
      </c>
      <c r="I1736" s="7">
        <v>2</v>
      </c>
      <c r="J1736" s="11">
        <v>45138</v>
      </c>
      <c r="K1736" s="7">
        <v>120</v>
      </c>
      <c r="L1736" s="12">
        <v>-38</v>
      </c>
    </row>
    <row r="1737" customHeight="1" spans="1:12">
      <c r="A1737" s="4">
        <v>45102</v>
      </c>
      <c r="B1737" s="5" t="s">
        <v>3308</v>
      </c>
      <c r="C1737" s="5" t="s">
        <v>8</v>
      </c>
      <c r="D1737" s="5" t="s">
        <v>3309</v>
      </c>
      <c r="E1737" s="5" t="s">
        <v>1986</v>
      </c>
      <c r="F1737" s="5" t="s">
        <v>3311</v>
      </c>
      <c r="G1737" s="5" t="s">
        <v>467</v>
      </c>
      <c r="H1737" s="5">
        <v>60</v>
      </c>
      <c r="I1737" s="5">
        <v>2</v>
      </c>
      <c r="J1737" s="9">
        <v>45138</v>
      </c>
      <c r="K1737" s="5">
        <v>120</v>
      </c>
      <c r="L1737" s="10">
        <v>-38</v>
      </c>
    </row>
    <row r="1738" customHeight="1" spans="1:12">
      <c r="A1738" s="6">
        <v>45102</v>
      </c>
      <c r="B1738" s="7" t="s">
        <v>3308</v>
      </c>
      <c r="C1738" s="7" t="s">
        <v>8</v>
      </c>
      <c r="D1738" s="7" t="s">
        <v>3309</v>
      </c>
      <c r="E1738" s="7" t="s">
        <v>1987</v>
      </c>
      <c r="F1738" s="7" t="s">
        <v>3311</v>
      </c>
      <c r="G1738" s="7" t="s">
        <v>467</v>
      </c>
      <c r="H1738" s="7">
        <v>60</v>
      </c>
      <c r="I1738" s="7">
        <v>2</v>
      </c>
      <c r="J1738" s="11">
        <v>45138</v>
      </c>
      <c r="K1738" s="7">
        <v>120</v>
      </c>
      <c r="L1738" s="12">
        <v>-38</v>
      </c>
    </row>
    <row r="1739" customHeight="1" spans="1:12">
      <c r="A1739" s="4">
        <v>45102</v>
      </c>
      <c r="B1739" s="5" t="s">
        <v>3308</v>
      </c>
      <c r="C1739" s="5" t="s">
        <v>8</v>
      </c>
      <c r="D1739" s="5" t="s">
        <v>3309</v>
      </c>
      <c r="E1739" s="5" t="s">
        <v>1988</v>
      </c>
      <c r="F1739" s="5" t="s">
        <v>3311</v>
      </c>
      <c r="G1739" s="5" t="s">
        <v>467</v>
      </c>
      <c r="H1739" s="5">
        <v>60</v>
      </c>
      <c r="I1739" s="5">
        <v>2</v>
      </c>
      <c r="J1739" s="9">
        <v>45138</v>
      </c>
      <c r="K1739" s="5">
        <v>120</v>
      </c>
      <c r="L1739" s="10">
        <v>-38</v>
      </c>
    </row>
    <row r="1740" customHeight="1" spans="1:12">
      <c r="A1740" s="6">
        <v>45102</v>
      </c>
      <c r="B1740" s="7" t="s">
        <v>3308</v>
      </c>
      <c r="C1740" s="7" t="s">
        <v>8</v>
      </c>
      <c r="D1740" s="7" t="s">
        <v>3309</v>
      </c>
      <c r="E1740" s="7" t="s">
        <v>1989</v>
      </c>
      <c r="F1740" s="7" t="s">
        <v>3311</v>
      </c>
      <c r="G1740" s="7" t="s">
        <v>467</v>
      </c>
      <c r="H1740" s="7">
        <v>60</v>
      </c>
      <c r="I1740" s="7">
        <v>2</v>
      </c>
      <c r="J1740" s="11">
        <v>45138</v>
      </c>
      <c r="K1740" s="7">
        <v>120</v>
      </c>
      <c r="L1740" s="12">
        <v>-38</v>
      </c>
    </row>
    <row r="1741" customHeight="1" spans="1:12">
      <c r="A1741" s="4">
        <v>45102</v>
      </c>
      <c r="B1741" s="5" t="s">
        <v>3308</v>
      </c>
      <c r="C1741" s="5" t="s">
        <v>8</v>
      </c>
      <c r="D1741" s="5" t="s">
        <v>3309</v>
      </c>
      <c r="E1741" s="5" t="s">
        <v>1990</v>
      </c>
      <c r="F1741" s="5" t="s">
        <v>3311</v>
      </c>
      <c r="G1741" s="5" t="s">
        <v>467</v>
      </c>
      <c r="H1741" s="5">
        <v>60</v>
      </c>
      <c r="I1741" s="5">
        <v>2</v>
      </c>
      <c r="J1741" s="9">
        <v>45138</v>
      </c>
      <c r="K1741" s="5">
        <v>120</v>
      </c>
      <c r="L1741" s="10">
        <v>-38</v>
      </c>
    </row>
    <row r="1742" customHeight="1" spans="1:12">
      <c r="A1742" s="6">
        <v>45102</v>
      </c>
      <c r="B1742" s="7" t="s">
        <v>3308</v>
      </c>
      <c r="C1742" s="7" t="s">
        <v>8</v>
      </c>
      <c r="D1742" s="7" t="s">
        <v>3309</v>
      </c>
      <c r="E1742" s="7" t="s">
        <v>1991</v>
      </c>
      <c r="F1742" s="7" t="s">
        <v>3311</v>
      </c>
      <c r="G1742" s="7" t="s">
        <v>467</v>
      </c>
      <c r="H1742" s="7">
        <v>60</v>
      </c>
      <c r="I1742" s="7">
        <v>2</v>
      </c>
      <c r="J1742" s="11">
        <v>45138</v>
      </c>
      <c r="K1742" s="7">
        <v>120</v>
      </c>
      <c r="L1742" s="12">
        <v>-38</v>
      </c>
    </row>
    <row r="1743" customHeight="1" spans="1:12">
      <c r="A1743" s="4">
        <v>45102</v>
      </c>
      <c r="B1743" s="5" t="s">
        <v>3308</v>
      </c>
      <c r="C1743" s="5" t="s">
        <v>8</v>
      </c>
      <c r="D1743" s="5" t="s">
        <v>3309</v>
      </c>
      <c r="E1743" s="5" t="s">
        <v>1992</v>
      </c>
      <c r="F1743" s="5" t="s">
        <v>3311</v>
      </c>
      <c r="G1743" s="5" t="s">
        <v>467</v>
      </c>
      <c r="H1743" s="5">
        <v>60</v>
      </c>
      <c r="I1743" s="5">
        <v>2</v>
      </c>
      <c r="J1743" s="9">
        <v>45138</v>
      </c>
      <c r="K1743" s="5">
        <v>120</v>
      </c>
      <c r="L1743" s="10">
        <v>-38</v>
      </c>
    </row>
    <row r="1744" customHeight="1" spans="1:12">
      <c r="A1744" s="6">
        <v>45102</v>
      </c>
      <c r="B1744" s="7" t="s">
        <v>3308</v>
      </c>
      <c r="C1744" s="7" t="s">
        <v>8</v>
      </c>
      <c r="D1744" s="7" t="s">
        <v>3309</v>
      </c>
      <c r="E1744" s="7" t="s">
        <v>1993</v>
      </c>
      <c r="F1744" s="7" t="s">
        <v>3311</v>
      </c>
      <c r="G1744" s="7" t="s">
        <v>467</v>
      </c>
      <c r="H1744" s="7">
        <v>60</v>
      </c>
      <c r="I1744" s="7">
        <v>2</v>
      </c>
      <c r="J1744" s="11">
        <v>45138</v>
      </c>
      <c r="K1744" s="7">
        <v>120</v>
      </c>
      <c r="L1744" s="12">
        <v>-38</v>
      </c>
    </row>
    <row r="1745" customHeight="1" spans="1:12">
      <c r="A1745" s="4">
        <v>45102</v>
      </c>
      <c r="B1745" s="5" t="s">
        <v>3308</v>
      </c>
      <c r="C1745" s="5" t="s">
        <v>8</v>
      </c>
      <c r="D1745" s="5" t="s">
        <v>3309</v>
      </c>
      <c r="E1745" s="5" t="s">
        <v>1994</v>
      </c>
      <c r="F1745" s="5" t="s">
        <v>3311</v>
      </c>
      <c r="G1745" s="5" t="s">
        <v>467</v>
      </c>
      <c r="H1745" s="5">
        <v>60</v>
      </c>
      <c r="I1745" s="5">
        <v>2</v>
      </c>
      <c r="J1745" s="9">
        <v>45138</v>
      </c>
      <c r="K1745" s="5">
        <v>120</v>
      </c>
      <c r="L1745" s="10">
        <v>-38</v>
      </c>
    </row>
    <row r="1746" customHeight="1" spans="1:12">
      <c r="A1746" s="6">
        <v>45102</v>
      </c>
      <c r="B1746" s="7" t="s">
        <v>3308</v>
      </c>
      <c r="C1746" s="7" t="s">
        <v>8</v>
      </c>
      <c r="D1746" s="7" t="s">
        <v>3309</v>
      </c>
      <c r="E1746" s="7" t="s">
        <v>1995</v>
      </c>
      <c r="F1746" s="7" t="s">
        <v>3311</v>
      </c>
      <c r="G1746" s="7" t="s">
        <v>467</v>
      </c>
      <c r="H1746" s="7">
        <v>60</v>
      </c>
      <c r="I1746" s="7">
        <v>2</v>
      </c>
      <c r="J1746" s="11">
        <v>45138</v>
      </c>
      <c r="K1746" s="7">
        <v>120</v>
      </c>
      <c r="L1746" s="12">
        <v>-38</v>
      </c>
    </row>
    <row r="1747" customHeight="1" spans="1:12">
      <c r="A1747" s="4">
        <v>45102</v>
      </c>
      <c r="B1747" s="5" t="s">
        <v>3308</v>
      </c>
      <c r="C1747" s="5" t="s">
        <v>8</v>
      </c>
      <c r="D1747" s="5" t="s">
        <v>3309</v>
      </c>
      <c r="E1747" s="5" t="s">
        <v>1996</v>
      </c>
      <c r="F1747" s="5" t="s">
        <v>3311</v>
      </c>
      <c r="G1747" s="5" t="s">
        <v>467</v>
      </c>
      <c r="H1747" s="5">
        <v>60</v>
      </c>
      <c r="I1747" s="5">
        <v>2</v>
      </c>
      <c r="J1747" s="9">
        <v>45138</v>
      </c>
      <c r="K1747" s="5">
        <v>120</v>
      </c>
      <c r="L1747" s="10">
        <v>-38</v>
      </c>
    </row>
    <row r="1748" customHeight="1" spans="1:12">
      <c r="A1748" s="6">
        <v>45102</v>
      </c>
      <c r="B1748" s="7" t="s">
        <v>3308</v>
      </c>
      <c r="C1748" s="7" t="s">
        <v>8</v>
      </c>
      <c r="D1748" s="7" t="s">
        <v>3309</v>
      </c>
      <c r="E1748" s="7" t="s">
        <v>1997</v>
      </c>
      <c r="F1748" s="7" t="s">
        <v>3311</v>
      </c>
      <c r="G1748" s="7" t="s">
        <v>467</v>
      </c>
      <c r="H1748" s="7">
        <v>60</v>
      </c>
      <c r="I1748" s="7">
        <v>2</v>
      </c>
      <c r="J1748" s="11">
        <v>45138</v>
      </c>
      <c r="K1748" s="7">
        <v>120</v>
      </c>
      <c r="L1748" s="12">
        <v>-38</v>
      </c>
    </row>
    <row r="1749" customHeight="1" spans="1:12">
      <c r="A1749" s="4">
        <v>45102</v>
      </c>
      <c r="B1749" s="5" t="s">
        <v>3308</v>
      </c>
      <c r="C1749" s="5" t="s">
        <v>8</v>
      </c>
      <c r="D1749" s="5" t="s">
        <v>3309</v>
      </c>
      <c r="E1749" s="5" t="s">
        <v>1998</v>
      </c>
      <c r="F1749" s="5" t="s">
        <v>3311</v>
      </c>
      <c r="G1749" s="5" t="s">
        <v>467</v>
      </c>
      <c r="H1749" s="5">
        <v>60</v>
      </c>
      <c r="I1749" s="5">
        <v>2</v>
      </c>
      <c r="J1749" s="9">
        <v>45138</v>
      </c>
      <c r="K1749" s="5">
        <v>120</v>
      </c>
      <c r="L1749" s="10">
        <v>-38</v>
      </c>
    </row>
    <row r="1750" customHeight="1" spans="1:12">
      <c r="A1750" s="6">
        <v>45102</v>
      </c>
      <c r="B1750" s="7" t="s">
        <v>3308</v>
      </c>
      <c r="C1750" s="7" t="s">
        <v>8</v>
      </c>
      <c r="D1750" s="7" t="s">
        <v>3309</v>
      </c>
      <c r="E1750" s="7" t="s">
        <v>1999</v>
      </c>
      <c r="F1750" s="7" t="s">
        <v>3311</v>
      </c>
      <c r="G1750" s="7" t="s">
        <v>467</v>
      </c>
      <c r="H1750" s="7">
        <v>60</v>
      </c>
      <c r="I1750" s="7">
        <v>2</v>
      </c>
      <c r="J1750" s="11">
        <v>45138</v>
      </c>
      <c r="K1750" s="7">
        <v>120</v>
      </c>
      <c r="L1750" s="12">
        <v>-38</v>
      </c>
    </row>
    <row r="1751" customHeight="1" spans="1:12">
      <c r="A1751" s="4">
        <v>45102</v>
      </c>
      <c r="B1751" s="5" t="s">
        <v>3308</v>
      </c>
      <c r="C1751" s="5" t="s">
        <v>8</v>
      </c>
      <c r="D1751" s="5" t="s">
        <v>3309</v>
      </c>
      <c r="E1751" s="5" t="s">
        <v>2000</v>
      </c>
      <c r="F1751" s="5" t="s">
        <v>3311</v>
      </c>
      <c r="G1751" s="5" t="s">
        <v>467</v>
      </c>
      <c r="H1751" s="5">
        <v>60</v>
      </c>
      <c r="I1751" s="5">
        <v>2</v>
      </c>
      <c r="J1751" s="9">
        <v>45138</v>
      </c>
      <c r="K1751" s="5">
        <v>120</v>
      </c>
      <c r="L1751" s="10">
        <v>-38</v>
      </c>
    </row>
    <row r="1752" customHeight="1" spans="1:12">
      <c r="A1752" s="6">
        <v>45102</v>
      </c>
      <c r="B1752" s="7" t="s">
        <v>3308</v>
      </c>
      <c r="C1752" s="7" t="s">
        <v>8</v>
      </c>
      <c r="D1752" s="7" t="s">
        <v>3309</v>
      </c>
      <c r="E1752" s="7" t="s">
        <v>2001</v>
      </c>
      <c r="F1752" s="7" t="s">
        <v>3311</v>
      </c>
      <c r="G1752" s="7" t="s">
        <v>467</v>
      </c>
      <c r="H1752" s="7">
        <v>60</v>
      </c>
      <c r="I1752" s="7">
        <v>2</v>
      </c>
      <c r="J1752" s="11">
        <v>45138</v>
      </c>
      <c r="K1752" s="7">
        <v>120</v>
      </c>
      <c r="L1752" s="12">
        <v>-38</v>
      </c>
    </row>
    <row r="1753" customHeight="1" spans="1:12">
      <c r="A1753" s="4">
        <v>45102</v>
      </c>
      <c r="B1753" s="5" t="s">
        <v>3308</v>
      </c>
      <c r="C1753" s="5" t="s">
        <v>8</v>
      </c>
      <c r="D1753" s="5" t="s">
        <v>3309</v>
      </c>
      <c r="E1753" s="5" t="s">
        <v>2002</v>
      </c>
      <c r="F1753" s="5" t="s">
        <v>3311</v>
      </c>
      <c r="G1753" s="5" t="s">
        <v>467</v>
      </c>
      <c r="H1753" s="5">
        <v>60</v>
      </c>
      <c r="I1753" s="5">
        <v>2</v>
      </c>
      <c r="J1753" s="9">
        <v>45138</v>
      </c>
      <c r="K1753" s="5">
        <v>120</v>
      </c>
      <c r="L1753" s="10">
        <v>-38</v>
      </c>
    </row>
    <row r="1754" customHeight="1" spans="1:12">
      <c r="A1754" s="6">
        <v>45102</v>
      </c>
      <c r="B1754" s="7" t="s">
        <v>3308</v>
      </c>
      <c r="C1754" s="7" t="s">
        <v>8</v>
      </c>
      <c r="D1754" s="7" t="s">
        <v>3309</v>
      </c>
      <c r="E1754" s="7" t="s">
        <v>2003</v>
      </c>
      <c r="F1754" s="7" t="s">
        <v>3311</v>
      </c>
      <c r="G1754" s="7" t="s">
        <v>467</v>
      </c>
      <c r="H1754" s="7">
        <v>60</v>
      </c>
      <c r="I1754" s="7">
        <v>2</v>
      </c>
      <c r="J1754" s="11">
        <v>45138</v>
      </c>
      <c r="K1754" s="7">
        <v>120</v>
      </c>
      <c r="L1754" s="12">
        <v>-38</v>
      </c>
    </row>
    <row r="1755" customHeight="1" spans="1:12">
      <c r="A1755" s="4">
        <v>45102</v>
      </c>
      <c r="B1755" s="5" t="s">
        <v>3308</v>
      </c>
      <c r="C1755" s="5" t="s">
        <v>8</v>
      </c>
      <c r="D1755" s="5" t="s">
        <v>3309</v>
      </c>
      <c r="E1755" s="5" t="s">
        <v>2004</v>
      </c>
      <c r="F1755" s="5" t="s">
        <v>3311</v>
      </c>
      <c r="G1755" s="5" t="s">
        <v>467</v>
      </c>
      <c r="H1755" s="5">
        <v>60</v>
      </c>
      <c r="I1755" s="5">
        <v>2</v>
      </c>
      <c r="J1755" s="9">
        <v>45138</v>
      </c>
      <c r="K1755" s="5">
        <v>120</v>
      </c>
      <c r="L1755" s="10">
        <v>-38</v>
      </c>
    </row>
    <row r="1756" customHeight="1" spans="1:12">
      <c r="A1756" s="6">
        <v>45102</v>
      </c>
      <c r="B1756" s="7" t="s">
        <v>3308</v>
      </c>
      <c r="C1756" s="7" t="s">
        <v>8</v>
      </c>
      <c r="D1756" s="7" t="s">
        <v>3309</v>
      </c>
      <c r="E1756" s="7" t="s">
        <v>2005</v>
      </c>
      <c r="F1756" s="7" t="s">
        <v>3311</v>
      </c>
      <c r="G1756" s="7" t="s">
        <v>467</v>
      </c>
      <c r="H1756" s="7">
        <v>60</v>
      </c>
      <c r="I1756" s="7">
        <v>2</v>
      </c>
      <c r="J1756" s="11">
        <v>45138</v>
      </c>
      <c r="K1756" s="7">
        <v>120</v>
      </c>
      <c r="L1756" s="12">
        <v>-38</v>
      </c>
    </row>
    <row r="1757" customHeight="1" spans="1:12">
      <c r="A1757" s="4">
        <v>45102</v>
      </c>
      <c r="B1757" s="5" t="s">
        <v>3308</v>
      </c>
      <c r="C1757" s="5" t="s">
        <v>8</v>
      </c>
      <c r="D1757" s="5" t="s">
        <v>3309</v>
      </c>
      <c r="E1757" s="5" t="s">
        <v>2006</v>
      </c>
      <c r="F1757" s="5" t="s">
        <v>3311</v>
      </c>
      <c r="G1757" s="5" t="s">
        <v>467</v>
      </c>
      <c r="H1757" s="5">
        <v>60</v>
      </c>
      <c r="I1757" s="5">
        <v>2</v>
      </c>
      <c r="J1757" s="9">
        <v>45138</v>
      </c>
      <c r="K1757" s="5">
        <v>120</v>
      </c>
      <c r="L1757" s="10">
        <v>-38</v>
      </c>
    </row>
    <row r="1758" customHeight="1" spans="1:12">
      <c r="A1758" s="6">
        <v>45102</v>
      </c>
      <c r="B1758" s="7" t="s">
        <v>3308</v>
      </c>
      <c r="C1758" s="7" t="s">
        <v>8</v>
      </c>
      <c r="D1758" s="7" t="s">
        <v>3309</v>
      </c>
      <c r="E1758" s="7" t="s">
        <v>2007</v>
      </c>
      <c r="F1758" s="7" t="s">
        <v>3311</v>
      </c>
      <c r="G1758" s="7" t="s">
        <v>467</v>
      </c>
      <c r="H1758" s="7">
        <v>60</v>
      </c>
      <c r="I1758" s="7">
        <v>2</v>
      </c>
      <c r="J1758" s="11">
        <v>45138</v>
      </c>
      <c r="K1758" s="7">
        <v>120</v>
      </c>
      <c r="L1758" s="12">
        <v>-38</v>
      </c>
    </row>
    <row r="1759" customHeight="1" spans="1:12">
      <c r="A1759" s="4">
        <v>45102</v>
      </c>
      <c r="B1759" s="5" t="s">
        <v>3308</v>
      </c>
      <c r="C1759" s="5" t="s">
        <v>8</v>
      </c>
      <c r="D1759" s="5" t="s">
        <v>3309</v>
      </c>
      <c r="E1759" s="5" t="s">
        <v>2008</v>
      </c>
      <c r="F1759" s="5" t="s">
        <v>3311</v>
      </c>
      <c r="G1759" s="5" t="s">
        <v>467</v>
      </c>
      <c r="H1759" s="5">
        <v>60</v>
      </c>
      <c r="I1759" s="5">
        <v>2</v>
      </c>
      <c r="J1759" s="9">
        <v>45138</v>
      </c>
      <c r="K1759" s="5">
        <v>120</v>
      </c>
      <c r="L1759" s="10">
        <v>-38</v>
      </c>
    </row>
    <row r="1760" customHeight="1" spans="1:12">
      <c r="A1760" s="6">
        <v>45102</v>
      </c>
      <c r="B1760" s="7" t="s">
        <v>3308</v>
      </c>
      <c r="C1760" s="7" t="s">
        <v>8</v>
      </c>
      <c r="D1760" s="7" t="s">
        <v>3309</v>
      </c>
      <c r="E1760" s="7" t="s">
        <v>2009</v>
      </c>
      <c r="F1760" s="7" t="s">
        <v>3311</v>
      </c>
      <c r="G1760" s="7" t="s">
        <v>467</v>
      </c>
      <c r="H1760" s="7">
        <v>60</v>
      </c>
      <c r="I1760" s="7">
        <v>2</v>
      </c>
      <c r="J1760" s="11">
        <v>45138</v>
      </c>
      <c r="K1760" s="7">
        <v>120</v>
      </c>
      <c r="L1760" s="12">
        <v>-38</v>
      </c>
    </row>
    <row r="1761" customHeight="1" spans="1:12">
      <c r="A1761" s="4">
        <v>45102</v>
      </c>
      <c r="B1761" s="5" t="s">
        <v>3308</v>
      </c>
      <c r="C1761" s="5" t="s">
        <v>8</v>
      </c>
      <c r="D1761" s="5" t="s">
        <v>3309</v>
      </c>
      <c r="E1761" s="5" t="s">
        <v>2010</v>
      </c>
      <c r="F1761" s="5" t="s">
        <v>3311</v>
      </c>
      <c r="G1761" s="5" t="s">
        <v>467</v>
      </c>
      <c r="H1761" s="5">
        <v>60</v>
      </c>
      <c r="I1761" s="5">
        <v>2</v>
      </c>
      <c r="J1761" s="9">
        <v>45138</v>
      </c>
      <c r="K1761" s="5">
        <v>120</v>
      </c>
      <c r="L1761" s="10">
        <v>-38</v>
      </c>
    </row>
    <row r="1762" customHeight="1" spans="1:12">
      <c r="A1762" s="6">
        <v>45102</v>
      </c>
      <c r="B1762" s="7" t="s">
        <v>3308</v>
      </c>
      <c r="C1762" s="7" t="s">
        <v>8</v>
      </c>
      <c r="D1762" s="7" t="s">
        <v>3309</v>
      </c>
      <c r="E1762" s="7" t="s">
        <v>2011</v>
      </c>
      <c r="F1762" s="7" t="s">
        <v>3311</v>
      </c>
      <c r="G1762" s="7" t="s">
        <v>467</v>
      </c>
      <c r="H1762" s="7">
        <v>60</v>
      </c>
      <c r="I1762" s="7">
        <v>2</v>
      </c>
      <c r="J1762" s="11">
        <v>45138</v>
      </c>
      <c r="K1762" s="7">
        <v>120</v>
      </c>
      <c r="L1762" s="12">
        <v>-38</v>
      </c>
    </row>
    <row r="1763" customHeight="1" spans="1:12">
      <c r="A1763" s="4">
        <v>45102</v>
      </c>
      <c r="B1763" s="5" t="s">
        <v>3308</v>
      </c>
      <c r="C1763" s="5" t="s">
        <v>8</v>
      </c>
      <c r="D1763" s="5" t="s">
        <v>3309</v>
      </c>
      <c r="E1763" s="5" t="s">
        <v>2012</v>
      </c>
      <c r="F1763" s="5" t="s">
        <v>3311</v>
      </c>
      <c r="G1763" s="5" t="s">
        <v>467</v>
      </c>
      <c r="H1763" s="5">
        <v>60</v>
      </c>
      <c r="I1763" s="5">
        <v>2</v>
      </c>
      <c r="J1763" s="9">
        <v>45138</v>
      </c>
      <c r="K1763" s="5">
        <v>120</v>
      </c>
      <c r="L1763" s="10">
        <v>-38</v>
      </c>
    </row>
    <row r="1764" customHeight="1" spans="1:12">
      <c r="A1764" s="6">
        <v>45102</v>
      </c>
      <c r="B1764" s="7" t="s">
        <v>3308</v>
      </c>
      <c r="C1764" s="7" t="s">
        <v>8</v>
      </c>
      <c r="D1764" s="7" t="s">
        <v>3309</v>
      </c>
      <c r="E1764" s="7" t="s">
        <v>2013</v>
      </c>
      <c r="F1764" s="7" t="s">
        <v>3311</v>
      </c>
      <c r="G1764" s="7" t="s">
        <v>467</v>
      </c>
      <c r="H1764" s="7">
        <v>60</v>
      </c>
      <c r="I1764" s="7">
        <v>2</v>
      </c>
      <c r="J1764" s="11">
        <v>45138</v>
      </c>
      <c r="K1764" s="7">
        <v>120</v>
      </c>
      <c r="L1764" s="12">
        <v>-38</v>
      </c>
    </row>
    <row r="1765" customHeight="1" spans="1:12">
      <c r="A1765" s="4">
        <v>45102</v>
      </c>
      <c r="B1765" s="5" t="s">
        <v>3308</v>
      </c>
      <c r="C1765" s="5" t="s">
        <v>8</v>
      </c>
      <c r="D1765" s="5" t="s">
        <v>3309</v>
      </c>
      <c r="E1765" s="5" t="s">
        <v>2014</v>
      </c>
      <c r="F1765" s="5" t="s">
        <v>3311</v>
      </c>
      <c r="G1765" s="5" t="s">
        <v>467</v>
      </c>
      <c r="H1765" s="5">
        <v>60</v>
      </c>
      <c r="I1765" s="5">
        <v>2</v>
      </c>
      <c r="J1765" s="9">
        <v>45138</v>
      </c>
      <c r="K1765" s="5">
        <v>120</v>
      </c>
      <c r="L1765" s="10">
        <v>-38</v>
      </c>
    </row>
    <row r="1766" customHeight="1" spans="1:12">
      <c r="A1766" s="6">
        <v>45102</v>
      </c>
      <c r="B1766" s="7" t="s">
        <v>3308</v>
      </c>
      <c r="C1766" s="7" t="s">
        <v>8</v>
      </c>
      <c r="D1766" s="7" t="s">
        <v>3309</v>
      </c>
      <c r="E1766" s="7" t="s">
        <v>2015</v>
      </c>
      <c r="F1766" s="7" t="s">
        <v>3311</v>
      </c>
      <c r="G1766" s="7" t="s">
        <v>467</v>
      </c>
      <c r="H1766" s="7">
        <v>60</v>
      </c>
      <c r="I1766" s="7">
        <v>2</v>
      </c>
      <c r="J1766" s="11">
        <v>45138</v>
      </c>
      <c r="K1766" s="7">
        <v>120</v>
      </c>
      <c r="L1766" s="12">
        <v>-38</v>
      </c>
    </row>
    <row r="1767" customHeight="1" spans="1:12">
      <c r="A1767" s="4">
        <v>45102</v>
      </c>
      <c r="B1767" s="5" t="s">
        <v>3308</v>
      </c>
      <c r="C1767" s="5" t="s">
        <v>8</v>
      </c>
      <c r="D1767" s="5" t="s">
        <v>3309</v>
      </c>
      <c r="E1767" s="5" t="s">
        <v>2016</v>
      </c>
      <c r="F1767" s="5" t="s">
        <v>3311</v>
      </c>
      <c r="G1767" s="5" t="s">
        <v>467</v>
      </c>
      <c r="H1767" s="5">
        <v>60</v>
      </c>
      <c r="I1767" s="5">
        <v>2</v>
      </c>
      <c r="J1767" s="9">
        <v>45138</v>
      </c>
      <c r="K1767" s="5">
        <v>120</v>
      </c>
      <c r="L1767" s="10">
        <v>-38</v>
      </c>
    </row>
    <row r="1768" customHeight="1" spans="1:12">
      <c r="A1768" s="6">
        <v>45102</v>
      </c>
      <c r="B1768" s="7" t="s">
        <v>3308</v>
      </c>
      <c r="C1768" s="7" t="s">
        <v>8</v>
      </c>
      <c r="D1768" s="7" t="s">
        <v>3309</v>
      </c>
      <c r="E1768" s="7" t="s">
        <v>2017</v>
      </c>
      <c r="F1768" s="7" t="s">
        <v>3311</v>
      </c>
      <c r="G1768" s="7" t="s">
        <v>467</v>
      </c>
      <c r="H1768" s="7">
        <v>60</v>
      </c>
      <c r="I1768" s="7">
        <v>2</v>
      </c>
      <c r="J1768" s="11">
        <v>45138</v>
      </c>
      <c r="K1768" s="7">
        <v>120</v>
      </c>
      <c r="L1768" s="12">
        <v>-38</v>
      </c>
    </row>
    <row r="1769" customHeight="1" spans="1:12">
      <c r="A1769" s="4">
        <v>45102</v>
      </c>
      <c r="B1769" s="5" t="s">
        <v>3308</v>
      </c>
      <c r="C1769" s="5" t="s">
        <v>8</v>
      </c>
      <c r="D1769" s="5" t="s">
        <v>3309</v>
      </c>
      <c r="E1769" s="5" t="s">
        <v>2018</v>
      </c>
      <c r="F1769" s="5" t="s">
        <v>3311</v>
      </c>
      <c r="G1769" s="5" t="s">
        <v>467</v>
      </c>
      <c r="H1769" s="5">
        <v>60</v>
      </c>
      <c r="I1769" s="5">
        <v>2</v>
      </c>
      <c r="J1769" s="9">
        <v>45138</v>
      </c>
      <c r="K1769" s="5">
        <v>120</v>
      </c>
      <c r="L1769" s="10">
        <v>-38</v>
      </c>
    </row>
    <row r="1770" customHeight="1" spans="1:12">
      <c r="A1770" s="6">
        <v>45102</v>
      </c>
      <c r="B1770" s="7" t="s">
        <v>3308</v>
      </c>
      <c r="C1770" s="7" t="s">
        <v>8</v>
      </c>
      <c r="D1770" s="7" t="s">
        <v>3309</v>
      </c>
      <c r="E1770" s="7" t="s">
        <v>2019</v>
      </c>
      <c r="F1770" s="7" t="s">
        <v>3311</v>
      </c>
      <c r="G1770" s="7" t="s">
        <v>467</v>
      </c>
      <c r="H1770" s="7">
        <v>60</v>
      </c>
      <c r="I1770" s="7">
        <v>2</v>
      </c>
      <c r="J1770" s="11">
        <v>45138</v>
      </c>
      <c r="K1770" s="7">
        <v>120</v>
      </c>
      <c r="L1770" s="12">
        <v>-38</v>
      </c>
    </row>
    <row r="1771" customHeight="1" spans="1:12">
      <c r="A1771" s="4">
        <v>45102</v>
      </c>
      <c r="B1771" s="5" t="s">
        <v>3308</v>
      </c>
      <c r="C1771" s="5" t="s">
        <v>8</v>
      </c>
      <c r="D1771" s="5" t="s">
        <v>3309</v>
      </c>
      <c r="E1771" s="5" t="s">
        <v>2020</v>
      </c>
      <c r="F1771" s="5" t="s">
        <v>3311</v>
      </c>
      <c r="G1771" s="5" t="s">
        <v>467</v>
      </c>
      <c r="H1771" s="5">
        <v>60</v>
      </c>
      <c r="I1771" s="5">
        <v>2</v>
      </c>
      <c r="J1771" s="9">
        <v>45138</v>
      </c>
      <c r="K1771" s="5">
        <v>120</v>
      </c>
      <c r="L1771" s="10">
        <v>-38</v>
      </c>
    </row>
    <row r="1772" customHeight="1" spans="1:12">
      <c r="A1772" s="6">
        <v>45102</v>
      </c>
      <c r="B1772" s="7" t="s">
        <v>3308</v>
      </c>
      <c r="C1772" s="7" t="s">
        <v>8</v>
      </c>
      <c r="D1772" s="7" t="s">
        <v>3309</v>
      </c>
      <c r="E1772" s="7" t="s">
        <v>2021</v>
      </c>
      <c r="F1772" s="7" t="s">
        <v>3311</v>
      </c>
      <c r="G1772" s="7" t="s">
        <v>467</v>
      </c>
      <c r="H1772" s="7">
        <v>60</v>
      </c>
      <c r="I1772" s="7">
        <v>2</v>
      </c>
      <c r="J1772" s="11">
        <v>45138</v>
      </c>
      <c r="K1772" s="7">
        <v>120</v>
      </c>
      <c r="L1772" s="12">
        <v>-38</v>
      </c>
    </row>
    <row r="1773" customHeight="1" spans="1:12">
      <c r="A1773" s="4">
        <v>45102</v>
      </c>
      <c r="B1773" s="5" t="s">
        <v>3308</v>
      </c>
      <c r="C1773" s="5" t="s">
        <v>8</v>
      </c>
      <c r="D1773" s="5" t="s">
        <v>3309</v>
      </c>
      <c r="E1773" s="5" t="s">
        <v>2022</v>
      </c>
      <c r="F1773" s="5" t="s">
        <v>3311</v>
      </c>
      <c r="G1773" s="5" t="s">
        <v>467</v>
      </c>
      <c r="H1773" s="5">
        <v>60</v>
      </c>
      <c r="I1773" s="5">
        <v>2</v>
      </c>
      <c r="J1773" s="9">
        <v>45138</v>
      </c>
      <c r="K1773" s="5">
        <v>120</v>
      </c>
      <c r="L1773" s="10">
        <v>-38</v>
      </c>
    </row>
    <row r="1774" customHeight="1" spans="1:12">
      <c r="A1774" s="6">
        <v>45102</v>
      </c>
      <c r="B1774" s="7" t="s">
        <v>3308</v>
      </c>
      <c r="C1774" s="7" t="s">
        <v>8</v>
      </c>
      <c r="D1774" s="7" t="s">
        <v>3309</v>
      </c>
      <c r="E1774" s="7" t="s">
        <v>2023</v>
      </c>
      <c r="F1774" s="7" t="s">
        <v>3311</v>
      </c>
      <c r="G1774" s="7" t="s">
        <v>467</v>
      </c>
      <c r="H1774" s="7">
        <v>60</v>
      </c>
      <c r="I1774" s="7">
        <v>2</v>
      </c>
      <c r="J1774" s="11">
        <v>45138</v>
      </c>
      <c r="K1774" s="7">
        <v>120</v>
      </c>
      <c r="L1774" s="12">
        <v>-38</v>
      </c>
    </row>
    <row r="1775" customHeight="1" spans="1:12">
      <c r="A1775" s="4">
        <v>45102</v>
      </c>
      <c r="B1775" s="5" t="s">
        <v>3308</v>
      </c>
      <c r="C1775" s="5" t="s">
        <v>8</v>
      </c>
      <c r="D1775" s="5" t="s">
        <v>3309</v>
      </c>
      <c r="E1775" s="5" t="s">
        <v>2024</v>
      </c>
      <c r="F1775" s="5" t="s">
        <v>3311</v>
      </c>
      <c r="G1775" s="5" t="s">
        <v>467</v>
      </c>
      <c r="H1775" s="5">
        <v>60</v>
      </c>
      <c r="I1775" s="5">
        <v>2</v>
      </c>
      <c r="J1775" s="9">
        <v>45138</v>
      </c>
      <c r="K1775" s="5">
        <v>120</v>
      </c>
      <c r="L1775" s="10">
        <v>-38</v>
      </c>
    </row>
    <row r="1776" customHeight="1" spans="1:12">
      <c r="A1776" s="6">
        <v>45102</v>
      </c>
      <c r="B1776" s="7" t="s">
        <v>3308</v>
      </c>
      <c r="C1776" s="7" t="s">
        <v>8</v>
      </c>
      <c r="D1776" s="7" t="s">
        <v>3309</v>
      </c>
      <c r="E1776" s="7" t="s">
        <v>2025</v>
      </c>
      <c r="F1776" s="7" t="s">
        <v>3311</v>
      </c>
      <c r="G1776" s="7" t="s">
        <v>467</v>
      </c>
      <c r="H1776" s="7">
        <v>60</v>
      </c>
      <c r="I1776" s="7">
        <v>2</v>
      </c>
      <c r="J1776" s="11">
        <v>45138</v>
      </c>
      <c r="K1776" s="7">
        <v>120</v>
      </c>
      <c r="L1776" s="12">
        <v>-38</v>
      </c>
    </row>
    <row r="1777" customHeight="1" spans="1:12">
      <c r="A1777" s="4">
        <v>45102</v>
      </c>
      <c r="B1777" s="5" t="s">
        <v>3308</v>
      </c>
      <c r="C1777" s="5" t="s">
        <v>8</v>
      </c>
      <c r="D1777" s="5" t="s">
        <v>3309</v>
      </c>
      <c r="E1777" s="5" t="s">
        <v>2026</v>
      </c>
      <c r="F1777" s="5" t="s">
        <v>3311</v>
      </c>
      <c r="G1777" s="5" t="s">
        <v>467</v>
      </c>
      <c r="H1777" s="5">
        <v>60</v>
      </c>
      <c r="I1777" s="5">
        <v>2</v>
      </c>
      <c r="J1777" s="9">
        <v>45138</v>
      </c>
      <c r="K1777" s="5">
        <v>120</v>
      </c>
      <c r="L1777" s="10">
        <v>-38</v>
      </c>
    </row>
    <row r="1778" customHeight="1" spans="1:12">
      <c r="A1778" s="6">
        <v>45102</v>
      </c>
      <c r="B1778" s="7" t="s">
        <v>3308</v>
      </c>
      <c r="C1778" s="7" t="s">
        <v>8</v>
      </c>
      <c r="D1778" s="7" t="s">
        <v>3309</v>
      </c>
      <c r="E1778" s="7" t="s">
        <v>2027</v>
      </c>
      <c r="F1778" s="7" t="s">
        <v>3311</v>
      </c>
      <c r="G1778" s="7" t="s">
        <v>467</v>
      </c>
      <c r="H1778" s="7">
        <v>60</v>
      </c>
      <c r="I1778" s="7">
        <v>2</v>
      </c>
      <c r="J1778" s="11">
        <v>45138</v>
      </c>
      <c r="K1778" s="7">
        <v>120</v>
      </c>
      <c r="L1778" s="12">
        <v>-38</v>
      </c>
    </row>
    <row r="1779" customHeight="1" spans="1:12">
      <c r="A1779" s="4">
        <v>45102</v>
      </c>
      <c r="B1779" s="5" t="s">
        <v>3308</v>
      </c>
      <c r="C1779" s="5" t="s">
        <v>8</v>
      </c>
      <c r="D1779" s="5" t="s">
        <v>3309</v>
      </c>
      <c r="E1779" s="5" t="s">
        <v>2028</v>
      </c>
      <c r="F1779" s="5" t="s">
        <v>3311</v>
      </c>
      <c r="G1779" s="5" t="s">
        <v>467</v>
      </c>
      <c r="H1779" s="5">
        <v>60</v>
      </c>
      <c r="I1779" s="5">
        <v>2</v>
      </c>
      <c r="J1779" s="9">
        <v>45138</v>
      </c>
      <c r="K1779" s="5">
        <v>120</v>
      </c>
      <c r="L1779" s="10">
        <v>-38</v>
      </c>
    </row>
    <row r="1780" customHeight="1" spans="1:12">
      <c r="A1780" s="6">
        <v>45102</v>
      </c>
      <c r="B1780" s="7" t="s">
        <v>3308</v>
      </c>
      <c r="C1780" s="7" t="s">
        <v>8</v>
      </c>
      <c r="D1780" s="7" t="s">
        <v>3309</v>
      </c>
      <c r="E1780" s="7" t="s">
        <v>2029</v>
      </c>
      <c r="F1780" s="7" t="s">
        <v>3311</v>
      </c>
      <c r="G1780" s="7" t="s">
        <v>467</v>
      </c>
      <c r="H1780" s="7">
        <v>60</v>
      </c>
      <c r="I1780" s="7">
        <v>2</v>
      </c>
      <c r="J1780" s="11">
        <v>45138</v>
      </c>
      <c r="K1780" s="7">
        <v>120</v>
      </c>
      <c r="L1780" s="12">
        <v>-38</v>
      </c>
    </row>
    <row r="1781" customHeight="1" spans="1:12">
      <c r="A1781" s="4">
        <v>45102</v>
      </c>
      <c r="B1781" s="5" t="s">
        <v>3308</v>
      </c>
      <c r="C1781" s="5" t="s">
        <v>8</v>
      </c>
      <c r="D1781" s="5" t="s">
        <v>3309</v>
      </c>
      <c r="E1781" s="5" t="s">
        <v>2030</v>
      </c>
      <c r="F1781" s="5" t="s">
        <v>3311</v>
      </c>
      <c r="G1781" s="5" t="s">
        <v>467</v>
      </c>
      <c r="H1781" s="5">
        <v>60</v>
      </c>
      <c r="I1781" s="5">
        <v>2</v>
      </c>
      <c r="J1781" s="9">
        <v>45138</v>
      </c>
      <c r="K1781" s="5">
        <v>120</v>
      </c>
      <c r="L1781" s="10">
        <v>-38</v>
      </c>
    </row>
    <row r="1782" customHeight="1" spans="1:12">
      <c r="A1782" s="6">
        <v>45102</v>
      </c>
      <c r="B1782" s="7" t="s">
        <v>3308</v>
      </c>
      <c r="C1782" s="7" t="s">
        <v>8</v>
      </c>
      <c r="D1782" s="7" t="s">
        <v>3309</v>
      </c>
      <c r="E1782" s="7" t="s">
        <v>2031</v>
      </c>
      <c r="F1782" s="7" t="s">
        <v>3311</v>
      </c>
      <c r="G1782" s="7" t="s">
        <v>467</v>
      </c>
      <c r="H1782" s="7">
        <v>60</v>
      </c>
      <c r="I1782" s="7">
        <v>2</v>
      </c>
      <c r="J1782" s="11">
        <v>45138</v>
      </c>
      <c r="K1782" s="7">
        <v>120</v>
      </c>
      <c r="L1782" s="12">
        <v>-38</v>
      </c>
    </row>
    <row r="1783" customHeight="1" spans="1:12">
      <c r="A1783" s="4">
        <v>45102</v>
      </c>
      <c r="B1783" s="5" t="s">
        <v>3308</v>
      </c>
      <c r="C1783" s="5" t="s">
        <v>8</v>
      </c>
      <c r="D1783" s="5" t="s">
        <v>3309</v>
      </c>
      <c r="E1783" s="5" t="s">
        <v>2032</v>
      </c>
      <c r="F1783" s="5" t="s">
        <v>3311</v>
      </c>
      <c r="G1783" s="5" t="s">
        <v>467</v>
      </c>
      <c r="H1783" s="5">
        <v>60</v>
      </c>
      <c r="I1783" s="5">
        <v>2</v>
      </c>
      <c r="J1783" s="9">
        <v>45138</v>
      </c>
      <c r="K1783" s="5">
        <v>120</v>
      </c>
      <c r="L1783" s="10">
        <v>-38</v>
      </c>
    </row>
    <row r="1784" customHeight="1" spans="1:12">
      <c r="A1784" s="6">
        <v>45102</v>
      </c>
      <c r="B1784" s="7" t="s">
        <v>3308</v>
      </c>
      <c r="C1784" s="7" t="s">
        <v>8</v>
      </c>
      <c r="D1784" s="7" t="s">
        <v>3309</v>
      </c>
      <c r="E1784" s="7" t="s">
        <v>2033</v>
      </c>
      <c r="F1784" s="7" t="s">
        <v>3311</v>
      </c>
      <c r="G1784" s="7" t="s">
        <v>467</v>
      </c>
      <c r="H1784" s="7">
        <v>60</v>
      </c>
      <c r="I1784" s="7">
        <v>2</v>
      </c>
      <c r="J1784" s="11">
        <v>45138</v>
      </c>
      <c r="K1784" s="7">
        <v>120</v>
      </c>
      <c r="L1784" s="12">
        <v>-38</v>
      </c>
    </row>
    <row r="1785" customHeight="1" spans="1:12">
      <c r="A1785" s="4">
        <v>45102</v>
      </c>
      <c r="B1785" s="5" t="s">
        <v>3308</v>
      </c>
      <c r="C1785" s="5" t="s">
        <v>8</v>
      </c>
      <c r="D1785" s="5" t="s">
        <v>3309</v>
      </c>
      <c r="E1785" s="5" t="s">
        <v>2034</v>
      </c>
      <c r="F1785" s="5" t="s">
        <v>3311</v>
      </c>
      <c r="G1785" s="5" t="s">
        <v>467</v>
      </c>
      <c r="H1785" s="5">
        <v>60</v>
      </c>
      <c r="I1785" s="5">
        <v>2</v>
      </c>
      <c r="J1785" s="9">
        <v>45138</v>
      </c>
      <c r="K1785" s="5">
        <v>120</v>
      </c>
      <c r="L1785" s="10">
        <v>-38</v>
      </c>
    </row>
    <row r="1786" customHeight="1" spans="1:12">
      <c r="A1786" s="6">
        <v>45102</v>
      </c>
      <c r="B1786" s="7" t="s">
        <v>3308</v>
      </c>
      <c r="C1786" s="7" t="s">
        <v>8</v>
      </c>
      <c r="D1786" s="7" t="s">
        <v>3309</v>
      </c>
      <c r="E1786" s="7" t="s">
        <v>2035</v>
      </c>
      <c r="F1786" s="7" t="s">
        <v>3311</v>
      </c>
      <c r="G1786" s="7" t="s">
        <v>467</v>
      </c>
      <c r="H1786" s="7">
        <v>60</v>
      </c>
      <c r="I1786" s="7">
        <v>2</v>
      </c>
      <c r="J1786" s="11">
        <v>45138</v>
      </c>
      <c r="K1786" s="7">
        <v>120</v>
      </c>
      <c r="L1786" s="12">
        <v>-38</v>
      </c>
    </row>
    <row r="1787" customHeight="1" spans="1:12">
      <c r="A1787" s="4">
        <v>45102</v>
      </c>
      <c r="B1787" s="5" t="s">
        <v>3308</v>
      </c>
      <c r="C1787" s="5" t="s">
        <v>8</v>
      </c>
      <c r="D1787" s="5" t="s">
        <v>3309</v>
      </c>
      <c r="E1787" s="5" t="s">
        <v>2036</v>
      </c>
      <c r="F1787" s="5" t="s">
        <v>3311</v>
      </c>
      <c r="G1787" s="5" t="s">
        <v>467</v>
      </c>
      <c r="H1787" s="5">
        <v>60</v>
      </c>
      <c r="I1787" s="5">
        <v>2</v>
      </c>
      <c r="J1787" s="9">
        <v>45138</v>
      </c>
      <c r="K1787" s="5">
        <v>120</v>
      </c>
      <c r="L1787" s="10">
        <v>-38</v>
      </c>
    </row>
    <row r="1788" customHeight="1" spans="1:12">
      <c r="A1788" s="6">
        <v>45102</v>
      </c>
      <c r="B1788" s="7" t="s">
        <v>3308</v>
      </c>
      <c r="C1788" s="7" t="s">
        <v>8</v>
      </c>
      <c r="D1788" s="7" t="s">
        <v>3309</v>
      </c>
      <c r="E1788" s="7" t="s">
        <v>2037</v>
      </c>
      <c r="F1788" s="7" t="s">
        <v>3311</v>
      </c>
      <c r="G1788" s="7" t="s">
        <v>467</v>
      </c>
      <c r="H1788" s="7">
        <v>60</v>
      </c>
      <c r="I1788" s="7">
        <v>2</v>
      </c>
      <c r="J1788" s="11">
        <v>45138</v>
      </c>
      <c r="K1788" s="7">
        <v>120</v>
      </c>
      <c r="L1788" s="12">
        <v>-38</v>
      </c>
    </row>
    <row r="1789" customHeight="1" spans="1:12">
      <c r="A1789" s="4">
        <v>45102</v>
      </c>
      <c r="B1789" s="5" t="s">
        <v>3308</v>
      </c>
      <c r="C1789" s="5" t="s">
        <v>8</v>
      </c>
      <c r="D1789" s="5" t="s">
        <v>3309</v>
      </c>
      <c r="E1789" s="5" t="s">
        <v>2038</v>
      </c>
      <c r="F1789" s="5" t="s">
        <v>3311</v>
      </c>
      <c r="G1789" s="5" t="s">
        <v>467</v>
      </c>
      <c r="H1789" s="5">
        <v>60</v>
      </c>
      <c r="I1789" s="5">
        <v>2</v>
      </c>
      <c r="J1789" s="9">
        <v>45138</v>
      </c>
      <c r="K1789" s="5">
        <v>120</v>
      </c>
      <c r="L1789" s="10">
        <v>-38</v>
      </c>
    </row>
    <row r="1790" customHeight="1" spans="1:12">
      <c r="A1790" s="6">
        <v>45102</v>
      </c>
      <c r="B1790" s="7" t="s">
        <v>3308</v>
      </c>
      <c r="C1790" s="7" t="s">
        <v>8</v>
      </c>
      <c r="D1790" s="7" t="s">
        <v>3309</v>
      </c>
      <c r="E1790" s="7" t="s">
        <v>2039</v>
      </c>
      <c r="F1790" s="7" t="s">
        <v>3311</v>
      </c>
      <c r="G1790" s="7" t="s">
        <v>467</v>
      </c>
      <c r="H1790" s="7">
        <v>60</v>
      </c>
      <c r="I1790" s="7">
        <v>2</v>
      </c>
      <c r="J1790" s="11">
        <v>45138</v>
      </c>
      <c r="K1790" s="7">
        <v>120</v>
      </c>
      <c r="L1790" s="12">
        <v>-38</v>
      </c>
    </row>
    <row r="1791" customHeight="1" spans="1:12">
      <c r="A1791" s="4">
        <v>45102</v>
      </c>
      <c r="B1791" s="5" t="s">
        <v>3308</v>
      </c>
      <c r="C1791" s="5" t="s">
        <v>8</v>
      </c>
      <c r="D1791" s="5" t="s">
        <v>3309</v>
      </c>
      <c r="E1791" s="5" t="s">
        <v>2040</v>
      </c>
      <c r="F1791" s="5" t="s">
        <v>3311</v>
      </c>
      <c r="G1791" s="5" t="s">
        <v>467</v>
      </c>
      <c r="H1791" s="5">
        <v>60</v>
      </c>
      <c r="I1791" s="5">
        <v>2</v>
      </c>
      <c r="J1791" s="9">
        <v>45138</v>
      </c>
      <c r="K1791" s="5">
        <v>120</v>
      </c>
      <c r="L1791" s="10">
        <v>-38</v>
      </c>
    </row>
    <row r="1792" customHeight="1" spans="1:12">
      <c r="A1792" s="6">
        <v>45102</v>
      </c>
      <c r="B1792" s="7" t="s">
        <v>3308</v>
      </c>
      <c r="C1792" s="7" t="s">
        <v>8</v>
      </c>
      <c r="D1792" s="7" t="s">
        <v>3309</v>
      </c>
      <c r="E1792" s="7" t="s">
        <v>2041</v>
      </c>
      <c r="F1792" s="7" t="s">
        <v>3311</v>
      </c>
      <c r="G1792" s="7" t="s">
        <v>467</v>
      </c>
      <c r="H1792" s="7">
        <v>60</v>
      </c>
      <c r="I1792" s="7">
        <v>2</v>
      </c>
      <c r="J1792" s="11">
        <v>45138</v>
      </c>
      <c r="K1792" s="7">
        <v>120</v>
      </c>
      <c r="L1792" s="12">
        <v>-38</v>
      </c>
    </row>
    <row r="1793" customHeight="1" spans="1:12">
      <c r="A1793" s="4">
        <v>45102</v>
      </c>
      <c r="B1793" s="5" t="s">
        <v>3308</v>
      </c>
      <c r="C1793" s="5" t="s">
        <v>8</v>
      </c>
      <c r="D1793" s="5" t="s">
        <v>3309</v>
      </c>
      <c r="E1793" s="5" t="s">
        <v>2042</v>
      </c>
      <c r="F1793" s="5" t="s">
        <v>3311</v>
      </c>
      <c r="G1793" s="5" t="s">
        <v>467</v>
      </c>
      <c r="H1793" s="5">
        <v>60</v>
      </c>
      <c r="I1793" s="5">
        <v>2</v>
      </c>
      <c r="J1793" s="9">
        <v>45138</v>
      </c>
      <c r="K1793" s="5">
        <v>120</v>
      </c>
      <c r="L1793" s="10">
        <v>-38</v>
      </c>
    </row>
    <row r="1794" customHeight="1" spans="1:12">
      <c r="A1794" s="6">
        <v>45102</v>
      </c>
      <c r="B1794" s="7" t="s">
        <v>3308</v>
      </c>
      <c r="C1794" s="7" t="s">
        <v>8</v>
      </c>
      <c r="D1794" s="7" t="s">
        <v>3309</v>
      </c>
      <c r="E1794" s="7" t="s">
        <v>2043</v>
      </c>
      <c r="F1794" s="7" t="s">
        <v>3311</v>
      </c>
      <c r="G1794" s="7" t="s">
        <v>467</v>
      </c>
      <c r="H1794" s="7">
        <v>60</v>
      </c>
      <c r="I1794" s="7">
        <v>2</v>
      </c>
      <c r="J1794" s="11">
        <v>45138</v>
      </c>
      <c r="K1794" s="7">
        <v>120</v>
      </c>
      <c r="L1794" s="12">
        <v>-38</v>
      </c>
    </row>
    <row r="1795" customHeight="1" spans="1:12">
      <c r="A1795" s="4">
        <v>45102</v>
      </c>
      <c r="B1795" s="5" t="s">
        <v>3308</v>
      </c>
      <c r="C1795" s="5" t="s">
        <v>8</v>
      </c>
      <c r="D1795" s="5" t="s">
        <v>3309</v>
      </c>
      <c r="E1795" s="5" t="s">
        <v>2044</v>
      </c>
      <c r="F1795" s="5" t="s">
        <v>3311</v>
      </c>
      <c r="G1795" s="5" t="s">
        <v>467</v>
      </c>
      <c r="H1795" s="5">
        <v>60</v>
      </c>
      <c r="I1795" s="5">
        <v>2</v>
      </c>
      <c r="J1795" s="9">
        <v>45138</v>
      </c>
      <c r="K1795" s="5">
        <v>120</v>
      </c>
      <c r="L1795" s="10">
        <v>-38</v>
      </c>
    </row>
    <row r="1796" customHeight="1" spans="1:12">
      <c r="A1796" s="6">
        <v>45102</v>
      </c>
      <c r="B1796" s="7" t="s">
        <v>3308</v>
      </c>
      <c r="C1796" s="7" t="s">
        <v>8</v>
      </c>
      <c r="D1796" s="7" t="s">
        <v>3309</v>
      </c>
      <c r="E1796" s="7" t="s">
        <v>2045</v>
      </c>
      <c r="F1796" s="7" t="s">
        <v>3311</v>
      </c>
      <c r="G1796" s="7" t="s">
        <v>467</v>
      </c>
      <c r="H1796" s="7">
        <v>60</v>
      </c>
      <c r="I1796" s="7">
        <v>2</v>
      </c>
      <c r="J1796" s="11">
        <v>45138</v>
      </c>
      <c r="K1796" s="7">
        <v>120</v>
      </c>
      <c r="L1796" s="12">
        <v>-38</v>
      </c>
    </row>
    <row r="1797" customHeight="1" spans="1:12">
      <c r="A1797" s="4">
        <v>45102</v>
      </c>
      <c r="B1797" s="5" t="s">
        <v>3308</v>
      </c>
      <c r="C1797" s="5" t="s">
        <v>8</v>
      </c>
      <c r="D1797" s="5" t="s">
        <v>3309</v>
      </c>
      <c r="E1797" s="5" t="s">
        <v>2046</v>
      </c>
      <c r="F1797" s="5" t="s">
        <v>3311</v>
      </c>
      <c r="G1797" s="5" t="s">
        <v>467</v>
      </c>
      <c r="H1797" s="5">
        <v>60</v>
      </c>
      <c r="I1797" s="5">
        <v>2</v>
      </c>
      <c r="J1797" s="9">
        <v>45138</v>
      </c>
      <c r="K1797" s="5">
        <v>120</v>
      </c>
      <c r="L1797" s="10">
        <v>-38</v>
      </c>
    </row>
    <row r="1798" customHeight="1" spans="1:12">
      <c r="A1798" s="6">
        <v>45102</v>
      </c>
      <c r="B1798" s="7" t="s">
        <v>3308</v>
      </c>
      <c r="C1798" s="7" t="s">
        <v>8</v>
      </c>
      <c r="D1798" s="7" t="s">
        <v>3309</v>
      </c>
      <c r="E1798" s="7" t="s">
        <v>2047</v>
      </c>
      <c r="F1798" s="7" t="s">
        <v>3311</v>
      </c>
      <c r="G1798" s="7" t="s">
        <v>467</v>
      </c>
      <c r="H1798" s="7">
        <v>60</v>
      </c>
      <c r="I1798" s="7">
        <v>2</v>
      </c>
      <c r="J1798" s="11">
        <v>45138</v>
      </c>
      <c r="K1798" s="7">
        <v>120</v>
      </c>
      <c r="L1798" s="12">
        <v>-38</v>
      </c>
    </row>
    <row r="1799" customHeight="1" spans="1:12">
      <c r="A1799" s="4">
        <v>45102</v>
      </c>
      <c r="B1799" s="5" t="s">
        <v>3308</v>
      </c>
      <c r="C1799" s="5" t="s">
        <v>8</v>
      </c>
      <c r="D1799" s="5" t="s">
        <v>3309</v>
      </c>
      <c r="E1799" s="5" t="s">
        <v>2048</v>
      </c>
      <c r="F1799" s="5" t="s">
        <v>3311</v>
      </c>
      <c r="G1799" s="5" t="s">
        <v>467</v>
      </c>
      <c r="H1799" s="5">
        <v>60</v>
      </c>
      <c r="I1799" s="5">
        <v>2</v>
      </c>
      <c r="J1799" s="9">
        <v>45138</v>
      </c>
      <c r="K1799" s="5">
        <v>120</v>
      </c>
      <c r="L1799" s="10">
        <v>-38</v>
      </c>
    </row>
    <row r="1800" customHeight="1" spans="1:12">
      <c r="A1800" s="6">
        <v>45102</v>
      </c>
      <c r="B1800" s="7" t="s">
        <v>3308</v>
      </c>
      <c r="C1800" s="7" t="s">
        <v>8</v>
      </c>
      <c r="D1800" s="7" t="s">
        <v>3309</v>
      </c>
      <c r="E1800" s="7" t="s">
        <v>2049</v>
      </c>
      <c r="F1800" s="7" t="s">
        <v>3311</v>
      </c>
      <c r="G1800" s="7" t="s">
        <v>467</v>
      </c>
      <c r="H1800" s="7">
        <v>60</v>
      </c>
      <c r="I1800" s="7">
        <v>2</v>
      </c>
      <c r="J1800" s="11">
        <v>45138</v>
      </c>
      <c r="K1800" s="7">
        <v>120</v>
      </c>
      <c r="L1800" s="12">
        <v>-38</v>
      </c>
    </row>
    <row r="1801" customHeight="1" spans="1:12">
      <c r="A1801" s="4">
        <v>45102</v>
      </c>
      <c r="B1801" s="5" t="s">
        <v>3308</v>
      </c>
      <c r="C1801" s="5" t="s">
        <v>8</v>
      </c>
      <c r="D1801" s="5" t="s">
        <v>3309</v>
      </c>
      <c r="E1801" s="5" t="s">
        <v>2050</v>
      </c>
      <c r="F1801" s="5" t="s">
        <v>3311</v>
      </c>
      <c r="G1801" s="5" t="s">
        <v>467</v>
      </c>
      <c r="H1801" s="5">
        <v>60</v>
      </c>
      <c r="I1801" s="5">
        <v>2</v>
      </c>
      <c r="J1801" s="9">
        <v>45138</v>
      </c>
      <c r="K1801" s="5">
        <v>120</v>
      </c>
      <c r="L1801" s="10">
        <v>-38</v>
      </c>
    </row>
    <row r="1802" customHeight="1" spans="1:12">
      <c r="A1802" s="6">
        <v>45102</v>
      </c>
      <c r="B1802" s="7" t="s">
        <v>3308</v>
      </c>
      <c r="C1802" s="7" t="s">
        <v>8</v>
      </c>
      <c r="D1802" s="7" t="s">
        <v>3309</v>
      </c>
      <c r="E1802" s="7" t="s">
        <v>2051</v>
      </c>
      <c r="F1802" s="7" t="s">
        <v>3311</v>
      </c>
      <c r="G1802" s="7" t="s">
        <v>467</v>
      </c>
      <c r="H1802" s="7">
        <v>60</v>
      </c>
      <c r="I1802" s="7">
        <v>2</v>
      </c>
      <c r="J1802" s="11">
        <v>45138</v>
      </c>
      <c r="K1802" s="7">
        <v>120</v>
      </c>
      <c r="L1802" s="12">
        <v>-38</v>
      </c>
    </row>
    <row r="1803" customHeight="1" spans="1:12">
      <c r="A1803" s="4">
        <v>45102</v>
      </c>
      <c r="B1803" s="5" t="s">
        <v>3308</v>
      </c>
      <c r="C1803" s="5" t="s">
        <v>8</v>
      </c>
      <c r="D1803" s="5" t="s">
        <v>3309</v>
      </c>
      <c r="E1803" s="5" t="s">
        <v>2052</v>
      </c>
      <c r="F1803" s="5" t="s">
        <v>3311</v>
      </c>
      <c r="G1803" s="5" t="s">
        <v>467</v>
      </c>
      <c r="H1803" s="5">
        <v>60</v>
      </c>
      <c r="I1803" s="5">
        <v>2</v>
      </c>
      <c r="J1803" s="9">
        <v>45138</v>
      </c>
      <c r="K1803" s="5">
        <v>120</v>
      </c>
      <c r="L1803" s="10">
        <v>-38</v>
      </c>
    </row>
    <row r="1804" customHeight="1" spans="1:12">
      <c r="A1804" s="6">
        <v>45102</v>
      </c>
      <c r="B1804" s="7" t="s">
        <v>3308</v>
      </c>
      <c r="C1804" s="7" t="s">
        <v>8</v>
      </c>
      <c r="D1804" s="7" t="s">
        <v>3309</v>
      </c>
      <c r="E1804" s="7" t="s">
        <v>2053</v>
      </c>
      <c r="F1804" s="7" t="s">
        <v>3311</v>
      </c>
      <c r="G1804" s="7" t="s">
        <v>467</v>
      </c>
      <c r="H1804" s="7">
        <v>60</v>
      </c>
      <c r="I1804" s="7">
        <v>2</v>
      </c>
      <c r="J1804" s="11">
        <v>45138</v>
      </c>
      <c r="K1804" s="7">
        <v>120</v>
      </c>
      <c r="L1804" s="12">
        <v>-38</v>
      </c>
    </row>
    <row r="1805" customHeight="1" spans="1:12">
      <c r="A1805" s="4">
        <v>45102</v>
      </c>
      <c r="B1805" s="5" t="s">
        <v>3308</v>
      </c>
      <c r="C1805" s="5" t="s">
        <v>8</v>
      </c>
      <c r="D1805" s="5" t="s">
        <v>3309</v>
      </c>
      <c r="E1805" s="5" t="s">
        <v>2054</v>
      </c>
      <c r="F1805" s="5" t="s">
        <v>3311</v>
      </c>
      <c r="G1805" s="5" t="s">
        <v>467</v>
      </c>
      <c r="H1805" s="5">
        <v>60</v>
      </c>
      <c r="I1805" s="5">
        <v>2</v>
      </c>
      <c r="J1805" s="9">
        <v>45138</v>
      </c>
      <c r="K1805" s="5">
        <v>120</v>
      </c>
      <c r="L1805" s="10">
        <v>-38</v>
      </c>
    </row>
    <row r="1806" customHeight="1" spans="1:12">
      <c r="A1806" s="6">
        <v>45102</v>
      </c>
      <c r="B1806" s="7" t="s">
        <v>3308</v>
      </c>
      <c r="C1806" s="7" t="s">
        <v>8</v>
      </c>
      <c r="D1806" s="7" t="s">
        <v>3309</v>
      </c>
      <c r="E1806" s="7" t="s">
        <v>2055</v>
      </c>
      <c r="F1806" s="7" t="s">
        <v>3311</v>
      </c>
      <c r="G1806" s="7" t="s">
        <v>467</v>
      </c>
      <c r="H1806" s="7">
        <v>60</v>
      </c>
      <c r="I1806" s="7">
        <v>2</v>
      </c>
      <c r="J1806" s="11">
        <v>45138</v>
      </c>
      <c r="K1806" s="7">
        <v>120</v>
      </c>
      <c r="L1806" s="12">
        <v>-38</v>
      </c>
    </row>
    <row r="1807" customHeight="1" spans="1:12">
      <c r="A1807" s="4">
        <v>45102</v>
      </c>
      <c r="B1807" s="5" t="s">
        <v>3308</v>
      </c>
      <c r="C1807" s="5" t="s">
        <v>8</v>
      </c>
      <c r="D1807" s="5" t="s">
        <v>3309</v>
      </c>
      <c r="E1807" s="5" t="s">
        <v>2056</v>
      </c>
      <c r="F1807" s="5" t="s">
        <v>3311</v>
      </c>
      <c r="G1807" s="5" t="s">
        <v>467</v>
      </c>
      <c r="H1807" s="5">
        <v>60</v>
      </c>
      <c r="I1807" s="5">
        <v>2</v>
      </c>
      <c r="J1807" s="9">
        <v>45138</v>
      </c>
      <c r="K1807" s="5">
        <v>120</v>
      </c>
      <c r="L1807" s="10">
        <v>-38</v>
      </c>
    </row>
    <row r="1808" customHeight="1" spans="1:12">
      <c r="A1808" s="6">
        <v>45102</v>
      </c>
      <c r="B1808" s="7" t="s">
        <v>3308</v>
      </c>
      <c r="C1808" s="7" t="s">
        <v>8</v>
      </c>
      <c r="D1808" s="7" t="s">
        <v>3309</v>
      </c>
      <c r="E1808" s="7" t="s">
        <v>2057</v>
      </c>
      <c r="F1808" s="7" t="s">
        <v>3311</v>
      </c>
      <c r="G1808" s="7" t="s">
        <v>467</v>
      </c>
      <c r="H1808" s="7">
        <v>60</v>
      </c>
      <c r="I1808" s="7">
        <v>2</v>
      </c>
      <c r="J1808" s="11">
        <v>45138</v>
      </c>
      <c r="K1808" s="7">
        <v>120</v>
      </c>
      <c r="L1808" s="12">
        <v>-38</v>
      </c>
    </row>
    <row r="1809" customHeight="1" spans="1:12">
      <c r="A1809" s="4">
        <v>45102</v>
      </c>
      <c r="B1809" s="5" t="s">
        <v>3308</v>
      </c>
      <c r="C1809" s="5" t="s">
        <v>8</v>
      </c>
      <c r="D1809" s="5" t="s">
        <v>3309</v>
      </c>
      <c r="E1809" s="5" t="s">
        <v>2058</v>
      </c>
      <c r="F1809" s="5" t="s">
        <v>3311</v>
      </c>
      <c r="G1809" s="5" t="s">
        <v>467</v>
      </c>
      <c r="H1809" s="5">
        <v>60</v>
      </c>
      <c r="I1809" s="5">
        <v>2</v>
      </c>
      <c r="J1809" s="9">
        <v>45138</v>
      </c>
      <c r="K1809" s="5">
        <v>120</v>
      </c>
      <c r="L1809" s="10">
        <v>-38</v>
      </c>
    </row>
    <row r="1810" customHeight="1" spans="1:12">
      <c r="A1810" s="6">
        <v>45102</v>
      </c>
      <c r="B1810" s="7" t="s">
        <v>3308</v>
      </c>
      <c r="C1810" s="7" t="s">
        <v>8</v>
      </c>
      <c r="D1810" s="7" t="s">
        <v>3309</v>
      </c>
      <c r="E1810" s="7" t="s">
        <v>2059</v>
      </c>
      <c r="F1810" s="7" t="s">
        <v>3311</v>
      </c>
      <c r="G1810" s="7" t="s">
        <v>467</v>
      </c>
      <c r="H1810" s="7">
        <v>60</v>
      </c>
      <c r="I1810" s="7">
        <v>2</v>
      </c>
      <c r="J1810" s="11">
        <v>45138</v>
      </c>
      <c r="K1810" s="7">
        <v>120</v>
      </c>
      <c r="L1810" s="12">
        <v>-38</v>
      </c>
    </row>
    <row r="1811" customHeight="1" spans="1:12">
      <c r="A1811" s="4">
        <v>45102</v>
      </c>
      <c r="B1811" s="5" t="s">
        <v>3308</v>
      </c>
      <c r="C1811" s="5" t="s">
        <v>8</v>
      </c>
      <c r="D1811" s="5" t="s">
        <v>3309</v>
      </c>
      <c r="E1811" s="5" t="s">
        <v>2060</v>
      </c>
      <c r="F1811" s="5" t="s">
        <v>3311</v>
      </c>
      <c r="G1811" s="5" t="s">
        <v>467</v>
      </c>
      <c r="H1811" s="5">
        <v>60</v>
      </c>
      <c r="I1811" s="5">
        <v>2</v>
      </c>
      <c r="J1811" s="9">
        <v>45138</v>
      </c>
      <c r="K1811" s="5">
        <v>120</v>
      </c>
      <c r="L1811" s="10">
        <v>-38</v>
      </c>
    </row>
    <row r="1812" customHeight="1" spans="1:12">
      <c r="A1812" s="6">
        <v>45102</v>
      </c>
      <c r="B1812" s="7" t="s">
        <v>3308</v>
      </c>
      <c r="C1812" s="7" t="s">
        <v>8</v>
      </c>
      <c r="D1812" s="7" t="s">
        <v>3309</v>
      </c>
      <c r="E1812" s="7" t="s">
        <v>2075</v>
      </c>
      <c r="F1812" s="7" t="s">
        <v>3311</v>
      </c>
      <c r="G1812" s="7" t="s">
        <v>467</v>
      </c>
      <c r="H1812" s="7">
        <v>60</v>
      </c>
      <c r="I1812" s="7">
        <v>2</v>
      </c>
      <c r="J1812" s="11">
        <v>45138</v>
      </c>
      <c r="K1812" s="7">
        <v>120</v>
      </c>
      <c r="L1812" s="12">
        <v>-38</v>
      </c>
    </row>
    <row r="1813" customHeight="1" spans="1:12">
      <c r="A1813" s="4">
        <v>45102</v>
      </c>
      <c r="B1813" s="5" t="s">
        <v>3308</v>
      </c>
      <c r="C1813" s="5" t="s">
        <v>8</v>
      </c>
      <c r="D1813" s="5" t="s">
        <v>3309</v>
      </c>
      <c r="E1813" s="5" t="s">
        <v>2076</v>
      </c>
      <c r="F1813" s="5" t="s">
        <v>3311</v>
      </c>
      <c r="G1813" s="5" t="s">
        <v>467</v>
      </c>
      <c r="H1813" s="5">
        <v>60</v>
      </c>
      <c r="I1813" s="5">
        <v>2</v>
      </c>
      <c r="J1813" s="9">
        <v>45138</v>
      </c>
      <c r="K1813" s="5">
        <v>120</v>
      </c>
      <c r="L1813" s="10">
        <v>-38</v>
      </c>
    </row>
    <row r="1814" customHeight="1" spans="1:12">
      <c r="A1814" s="6">
        <v>45102</v>
      </c>
      <c r="B1814" s="7" t="s">
        <v>3308</v>
      </c>
      <c r="C1814" s="7" t="s">
        <v>8</v>
      </c>
      <c r="D1814" s="7" t="s">
        <v>3309</v>
      </c>
      <c r="E1814" s="7" t="s">
        <v>2077</v>
      </c>
      <c r="F1814" s="7" t="s">
        <v>3311</v>
      </c>
      <c r="G1814" s="7" t="s">
        <v>467</v>
      </c>
      <c r="H1814" s="7">
        <v>60</v>
      </c>
      <c r="I1814" s="7">
        <v>2</v>
      </c>
      <c r="J1814" s="11">
        <v>45138</v>
      </c>
      <c r="K1814" s="7">
        <v>120</v>
      </c>
      <c r="L1814" s="12">
        <v>-38</v>
      </c>
    </row>
    <row r="1815" customHeight="1" spans="1:12">
      <c r="A1815" s="4">
        <v>45102</v>
      </c>
      <c r="B1815" s="5" t="s">
        <v>3308</v>
      </c>
      <c r="C1815" s="5" t="s">
        <v>8</v>
      </c>
      <c r="D1815" s="5" t="s">
        <v>3309</v>
      </c>
      <c r="E1815" s="5" t="s">
        <v>2078</v>
      </c>
      <c r="F1815" s="5" t="s">
        <v>3311</v>
      </c>
      <c r="G1815" s="5" t="s">
        <v>467</v>
      </c>
      <c r="H1815" s="5">
        <v>60</v>
      </c>
      <c r="I1815" s="5">
        <v>2</v>
      </c>
      <c r="J1815" s="9">
        <v>45138</v>
      </c>
      <c r="K1815" s="5">
        <v>120</v>
      </c>
      <c r="L1815" s="10">
        <v>-38</v>
      </c>
    </row>
    <row r="1816" customHeight="1" spans="1:12">
      <c r="A1816" s="6">
        <v>45102</v>
      </c>
      <c r="B1816" s="7" t="s">
        <v>3308</v>
      </c>
      <c r="C1816" s="7" t="s">
        <v>8</v>
      </c>
      <c r="D1816" s="7" t="s">
        <v>3309</v>
      </c>
      <c r="E1816" s="7" t="s">
        <v>2079</v>
      </c>
      <c r="F1816" s="7" t="s">
        <v>3311</v>
      </c>
      <c r="G1816" s="7" t="s">
        <v>467</v>
      </c>
      <c r="H1816" s="7">
        <v>60</v>
      </c>
      <c r="I1816" s="7">
        <v>2</v>
      </c>
      <c r="J1816" s="11">
        <v>45138</v>
      </c>
      <c r="K1816" s="7">
        <v>120</v>
      </c>
      <c r="L1816" s="12">
        <v>-38</v>
      </c>
    </row>
    <row r="1817" customHeight="1" spans="1:12">
      <c r="A1817" s="4">
        <v>45102</v>
      </c>
      <c r="B1817" s="5" t="s">
        <v>3308</v>
      </c>
      <c r="C1817" s="5" t="s">
        <v>8</v>
      </c>
      <c r="D1817" s="5" t="s">
        <v>3309</v>
      </c>
      <c r="E1817" s="5" t="s">
        <v>2080</v>
      </c>
      <c r="F1817" s="5" t="s">
        <v>3311</v>
      </c>
      <c r="G1817" s="5" t="s">
        <v>467</v>
      </c>
      <c r="H1817" s="5">
        <v>60</v>
      </c>
      <c r="I1817" s="5">
        <v>2</v>
      </c>
      <c r="J1817" s="9">
        <v>45138</v>
      </c>
      <c r="K1817" s="5">
        <v>120</v>
      </c>
      <c r="L1817" s="10">
        <v>-38</v>
      </c>
    </row>
    <row r="1818" customHeight="1" spans="1:12">
      <c r="A1818" s="6">
        <v>45102</v>
      </c>
      <c r="B1818" s="7" t="s">
        <v>3308</v>
      </c>
      <c r="C1818" s="7" t="s">
        <v>8</v>
      </c>
      <c r="D1818" s="7" t="s">
        <v>3309</v>
      </c>
      <c r="E1818" s="7" t="s">
        <v>2081</v>
      </c>
      <c r="F1818" s="7" t="s">
        <v>3311</v>
      </c>
      <c r="G1818" s="7" t="s">
        <v>467</v>
      </c>
      <c r="H1818" s="7">
        <v>60</v>
      </c>
      <c r="I1818" s="7">
        <v>2</v>
      </c>
      <c r="J1818" s="11">
        <v>45138</v>
      </c>
      <c r="K1818" s="7">
        <v>120</v>
      </c>
      <c r="L1818" s="12">
        <v>-38</v>
      </c>
    </row>
    <row r="1819" customHeight="1" spans="1:12">
      <c r="A1819" s="4">
        <v>45102</v>
      </c>
      <c r="B1819" s="5" t="s">
        <v>3308</v>
      </c>
      <c r="C1819" s="5" t="s">
        <v>8</v>
      </c>
      <c r="D1819" s="5" t="s">
        <v>3309</v>
      </c>
      <c r="E1819" s="5" t="s">
        <v>2082</v>
      </c>
      <c r="F1819" s="5" t="s">
        <v>3311</v>
      </c>
      <c r="G1819" s="5" t="s">
        <v>467</v>
      </c>
      <c r="H1819" s="5">
        <v>60</v>
      </c>
      <c r="I1819" s="5">
        <v>2</v>
      </c>
      <c r="J1819" s="9">
        <v>45138</v>
      </c>
      <c r="K1819" s="5">
        <v>120</v>
      </c>
      <c r="L1819" s="10">
        <v>-38</v>
      </c>
    </row>
    <row r="1820" customHeight="1" spans="1:12">
      <c r="A1820" s="6">
        <v>45102</v>
      </c>
      <c r="B1820" s="7" t="s">
        <v>3308</v>
      </c>
      <c r="C1820" s="7" t="s">
        <v>8</v>
      </c>
      <c r="D1820" s="7" t="s">
        <v>3309</v>
      </c>
      <c r="E1820" s="7" t="s">
        <v>2083</v>
      </c>
      <c r="F1820" s="7" t="s">
        <v>3311</v>
      </c>
      <c r="G1820" s="7" t="s">
        <v>467</v>
      </c>
      <c r="H1820" s="7">
        <v>60</v>
      </c>
      <c r="I1820" s="7">
        <v>2</v>
      </c>
      <c r="J1820" s="11">
        <v>45138</v>
      </c>
      <c r="K1820" s="7">
        <v>120</v>
      </c>
      <c r="L1820" s="12">
        <v>-38</v>
      </c>
    </row>
    <row r="1821" customHeight="1" spans="1:12">
      <c r="A1821" s="4">
        <v>45102</v>
      </c>
      <c r="B1821" s="5" t="s">
        <v>3308</v>
      </c>
      <c r="C1821" s="5" t="s">
        <v>8</v>
      </c>
      <c r="D1821" s="5" t="s">
        <v>3309</v>
      </c>
      <c r="E1821" s="5" t="s">
        <v>2084</v>
      </c>
      <c r="F1821" s="5" t="s">
        <v>3311</v>
      </c>
      <c r="G1821" s="5" t="s">
        <v>467</v>
      </c>
      <c r="H1821" s="5">
        <v>60</v>
      </c>
      <c r="I1821" s="5">
        <v>2</v>
      </c>
      <c r="J1821" s="9">
        <v>45138</v>
      </c>
      <c r="K1821" s="5">
        <v>120</v>
      </c>
      <c r="L1821" s="10">
        <v>-38</v>
      </c>
    </row>
    <row r="1822" customHeight="1" spans="1:12">
      <c r="A1822" s="6">
        <v>45102</v>
      </c>
      <c r="B1822" s="7" t="s">
        <v>3308</v>
      </c>
      <c r="C1822" s="7" t="s">
        <v>8</v>
      </c>
      <c r="D1822" s="7" t="s">
        <v>3309</v>
      </c>
      <c r="E1822" s="7" t="s">
        <v>2085</v>
      </c>
      <c r="F1822" s="7" t="s">
        <v>3311</v>
      </c>
      <c r="G1822" s="7" t="s">
        <v>467</v>
      </c>
      <c r="H1822" s="7">
        <v>60</v>
      </c>
      <c r="I1822" s="7">
        <v>2</v>
      </c>
      <c r="J1822" s="11">
        <v>45138</v>
      </c>
      <c r="K1822" s="7">
        <v>120</v>
      </c>
      <c r="L1822" s="12">
        <v>-38</v>
      </c>
    </row>
    <row r="1823" customHeight="1" spans="1:12">
      <c r="A1823" s="4">
        <v>45102</v>
      </c>
      <c r="B1823" s="5" t="s">
        <v>3308</v>
      </c>
      <c r="C1823" s="5" t="s">
        <v>8</v>
      </c>
      <c r="D1823" s="5" t="s">
        <v>3309</v>
      </c>
      <c r="E1823" s="5" t="s">
        <v>2086</v>
      </c>
      <c r="F1823" s="5" t="s">
        <v>3311</v>
      </c>
      <c r="G1823" s="5" t="s">
        <v>467</v>
      </c>
      <c r="H1823" s="5">
        <v>60</v>
      </c>
      <c r="I1823" s="5">
        <v>2</v>
      </c>
      <c r="J1823" s="9">
        <v>45138</v>
      </c>
      <c r="K1823" s="5">
        <v>120</v>
      </c>
      <c r="L1823" s="10">
        <v>-38</v>
      </c>
    </row>
    <row r="1824" customHeight="1" spans="1:12">
      <c r="A1824" s="6">
        <v>45102</v>
      </c>
      <c r="B1824" s="7" t="s">
        <v>3308</v>
      </c>
      <c r="C1824" s="7" t="s">
        <v>8</v>
      </c>
      <c r="D1824" s="7" t="s">
        <v>3309</v>
      </c>
      <c r="E1824" s="7" t="s">
        <v>2087</v>
      </c>
      <c r="F1824" s="7" t="s">
        <v>3311</v>
      </c>
      <c r="G1824" s="7" t="s">
        <v>467</v>
      </c>
      <c r="H1824" s="7">
        <v>60</v>
      </c>
      <c r="I1824" s="7">
        <v>2</v>
      </c>
      <c r="J1824" s="11">
        <v>45138</v>
      </c>
      <c r="K1824" s="7">
        <v>120</v>
      </c>
      <c r="L1824" s="12">
        <v>-38</v>
      </c>
    </row>
    <row r="1825" customHeight="1" spans="1:12">
      <c r="A1825" s="4">
        <v>45102</v>
      </c>
      <c r="B1825" s="5" t="s">
        <v>3308</v>
      </c>
      <c r="C1825" s="5" t="s">
        <v>8</v>
      </c>
      <c r="D1825" s="5" t="s">
        <v>3309</v>
      </c>
      <c r="E1825" s="5" t="s">
        <v>2088</v>
      </c>
      <c r="F1825" s="5" t="s">
        <v>3311</v>
      </c>
      <c r="G1825" s="5" t="s">
        <v>467</v>
      </c>
      <c r="H1825" s="5">
        <v>60</v>
      </c>
      <c r="I1825" s="5">
        <v>2</v>
      </c>
      <c r="J1825" s="9">
        <v>45138</v>
      </c>
      <c r="K1825" s="5">
        <v>120</v>
      </c>
      <c r="L1825" s="10">
        <v>-38</v>
      </c>
    </row>
    <row r="1826" customHeight="1" spans="1:12">
      <c r="A1826" s="6">
        <v>45102</v>
      </c>
      <c r="B1826" s="7" t="s">
        <v>3308</v>
      </c>
      <c r="C1826" s="7" t="s">
        <v>8</v>
      </c>
      <c r="D1826" s="7" t="s">
        <v>3309</v>
      </c>
      <c r="E1826" s="7" t="s">
        <v>2089</v>
      </c>
      <c r="F1826" s="7" t="s">
        <v>3311</v>
      </c>
      <c r="G1826" s="7" t="s">
        <v>467</v>
      </c>
      <c r="H1826" s="7">
        <v>60</v>
      </c>
      <c r="I1826" s="7">
        <v>2</v>
      </c>
      <c r="J1826" s="11">
        <v>45138</v>
      </c>
      <c r="K1826" s="7">
        <v>120</v>
      </c>
      <c r="L1826" s="12">
        <v>-38</v>
      </c>
    </row>
    <row r="1827" customHeight="1" spans="1:12">
      <c r="A1827" s="4">
        <v>45102</v>
      </c>
      <c r="B1827" s="5" t="s">
        <v>3308</v>
      </c>
      <c r="C1827" s="5" t="s">
        <v>8</v>
      </c>
      <c r="D1827" s="5" t="s">
        <v>3309</v>
      </c>
      <c r="E1827" s="5" t="s">
        <v>2090</v>
      </c>
      <c r="F1827" s="5" t="s">
        <v>3311</v>
      </c>
      <c r="G1827" s="5" t="s">
        <v>467</v>
      </c>
      <c r="H1827" s="5">
        <v>60</v>
      </c>
      <c r="I1827" s="5">
        <v>2</v>
      </c>
      <c r="J1827" s="9">
        <v>45138</v>
      </c>
      <c r="K1827" s="5">
        <v>120</v>
      </c>
      <c r="L1827" s="10">
        <v>-38</v>
      </c>
    </row>
    <row r="1828" customHeight="1" spans="1:12">
      <c r="A1828" s="6">
        <v>45102</v>
      </c>
      <c r="B1828" s="7" t="s">
        <v>3308</v>
      </c>
      <c r="C1828" s="7" t="s">
        <v>8</v>
      </c>
      <c r="D1828" s="7" t="s">
        <v>3309</v>
      </c>
      <c r="E1828" s="7" t="s">
        <v>2091</v>
      </c>
      <c r="F1828" s="7" t="s">
        <v>3311</v>
      </c>
      <c r="G1828" s="7" t="s">
        <v>467</v>
      </c>
      <c r="H1828" s="7">
        <v>60</v>
      </c>
      <c r="I1828" s="7">
        <v>2</v>
      </c>
      <c r="J1828" s="11">
        <v>45138</v>
      </c>
      <c r="K1828" s="7">
        <v>120</v>
      </c>
      <c r="L1828" s="12">
        <v>-38</v>
      </c>
    </row>
    <row r="1829" customHeight="1" spans="1:12">
      <c r="A1829" s="4">
        <v>45102</v>
      </c>
      <c r="B1829" s="5" t="s">
        <v>3308</v>
      </c>
      <c r="C1829" s="5" t="s">
        <v>8</v>
      </c>
      <c r="D1829" s="5" t="s">
        <v>3309</v>
      </c>
      <c r="E1829" s="5" t="s">
        <v>2092</v>
      </c>
      <c r="F1829" s="5" t="s">
        <v>3311</v>
      </c>
      <c r="G1829" s="5" t="s">
        <v>467</v>
      </c>
      <c r="H1829" s="5">
        <v>60</v>
      </c>
      <c r="I1829" s="5">
        <v>2</v>
      </c>
      <c r="J1829" s="9">
        <v>45138</v>
      </c>
      <c r="K1829" s="5">
        <v>120</v>
      </c>
      <c r="L1829" s="10">
        <v>-38</v>
      </c>
    </row>
    <row r="1830" customHeight="1" spans="1:12">
      <c r="A1830" s="6">
        <v>45102</v>
      </c>
      <c r="B1830" s="7" t="s">
        <v>3308</v>
      </c>
      <c r="C1830" s="7" t="s">
        <v>8</v>
      </c>
      <c r="D1830" s="7" t="s">
        <v>3309</v>
      </c>
      <c r="E1830" s="7" t="s">
        <v>2093</v>
      </c>
      <c r="F1830" s="7" t="s">
        <v>3311</v>
      </c>
      <c r="G1830" s="7" t="s">
        <v>467</v>
      </c>
      <c r="H1830" s="7">
        <v>60</v>
      </c>
      <c r="I1830" s="7">
        <v>2</v>
      </c>
      <c r="J1830" s="11">
        <v>45138</v>
      </c>
      <c r="K1830" s="7">
        <v>120</v>
      </c>
      <c r="L1830" s="12">
        <v>-38</v>
      </c>
    </row>
    <row r="1831" customHeight="1" spans="1:12">
      <c r="A1831" s="4">
        <v>45102</v>
      </c>
      <c r="B1831" s="5" t="s">
        <v>3308</v>
      </c>
      <c r="C1831" s="5" t="s">
        <v>8</v>
      </c>
      <c r="D1831" s="5" t="s">
        <v>3309</v>
      </c>
      <c r="E1831" s="5" t="s">
        <v>2094</v>
      </c>
      <c r="F1831" s="5" t="s">
        <v>3311</v>
      </c>
      <c r="G1831" s="5" t="s">
        <v>467</v>
      </c>
      <c r="H1831" s="5">
        <v>60</v>
      </c>
      <c r="I1831" s="5">
        <v>2</v>
      </c>
      <c r="J1831" s="9">
        <v>45138</v>
      </c>
      <c r="K1831" s="5">
        <v>120</v>
      </c>
      <c r="L1831" s="10">
        <v>-38</v>
      </c>
    </row>
    <row r="1832" customHeight="1" spans="1:12">
      <c r="A1832" s="6">
        <v>45102</v>
      </c>
      <c r="B1832" s="7" t="s">
        <v>3308</v>
      </c>
      <c r="C1832" s="7" t="s">
        <v>8</v>
      </c>
      <c r="D1832" s="7" t="s">
        <v>3309</v>
      </c>
      <c r="E1832" s="7" t="s">
        <v>2095</v>
      </c>
      <c r="F1832" s="7" t="s">
        <v>3311</v>
      </c>
      <c r="G1832" s="7" t="s">
        <v>467</v>
      </c>
      <c r="H1832" s="7">
        <v>60</v>
      </c>
      <c r="I1832" s="7">
        <v>2</v>
      </c>
      <c r="J1832" s="11">
        <v>45138</v>
      </c>
      <c r="K1832" s="7">
        <v>120</v>
      </c>
      <c r="L1832" s="12">
        <v>-38</v>
      </c>
    </row>
    <row r="1833" customHeight="1" spans="1:12">
      <c r="A1833" s="4">
        <v>45102</v>
      </c>
      <c r="B1833" s="5" t="s">
        <v>3308</v>
      </c>
      <c r="C1833" s="5" t="s">
        <v>8</v>
      </c>
      <c r="D1833" s="5" t="s">
        <v>3309</v>
      </c>
      <c r="E1833" s="5" t="s">
        <v>2096</v>
      </c>
      <c r="F1833" s="5" t="s">
        <v>3311</v>
      </c>
      <c r="G1833" s="5" t="s">
        <v>467</v>
      </c>
      <c r="H1833" s="5">
        <v>60</v>
      </c>
      <c r="I1833" s="5">
        <v>2</v>
      </c>
      <c r="J1833" s="9">
        <v>45138</v>
      </c>
      <c r="K1833" s="5">
        <v>120</v>
      </c>
      <c r="L1833" s="10">
        <v>-38</v>
      </c>
    </row>
    <row r="1834" customHeight="1" spans="1:12">
      <c r="A1834" s="6">
        <v>45102</v>
      </c>
      <c r="B1834" s="7" t="s">
        <v>3308</v>
      </c>
      <c r="C1834" s="7" t="s">
        <v>8</v>
      </c>
      <c r="D1834" s="7" t="s">
        <v>3309</v>
      </c>
      <c r="E1834" s="7" t="s">
        <v>2097</v>
      </c>
      <c r="F1834" s="7" t="s">
        <v>3311</v>
      </c>
      <c r="G1834" s="7" t="s">
        <v>467</v>
      </c>
      <c r="H1834" s="7">
        <v>60</v>
      </c>
      <c r="I1834" s="7">
        <v>2</v>
      </c>
      <c r="J1834" s="11">
        <v>45138</v>
      </c>
      <c r="K1834" s="7">
        <v>120</v>
      </c>
      <c r="L1834" s="12">
        <v>-38</v>
      </c>
    </row>
    <row r="1835" customHeight="1" spans="1:12">
      <c r="A1835" s="4">
        <v>45102</v>
      </c>
      <c r="B1835" s="5" t="s">
        <v>3308</v>
      </c>
      <c r="C1835" s="5" t="s">
        <v>8</v>
      </c>
      <c r="D1835" s="5" t="s">
        <v>3309</v>
      </c>
      <c r="E1835" s="5" t="s">
        <v>2098</v>
      </c>
      <c r="F1835" s="5" t="s">
        <v>3311</v>
      </c>
      <c r="G1835" s="5" t="s">
        <v>467</v>
      </c>
      <c r="H1835" s="5">
        <v>60</v>
      </c>
      <c r="I1835" s="5">
        <v>2</v>
      </c>
      <c r="J1835" s="9">
        <v>45138</v>
      </c>
      <c r="K1835" s="5">
        <v>120</v>
      </c>
      <c r="L1835" s="10">
        <v>-38</v>
      </c>
    </row>
    <row r="1836" customHeight="1" spans="1:12">
      <c r="A1836" s="6">
        <v>45102</v>
      </c>
      <c r="B1836" s="7" t="s">
        <v>3308</v>
      </c>
      <c r="C1836" s="7" t="s">
        <v>8</v>
      </c>
      <c r="D1836" s="7" t="s">
        <v>3309</v>
      </c>
      <c r="E1836" s="7" t="s">
        <v>2099</v>
      </c>
      <c r="F1836" s="7" t="s">
        <v>3311</v>
      </c>
      <c r="G1836" s="7" t="s">
        <v>467</v>
      </c>
      <c r="H1836" s="7">
        <v>60</v>
      </c>
      <c r="I1836" s="7">
        <v>2</v>
      </c>
      <c r="J1836" s="11">
        <v>45138</v>
      </c>
      <c r="K1836" s="7">
        <v>120</v>
      </c>
      <c r="L1836" s="12">
        <v>-38</v>
      </c>
    </row>
    <row r="1837" customHeight="1" spans="1:12">
      <c r="A1837" s="4">
        <v>45102</v>
      </c>
      <c r="B1837" s="5" t="s">
        <v>3308</v>
      </c>
      <c r="C1837" s="5" t="s">
        <v>8</v>
      </c>
      <c r="D1837" s="5" t="s">
        <v>3309</v>
      </c>
      <c r="E1837" s="5" t="s">
        <v>2100</v>
      </c>
      <c r="F1837" s="5" t="s">
        <v>3311</v>
      </c>
      <c r="G1837" s="5" t="s">
        <v>467</v>
      </c>
      <c r="H1837" s="5">
        <v>60</v>
      </c>
      <c r="I1837" s="5">
        <v>2</v>
      </c>
      <c r="J1837" s="9">
        <v>45138</v>
      </c>
      <c r="K1837" s="5">
        <v>120</v>
      </c>
      <c r="L1837" s="10">
        <v>-38</v>
      </c>
    </row>
    <row r="1838" customHeight="1" spans="1:12">
      <c r="A1838" s="6">
        <v>45102</v>
      </c>
      <c r="B1838" s="7" t="s">
        <v>3308</v>
      </c>
      <c r="C1838" s="7" t="s">
        <v>8</v>
      </c>
      <c r="D1838" s="7" t="s">
        <v>3309</v>
      </c>
      <c r="E1838" s="7" t="s">
        <v>2101</v>
      </c>
      <c r="F1838" s="7" t="s">
        <v>3311</v>
      </c>
      <c r="G1838" s="7" t="s">
        <v>467</v>
      </c>
      <c r="H1838" s="7">
        <v>60</v>
      </c>
      <c r="I1838" s="7">
        <v>2</v>
      </c>
      <c r="J1838" s="11">
        <v>45138</v>
      </c>
      <c r="K1838" s="7">
        <v>120</v>
      </c>
      <c r="L1838" s="12">
        <v>-38</v>
      </c>
    </row>
    <row r="1839" customHeight="1" spans="1:12">
      <c r="A1839" s="4">
        <v>45102</v>
      </c>
      <c r="B1839" s="5" t="s">
        <v>3308</v>
      </c>
      <c r="C1839" s="5" t="s">
        <v>8</v>
      </c>
      <c r="D1839" s="5" t="s">
        <v>3309</v>
      </c>
      <c r="E1839" s="5" t="s">
        <v>2102</v>
      </c>
      <c r="F1839" s="5" t="s">
        <v>3311</v>
      </c>
      <c r="G1839" s="5" t="s">
        <v>467</v>
      </c>
      <c r="H1839" s="5">
        <v>60</v>
      </c>
      <c r="I1839" s="5">
        <v>2</v>
      </c>
      <c r="J1839" s="9">
        <v>45138</v>
      </c>
      <c r="K1839" s="5">
        <v>120</v>
      </c>
      <c r="L1839" s="10">
        <v>-38</v>
      </c>
    </row>
    <row r="1840" customHeight="1" spans="1:12">
      <c r="A1840" s="6">
        <v>45102</v>
      </c>
      <c r="B1840" s="7" t="s">
        <v>3308</v>
      </c>
      <c r="C1840" s="7" t="s">
        <v>8</v>
      </c>
      <c r="D1840" s="7" t="s">
        <v>3309</v>
      </c>
      <c r="E1840" s="7" t="s">
        <v>2103</v>
      </c>
      <c r="F1840" s="7" t="s">
        <v>3311</v>
      </c>
      <c r="G1840" s="7" t="s">
        <v>467</v>
      </c>
      <c r="H1840" s="7">
        <v>60</v>
      </c>
      <c r="I1840" s="7">
        <v>2</v>
      </c>
      <c r="J1840" s="11">
        <v>45138</v>
      </c>
      <c r="K1840" s="7">
        <v>120</v>
      </c>
      <c r="L1840" s="12">
        <v>-38</v>
      </c>
    </row>
    <row r="1841" customHeight="1" spans="1:12">
      <c r="A1841" s="4">
        <v>45102</v>
      </c>
      <c r="B1841" s="5" t="s">
        <v>3308</v>
      </c>
      <c r="C1841" s="5" t="s">
        <v>8</v>
      </c>
      <c r="D1841" s="5" t="s">
        <v>3309</v>
      </c>
      <c r="E1841" s="5" t="s">
        <v>2104</v>
      </c>
      <c r="F1841" s="5" t="s">
        <v>3311</v>
      </c>
      <c r="G1841" s="5" t="s">
        <v>467</v>
      </c>
      <c r="H1841" s="5">
        <v>60</v>
      </c>
      <c r="I1841" s="5">
        <v>2</v>
      </c>
      <c r="J1841" s="9">
        <v>45138</v>
      </c>
      <c r="K1841" s="5">
        <v>120</v>
      </c>
      <c r="L1841" s="10">
        <v>-38</v>
      </c>
    </row>
    <row r="1842" customHeight="1" spans="1:12">
      <c r="A1842" s="6">
        <v>45102</v>
      </c>
      <c r="B1842" s="7" t="s">
        <v>3308</v>
      </c>
      <c r="C1842" s="7" t="s">
        <v>8</v>
      </c>
      <c r="D1842" s="7" t="s">
        <v>3309</v>
      </c>
      <c r="E1842" s="7" t="s">
        <v>2105</v>
      </c>
      <c r="F1842" s="7" t="s">
        <v>3311</v>
      </c>
      <c r="G1842" s="7" t="s">
        <v>467</v>
      </c>
      <c r="H1842" s="7">
        <v>60</v>
      </c>
      <c r="I1842" s="7">
        <v>2</v>
      </c>
      <c r="J1842" s="11">
        <v>45138</v>
      </c>
      <c r="K1842" s="7">
        <v>120</v>
      </c>
      <c r="L1842" s="12">
        <v>-38</v>
      </c>
    </row>
    <row r="1843" customHeight="1" spans="1:12">
      <c r="A1843" s="4">
        <v>45102</v>
      </c>
      <c r="B1843" s="5" t="s">
        <v>3308</v>
      </c>
      <c r="C1843" s="5" t="s">
        <v>8</v>
      </c>
      <c r="D1843" s="5" t="s">
        <v>3309</v>
      </c>
      <c r="E1843" s="5" t="s">
        <v>2106</v>
      </c>
      <c r="F1843" s="5" t="s">
        <v>3311</v>
      </c>
      <c r="G1843" s="5" t="s">
        <v>467</v>
      </c>
      <c r="H1843" s="5">
        <v>60</v>
      </c>
      <c r="I1843" s="5">
        <v>2</v>
      </c>
      <c r="J1843" s="9">
        <v>45138</v>
      </c>
      <c r="K1843" s="5">
        <v>120</v>
      </c>
      <c r="L1843" s="10">
        <v>-38</v>
      </c>
    </row>
    <row r="1844" customHeight="1" spans="1:12">
      <c r="A1844" s="6">
        <v>45102</v>
      </c>
      <c r="B1844" s="7" t="s">
        <v>3308</v>
      </c>
      <c r="C1844" s="7" t="s">
        <v>8</v>
      </c>
      <c r="D1844" s="7" t="s">
        <v>3309</v>
      </c>
      <c r="E1844" s="7" t="s">
        <v>2107</v>
      </c>
      <c r="F1844" s="7" t="s">
        <v>3311</v>
      </c>
      <c r="G1844" s="7" t="s">
        <v>467</v>
      </c>
      <c r="H1844" s="7">
        <v>60</v>
      </c>
      <c r="I1844" s="7">
        <v>2</v>
      </c>
      <c r="J1844" s="11">
        <v>45138</v>
      </c>
      <c r="K1844" s="7">
        <v>120</v>
      </c>
      <c r="L1844" s="12">
        <v>-38</v>
      </c>
    </row>
    <row r="1845" customHeight="1" spans="1:12">
      <c r="A1845" s="4">
        <v>45102</v>
      </c>
      <c r="B1845" s="5" t="s">
        <v>3308</v>
      </c>
      <c r="C1845" s="5" t="s">
        <v>8</v>
      </c>
      <c r="D1845" s="5" t="s">
        <v>3309</v>
      </c>
      <c r="E1845" s="5" t="s">
        <v>2108</v>
      </c>
      <c r="F1845" s="5" t="s">
        <v>3311</v>
      </c>
      <c r="G1845" s="5" t="s">
        <v>467</v>
      </c>
      <c r="H1845" s="5">
        <v>60</v>
      </c>
      <c r="I1845" s="5">
        <v>2</v>
      </c>
      <c r="J1845" s="9">
        <v>45138</v>
      </c>
      <c r="K1845" s="5">
        <v>120</v>
      </c>
      <c r="L1845" s="10">
        <v>-38</v>
      </c>
    </row>
    <row r="1846" customHeight="1" spans="1:12">
      <c r="A1846" s="6">
        <v>45102</v>
      </c>
      <c r="B1846" s="7" t="s">
        <v>3308</v>
      </c>
      <c r="C1846" s="7" t="s">
        <v>8</v>
      </c>
      <c r="D1846" s="7" t="s">
        <v>3309</v>
      </c>
      <c r="E1846" s="7" t="s">
        <v>2109</v>
      </c>
      <c r="F1846" s="7" t="s">
        <v>3311</v>
      </c>
      <c r="G1846" s="7" t="s">
        <v>467</v>
      </c>
      <c r="H1846" s="7">
        <v>60</v>
      </c>
      <c r="I1846" s="7">
        <v>2</v>
      </c>
      <c r="J1846" s="11">
        <v>45138</v>
      </c>
      <c r="K1846" s="7">
        <v>120</v>
      </c>
      <c r="L1846" s="12">
        <v>-38</v>
      </c>
    </row>
    <row r="1847" customHeight="1" spans="1:12">
      <c r="A1847" s="4">
        <v>45102</v>
      </c>
      <c r="B1847" s="5" t="s">
        <v>3308</v>
      </c>
      <c r="C1847" s="5" t="s">
        <v>8</v>
      </c>
      <c r="D1847" s="5" t="s">
        <v>3309</v>
      </c>
      <c r="E1847" s="5" t="s">
        <v>2110</v>
      </c>
      <c r="F1847" s="5" t="s">
        <v>3311</v>
      </c>
      <c r="G1847" s="5" t="s">
        <v>467</v>
      </c>
      <c r="H1847" s="5">
        <v>60</v>
      </c>
      <c r="I1847" s="5">
        <v>2</v>
      </c>
      <c r="J1847" s="9">
        <v>45138</v>
      </c>
      <c r="K1847" s="5">
        <v>120</v>
      </c>
      <c r="L1847" s="10">
        <v>-38</v>
      </c>
    </row>
    <row r="1848" customHeight="1" spans="1:12">
      <c r="A1848" s="6">
        <v>45102</v>
      </c>
      <c r="B1848" s="7" t="s">
        <v>3308</v>
      </c>
      <c r="C1848" s="7" t="s">
        <v>8</v>
      </c>
      <c r="D1848" s="7" t="s">
        <v>3309</v>
      </c>
      <c r="E1848" s="7" t="s">
        <v>2111</v>
      </c>
      <c r="F1848" s="7" t="s">
        <v>3311</v>
      </c>
      <c r="G1848" s="7" t="s">
        <v>467</v>
      </c>
      <c r="H1848" s="7">
        <v>60</v>
      </c>
      <c r="I1848" s="7">
        <v>2</v>
      </c>
      <c r="J1848" s="11">
        <v>45138</v>
      </c>
      <c r="K1848" s="7">
        <v>120</v>
      </c>
      <c r="L1848" s="12">
        <v>-38</v>
      </c>
    </row>
    <row r="1849" customHeight="1" spans="1:12">
      <c r="A1849" s="4">
        <v>45102</v>
      </c>
      <c r="B1849" s="5" t="s">
        <v>3308</v>
      </c>
      <c r="C1849" s="5" t="s">
        <v>8</v>
      </c>
      <c r="D1849" s="5" t="s">
        <v>3309</v>
      </c>
      <c r="E1849" s="5" t="s">
        <v>2112</v>
      </c>
      <c r="F1849" s="5" t="s">
        <v>3311</v>
      </c>
      <c r="G1849" s="5" t="s">
        <v>467</v>
      </c>
      <c r="H1849" s="5">
        <v>60</v>
      </c>
      <c r="I1849" s="5">
        <v>2</v>
      </c>
      <c r="J1849" s="9">
        <v>45138</v>
      </c>
      <c r="K1849" s="5">
        <v>120</v>
      </c>
      <c r="L1849" s="10">
        <v>-38</v>
      </c>
    </row>
    <row r="1850" customHeight="1" spans="1:12">
      <c r="A1850" s="6">
        <v>45102</v>
      </c>
      <c r="B1850" s="7" t="s">
        <v>3308</v>
      </c>
      <c r="C1850" s="7" t="s">
        <v>8</v>
      </c>
      <c r="D1850" s="7" t="s">
        <v>3309</v>
      </c>
      <c r="E1850" s="7" t="s">
        <v>2113</v>
      </c>
      <c r="F1850" s="7" t="s">
        <v>3311</v>
      </c>
      <c r="G1850" s="7" t="s">
        <v>467</v>
      </c>
      <c r="H1850" s="7">
        <v>60</v>
      </c>
      <c r="I1850" s="7">
        <v>2</v>
      </c>
      <c r="J1850" s="11">
        <v>45138</v>
      </c>
      <c r="K1850" s="7">
        <v>120</v>
      </c>
      <c r="L1850" s="12">
        <v>-38</v>
      </c>
    </row>
    <row r="1851" customHeight="1" spans="1:12">
      <c r="A1851" s="4">
        <v>45102</v>
      </c>
      <c r="B1851" s="5" t="s">
        <v>3308</v>
      </c>
      <c r="C1851" s="5" t="s">
        <v>8</v>
      </c>
      <c r="D1851" s="5" t="s">
        <v>3309</v>
      </c>
      <c r="E1851" s="5" t="s">
        <v>2114</v>
      </c>
      <c r="F1851" s="5" t="s">
        <v>3311</v>
      </c>
      <c r="G1851" s="5" t="s">
        <v>467</v>
      </c>
      <c r="H1851" s="5">
        <v>60</v>
      </c>
      <c r="I1851" s="5">
        <v>2</v>
      </c>
      <c r="J1851" s="9">
        <v>45138</v>
      </c>
      <c r="K1851" s="5">
        <v>120</v>
      </c>
      <c r="L1851" s="10">
        <v>-38</v>
      </c>
    </row>
    <row r="1852" customHeight="1" spans="1:12">
      <c r="A1852" s="6">
        <v>45102</v>
      </c>
      <c r="B1852" s="7" t="s">
        <v>3308</v>
      </c>
      <c r="C1852" s="7" t="s">
        <v>8</v>
      </c>
      <c r="D1852" s="7" t="s">
        <v>3309</v>
      </c>
      <c r="E1852" s="7" t="s">
        <v>2115</v>
      </c>
      <c r="F1852" s="7" t="s">
        <v>3311</v>
      </c>
      <c r="G1852" s="7" t="s">
        <v>467</v>
      </c>
      <c r="H1852" s="7">
        <v>60</v>
      </c>
      <c r="I1852" s="7">
        <v>2</v>
      </c>
      <c r="J1852" s="11">
        <v>45138</v>
      </c>
      <c r="K1852" s="7">
        <v>120</v>
      </c>
      <c r="L1852" s="12">
        <v>-38</v>
      </c>
    </row>
    <row r="1853" customHeight="1" spans="1:12">
      <c r="A1853" s="4">
        <v>45102</v>
      </c>
      <c r="B1853" s="5" t="s">
        <v>3308</v>
      </c>
      <c r="C1853" s="5" t="s">
        <v>8</v>
      </c>
      <c r="D1853" s="5" t="s">
        <v>3309</v>
      </c>
      <c r="E1853" s="5" t="s">
        <v>2116</v>
      </c>
      <c r="F1853" s="5" t="s">
        <v>3311</v>
      </c>
      <c r="G1853" s="5" t="s">
        <v>467</v>
      </c>
      <c r="H1853" s="5">
        <v>60</v>
      </c>
      <c r="I1853" s="5">
        <v>2</v>
      </c>
      <c r="J1853" s="9">
        <v>45138</v>
      </c>
      <c r="K1853" s="5">
        <v>120</v>
      </c>
      <c r="L1853" s="10">
        <v>-38</v>
      </c>
    </row>
    <row r="1854" customHeight="1" spans="1:12">
      <c r="A1854" s="6">
        <v>45102</v>
      </c>
      <c r="B1854" s="7" t="s">
        <v>3308</v>
      </c>
      <c r="C1854" s="7" t="s">
        <v>8</v>
      </c>
      <c r="D1854" s="7" t="s">
        <v>3309</v>
      </c>
      <c r="E1854" s="7" t="s">
        <v>2117</v>
      </c>
      <c r="F1854" s="7" t="s">
        <v>3311</v>
      </c>
      <c r="G1854" s="7" t="s">
        <v>467</v>
      </c>
      <c r="H1854" s="7">
        <v>60</v>
      </c>
      <c r="I1854" s="7">
        <v>2</v>
      </c>
      <c r="J1854" s="11">
        <v>45138</v>
      </c>
      <c r="K1854" s="7">
        <v>120</v>
      </c>
      <c r="L1854" s="12">
        <v>-38</v>
      </c>
    </row>
    <row r="1855" customHeight="1" spans="1:12">
      <c r="A1855" s="4">
        <v>45102</v>
      </c>
      <c r="B1855" s="5" t="s">
        <v>3308</v>
      </c>
      <c r="C1855" s="5" t="s">
        <v>8</v>
      </c>
      <c r="D1855" s="5" t="s">
        <v>3309</v>
      </c>
      <c r="E1855" s="5" t="s">
        <v>2118</v>
      </c>
      <c r="F1855" s="5" t="s">
        <v>3311</v>
      </c>
      <c r="G1855" s="5" t="s">
        <v>467</v>
      </c>
      <c r="H1855" s="5">
        <v>60</v>
      </c>
      <c r="I1855" s="5">
        <v>2</v>
      </c>
      <c r="J1855" s="9">
        <v>45138</v>
      </c>
      <c r="K1855" s="5">
        <v>120</v>
      </c>
      <c r="L1855" s="10">
        <v>-38</v>
      </c>
    </row>
    <row r="1856" customHeight="1" spans="1:12">
      <c r="A1856" s="6">
        <v>45102</v>
      </c>
      <c r="B1856" s="7" t="s">
        <v>3308</v>
      </c>
      <c r="C1856" s="7" t="s">
        <v>8</v>
      </c>
      <c r="D1856" s="7" t="s">
        <v>3309</v>
      </c>
      <c r="E1856" s="7" t="s">
        <v>2119</v>
      </c>
      <c r="F1856" s="7" t="s">
        <v>3311</v>
      </c>
      <c r="G1856" s="7" t="s">
        <v>467</v>
      </c>
      <c r="H1856" s="7">
        <v>60</v>
      </c>
      <c r="I1856" s="7">
        <v>2</v>
      </c>
      <c r="J1856" s="11">
        <v>45138</v>
      </c>
      <c r="K1856" s="7">
        <v>120</v>
      </c>
      <c r="L1856" s="12">
        <v>-38</v>
      </c>
    </row>
    <row r="1857" customHeight="1" spans="1:12">
      <c r="A1857" s="4">
        <v>45102</v>
      </c>
      <c r="B1857" s="5" t="s">
        <v>3308</v>
      </c>
      <c r="C1857" s="5" t="s">
        <v>8</v>
      </c>
      <c r="D1857" s="5" t="s">
        <v>3309</v>
      </c>
      <c r="E1857" s="5" t="s">
        <v>2120</v>
      </c>
      <c r="F1857" s="5" t="s">
        <v>3311</v>
      </c>
      <c r="G1857" s="5" t="s">
        <v>467</v>
      </c>
      <c r="H1857" s="5">
        <v>60</v>
      </c>
      <c r="I1857" s="5">
        <v>2</v>
      </c>
      <c r="J1857" s="9">
        <v>45138</v>
      </c>
      <c r="K1857" s="5">
        <v>120</v>
      </c>
      <c r="L1857" s="10">
        <v>-38</v>
      </c>
    </row>
    <row r="1858" customHeight="1" spans="1:12">
      <c r="A1858" s="6">
        <v>45102</v>
      </c>
      <c r="B1858" s="7" t="s">
        <v>3308</v>
      </c>
      <c r="C1858" s="7" t="s">
        <v>8</v>
      </c>
      <c r="D1858" s="7" t="s">
        <v>3309</v>
      </c>
      <c r="E1858" s="7" t="s">
        <v>2121</v>
      </c>
      <c r="F1858" s="7" t="s">
        <v>3311</v>
      </c>
      <c r="G1858" s="7" t="s">
        <v>467</v>
      </c>
      <c r="H1858" s="7">
        <v>60</v>
      </c>
      <c r="I1858" s="7">
        <v>2</v>
      </c>
      <c r="J1858" s="11">
        <v>45138</v>
      </c>
      <c r="K1858" s="7">
        <v>120</v>
      </c>
      <c r="L1858" s="12">
        <v>-38</v>
      </c>
    </row>
    <row r="1859" customHeight="1" spans="1:12">
      <c r="A1859" s="4">
        <v>45102</v>
      </c>
      <c r="B1859" s="5" t="s">
        <v>3308</v>
      </c>
      <c r="C1859" s="5" t="s">
        <v>8</v>
      </c>
      <c r="D1859" s="5" t="s">
        <v>3309</v>
      </c>
      <c r="E1859" s="5" t="s">
        <v>2122</v>
      </c>
      <c r="F1859" s="5" t="s">
        <v>3311</v>
      </c>
      <c r="G1859" s="5" t="s">
        <v>467</v>
      </c>
      <c r="H1859" s="5">
        <v>60</v>
      </c>
      <c r="I1859" s="5">
        <v>2</v>
      </c>
      <c r="J1859" s="9">
        <v>45138</v>
      </c>
      <c r="K1859" s="5">
        <v>120</v>
      </c>
      <c r="L1859" s="10">
        <v>-38</v>
      </c>
    </row>
    <row r="1860" customHeight="1" spans="1:12">
      <c r="A1860" s="6">
        <v>45102</v>
      </c>
      <c r="B1860" s="7" t="s">
        <v>3308</v>
      </c>
      <c r="C1860" s="7" t="s">
        <v>8</v>
      </c>
      <c r="D1860" s="7" t="s">
        <v>3309</v>
      </c>
      <c r="E1860" s="7" t="s">
        <v>2123</v>
      </c>
      <c r="F1860" s="7" t="s">
        <v>3311</v>
      </c>
      <c r="G1860" s="7" t="s">
        <v>467</v>
      </c>
      <c r="H1860" s="7">
        <v>60</v>
      </c>
      <c r="I1860" s="7">
        <v>2</v>
      </c>
      <c r="J1860" s="11">
        <v>45138</v>
      </c>
      <c r="K1860" s="7">
        <v>120</v>
      </c>
      <c r="L1860" s="12">
        <v>-38</v>
      </c>
    </row>
    <row r="1861" customHeight="1" spans="1:12">
      <c r="A1861" s="4">
        <v>45102</v>
      </c>
      <c r="B1861" s="5" t="s">
        <v>3308</v>
      </c>
      <c r="C1861" s="5" t="s">
        <v>8</v>
      </c>
      <c r="D1861" s="5" t="s">
        <v>3309</v>
      </c>
      <c r="E1861" s="5" t="s">
        <v>2124</v>
      </c>
      <c r="F1861" s="5" t="s">
        <v>3311</v>
      </c>
      <c r="G1861" s="5" t="s">
        <v>467</v>
      </c>
      <c r="H1861" s="5">
        <v>60</v>
      </c>
      <c r="I1861" s="5">
        <v>2</v>
      </c>
      <c r="J1861" s="9">
        <v>45138</v>
      </c>
      <c r="K1861" s="5">
        <v>120</v>
      </c>
      <c r="L1861" s="10">
        <v>-38</v>
      </c>
    </row>
    <row r="1862" customHeight="1" spans="1:12">
      <c r="A1862" s="6">
        <v>45102</v>
      </c>
      <c r="B1862" s="7" t="s">
        <v>3308</v>
      </c>
      <c r="C1862" s="7" t="s">
        <v>8</v>
      </c>
      <c r="D1862" s="7" t="s">
        <v>3309</v>
      </c>
      <c r="E1862" s="7" t="s">
        <v>2125</v>
      </c>
      <c r="F1862" s="7" t="s">
        <v>3311</v>
      </c>
      <c r="G1862" s="7" t="s">
        <v>467</v>
      </c>
      <c r="H1862" s="7">
        <v>60</v>
      </c>
      <c r="I1862" s="7">
        <v>2</v>
      </c>
      <c r="J1862" s="11">
        <v>45138</v>
      </c>
      <c r="K1862" s="7">
        <v>120</v>
      </c>
      <c r="L1862" s="12">
        <v>-38</v>
      </c>
    </row>
    <row r="1863" customHeight="1" spans="1:12">
      <c r="A1863" s="4">
        <v>45102</v>
      </c>
      <c r="B1863" s="5" t="s">
        <v>3308</v>
      </c>
      <c r="C1863" s="5" t="s">
        <v>8</v>
      </c>
      <c r="D1863" s="5" t="s">
        <v>3309</v>
      </c>
      <c r="E1863" s="5" t="s">
        <v>2126</v>
      </c>
      <c r="F1863" s="5" t="s">
        <v>3311</v>
      </c>
      <c r="G1863" s="5" t="s">
        <v>467</v>
      </c>
      <c r="H1863" s="5">
        <v>60</v>
      </c>
      <c r="I1863" s="5">
        <v>2</v>
      </c>
      <c r="J1863" s="9">
        <v>45138</v>
      </c>
      <c r="K1863" s="5">
        <v>120</v>
      </c>
      <c r="L1863" s="10">
        <v>-38</v>
      </c>
    </row>
    <row r="1864" customHeight="1" spans="1:12">
      <c r="A1864" s="6">
        <v>45102</v>
      </c>
      <c r="B1864" s="7" t="s">
        <v>3308</v>
      </c>
      <c r="C1864" s="7" t="s">
        <v>8</v>
      </c>
      <c r="D1864" s="7" t="s">
        <v>3309</v>
      </c>
      <c r="E1864" s="7" t="s">
        <v>2127</v>
      </c>
      <c r="F1864" s="7" t="s">
        <v>3311</v>
      </c>
      <c r="G1864" s="7" t="s">
        <v>467</v>
      </c>
      <c r="H1864" s="7">
        <v>60</v>
      </c>
      <c r="I1864" s="7">
        <v>2</v>
      </c>
      <c r="J1864" s="11">
        <v>45138</v>
      </c>
      <c r="K1864" s="7">
        <v>120</v>
      </c>
      <c r="L1864" s="12">
        <v>-38</v>
      </c>
    </row>
    <row r="1865" customHeight="1" spans="1:12">
      <c r="A1865" s="4">
        <v>45102</v>
      </c>
      <c r="B1865" s="5" t="s">
        <v>3308</v>
      </c>
      <c r="C1865" s="5" t="s">
        <v>8</v>
      </c>
      <c r="D1865" s="5" t="s">
        <v>3309</v>
      </c>
      <c r="E1865" s="5" t="s">
        <v>2128</v>
      </c>
      <c r="F1865" s="5" t="s">
        <v>3311</v>
      </c>
      <c r="G1865" s="5" t="s">
        <v>467</v>
      </c>
      <c r="H1865" s="5">
        <v>60</v>
      </c>
      <c r="I1865" s="5">
        <v>2</v>
      </c>
      <c r="J1865" s="9">
        <v>45138</v>
      </c>
      <c r="K1865" s="5">
        <v>120</v>
      </c>
      <c r="L1865" s="10">
        <v>-38</v>
      </c>
    </row>
    <row r="1866" customHeight="1" spans="1:12">
      <c r="A1866" s="6">
        <v>45102</v>
      </c>
      <c r="B1866" s="7" t="s">
        <v>3308</v>
      </c>
      <c r="C1866" s="7" t="s">
        <v>8</v>
      </c>
      <c r="D1866" s="7" t="s">
        <v>3309</v>
      </c>
      <c r="E1866" s="7" t="s">
        <v>2129</v>
      </c>
      <c r="F1866" s="7" t="s">
        <v>3311</v>
      </c>
      <c r="G1866" s="7" t="s">
        <v>467</v>
      </c>
      <c r="H1866" s="7">
        <v>60</v>
      </c>
      <c r="I1866" s="7">
        <v>2</v>
      </c>
      <c r="J1866" s="11">
        <v>45138</v>
      </c>
      <c r="K1866" s="7">
        <v>120</v>
      </c>
      <c r="L1866" s="12">
        <v>-38</v>
      </c>
    </row>
    <row r="1867" customHeight="1" spans="1:12">
      <c r="A1867" s="4">
        <v>45102</v>
      </c>
      <c r="B1867" s="5" t="s">
        <v>3308</v>
      </c>
      <c r="C1867" s="5" t="s">
        <v>8</v>
      </c>
      <c r="D1867" s="5" t="s">
        <v>3309</v>
      </c>
      <c r="E1867" s="5" t="s">
        <v>2130</v>
      </c>
      <c r="F1867" s="5" t="s">
        <v>3311</v>
      </c>
      <c r="G1867" s="5" t="s">
        <v>467</v>
      </c>
      <c r="H1867" s="5">
        <v>60</v>
      </c>
      <c r="I1867" s="5">
        <v>2</v>
      </c>
      <c r="J1867" s="9">
        <v>45138</v>
      </c>
      <c r="K1867" s="5">
        <v>120</v>
      </c>
      <c r="L1867" s="10">
        <v>-38</v>
      </c>
    </row>
    <row r="1868" customHeight="1" spans="1:12">
      <c r="A1868" s="6">
        <v>45102</v>
      </c>
      <c r="B1868" s="7" t="s">
        <v>3308</v>
      </c>
      <c r="C1868" s="7" t="s">
        <v>8</v>
      </c>
      <c r="D1868" s="7" t="s">
        <v>3309</v>
      </c>
      <c r="E1868" s="7" t="s">
        <v>2131</v>
      </c>
      <c r="F1868" s="7" t="s">
        <v>3311</v>
      </c>
      <c r="G1868" s="7" t="s">
        <v>467</v>
      </c>
      <c r="H1868" s="7">
        <v>60</v>
      </c>
      <c r="I1868" s="7">
        <v>2</v>
      </c>
      <c r="J1868" s="11">
        <v>45138</v>
      </c>
      <c r="K1868" s="7">
        <v>120</v>
      </c>
      <c r="L1868" s="12">
        <v>-38</v>
      </c>
    </row>
    <row r="1869" customHeight="1" spans="1:12">
      <c r="A1869" s="4">
        <v>45102</v>
      </c>
      <c r="B1869" s="5" t="s">
        <v>3308</v>
      </c>
      <c r="C1869" s="5" t="s">
        <v>8</v>
      </c>
      <c r="D1869" s="5" t="s">
        <v>3309</v>
      </c>
      <c r="E1869" s="5" t="s">
        <v>2132</v>
      </c>
      <c r="F1869" s="5" t="s">
        <v>3311</v>
      </c>
      <c r="G1869" s="5" t="s">
        <v>467</v>
      </c>
      <c r="H1869" s="5">
        <v>60</v>
      </c>
      <c r="I1869" s="5">
        <v>2</v>
      </c>
      <c r="J1869" s="9">
        <v>45138</v>
      </c>
      <c r="K1869" s="5">
        <v>120</v>
      </c>
      <c r="L1869" s="10">
        <v>-38</v>
      </c>
    </row>
    <row r="1870" customHeight="1" spans="1:12">
      <c r="A1870" s="6">
        <v>45102</v>
      </c>
      <c r="B1870" s="7" t="s">
        <v>3308</v>
      </c>
      <c r="C1870" s="7" t="s">
        <v>8</v>
      </c>
      <c r="D1870" s="7" t="s">
        <v>3309</v>
      </c>
      <c r="E1870" s="7" t="s">
        <v>2133</v>
      </c>
      <c r="F1870" s="7" t="s">
        <v>3311</v>
      </c>
      <c r="G1870" s="7" t="s">
        <v>467</v>
      </c>
      <c r="H1870" s="7">
        <v>60</v>
      </c>
      <c r="I1870" s="7">
        <v>2</v>
      </c>
      <c r="J1870" s="11">
        <v>45138</v>
      </c>
      <c r="K1870" s="7">
        <v>120</v>
      </c>
      <c r="L1870" s="12">
        <v>-38</v>
      </c>
    </row>
    <row r="1871" customHeight="1" spans="1:12">
      <c r="A1871" s="4">
        <v>45102</v>
      </c>
      <c r="B1871" s="5" t="s">
        <v>3308</v>
      </c>
      <c r="C1871" s="5" t="s">
        <v>8</v>
      </c>
      <c r="D1871" s="5" t="s">
        <v>3309</v>
      </c>
      <c r="E1871" s="5" t="s">
        <v>2134</v>
      </c>
      <c r="F1871" s="5" t="s">
        <v>3311</v>
      </c>
      <c r="G1871" s="5" t="s">
        <v>467</v>
      </c>
      <c r="H1871" s="5">
        <v>60</v>
      </c>
      <c r="I1871" s="5">
        <v>2</v>
      </c>
      <c r="J1871" s="9">
        <v>45138</v>
      </c>
      <c r="K1871" s="5">
        <v>120</v>
      </c>
      <c r="L1871" s="10">
        <v>-38</v>
      </c>
    </row>
    <row r="1872" customHeight="1" spans="1:12">
      <c r="A1872" s="6">
        <v>45102</v>
      </c>
      <c r="B1872" s="7" t="s">
        <v>3308</v>
      </c>
      <c r="C1872" s="7" t="s">
        <v>8</v>
      </c>
      <c r="D1872" s="7" t="s">
        <v>3309</v>
      </c>
      <c r="E1872" s="7" t="s">
        <v>2135</v>
      </c>
      <c r="F1872" s="7" t="s">
        <v>3311</v>
      </c>
      <c r="G1872" s="7" t="s">
        <v>467</v>
      </c>
      <c r="H1872" s="7">
        <v>60</v>
      </c>
      <c r="I1872" s="7">
        <v>2</v>
      </c>
      <c r="J1872" s="11">
        <v>45138</v>
      </c>
      <c r="K1872" s="7">
        <v>120</v>
      </c>
      <c r="L1872" s="12">
        <v>-38</v>
      </c>
    </row>
    <row r="1873" customHeight="1" spans="1:12">
      <c r="A1873" s="4">
        <v>45102</v>
      </c>
      <c r="B1873" s="5" t="s">
        <v>3308</v>
      </c>
      <c r="C1873" s="5" t="s">
        <v>8</v>
      </c>
      <c r="D1873" s="5" t="s">
        <v>3309</v>
      </c>
      <c r="E1873" s="5" t="s">
        <v>2136</v>
      </c>
      <c r="F1873" s="5" t="s">
        <v>3311</v>
      </c>
      <c r="G1873" s="5" t="s">
        <v>467</v>
      </c>
      <c r="H1873" s="5">
        <v>60</v>
      </c>
      <c r="I1873" s="5">
        <v>2</v>
      </c>
      <c r="J1873" s="9">
        <v>45138</v>
      </c>
      <c r="K1873" s="5">
        <v>120</v>
      </c>
      <c r="L1873" s="10">
        <v>-38</v>
      </c>
    </row>
    <row r="1874" customHeight="1" spans="1:12">
      <c r="A1874" s="6">
        <v>45102</v>
      </c>
      <c r="B1874" s="7" t="s">
        <v>3308</v>
      </c>
      <c r="C1874" s="7" t="s">
        <v>8</v>
      </c>
      <c r="D1874" s="7" t="s">
        <v>3309</v>
      </c>
      <c r="E1874" s="7" t="s">
        <v>2137</v>
      </c>
      <c r="F1874" s="7" t="s">
        <v>3311</v>
      </c>
      <c r="G1874" s="7" t="s">
        <v>467</v>
      </c>
      <c r="H1874" s="7">
        <v>60</v>
      </c>
      <c r="I1874" s="7">
        <v>2</v>
      </c>
      <c r="J1874" s="11">
        <v>45138</v>
      </c>
      <c r="K1874" s="7">
        <v>120</v>
      </c>
      <c r="L1874" s="12">
        <v>-38</v>
      </c>
    </row>
    <row r="1875" customHeight="1" spans="1:12">
      <c r="A1875" s="4">
        <v>45102</v>
      </c>
      <c r="B1875" s="5" t="s">
        <v>3308</v>
      </c>
      <c r="C1875" s="5" t="s">
        <v>8</v>
      </c>
      <c r="D1875" s="5" t="s">
        <v>3309</v>
      </c>
      <c r="E1875" s="5" t="s">
        <v>2138</v>
      </c>
      <c r="F1875" s="5" t="s">
        <v>3311</v>
      </c>
      <c r="G1875" s="5" t="s">
        <v>467</v>
      </c>
      <c r="H1875" s="5">
        <v>60</v>
      </c>
      <c r="I1875" s="5">
        <v>2</v>
      </c>
      <c r="J1875" s="9">
        <v>45138</v>
      </c>
      <c r="K1875" s="5">
        <v>120</v>
      </c>
      <c r="L1875" s="10">
        <v>-38</v>
      </c>
    </row>
    <row r="1876" customHeight="1" spans="1:12">
      <c r="A1876" s="6">
        <v>45102</v>
      </c>
      <c r="B1876" s="7" t="s">
        <v>3308</v>
      </c>
      <c r="C1876" s="7" t="s">
        <v>8</v>
      </c>
      <c r="D1876" s="7" t="s">
        <v>3309</v>
      </c>
      <c r="E1876" s="7" t="s">
        <v>2139</v>
      </c>
      <c r="F1876" s="7" t="s">
        <v>3311</v>
      </c>
      <c r="G1876" s="7" t="s">
        <v>467</v>
      </c>
      <c r="H1876" s="7">
        <v>60</v>
      </c>
      <c r="I1876" s="7">
        <v>2</v>
      </c>
      <c r="J1876" s="11">
        <v>45138</v>
      </c>
      <c r="K1876" s="7">
        <v>120</v>
      </c>
      <c r="L1876" s="12">
        <v>-38</v>
      </c>
    </row>
    <row r="1877" customHeight="1" spans="1:12">
      <c r="A1877" s="4">
        <v>45102</v>
      </c>
      <c r="B1877" s="5" t="s">
        <v>3308</v>
      </c>
      <c r="C1877" s="5" t="s">
        <v>8</v>
      </c>
      <c r="D1877" s="5" t="s">
        <v>3309</v>
      </c>
      <c r="E1877" s="5" t="s">
        <v>2140</v>
      </c>
      <c r="F1877" s="5" t="s">
        <v>3311</v>
      </c>
      <c r="G1877" s="5" t="s">
        <v>467</v>
      </c>
      <c r="H1877" s="5">
        <v>60</v>
      </c>
      <c r="I1877" s="5">
        <v>2</v>
      </c>
      <c r="J1877" s="9">
        <v>45138</v>
      </c>
      <c r="K1877" s="5">
        <v>120</v>
      </c>
      <c r="L1877" s="10">
        <v>-38</v>
      </c>
    </row>
    <row r="1878" customHeight="1" spans="1:12">
      <c r="A1878" s="6">
        <v>45102</v>
      </c>
      <c r="B1878" s="7" t="s">
        <v>3308</v>
      </c>
      <c r="C1878" s="7" t="s">
        <v>8</v>
      </c>
      <c r="D1878" s="7" t="s">
        <v>3309</v>
      </c>
      <c r="E1878" s="7" t="s">
        <v>2141</v>
      </c>
      <c r="F1878" s="7" t="s">
        <v>3311</v>
      </c>
      <c r="G1878" s="7" t="s">
        <v>467</v>
      </c>
      <c r="H1878" s="7">
        <v>60</v>
      </c>
      <c r="I1878" s="7">
        <v>2</v>
      </c>
      <c r="J1878" s="11">
        <v>45138</v>
      </c>
      <c r="K1878" s="7">
        <v>120</v>
      </c>
      <c r="L1878" s="12">
        <v>-38</v>
      </c>
    </row>
    <row r="1879" customHeight="1" spans="1:12">
      <c r="A1879" s="4">
        <v>45102</v>
      </c>
      <c r="B1879" s="5" t="s">
        <v>3308</v>
      </c>
      <c r="C1879" s="5" t="s">
        <v>8</v>
      </c>
      <c r="D1879" s="5" t="s">
        <v>3309</v>
      </c>
      <c r="E1879" s="5" t="s">
        <v>2142</v>
      </c>
      <c r="F1879" s="5" t="s">
        <v>3311</v>
      </c>
      <c r="G1879" s="5" t="s">
        <v>467</v>
      </c>
      <c r="H1879" s="5">
        <v>60</v>
      </c>
      <c r="I1879" s="5">
        <v>2</v>
      </c>
      <c r="J1879" s="9">
        <v>45138</v>
      </c>
      <c r="K1879" s="5">
        <v>120</v>
      </c>
      <c r="L1879" s="10">
        <v>-38</v>
      </c>
    </row>
    <row r="1880" customHeight="1" spans="1:12">
      <c r="A1880" s="6">
        <v>45102</v>
      </c>
      <c r="B1880" s="7" t="s">
        <v>3308</v>
      </c>
      <c r="C1880" s="7" t="s">
        <v>8</v>
      </c>
      <c r="D1880" s="7" t="s">
        <v>3309</v>
      </c>
      <c r="E1880" s="7" t="s">
        <v>2143</v>
      </c>
      <c r="F1880" s="7" t="s">
        <v>3311</v>
      </c>
      <c r="G1880" s="7" t="s">
        <v>467</v>
      </c>
      <c r="H1880" s="7">
        <v>60</v>
      </c>
      <c r="I1880" s="7">
        <v>2</v>
      </c>
      <c r="J1880" s="11">
        <v>45138</v>
      </c>
      <c r="K1880" s="7">
        <v>120</v>
      </c>
      <c r="L1880" s="12">
        <v>-38</v>
      </c>
    </row>
    <row r="1881" customHeight="1" spans="1:12">
      <c r="A1881" s="4">
        <v>45102</v>
      </c>
      <c r="B1881" s="5" t="s">
        <v>3308</v>
      </c>
      <c r="C1881" s="5" t="s">
        <v>8</v>
      </c>
      <c r="D1881" s="5" t="s">
        <v>3309</v>
      </c>
      <c r="E1881" s="5" t="s">
        <v>2144</v>
      </c>
      <c r="F1881" s="5" t="s">
        <v>3311</v>
      </c>
      <c r="G1881" s="5" t="s">
        <v>467</v>
      </c>
      <c r="H1881" s="5">
        <v>60</v>
      </c>
      <c r="I1881" s="5">
        <v>2</v>
      </c>
      <c r="J1881" s="9">
        <v>45138</v>
      </c>
      <c r="K1881" s="5">
        <v>120</v>
      </c>
      <c r="L1881" s="10">
        <v>-38</v>
      </c>
    </row>
    <row r="1882" customHeight="1" spans="1:12">
      <c r="A1882" s="6">
        <v>45102</v>
      </c>
      <c r="B1882" s="7" t="s">
        <v>3308</v>
      </c>
      <c r="C1882" s="7" t="s">
        <v>8</v>
      </c>
      <c r="D1882" s="7" t="s">
        <v>3309</v>
      </c>
      <c r="E1882" s="7" t="s">
        <v>2145</v>
      </c>
      <c r="F1882" s="7" t="s">
        <v>3311</v>
      </c>
      <c r="G1882" s="7" t="s">
        <v>467</v>
      </c>
      <c r="H1882" s="7">
        <v>60</v>
      </c>
      <c r="I1882" s="7">
        <v>2</v>
      </c>
      <c r="J1882" s="11">
        <v>45138</v>
      </c>
      <c r="K1882" s="7">
        <v>120</v>
      </c>
      <c r="L1882" s="12">
        <v>-38</v>
      </c>
    </row>
    <row r="1883" customHeight="1" spans="1:12">
      <c r="A1883" s="4">
        <v>45102</v>
      </c>
      <c r="B1883" s="5" t="s">
        <v>3308</v>
      </c>
      <c r="C1883" s="5" t="s">
        <v>8</v>
      </c>
      <c r="D1883" s="5" t="s">
        <v>3309</v>
      </c>
      <c r="E1883" s="5" t="s">
        <v>2146</v>
      </c>
      <c r="F1883" s="5" t="s">
        <v>3311</v>
      </c>
      <c r="G1883" s="5" t="s">
        <v>467</v>
      </c>
      <c r="H1883" s="5">
        <v>60</v>
      </c>
      <c r="I1883" s="5">
        <v>2</v>
      </c>
      <c r="J1883" s="9">
        <v>45138</v>
      </c>
      <c r="K1883" s="5">
        <v>120</v>
      </c>
      <c r="L1883" s="10">
        <v>-38</v>
      </c>
    </row>
    <row r="1884" customHeight="1" spans="1:12">
      <c r="A1884" s="6">
        <v>45102</v>
      </c>
      <c r="B1884" s="7" t="s">
        <v>3308</v>
      </c>
      <c r="C1884" s="7" t="s">
        <v>8</v>
      </c>
      <c r="D1884" s="7" t="s">
        <v>3309</v>
      </c>
      <c r="E1884" s="7" t="s">
        <v>2147</v>
      </c>
      <c r="F1884" s="7" t="s">
        <v>3311</v>
      </c>
      <c r="G1884" s="7" t="s">
        <v>467</v>
      </c>
      <c r="H1884" s="7">
        <v>60</v>
      </c>
      <c r="I1884" s="7">
        <v>2</v>
      </c>
      <c r="J1884" s="11">
        <v>45138</v>
      </c>
      <c r="K1884" s="7">
        <v>120</v>
      </c>
      <c r="L1884" s="12">
        <v>-38</v>
      </c>
    </row>
    <row r="1885" customHeight="1" spans="1:12">
      <c r="A1885" s="4">
        <v>45102</v>
      </c>
      <c r="B1885" s="5" t="s">
        <v>3308</v>
      </c>
      <c r="C1885" s="5" t="s">
        <v>8</v>
      </c>
      <c r="D1885" s="5" t="s">
        <v>3309</v>
      </c>
      <c r="E1885" s="5" t="s">
        <v>2148</v>
      </c>
      <c r="F1885" s="5" t="s">
        <v>3311</v>
      </c>
      <c r="G1885" s="5" t="s">
        <v>467</v>
      </c>
      <c r="H1885" s="5">
        <v>60</v>
      </c>
      <c r="I1885" s="5">
        <v>2</v>
      </c>
      <c r="J1885" s="9">
        <v>45138</v>
      </c>
      <c r="K1885" s="5">
        <v>120</v>
      </c>
      <c r="L1885" s="10">
        <v>-38</v>
      </c>
    </row>
    <row r="1886" customHeight="1" spans="1:12">
      <c r="A1886" s="6">
        <v>45102</v>
      </c>
      <c r="B1886" s="7" t="s">
        <v>3308</v>
      </c>
      <c r="C1886" s="7" t="s">
        <v>8</v>
      </c>
      <c r="D1886" s="7" t="s">
        <v>3309</v>
      </c>
      <c r="E1886" s="7" t="s">
        <v>2149</v>
      </c>
      <c r="F1886" s="7" t="s">
        <v>3311</v>
      </c>
      <c r="G1886" s="7" t="s">
        <v>467</v>
      </c>
      <c r="H1886" s="7">
        <v>60</v>
      </c>
      <c r="I1886" s="7">
        <v>2</v>
      </c>
      <c r="J1886" s="11">
        <v>45138</v>
      </c>
      <c r="K1886" s="7">
        <v>120</v>
      </c>
      <c r="L1886" s="12">
        <v>-38</v>
      </c>
    </row>
    <row r="1887" customHeight="1" spans="1:12">
      <c r="A1887" s="4">
        <v>45102</v>
      </c>
      <c r="B1887" s="5" t="s">
        <v>3308</v>
      </c>
      <c r="C1887" s="5" t="s">
        <v>8</v>
      </c>
      <c r="D1887" s="5" t="s">
        <v>3309</v>
      </c>
      <c r="E1887" s="5" t="s">
        <v>2150</v>
      </c>
      <c r="F1887" s="5" t="s">
        <v>3311</v>
      </c>
      <c r="G1887" s="5" t="s">
        <v>467</v>
      </c>
      <c r="H1887" s="5">
        <v>60</v>
      </c>
      <c r="I1887" s="5">
        <v>2</v>
      </c>
      <c r="J1887" s="9">
        <v>45138</v>
      </c>
      <c r="K1887" s="5">
        <v>120</v>
      </c>
      <c r="L1887" s="10">
        <v>-38</v>
      </c>
    </row>
    <row r="1888" customHeight="1" spans="1:12">
      <c r="A1888" s="6">
        <v>45102</v>
      </c>
      <c r="B1888" s="7" t="s">
        <v>3308</v>
      </c>
      <c r="C1888" s="7" t="s">
        <v>8</v>
      </c>
      <c r="D1888" s="7" t="s">
        <v>3309</v>
      </c>
      <c r="E1888" s="7" t="s">
        <v>2151</v>
      </c>
      <c r="F1888" s="7" t="s">
        <v>3311</v>
      </c>
      <c r="G1888" s="7" t="s">
        <v>467</v>
      </c>
      <c r="H1888" s="7">
        <v>60</v>
      </c>
      <c r="I1888" s="7">
        <v>2</v>
      </c>
      <c r="J1888" s="11">
        <v>45138</v>
      </c>
      <c r="K1888" s="7">
        <v>120</v>
      </c>
      <c r="L1888" s="12">
        <v>-38</v>
      </c>
    </row>
    <row r="1889" customHeight="1" spans="1:12">
      <c r="A1889" s="4">
        <v>45102</v>
      </c>
      <c r="B1889" s="5" t="s">
        <v>3308</v>
      </c>
      <c r="C1889" s="5" t="s">
        <v>8</v>
      </c>
      <c r="D1889" s="5" t="s">
        <v>3309</v>
      </c>
      <c r="E1889" s="5" t="s">
        <v>2152</v>
      </c>
      <c r="F1889" s="5" t="s">
        <v>3311</v>
      </c>
      <c r="G1889" s="5" t="s">
        <v>467</v>
      </c>
      <c r="H1889" s="5">
        <v>60</v>
      </c>
      <c r="I1889" s="5">
        <v>2</v>
      </c>
      <c r="J1889" s="9">
        <v>45138</v>
      </c>
      <c r="K1889" s="5">
        <v>120</v>
      </c>
      <c r="L1889" s="10">
        <v>-38</v>
      </c>
    </row>
    <row r="1890" customHeight="1" spans="1:12">
      <c r="A1890" s="6">
        <v>45102</v>
      </c>
      <c r="B1890" s="7" t="s">
        <v>3308</v>
      </c>
      <c r="C1890" s="7" t="s">
        <v>8</v>
      </c>
      <c r="D1890" s="7" t="s">
        <v>3309</v>
      </c>
      <c r="E1890" s="7" t="s">
        <v>2153</v>
      </c>
      <c r="F1890" s="7" t="s">
        <v>3311</v>
      </c>
      <c r="G1890" s="7" t="s">
        <v>467</v>
      </c>
      <c r="H1890" s="7">
        <v>60</v>
      </c>
      <c r="I1890" s="7">
        <v>2</v>
      </c>
      <c r="J1890" s="11">
        <v>45138</v>
      </c>
      <c r="K1890" s="7">
        <v>120</v>
      </c>
      <c r="L1890" s="12">
        <v>-38</v>
      </c>
    </row>
    <row r="1891" customHeight="1" spans="1:12">
      <c r="A1891" s="4">
        <v>45102</v>
      </c>
      <c r="B1891" s="5" t="s">
        <v>3308</v>
      </c>
      <c r="C1891" s="5" t="s">
        <v>8</v>
      </c>
      <c r="D1891" s="5" t="s">
        <v>3309</v>
      </c>
      <c r="E1891" s="5" t="s">
        <v>2154</v>
      </c>
      <c r="F1891" s="5" t="s">
        <v>3311</v>
      </c>
      <c r="G1891" s="5" t="s">
        <v>467</v>
      </c>
      <c r="H1891" s="5">
        <v>60</v>
      </c>
      <c r="I1891" s="5">
        <v>2</v>
      </c>
      <c r="J1891" s="9">
        <v>45138</v>
      </c>
      <c r="K1891" s="5">
        <v>120</v>
      </c>
      <c r="L1891" s="10">
        <v>-38</v>
      </c>
    </row>
    <row r="1892" customHeight="1" spans="1:12">
      <c r="A1892" s="6">
        <v>45102</v>
      </c>
      <c r="B1892" s="7" t="s">
        <v>3308</v>
      </c>
      <c r="C1892" s="7" t="s">
        <v>8</v>
      </c>
      <c r="D1892" s="7" t="s">
        <v>3309</v>
      </c>
      <c r="E1892" s="7" t="s">
        <v>2155</v>
      </c>
      <c r="F1892" s="7" t="s">
        <v>3311</v>
      </c>
      <c r="G1892" s="7" t="s">
        <v>467</v>
      </c>
      <c r="H1892" s="7">
        <v>60</v>
      </c>
      <c r="I1892" s="7">
        <v>2</v>
      </c>
      <c r="J1892" s="11">
        <v>45138</v>
      </c>
      <c r="K1892" s="7">
        <v>120</v>
      </c>
      <c r="L1892" s="12">
        <v>-38</v>
      </c>
    </row>
    <row r="1893" customHeight="1" spans="1:12">
      <c r="A1893" s="4">
        <v>45102</v>
      </c>
      <c r="B1893" s="5" t="s">
        <v>3308</v>
      </c>
      <c r="C1893" s="5" t="s">
        <v>8</v>
      </c>
      <c r="D1893" s="5" t="s">
        <v>3309</v>
      </c>
      <c r="E1893" s="5" t="s">
        <v>2156</v>
      </c>
      <c r="F1893" s="5" t="s">
        <v>3311</v>
      </c>
      <c r="G1893" s="5" t="s">
        <v>467</v>
      </c>
      <c r="H1893" s="5">
        <v>60</v>
      </c>
      <c r="I1893" s="5">
        <v>2</v>
      </c>
      <c r="J1893" s="9">
        <v>45138</v>
      </c>
      <c r="K1893" s="5">
        <v>120</v>
      </c>
      <c r="L1893" s="10">
        <v>-38</v>
      </c>
    </row>
    <row r="1894" customHeight="1" spans="1:12">
      <c r="A1894" s="6">
        <v>45102</v>
      </c>
      <c r="B1894" s="7" t="s">
        <v>3308</v>
      </c>
      <c r="C1894" s="7" t="s">
        <v>8</v>
      </c>
      <c r="D1894" s="7" t="s">
        <v>3309</v>
      </c>
      <c r="E1894" s="7" t="s">
        <v>2157</v>
      </c>
      <c r="F1894" s="7" t="s">
        <v>3311</v>
      </c>
      <c r="G1894" s="7" t="s">
        <v>467</v>
      </c>
      <c r="H1894" s="7">
        <v>60</v>
      </c>
      <c r="I1894" s="7">
        <v>2</v>
      </c>
      <c r="J1894" s="11">
        <v>45138</v>
      </c>
      <c r="K1894" s="7">
        <v>120</v>
      </c>
      <c r="L1894" s="12">
        <v>-38</v>
      </c>
    </row>
    <row r="1895" customHeight="1" spans="1:12">
      <c r="A1895" s="4">
        <v>45102</v>
      </c>
      <c r="B1895" s="5" t="s">
        <v>3308</v>
      </c>
      <c r="C1895" s="5" t="s">
        <v>8</v>
      </c>
      <c r="D1895" s="5" t="s">
        <v>3309</v>
      </c>
      <c r="E1895" s="5" t="s">
        <v>2158</v>
      </c>
      <c r="F1895" s="5" t="s">
        <v>3311</v>
      </c>
      <c r="G1895" s="5" t="s">
        <v>467</v>
      </c>
      <c r="H1895" s="5">
        <v>60</v>
      </c>
      <c r="I1895" s="5">
        <v>2</v>
      </c>
      <c r="J1895" s="9">
        <v>45138</v>
      </c>
      <c r="K1895" s="5">
        <v>120</v>
      </c>
      <c r="L1895" s="10">
        <v>-38</v>
      </c>
    </row>
    <row r="1896" customHeight="1" spans="1:12">
      <c r="A1896" s="6">
        <v>45102</v>
      </c>
      <c r="B1896" s="7" t="s">
        <v>3308</v>
      </c>
      <c r="C1896" s="7" t="s">
        <v>8</v>
      </c>
      <c r="D1896" s="7" t="s">
        <v>3309</v>
      </c>
      <c r="E1896" s="7" t="s">
        <v>2159</v>
      </c>
      <c r="F1896" s="7" t="s">
        <v>3311</v>
      </c>
      <c r="G1896" s="7" t="s">
        <v>467</v>
      </c>
      <c r="H1896" s="7">
        <v>60</v>
      </c>
      <c r="I1896" s="7">
        <v>2</v>
      </c>
      <c r="J1896" s="11">
        <v>45138</v>
      </c>
      <c r="K1896" s="7">
        <v>120</v>
      </c>
      <c r="L1896" s="12">
        <v>-38</v>
      </c>
    </row>
    <row r="1897" customHeight="1" spans="1:12">
      <c r="A1897" s="4">
        <v>45102</v>
      </c>
      <c r="B1897" s="5" t="s">
        <v>3308</v>
      </c>
      <c r="C1897" s="5" t="s">
        <v>8</v>
      </c>
      <c r="D1897" s="5" t="s">
        <v>3309</v>
      </c>
      <c r="E1897" s="5" t="s">
        <v>2160</v>
      </c>
      <c r="F1897" s="5" t="s">
        <v>3311</v>
      </c>
      <c r="G1897" s="5" t="s">
        <v>467</v>
      </c>
      <c r="H1897" s="5">
        <v>60</v>
      </c>
      <c r="I1897" s="5">
        <v>2</v>
      </c>
      <c r="J1897" s="9">
        <v>45138</v>
      </c>
      <c r="K1897" s="5">
        <v>120</v>
      </c>
      <c r="L1897" s="10">
        <v>-38</v>
      </c>
    </row>
    <row r="1898" customHeight="1" spans="1:12">
      <c r="A1898" s="6">
        <v>45102</v>
      </c>
      <c r="B1898" s="7" t="s">
        <v>3308</v>
      </c>
      <c r="C1898" s="7" t="s">
        <v>8</v>
      </c>
      <c r="D1898" s="7" t="s">
        <v>3309</v>
      </c>
      <c r="E1898" s="7" t="s">
        <v>2161</v>
      </c>
      <c r="F1898" s="7" t="s">
        <v>3311</v>
      </c>
      <c r="G1898" s="7" t="s">
        <v>467</v>
      </c>
      <c r="H1898" s="7">
        <v>60</v>
      </c>
      <c r="I1898" s="7">
        <v>2</v>
      </c>
      <c r="J1898" s="11">
        <v>45138</v>
      </c>
      <c r="K1898" s="7">
        <v>120</v>
      </c>
      <c r="L1898" s="12">
        <v>-38</v>
      </c>
    </row>
    <row r="1899" customHeight="1" spans="1:12">
      <c r="A1899" s="4">
        <v>45102</v>
      </c>
      <c r="B1899" s="5" t="s">
        <v>3308</v>
      </c>
      <c r="C1899" s="5" t="s">
        <v>8</v>
      </c>
      <c r="D1899" s="5" t="s">
        <v>3309</v>
      </c>
      <c r="E1899" s="5" t="s">
        <v>2162</v>
      </c>
      <c r="F1899" s="5" t="s">
        <v>3311</v>
      </c>
      <c r="G1899" s="5" t="s">
        <v>467</v>
      </c>
      <c r="H1899" s="5">
        <v>60</v>
      </c>
      <c r="I1899" s="5">
        <v>2</v>
      </c>
      <c r="J1899" s="9">
        <v>45138</v>
      </c>
      <c r="K1899" s="5">
        <v>120</v>
      </c>
      <c r="L1899" s="10">
        <v>-38</v>
      </c>
    </row>
    <row r="1900" customHeight="1" spans="1:12">
      <c r="A1900" s="6">
        <v>45102</v>
      </c>
      <c r="B1900" s="7" t="s">
        <v>3308</v>
      </c>
      <c r="C1900" s="7" t="s">
        <v>8</v>
      </c>
      <c r="D1900" s="7" t="s">
        <v>3309</v>
      </c>
      <c r="E1900" s="7" t="s">
        <v>2163</v>
      </c>
      <c r="F1900" s="7" t="s">
        <v>3311</v>
      </c>
      <c r="G1900" s="7" t="s">
        <v>467</v>
      </c>
      <c r="H1900" s="7">
        <v>60</v>
      </c>
      <c r="I1900" s="7">
        <v>2</v>
      </c>
      <c r="J1900" s="11">
        <v>45138</v>
      </c>
      <c r="K1900" s="7">
        <v>120</v>
      </c>
      <c r="L1900" s="12">
        <v>-38</v>
      </c>
    </row>
    <row r="1901" customHeight="1" spans="1:12">
      <c r="A1901" s="4">
        <v>45102</v>
      </c>
      <c r="B1901" s="5" t="s">
        <v>3308</v>
      </c>
      <c r="C1901" s="5" t="s">
        <v>8</v>
      </c>
      <c r="D1901" s="5" t="s">
        <v>3309</v>
      </c>
      <c r="E1901" s="5" t="s">
        <v>2164</v>
      </c>
      <c r="F1901" s="5" t="s">
        <v>3311</v>
      </c>
      <c r="G1901" s="5" t="s">
        <v>467</v>
      </c>
      <c r="H1901" s="5">
        <v>60</v>
      </c>
      <c r="I1901" s="5">
        <v>2</v>
      </c>
      <c r="J1901" s="9">
        <v>45138</v>
      </c>
      <c r="K1901" s="5">
        <v>120</v>
      </c>
      <c r="L1901" s="10">
        <v>-38</v>
      </c>
    </row>
    <row r="1902" customHeight="1" spans="1:12">
      <c r="A1902" s="6">
        <v>45102</v>
      </c>
      <c r="B1902" s="7" t="s">
        <v>3308</v>
      </c>
      <c r="C1902" s="7" t="s">
        <v>8</v>
      </c>
      <c r="D1902" s="7" t="s">
        <v>3309</v>
      </c>
      <c r="E1902" s="7" t="s">
        <v>2165</v>
      </c>
      <c r="F1902" s="7" t="s">
        <v>3311</v>
      </c>
      <c r="G1902" s="7" t="s">
        <v>467</v>
      </c>
      <c r="H1902" s="7">
        <v>60</v>
      </c>
      <c r="I1902" s="7">
        <v>2</v>
      </c>
      <c r="J1902" s="11">
        <v>45138</v>
      </c>
      <c r="K1902" s="7">
        <v>120</v>
      </c>
      <c r="L1902" s="12">
        <v>-38</v>
      </c>
    </row>
    <row r="1903" customHeight="1" spans="1:12">
      <c r="A1903" s="4">
        <v>45102</v>
      </c>
      <c r="B1903" s="5" t="s">
        <v>3308</v>
      </c>
      <c r="C1903" s="5" t="s">
        <v>8</v>
      </c>
      <c r="D1903" s="5" t="s">
        <v>3309</v>
      </c>
      <c r="E1903" s="5" t="s">
        <v>2166</v>
      </c>
      <c r="F1903" s="5" t="s">
        <v>3311</v>
      </c>
      <c r="G1903" s="5" t="s">
        <v>467</v>
      </c>
      <c r="H1903" s="5">
        <v>60</v>
      </c>
      <c r="I1903" s="5">
        <v>2</v>
      </c>
      <c r="J1903" s="9">
        <v>45138</v>
      </c>
      <c r="K1903" s="5">
        <v>120</v>
      </c>
      <c r="L1903" s="10">
        <v>-38</v>
      </c>
    </row>
    <row r="1904" customHeight="1" spans="1:12">
      <c r="A1904" s="6">
        <v>45102</v>
      </c>
      <c r="B1904" s="7" t="s">
        <v>3308</v>
      </c>
      <c r="C1904" s="7" t="s">
        <v>8</v>
      </c>
      <c r="D1904" s="7" t="s">
        <v>3309</v>
      </c>
      <c r="E1904" s="7" t="s">
        <v>2167</v>
      </c>
      <c r="F1904" s="7" t="s">
        <v>3311</v>
      </c>
      <c r="G1904" s="7" t="s">
        <v>467</v>
      </c>
      <c r="H1904" s="7">
        <v>60</v>
      </c>
      <c r="I1904" s="7">
        <v>2</v>
      </c>
      <c r="J1904" s="11">
        <v>45138</v>
      </c>
      <c r="K1904" s="7">
        <v>120</v>
      </c>
      <c r="L1904" s="12">
        <v>-38</v>
      </c>
    </row>
    <row r="1905" customHeight="1" spans="1:12">
      <c r="A1905" s="4">
        <v>45102</v>
      </c>
      <c r="B1905" s="5" t="s">
        <v>3308</v>
      </c>
      <c r="C1905" s="5" t="s">
        <v>8</v>
      </c>
      <c r="D1905" s="5" t="s">
        <v>3309</v>
      </c>
      <c r="E1905" s="5" t="s">
        <v>2168</v>
      </c>
      <c r="F1905" s="5" t="s">
        <v>3311</v>
      </c>
      <c r="G1905" s="5" t="s">
        <v>467</v>
      </c>
      <c r="H1905" s="5">
        <v>60</v>
      </c>
      <c r="I1905" s="5">
        <v>2</v>
      </c>
      <c r="J1905" s="9">
        <v>45138</v>
      </c>
      <c r="K1905" s="5">
        <v>120</v>
      </c>
      <c r="L1905" s="10">
        <v>-38</v>
      </c>
    </row>
    <row r="1906" customHeight="1" spans="1:12">
      <c r="A1906" s="6">
        <v>45102</v>
      </c>
      <c r="B1906" s="7" t="s">
        <v>3308</v>
      </c>
      <c r="C1906" s="7" t="s">
        <v>8</v>
      </c>
      <c r="D1906" s="7" t="s">
        <v>3309</v>
      </c>
      <c r="E1906" s="7" t="s">
        <v>2169</v>
      </c>
      <c r="F1906" s="7" t="s">
        <v>3311</v>
      </c>
      <c r="G1906" s="7" t="s">
        <v>467</v>
      </c>
      <c r="H1906" s="7">
        <v>60</v>
      </c>
      <c r="I1906" s="7">
        <v>2</v>
      </c>
      <c r="J1906" s="11">
        <v>45138</v>
      </c>
      <c r="K1906" s="7">
        <v>120</v>
      </c>
      <c r="L1906" s="12">
        <v>-38</v>
      </c>
    </row>
    <row r="1907" customHeight="1" spans="1:12">
      <c r="A1907" s="4">
        <v>45102</v>
      </c>
      <c r="B1907" s="5" t="s">
        <v>3308</v>
      </c>
      <c r="C1907" s="5" t="s">
        <v>8</v>
      </c>
      <c r="D1907" s="5" t="s">
        <v>3309</v>
      </c>
      <c r="E1907" s="5" t="s">
        <v>2170</v>
      </c>
      <c r="F1907" s="5" t="s">
        <v>3311</v>
      </c>
      <c r="G1907" s="5" t="s">
        <v>467</v>
      </c>
      <c r="H1907" s="5">
        <v>60</v>
      </c>
      <c r="I1907" s="5">
        <v>2</v>
      </c>
      <c r="J1907" s="9">
        <v>45138</v>
      </c>
      <c r="K1907" s="5">
        <v>120</v>
      </c>
      <c r="L1907" s="10">
        <v>-38</v>
      </c>
    </row>
    <row r="1908" customHeight="1" spans="1:12">
      <c r="A1908" s="6">
        <v>45102</v>
      </c>
      <c r="B1908" s="7" t="s">
        <v>3308</v>
      </c>
      <c r="C1908" s="7" t="s">
        <v>8</v>
      </c>
      <c r="D1908" s="7" t="s">
        <v>3309</v>
      </c>
      <c r="E1908" s="7" t="s">
        <v>2171</v>
      </c>
      <c r="F1908" s="7" t="s">
        <v>3311</v>
      </c>
      <c r="G1908" s="7" t="s">
        <v>467</v>
      </c>
      <c r="H1908" s="7">
        <v>60</v>
      </c>
      <c r="I1908" s="7">
        <v>2</v>
      </c>
      <c r="J1908" s="11">
        <v>45138</v>
      </c>
      <c r="K1908" s="7">
        <v>120</v>
      </c>
      <c r="L1908" s="12">
        <v>-38</v>
      </c>
    </row>
    <row r="1909" customHeight="1" spans="1:12">
      <c r="A1909" s="4">
        <v>45102</v>
      </c>
      <c r="B1909" s="5" t="s">
        <v>3308</v>
      </c>
      <c r="C1909" s="5" t="s">
        <v>8</v>
      </c>
      <c r="D1909" s="5" t="s">
        <v>3309</v>
      </c>
      <c r="E1909" s="5" t="s">
        <v>2172</v>
      </c>
      <c r="F1909" s="5" t="s">
        <v>3311</v>
      </c>
      <c r="G1909" s="5" t="s">
        <v>467</v>
      </c>
      <c r="H1909" s="5">
        <v>60</v>
      </c>
      <c r="I1909" s="5">
        <v>2</v>
      </c>
      <c r="J1909" s="9">
        <v>45138</v>
      </c>
      <c r="K1909" s="5">
        <v>120</v>
      </c>
      <c r="L1909" s="10">
        <v>-38</v>
      </c>
    </row>
    <row r="1910" customHeight="1" spans="1:12">
      <c r="A1910" s="6">
        <v>45102</v>
      </c>
      <c r="B1910" s="7" t="s">
        <v>3308</v>
      </c>
      <c r="C1910" s="7" t="s">
        <v>8</v>
      </c>
      <c r="D1910" s="7" t="s">
        <v>3309</v>
      </c>
      <c r="E1910" s="7" t="s">
        <v>1185</v>
      </c>
      <c r="F1910" s="7" t="s">
        <v>3311</v>
      </c>
      <c r="G1910" s="7" t="s">
        <v>467</v>
      </c>
      <c r="H1910" s="7">
        <v>60</v>
      </c>
      <c r="I1910" s="7">
        <v>2</v>
      </c>
      <c r="J1910" s="11">
        <v>45138</v>
      </c>
      <c r="K1910" s="7">
        <v>120</v>
      </c>
      <c r="L1910" s="12">
        <v>-38</v>
      </c>
    </row>
    <row r="1911" customHeight="1" spans="1:12">
      <c r="A1911" s="4">
        <v>45102</v>
      </c>
      <c r="B1911" s="5" t="s">
        <v>3308</v>
      </c>
      <c r="C1911" s="5" t="s">
        <v>8</v>
      </c>
      <c r="D1911" s="5" t="s">
        <v>3309</v>
      </c>
      <c r="E1911" s="5" t="s">
        <v>2179</v>
      </c>
      <c r="F1911" s="5" t="s">
        <v>3311</v>
      </c>
      <c r="G1911" s="5" t="s">
        <v>467</v>
      </c>
      <c r="H1911" s="5">
        <v>60</v>
      </c>
      <c r="I1911" s="5">
        <v>2</v>
      </c>
      <c r="J1911" s="9">
        <v>45138</v>
      </c>
      <c r="K1911" s="5">
        <v>120</v>
      </c>
      <c r="L1911" s="10">
        <v>-38</v>
      </c>
    </row>
    <row r="1912" customHeight="1" spans="1:12">
      <c r="A1912" s="6">
        <v>45102</v>
      </c>
      <c r="B1912" s="7" t="s">
        <v>3308</v>
      </c>
      <c r="C1912" s="7" t="s">
        <v>8</v>
      </c>
      <c r="D1912" s="7" t="s">
        <v>3309</v>
      </c>
      <c r="E1912" s="7" t="s">
        <v>2180</v>
      </c>
      <c r="F1912" s="7" t="s">
        <v>3311</v>
      </c>
      <c r="G1912" s="7" t="s">
        <v>467</v>
      </c>
      <c r="H1912" s="7">
        <v>60</v>
      </c>
      <c r="I1912" s="7">
        <v>2</v>
      </c>
      <c r="J1912" s="11">
        <v>45138</v>
      </c>
      <c r="K1912" s="7">
        <v>120</v>
      </c>
      <c r="L1912" s="12">
        <v>-38</v>
      </c>
    </row>
    <row r="1913" customHeight="1" spans="1:12">
      <c r="A1913" s="4">
        <v>45102</v>
      </c>
      <c r="B1913" s="5" t="s">
        <v>3308</v>
      </c>
      <c r="C1913" s="5" t="s">
        <v>8</v>
      </c>
      <c r="D1913" s="5" t="s">
        <v>3309</v>
      </c>
      <c r="E1913" s="5" t="s">
        <v>2181</v>
      </c>
      <c r="F1913" s="5" t="s">
        <v>3311</v>
      </c>
      <c r="G1913" s="5" t="s">
        <v>467</v>
      </c>
      <c r="H1913" s="5">
        <v>60</v>
      </c>
      <c r="I1913" s="5">
        <v>2</v>
      </c>
      <c r="J1913" s="9">
        <v>45138</v>
      </c>
      <c r="K1913" s="5">
        <v>120</v>
      </c>
      <c r="L1913" s="10">
        <v>-38</v>
      </c>
    </row>
    <row r="1914" customHeight="1" spans="1:12">
      <c r="A1914" s="6">
        <v>45102</v>
      </c>
      <c r="B1914" s="7" t="s">
        <v>3308</v>
      </c>
      <c r="C1914" s="7" t="s">
        <v>8</v>
      </c>
      <c r="D1914" s="7" t="s">
        <v>3309</v>
      </c>
      <c r="E1914" s="7" t="s">
        <v>2182</v>
      </c>
      <c r="F1914" s="7" t="s">
        <v>3311</v>
      </c>
      <c r="G1914" s="7" t="s">
        <v>467</v>
      </c>
      <c r="H1914" s="7">
        <v>60</v>
      </c>
      <c r="I1914" s="7">
        <v>2</v>
      </c>
      <c r="J1914" s="11">
        <v>45138</v>
      </c>
      <c r="K1914" s="7">
        <v>120</v>
      </c>
      <c r="L1914" s="12">
        <v>-38</v>
      </c>
    </row>
    <row r="1915" customHeight="1" spans="1:12">
      <c r="A1915" s="4">
        <v>45102</v>
      </c>
      <c r="B1915" s="5" t="s">
        <v>3308</v>
      </c>
      <c r="C1915" s="5" t="s">
        <v>8</v>
      </c>
      <c r="D1915" s="5" t="s">
        <v>3309</v>
      </c>
      <c r="E1915" s="5" t="s">
        <v>2183</v>
      </c>
      <c r="F1915" s="5" t="s">
        <v>3311</v>
      </c>
      <c r="G1915" s="5" t="s">
        <v>467</v>
      </c>
      <c r="H1915" s="5">
        <v>60</v>
      </c>
      <c r="I1915" s="5">
        <v>2</v>
      </c>
      <c r="J1915" s="9">
        <v>45138</v>
      </c>
      <c r="K1915" s="5">
        <v>120</v>
      </c>
      <c r="L1915" s="10">
        <v>-38</v>
      </c>
    </row>
    <row r="1916" customHeight="1" spans="1:12">
      <c r="A1916" s="6">
        <v>45102</v>
      </c>
      <c r="B1916" s="7" t="s">
        <v>3308</v>
      </c>
      <c r="C1916" s="7" t="s">
        <v>8</v>
      </c>
      <c r="D1916" s="7" t="s">
        <v>3309</v>
      </c>
      <c r="E1916" s="7" t="s">
        <v>2184</v>
      </c>
      <c r="F1916" s="7" t="s">
        <v>3311</v>
      </c>
      <c r="G1916" s="7" t="s">
        <v>467</v>
      </c>
      <c r="H1916" s="7">
        <v>60</v>
      </c>
      <c r="I1916" s="7">
        <v>2</v>
      </c>
      <c r="J1916" s="11">
        <v>45138</v>
      </c>
      <c r="K1916" s="7">
        <v>120</v>
      </c>
      <c r="L1916" s="12">
        <v>-38</v>
      </c>
    </row>
    <row r="1917" customHeight="1" spans="1:12">
      <c r="A1917" s="4">
        <v>45102</v>
      </c>
      <c r="B1917" s="5" t="s">
        <v>3308</v>
      </c>
      <c r="C1917" s="5" t="s">
        <v>8</v>
      </c>
      <c r="D1917" s="5" t="s">
        <v>3309</v>
      </c>
      <c r="E1917" s="5" t="s">
        <v>2185</v>
      </c>
      <c r="F1917" s="5" t="s">
        <v>3311</v>
      </c>
      <c r="G1917" s="5" t="s">
        <v>467</v>
      </c>
      <c r="H1917" s="5">
        <v>60</v>
      </c>
      <c r="I1917" s="5">
        <v>2</v>
      </c>
      <c r="J1917" s="9">
        <v>45138</v>
      </c>
      <c r="K1917" s="5">
        <v>120</v>
      </c>
      <c r="L1917" s="10">
        <v>-38</v>
      </c>
    </row>
    <row r="1918" customHeight="1" spans="1:12">
      <c r="A1918" s="6">
        <v>45102</v>
      </c>
      <c r="B1918" s="7" t="s">
        <v>3308</v>
      </c>
      <c r="C1918" s="7" t="s">
        <v>8</v>
      </c>
      <c r="D1918" s="7" t="s">
        <v>3309</v>
      </c>
      <c r="E1918" s="7" t="s">
        <v>2186</v>
      </c>
      <c r="F1918" s="7" t="s">
        <v>3311</v>
      </c>
      <c r="G1918" s="7" t="s">
        <v>467</v>
      </c>
      <c r="H1918" s="7">
        <v>60</v>
      </c>
      <c r="I1918" s="7">
        <v>2</v>
      </c>
      <c r="J1918" s="11">
        <v>45138</v>
      </c>
      <c r="K1918" s="7">
        <v>120</v>
      </c>
      <c r="L1918" s="12">
        <v>-38</v>
      </c>
    </row>
    <row r="1919" customHeight="1" spans="1:12">
      <c r="A1919" s="4">
        <v>45102</v>
      </c>
      <c r="B1919" s="5" t="s">
        <v>3308</v>
      </c>
      <c r="C1919" s="5" t="s">
        <v>8</v>
      </c>
      <c r="D1919" s="5" t="s">
        <v>3309</v>
      </c>
      <c r="E1919" s="5" t="s">
        <v>2187</v>
      </c>
      <c r="F1919" s="5" t="s">
        <v>3311</v>
      </c>
      <c r="G1919" s="5" t="s">
        <v>467</v>
      </c>
      <c r="H1919" s="5">
        <v>60</v>
      </c>
      <c r="I1919" s="5">
        <v>2</v>
      </c>
      <c r="J1919" s="9">
        <v>45138</v>
      </c>
      <c r="K1919" s="5">
        <v>120</v>
      </c>
      <c r="L1919" s="10">
        <v>-38</v>
      </c>
    </row>
    <row r="1920" customHeight="1" spans="1:12">
      <c r="A1920" s="6">
        <v>45102</v>
      </c>
      <c r="B1920" s="7" t="s">
        <v>3308</v>
      </c>
      <c r="C1920" s="7" t="s">
        <v>8</v>
      </c>
      <c r="D1920" s="7" t="s">
        <v>3309</v>
      </c>
      <c r="E1920" s="7" t="s">
        <v>2188</v>
      </c>
      <c r="F1920" s="7" t="s">
        <v>3311</v>
      </c>
      <c r="G1920" s="7" t="s">
        <v>467</v>
      </c>
      <c r="H1920" s="7">
        <v>60</v>
      </c>
      <c r="I1920" s="7">
        <v>2</v>
      </c>
      <c r="J1920" s="11">
        <v>45138</v>
      </c>
      <c r="K1920" s="7">
        <v>120</v>
      </c>
      <c r="L1920" s="12">
        <v>-38</v>
      </c>
    </row>
    <row r="1921" customHeight="1" spans="1:12">
      <c r="A1921" s="4">
        <v>45102</v>
      </c>
      <c r="B1921" s="5" t="s">
        <v>3308</v>
      </c>
      <c r="C1921" s="5" t="s">
        <v>8</v>
      </c>
      <c r="D1921" s="5" t="s">
        <v>3309</v>
      </c>
      <c r="E1921" s="5" t="s">
        <v>2189</v>
      </c>
      <c r="F1921" s="5" t="s">
        <v>3311</v>
      </c>
      <c r="G1921" s="5" t="s">
        <v>467</v>
      </c>
      <c r="H1921" s="5">
        <v>60</v>
      </c>
      <c r="I1921" s="5">
        <v>2</v>
      </c>
      <c r="J1921" s="9">
        <v>45138</v>
      </c>
      <c r="K1921" s="5">
        <v>120</v>
      </c>
      <c r="L1921" s="10">
        <v>-38</v>
      </c>
    </row>
    <row r="1922" customHeight="1" spans="1:12">
      <c r="A1922" s="6">
        <v>45102</v>
      </c>
      <c r="B1922" s="7" t="s">
        <v>3308</v>
      </c>
      <c r="C1922" s="7" t="s">
        <v>8</v>
      </c>
      <c r="D1922" s="7" t="s">
        <v>3309</v>
      </c>
      <c r="E1922" s="7" t="s">
        <v>2190</v>
      </c>
      <c r="F1922" s="7" t="s">
        <v>3311</v>
      </c>
      <c r="G1922" s="7" t="s">
        <v>467</v>
      </c>
      <c r="H1922" s="7">
        <v>60</v>
      </c>
      <c r="I1922" s="7">
        <v>2</v>
      </c>
      <c r="J1922" s="11">
        <v>45138</v>
      </c>
      <c r="K1922" s="7">
        <v>120</v>
      </c>
      <c r="L1922" s="12">
        <v>-38</v>
      </c>
    </row>
    <row r="1923" customHeight="1" spans="1:12">
      <c r="A1923" s="4">
        <v>45102</v>
      </c>
      <c r="B1923" s="5" t="s">
        <v>3308</v>
      </c>
      <c r="C1923" s="5" t="s">
        <v>8</v>
      </c>
      <c r="D1923" s="5" t="s">
        <v>3309</v>
      </c>
      <c r="E1923" s="5" t="s">
        <v>2191</v>
      </c>
      <c r="F1923" s="5" t="s">
        <v>3311</v>
      </c>
      <c r="G1923" s="5" t="s">
        <v>467</v>
      </c>
      <c r="H1923" s="5">
        <v>60</v>
      </c>
      <c r="I1923" s="5">
        <v>2</v>
      </c>
      <c r="J1923" s="9">
        <v>45138</v>
      </c>
      <c r="K1923" s="5">
        <v>120</v>
      </c>
      <c r="L1923" s="10">
        <v>-38</v>
      </c>
    </row>
    <row r="1924" customHeight="1" spans="1:12">
      <c r="A1924" s="6">
        <v>45102</v>
      </c>
      <c r="B1924" s="7" t="s">
        <v>3308</v>
      </c>
      <c r="C1924" s="7" t="s">
        <v>8</v>
      </c>
      <c r="D1924" s="7" t="s">
        <v>3309</v>
      </c>
      <c r="E1924" s="7" t="s">
        <v>2192</v>
      </c>
      <c r="F1924" s="7" t="s">
        <v>3311</v>
      </c>
      <c r="G1924" s="7" t="s">
        <v>467</v>
      </c>
      <c r="H1924" s="7">
        <v>60</v>
      </c>
      <c r="I1924" s="7">
        <v>2</v>
      </c>
      <c r="J1924" s="11">
        <v>45138</v>
      </c>
      <c r="K1924" s="7">
        <v>120</v>
      </c>
      <c r="L1924" s="12">
        <v>-38</v>
      </c>
    </row>
    <row r="1925" customHeight="1" spans="1:12">
      <c r="A1925" s="4">
        <v>45102</v>
      </c>
      <c r="B1925" s="5" t="s">
        <v>3308</v>
      </c>
      <c r="C1925" s="5" t="s">
        <v>8</v>
      </c>
      <c r="D1925" s="5" t="s">
        <v>3309</v>
      </c>
      <c r="E1925" s="5" t="s">
        <v>2193</v>
      </c>
      <c r="F1925" s="5" t="s">
        <v>3311</v>
      </c>
      <c r="G1925" s="5" t="s">
        <v>467</v>
      </c>
      <c r="H1925" s="5">
        <v>60</v>
      </c>
      <c r="I1925" s="5">
        <v>2</v>
      </c>
      <c r="J1925" s="9">
        <v>45138</v>
      </c>
      <c r="K1925" s="5">
        <v>120</v>
      </c>
      <c r="L1925" s="10">
        <v>-38</v>
      </c>
    </row>
    <row r="1926" customHeight="1" spans="1:12">
      <c r="A1926" s="6">
        <v>45102</v>
      </c>
      <c r="B1926" s="7" t="s">
        <v>3308</v>
      </c>
      <c r="C1926" s="7" t="s">
        <v>8</v>
      </c>
      <c r="D1926" s="7" t="s">
        <v>3309</v>
      </c>
      <c r="E1926" s="7" t="s">
        <v>2194</v>
      </c>
      <c r="F1926" s="7" t="s">
        <v>3311</v>
      </c>
      <c r="G1926" s="7" t="s">
        <v>467</v>
      </c>
      <c r="H1926" s="7">
        <v>60</v>
      </c>
      <c r="I1926" s="7">
        <v>2</v>
      </c>
      <c r="J1926" s="11">
        <v>45138</v>
      </c>
      <c r="K1926" s="7">
        <v>120</v>
      </c>
      <c r="L1926" s="12">
        <v>-38</v>
      </c>
    </row>
    <row r="1927" customHeight="1" spans="1:12">
      <c r="A1927" s="4">
        <v>45102</v>
      </c>
      <c r="B1927" s="5" t="s">
        <v>3308</v>
      </c>
      <c r="C1927" s="5" t="s">
        <v>8</v>
      </c>
      <c r="D1927" s="5" t="s">
        <v>3309</v>
      </c>
      <c r="E1927" s="5" t="s">
        <v>2195</v>
      </c>
      <c r="F1927" s="5" t="s">
        <v>3311</v>
      </c>
      <c r="G1927" s="5" t="s">
        <v>467</v>
      </c>
      <c r="H1927" s="5">
        <v>60</v>
      </c>
      <c r="I1927" s="5">
        <v>2</v>
      </c>
      <c r="J1927" s="9">
        <v>45138</v>
      </c>
      <c r="K1927" s="5">
        <v>120</v>
      </c>
      <c r="L1927" s="10">
        <v>-38</v>
      </c>
    </row>
    <row r="1928" customHeight="1" spans="1:12">
      <c r="A1928" s="6">
        <v>45102</v>
      </c>
      <c r="B1928" s="7" t="s">
        <v>3308</v>
      </c>
      <c r="C1928" s="7" t="s">
        <v>8</v>
      </c>
      <c r="D1928" s="7" t="s">
        <v>3309</v>
      </c>
      <c r="E1928" s="7" t="s">
        <v>2196</v>
      </c>
      <c r="F1928" s="7" t="s">
        <v>3311</v>
      </c>
      <c r="G1928" s="7" t="s">
        <v>467</v>
      </c>
      <c r="H1928" s="7">
        <v>60</v>
      </c>
      <c r="I1928" s="7">
        <v>2</v>
      </c>
      <c r="J1928" s="11">
        <v>45138</v>
      </c>
      <c r="K1928" s="7">
        <v>120</v>
      </c>
      <c r="L1928" s="12">
        <v>-38</v>
      </c>
    </row>
    <row r="1929" customHeight="1" spans="1:12">
      <c r="A1929" s="4">
        <v>45102</v>
      </c>
      <c r="B1929" s="5" t="s">
        <v>3308</v>
      </c>
      <c r="C1929" s="5" t="s">
        <v>8</v>
      </c>
      <c r="D1929" s="5" t="s">
        <v>3309</v>
      </c>
      <c r="E1929" s="5" t="s">
        <v>2197</v>
      </c>
      <c r="F1929" s="5" t="s">
        <v>3311</v>
      </c>
      <c r="G1929" s="5" t="s">
        <v>467</v>
      </c>
      <c r="H1929" s="5">
        <v>60</v>
      </c>
      <c r="I1929" s="5">
        <v>2</v>
      </c>
      <c r="J1929" s="9">
        <v>45138</v>
      </c>
      <c r="K1929" s="5">
        <v>120</v>
      </c>
      <c r="L1929" s="10">
        <v>-38</v>
      </c>
    </row>
    <row r="1930" customHeight="1" spans="1:12">
      <c r="A1930" s="6">
        <v>45102</v>
      </c>
      <c r="B1930" s="7" t="s">
        <v>3308</v>
      </c>
      <c r="C1930" s="7" t="s">
        <v>8</v>
      </c>
      <c r="D1930" s="7" t="s">
        <v>3309</v>
      </c>
      <c r="E1930" s="7" t="s">
        <v>2198</v>
      </c>
      <c r="F1930" s="7" t="s">
        <v>3311</v>
      </c>
      <c r="G1930" s="7" t="s">
        <v>467</v>
      </c>
      <c r="H1930" s="7">
        <v>60</v>
      </c>
      <c r="I1930" s="7">
        <v>2</v>
      </c>
      <c r="J1930" s="11">
        <v>45138</v>
      </c>
      <c r="K1930" s="7">
        <v>120</v>
      </c>
      <c r="L1930" s="12">
        <v>-38</v>
      </c>
    </row>
    <row r="1931" customHeight="1" spans="1:12">
      <c r="A1931" s="4">
        <v>45102</v>
      </c>
      <c r="B1931" s="5" t="s">
        <v>3308</v>
      </c>
      <c r="C1931" s="5" t="s">
        <v>8</v>
      </c>
      <c r="D1931" s="5" t="s">
        <v>3309</v>
      </c>
      <c r="E1931" s="5" t="s">
        <v>2199</v>
      </c>
      <c r="F1931" s="5" t="s">
        <v>3311</v>
      </c>
      <c r="G1931" s="5" t="s">
        <v>467</v>
      </c>
      <c r="H1931" s="5">
        <v>60</v>
      </c>
      <c r="I1931" s="5">
        <v>2</v>
      </c>
      <c r="J1931" s="9">
        <v>45138</v>
      </c>
      <c r="K1931" s="5">
        <v>120</v>
      </c>
      <c r="L1931" s="10">
        <v>-38</v>
      </c>
    </row>
    <row r="1932" customHeight="1" spans="1:12">
      <c r="A1932" s="6">
        <v>45102</v>
      </c>
      <c r="B1932" s="7" t="s">
        <v>3308</v>
      </c>
      <c r="C1932" s="7" t="s">
        <v>8</v>
      </c>
      <c r="D1932" s="7" t="s">
        <v>3309</v>
      </c>
      <c r="E1932" s="7" t="s">
        <v>2200</v>
      </c>
      <c r="F1932" s="7" t="s">
        <v>3311</v>
      </c>
      <c r="G1932" s="7" t="s">
        <v>467</v>
      </c>
      <c r="H1932" s="7">
        <v>60</v>
      </c>
      <c r="I1932" s="7">
        <v>2</v>
      </c>
      <c r="J1932" s="11">
        <v>45138</v>
      </c>
      <c r="K1932" s="7">
        <v>120</v>
      </c>
      <c r="L1932" s="12">
        <v>-38</v>
      </c>
    </row>
    <row r="1933" customHeight="1" spans="1:12">
      <c r="A1933" s="4">
        <v>45102</v>
      </c>
      <c r="B1933" s="5" t="s">
        <v>3308</v>
      </c>
      <c r="C1933" s="5" t="s">
        <v>8</v>
      </c>
      <c r="D1933" s="5" t="s">
        <v>3309</v>
      </c>
      <c r="E1933" s="5" t="s">
        <v>2201</v>
      </c>
      <c r="F1933" s="5" t="s">
        <v>3311</v>
      </c>
      <c r="G1933" s="5" t="s">
        <v>467</v>
      </c>
      <c r="H1933" s="5">
        <v>60</v>
      </c>
      <c r="I1933" s="5">
        <v>2</v>
      </c>
      <c r="J1933" s="9">
        <v>45138</v>
      </c>
      <c r="K1933" s="5">
        <v>120</v>
      </c>
      <c r="L1933" s="10">
        <v>-38</v>
      </c>
    </row>
    <row r="1934" customHeight="1" spans="1:12">
      <c r="A1934" s="6">
        <v>45102</v>
      </c>
      <c r="B1934" s="7" t="s">
        <v>3308</v>
      </c>
      <c r="C1934" s="7" t="s">
        <v>8</v>
      </c>
      <c r="D1934" s="7" t="s">
        <v>3309</v>
      </c>
      <c r="E1934" s="7" t="s">
        <v>2202</v>
      </c>
      <c r="F1934" s="7" t="s">
        <v>3311</v>
      </c>
      <c r="G1934" s="7" t="s">
        <v>467</v>
      </c>
      <c r="H1934" s="7">
        <v>60</v>
      </c>
      <c r="I1934" s="7">
        <v>2</v>
      </c>
      <c r="J1934" s="11">
        <v>45138</v>
      </c>
      <c r="K1934" s="7">
        <v>120</v>
      </c>
      <c r="L1934" s="12">
        <v>-38</v>
      </c>
    </row>
    <row r="1935" customHeight="1" spans="1:12">
      <c r="A1935" s="4">
        <v>45102</v>
      </c>
      <c r="B1935" s="5" t="s">
        <v>3308</v>
      </c>
      <c r="C1935" s="5" t="s">
        <v>8</v>
      </c>
      <c r="D1935" s="5" t="s">
        <v>3309</v>
      </c>
      <c r="E1935" s="5" t="s">
        <v>2203</v>
      </c>
      <c r="F1935" s="5" t="s">
        <v>3311</v>
      </c>
      <c r="G1935" s="5" t="s">
        <v>467</v>
      </c>
      <c r="H1935" s="5">
        <v>60</v>
      </c>
      <c r="I1935" s="5">
        <v>2</v>
      </c>
      <c r="J1935" s="9">
        <v>45138</v>
      </c>
      <c r="K1935" s="5">
        <v>120</v>
      </c>
      <c r="L1935" s="10">
        <v>-38</v>
      </c>
    </row>
    <row r="1936" customHeight="1" spans="1:12">
      <c r="A1936" s="6">
        <v>45102</v>
      </c>
      <c r="B1936" s="7" t="s">
        <v>3308</v>
      </c>
      <c r="C1936" s="7" t="s">
        <v>8</v>
      </c>
      <c r="D1936" s="7" t="s">
        <v>3309</v>
      </c>
      <c r="E1936" s="7" t="s">
        <v>2204</v>
      </c>
      <c r="F1936" s="7" t="s">
        <v>3311</v>
      </c>
      <c r="G1936" s="7" t="s">
        <v>467</v>
      </c>
      <c r="H1936" s="7">
        <v>60</v>
      </c>
      <c r="I1936" s="7">
        <v>2</v>
      </c>
      <c r="J1936" s="11">
        <v>45138</v>
      </c>
      <c r="K1936" s="7">
        <v>120</v>
      </c>
      <c r="L1936" s="12">
        <v>-38</v>
      </c>
    </row>
    <row r="1937" customHeight="1" spans="1:12">
      <c r="A1937" s="4">
        <v>45102</v>
      </c>
      <c r="B1937" s="5" t="s">
        <v>3308</v>
      </c>
      <c r="C1937" s="5" t="s">
        <v>8</v>
      </c>
      <c r="D1937" s="5" t="s">
        <v>3309</v>
      </c>
      <c r="E1937" s="5" t="s">
        <v>2205</v>
      </c>
      <c r="F1937" s="5" t="s">
        <v>3311</v>
      </c>
      <c r="G1937" s="5" t="s">
        <v>467</v>
      </c>
      <c r="H1937" s="5">
        <v>60</v>
      </c>
      <c r="I1937" s="5">
        <v>2</v>
      </c>
      <c r="J1937" s="9">
        <v>45138</v>
      </c>
      <c r="K1937" s="5">
        <v>120</v>
      </c>
      <c r="L1937" s="10">
        <v>-38</v>
      </c>
    </row>
    <row r="1938" customHeight="1" spans="1:12">
      <c r="A1938" s="6">
        <v>45102</v>
      </c>
      <c r="B1938" s="7" t="s">
        <v>3308</v>
      </c>
      <c r="C1938" s="7" t="s">
        <v>8</v>
      </c>
      <c r="D1938" s="7" t="s">
        <v>3309</v>
      </c>
      <c r="E1938" s="7" t="s">
        <v>2206</v>
      </c>
      <c r="F1938" s="7" t="s">
        <v>3311</v>
      </c>
      <c r="G1938" s="7" t="s">
        <v>467</v>
      </c>
      <c r="H1938" s="7">
        <v>60</v>
      </c>
      <c r="I1938" s="7">
        <v>2</v>
      </c>
      <c r="J1938" s="11">
        <v>45138</v>
      </c>
      <c r="K1938" s="7">
        <v>120</v>
      </c>
      <c r="L1938" s="12">
        <v>-38</v>
      </c>
    </row>
    <row r="1939" customHeight="1" spans="1:12">
      <c r="A1939" s="4">
        <v>45102</v>
      </c>
      <c r="B1939" s="5" t="s">
        <v>3308</v>
      </c>
      <c r="C1939" s="5" t="s">
        <v>8</v>
      </c>
      <c r="D1939" s="5" t="s">
        <v>3309</v>
      </c>
      <c r="E1939" s="5" t="s">
        <v>2207</v>
      </c>
      <c r="F1939" s="5" t="s">
        <v>3311</v>
      </c>
      <c r="G1939" s="5" t="s">
        <v>467</v>
      </c>
      <c r="H1939" s="5">
        <v>60</v>
      </c>
      <c r="I1939" s="5">
        <v>2</v>
      </c>
      <c r="J1939" s="9">
        <v>45138</v>
      </c>
      <c r="K1939" s="5">
        <v>120</v>
      </c>
      <c r="L1939" s="10">
        <v>-38</v>
      </c>
    </row>
    <row r="1940" customHeight="1" spans="1:12">
      <c r="A1940" s="6">
        <v>45102</v>
      </c>
      <c r="B1940" s="7" t="s">
        <v>3308</v>
      </c>
      <c r="C1940" s="7" t="s">
        <v>8</v>
      </c>
      <c r="D1940" s="7" t="s">
        <v>3309</v>
      </c>
      <c r="E1940" s="7" t="s">
        <v>2208</v>
      </c>
      <c r="F1940" s="7" t="s">
        <v>3311</v>
      </c>
      <c r="G1940" s="7" t="s">
        <v>467</v>
      </c>
      <c r="H1940" s="7">
        <v>60</v>
      </c>
      <c r="I1940" s="7">
        <v>2</v>
      </c>
      <c r="J1940" s="11">
        <v>45138</v>
      </c>
      <c r="K1940" s="7">
        <v>120</v>
      </c>
      <c r="L1940" s="12">
        <v>-38</v>
      </c>
    </row>
    <row r="1941" customHeight="1" spans="1:12">
      <c r="A1941" s="4">
        <v>45102</v>
      </c>
      <c r="B1941" s="5" t="s">
        <v>3308</v>
      </c>
      <c r="C1941" s="5" t="s">
        <v>8</v>
      </c>
      <c r="D1941" s="5" t="s">
        <v>3309</v>
      </c>
      <c r="E1941" s="5" t="s">
        <v>2209</v>
      </c>
      <c r="F1941" s="5" t="s">
        <v>3311</v>
      </c>
      <c r="G1941" s="5" t="s">
        <v>467</v>
      </c>
      <c r="H1941" s="5">
        <v>60</v>
      </c>
      <c r="I1941" s="5">
        <v>2</v>
      </c>
      <c r="J1941" s="9">
        <v>45138</v>
      </c>
      <c r="K1941" s="5">
        <v>120</v>
      </c>
      <c r="L1941" s="10">
        <v>-38</v>
      </c>
    </row>
    <row r="1942" customHeight="1" spans="1:12">
      <c r="A1942" s="6">
        <v>45102</v>
      </c>
      <c r="B1942" s="7" t="s">
        <v>3308</v>
      </c>
      <c r="C1942" s="7" t="s">
        <v>8</v>
      </c>
      <c r="D1942" s="7" t="s">
        <v>3309</v>
      </c>
      <c r="E1942" s="7" t="s">
        <v>2210</v>
      </c>
      <c r="F1942" s="7" t="s">
        <v>3311</v>
      </c>
      <c r="G1942" s="7" t="s">
        <v>467</v>
      </c>
      <c r="H1942" s="7">
        <v>60</v>
      </c>
      <c r="I1942" s="7">
        <v>2</v>
      </c>
      <c r="J1942" s="11">
        <v>45138</v>
      </c>
      <c r="K1942" s="7">
        <v>120</v>
      </c>
      <c r="L1942" s="12">
        <v>-38</v>
      </c>
    </row>
    <row r="1943" customHeight="1" spans="1:12">
      <c r="A1943" s="4">
        <v>45102</v>
      </c>
      <c r="B1943" s="5" t="s">
        <v>3308</v>
      </c>
      <c r="C1943" s="5" t="s">
        <v>8</v>
      </c>
      <c r="D1943" s="5" t="s">
        <v>3309</v>
      </c>
      <c r="E1943" s="5" t="s">
        <v>2211</v>
      </c>
      <c r="F1943" s="5" t="s">
        <v>3311</v>
      </c>
      <c r="G1943" s="5" t="s">
        <v>467</v>
      </c>
      <c r="H1943" s="5">
        <v>60</v>
      </c>
      <c r="I1943" s="5">
        <v>2</v>
      </c>
      <c r="J1943" s="9">
        <v>45138</v>
      </c>
      <c r="K1943" s="5">
        <v>120</v>
      </c>
      <c r="L1943" s="10">
        <v>-38</v>
      </c>
    </row>
    <row r="1944" customHeight="1" spans="1:12">
      <c r="A1944" s="6">
        <v>45102</v>
      </c>
      <c r="B1944" s="7" t="s">
        <v>3308</v>
      </c>
      <c r="C1944" s="7" t="s">
        <v>8</v>
      </c>
      <c r="D1944" s="7" t="s">
        <v>3309</v>
      </c>
      <c r="E1944" s="7" t="s">
        <v>2212</v>
      </c>
      <c r="F1944" s="7" t="s">
        <v>3311</v>
      </c>
      <c r="G1944" s="7" t="s">
        <v>467</v>
      </c>
      <c r="H1944" s="7">
        <v>60</v>
      </c>
      <c r="I1944" s="7">
        <v>2</v>
      </c>
      <c r="J1944" s="11">
        <v>45138</v>
      </c>
      <c r="K1944" s="7">
        <v>120</v>
      </c>
      <c r="L1944" s="12">
        <v>-38</v>
      </c>
    </row>
    <row r="1945" customHeight="1" spans="1:12">
      <c r="A1945" s="4">
        <v>45102</v>
      </c>
      <c r="B1945" s="5" t="s">
        <v>3308</v>
      </c>
      <c r="C1945" s="5" t="s">
        <v>8</v>
      </c>
      <c r="D1945" s="5" t="s">
        <v>3309</v>
      </c>
      <c r="E1945" s="5" t="s">
        <v>2213</v>
      </c>
      <c r="F1945" s="5" t="s">
        <v>3311</v>
      </c>
      <c r="G1945" s="5" t="s">
        <v>467</v>
      </c>
      <c r="H1945" s="5">
        <v>60</v>
      </c>
      <c r="I1945" s="5">
        <v>2</v>
      </c>
      <c r="J1945" s="9">
        <v>45138</v>
      </c>
      <c r="K1945" s="5">
        <v>120</v>
      </c>
      <c r="L1945" s="10">
        <v>-38</v>
      </c>
    </row>
    <row r="1946" customHeight="1" spans="1:12">
      <c r="A1946" s="6">
        <v>45102</v>
      </c>
      <c r="B1946" s="7" t="s">
        <v>3308</v>
      </c>
      <c r="C1946" s="7" t="s">
        <v>8</v>
      </c>
      <c r="D1946" s="7" t="s">
        <v>3309</v>
      </c>
      <c r="E1946" s="7" t="s">
        <v>2214</v>
      </c>
      <c r="F1946" s="7" t="s">
        <v>3311</v>
      </c>
      <c r="G1946" s="7" t="s">
        <v>467</v>
      </c>
      <c r="H1946" s="7">
        <v>60</v>
      </c>
      <c r="I1946" s="7">
        <v>2</v>
      </c>
      <c r="J1946" s="11">
        <v>45138</v>
      </c>
      <c r="K1946" s="7">
        <v>120</v>
      </c>
      <c r="L1946" s="12">
        <v>-38</v>
      </c>
    </row>
    <row r="1947" customHeight="1" spans="1:12">
      <c r="A1947" s="4">
        <v>45102</v>
      </c>
      <c r="B1947" s="5" t="s">
        <v>3308</v>
      </c>
      <c r="C1947" s="5" t="s">
        <v>8</v>
      </c>
      <c r="D1947" s="5" t="s">
        <v>3309</v>
      </c>
      <c r="E1947" s="5" t="s">
        <v>2215</v>
      </c>
      <c r="F1947" s="5" t="s">
        <v>3311</v>
      </c>
      <c r="G1947" s="5" t="s">
        <v>467</v>
      </c>
      <c r="H1947" s="5">
        <v>60</v>
      </c>
      <c r="I1947" s="5">
        <v>2</v>
      </c>
      <c r="J1947" s="9">
        <v>45138</v>
      </c>
      <c r="K1947" s="5">
        <v>120</v>
      </c>
      <c r="L1947" s="10">
        <v>-38</v>
      </c>
    </row>
    <row r="1948" customHeight="1" spans="1:12">
      <c r="A1948" s="6">
        <v>45102</v>
      </c>
      <c r="B1948" s="7" t="s">
        <v>3308</v>
      </c>
      <c r="C1948" s="7" t="s">
        <v>8</v>
      </c>
      <c r="D1948" s="7" t="s">
        <v>3309</v>
      </c>
      <c r="E1948" s="7" t="s">
        <v>1559</v>
      </c>
      <c r="F1948" s="7" t="s">
        <v>3311</v>
      </c>
      <c r="G1948" s="7" t="s">
        <v>467</v>
      </c>
      <c r="H1948" s="7">
        <v>60</v>
      </c>
      <c r="I1948" s="7">
        <v>2</v>
      </c>
      <c r="J1948" s="11">
        <v>45138</v>
      </c>
      <c r="K1948" s="7">
        <v>120</v>
      </c>
      <c r="L1948" s="12">
        <v>-38</v>
      </c>
    </row>
    <row r="1949" customHeight="1" spans="1:12">
      <c r="A1949" s="4">
        <v>45102</v>
      </c>
      <c r="B1949" s="5" t="s">
        <v>3308</v>
      </c>
      <c r="C1949" s="5" t="s">
        <v>8</v>
      </c>
      <c r="D1949" s="5" t="s">
        <v>3309</v>
      </c>
      <c r="E1949" s="5" t="s">
        <v>2216</v>
      </c>
      <c r="F1949" s="5" t="s">
        <v>3311</v>
      </c>
      <c r="G1949" s="5" t="s">
        <v>467</v>
      </c>
      <c r="H1949" s="5">
        <v>60</v>
      </c>
      <c r="I1949" s="5">
        <v>2</v>
      </c>
      <c r="J1949" s="9">
        <v>45138</v>
      </c>
      <c r="K1949" s="5">
        <v>120</v>
      </c>
      <c r="L1949" s="10">
        <v>-38</v>
      </c>
    </row>
    <row r="1950" customHeight="1" spans="1:12">
      <c r="A1950" s="6">
        <v>45102</v>
      </c>
      <c r="B1950" s="7" t="s">
        <v>3308</v>
      </c>
      <c r="C1950" s="7" t="s">
        <v>8</v>
      </c>
      <c r="D1950" s="7" t="s">
        <v>3309</v>
      </c>
      <c r="E1950" s="7" t="s">
        <v>2217</v>
      </c>
      <c r="F1950" s="7" t="s">
        <v>3311</v>
      </c>
      <c r="G1950" s="7" t="s">
        <v>467</v>
      </c>
      <c r="H1950" s="7">
        <v>60</v>
      </c>
      <c r="I1950" s="7">
        <v>2</v>
      </c>
      <c r="J1950" s="11">
        <v>45138</v>
      </c>
      <c r="K1950" s="7">
        <v>120</v>
      </c>
      <c r="L1950" s="12">
        <v>-38</v>
      </c>
    </row>
    <row r="1951" customHeight="1" spans="1:12">
      <c r="A1951" s="4">
        <v>45102</v>
      </c>
      <c r="B1951" s="5" t="s">
        <v>3308</v>
      </c>
      <c r="C1951" s="5" t="s">
        <v>8</v>
      </c>
      <c r="D1951" s="5" t="s">
        <v>3309</v>
      </c>
      <c r="E1951" s="5" t="s">
        <v>2218</v>
      </c>
      <c r="F1951" s="5" t="s">
        <v>3311</v>
      </c>
      <c r="G1951" s="5" t="s">
        <v>467</v>
      </c>
      <c r="H1951" s="5">
        <v>60</v>
      </c>
      <c r="I1951" s="5">
        <v>2</v>
      </c>
      <c r="J1951" s="9">
        <v>45138</v>
      </c>
      <c r="K1951" s="5">
        <v>120</v>
      </c>
      <c r="L1951" s="10">
        <v>-38</v>
      </c>
    </row>
    <row r="1952" customHeight="1" spans="1:12">
      <c r="A1952" s="6">
        <v>45102</v>
      </c>
      <c r="B1952" s="7" t="s">
        <v>3308</v>
      </c>
      <c r="C1952" s="7" t="s">
        <v>8</v>
      </c>
      <c r="D1952" s="7" t="s">
        <v>3309</v>
      </c>
      <c r="E1952" s="7" t="s">
        <v>2219</v>
      </c>
      <c r="F1952" s="7" t="s">
        <v>3311</v>
      </c>
      <c r="G1952" s="7" t="s">
        <v>467</v>
      </c>
      <c r="H1952" s="7">
        <v>60</v>
      </c>
      <c r="I1952" s="7">
        <v>2</v>
      </c>
      <c r="J1952" s="11">
        <v>45138</v>
      </c>
      <c r="K1952" s="7">
        <v>120</v>
      </c>
      <c r="L1952" s="12">
        <v>-38</v>
      </c>
    </row>
    <row r="1953" customHeight="1" spans="1:12">
      <c r="A1953" s="4">
        <v>45102</v>
      </c>
      <c r="B1953" s="5" t="s">
        <v>3308</v>
      </c>
      <c r="C1953" s="5" t="s">
        <v>8</v>
      </c>
      <c r="D1953" s="5" t="s">
        <v>3309</v>
      </c>
      <c r="E1953" s="5" t="s">
        <v>2220</v>
      </c>
      <c r="F1953" s="5" t="s">
        <v>3311</v>
      </c>
      <c r="G1953" s="5" t="s">
        <v>467</v>
      </c>
      <c r="H1953" s="5">
        <v>60</v>
      </c>
      <c r="I1953" s="5">
        <v>2</v>
      </c>
      <c r="J1953" s="9">
        <v>45138</v>
      </c>
      <c r="K1953" s="5">
        <v>120</v>
      </c>
      <c r="L1953" s="10">
        <v>-38</v>
      </c>
    </row>
    <row r="1954" customHeight="1" spans="1:12">
      <c r="A1954" s="6">
        <v>45102</v>
      </c>
      <c r="B1954" s="7" t="s">
        <v>3308</v>
      </c>
      <c r="C1954" s="7" t="s">
        <v>8</v>
      </c>
      <c r="D1954" s="7" t="s">
        <v>3309</v>
      </c>
      <c r="E1954" s="7" t="s">
        <v>2221</v>
      </c>
      <c r="F1954" s="7" t="s">
        <v>3311</v>
      </c>
      <c r="G1954" s="7" t="s">
        <v>467</v>
      </c>
      <c r="H1954" s="7">
        <v>60</v>
      </c>
      <c r="I1954" s="7">
        <v>2</v>
      </c>
      <c r="J1954" s="11">
        <v>45138</v>
      </c>
      <c r="K1954" s="7">
        <v>120</v>
      </c>
      <c r="L1954" s="12">
        <v>-38</v>
      </c>
    </row>
    <row r="1955" customHeight="1" spans="1:12">
      <c r="A1955" s="4">
        <v>45102</v>
      </c>
      <c r="B1955" s="5" t="s">
        <v>3308</v>
      </c>
      <c r="C1955" s="5" t="s">
        <v>8</v>
      </c>
      <c r="D1955" s="5" t="s">
        <v>3309</v>
      </c>
      <c r="E1955" s="5" t="s">
        <v>2222</v>
      </c>
      <c r="F1955" s="5" t="s">
        <v>3311</v>
      </c>
      <c r="G1955" s="5" t="s">
        <v>467</v>
      </c>
      <c r="H1955" s="5">
        <v>60</v>
      </c>
      <c r="I1955" s="5">
        <v>2</v>
      </c>
      <c r="J1955" s="9">
        <v>45138</v>
      </c>
      <c r="K1955" s="5">
        <v>120</v>
      </c>
      <c r="L1955" s="10">
        <v>-38</v>
      </c>
    </row>
    <row r="1956" customHeight="1" spans="1:12">
      <c r="A1956" s="6">
        <v>45102</v>
      </c>
      <c r="B1956" s="7" t="s">
        <v>3308</v>
      </c>
      <c r="C1956" s="7" t="s">
        <v>8</v>
      </c>
      <c r="D1956" s="7" t="s">
        <v>3309</v>
      </c>
      <c r="E1956" s="7" t="s">
        <v>1016</v>
      </c>
      <c r="F1956" s="7" t="s">
        <v>3311</v>
      </c>
      <c r="G1956" s="7" t="s">
        <v>467</v>
      </c>
      <c r="H1956" s="7">
        <v>60</v>
      </c>
      <c r="I1956" s="7">
        <v>2</v>
      </c>
      <c r="J1956" s="11">
        <v>45138</v>
      </c>
      <c r="K1956" s="7">
        <v>120</v>
      </c>
      <c r="L1956" s="12">
        <v>-38</v>
      </c>
    </row>
    <row r="1957" customHeight="1" spans="1:12">
      <c r="A1957" s="4">
        <v>45102</v>
      </c>
      <c r="B1957" s="5" t="s">
        <v>3308</v>
      </c>
      <c r="C1957" s="5" t="s">
        <v>8</v>
      </c>
      <c r="D1957" s="5" t="s">
        <v>3309</v>
      </c>
      <c r="E1957" s="5" t="s">
        <v>2223</v>
      </c>
      <c r="F1957" s="5" t="s">
        <v>3311</v>
      </c>
      <c r="G1957" s="5" t="s">
        <v>467</v>
      </c>
      <c r="H1957" s="5">
        <v>60</v>
      </c>
      <c r="I1957" s="5">
        <v>2</v>
      </c>
      <c r="J1957" s="9">
        <v>45138</v>
      </c>
      <c r="K1957" s="5">
        <v>120</v>
      </c>
      <c r="L1957" s="10">
        <v>-38</v>
      </c>
    </row>
    <row r="1958" customHeight="1" spans="1:12">
      <c r="A1958" s="6">
        <v>45102</v>
      </c>
      <c r="B1958" s="7" t="s">
        <v>3308</v>
      </c>
      <c r="C1958" s="7" t="s">
        <v>8</v>
      </c>
      <c r="D1958" s="7" t="s">
        <v>3309</v>
      </c>
      <c r="E1958" s="7" t="s">
        <v>2224</v>
      </c>
      <c r="F1958" s="7" t="s">
        <v>3311</v>
      </c>
      <c r="G1958" s="7" t="s">
        <v>467</v>
      </c>
      <c r="H1958" s="7">
        <v>60</v>
      </c>
      <c r="I1958" s="7">
        <v>2</v>
      </c>
      <c r="J1958" s="11">
        <v>45138</v>
      </c>
      <c r="K1958" s="7">
        <v>120</v>
      </c>
      <c r="L1958" s="12">
        <v>-38</v>
      </c>
    </row>
    <row r="1959" customHeight="1" spans="1:12">
      <c r="A1959" s="4">
        <v>45102</v>
      </c>
      <c r="B1959" s="5" t="s">
        <v>3308</v>
      </c>
      <c r="C1959" s="5" t="s">
        <v>8</v>
      </c>
      <c r="D1959" s="5" t="s">
        <v>3309</v>
      </c>
      <c r="E1959" s="5" t="s">
        <v>2225</v>
      </c>
      <c r="F1959" s="5" t="s">
        <v>3311</v>
      </c>
      <c r="G1959" s="5" t="s">
        <v>467</v>
      </c>
      <c r="H1959" s="5">
        <v>60</v>
      </c>
      <c r="I1959" s="5">
        <v>2</v>
      </c>
      <c r="J1959" s="9">
        <v>45138</v>
      </c>
      <c r="K1959" s="5">
        <v>120</v>
      </c>
      <c r="L1959" s="10">
        <v>-38</v>
      </c>
    </row>
    <row r="1960" customHeight="1" spans="1:12">
      <c r="A1960" s="6">
        <v>45102</v>
      </c>
      <c r="B1960" s="7" t="s">
        <v>3308</v>
      </c>
      <c r="C1960" s="7" t="s">
        <v>8</v>
      </c>
      <c r="D1960" s="7" t="s">
        <v>3309</v>
      </c>
      <c r="E1960" s="7" t="s">
        <v>1946</v>
      </c>
      <c r="F1960" s="7" t="s">
        <v>3311</v>
      </c>
      <c r="G1960" s="7" t="s">
        <v>467</v>
      </c>
      <c r="H1960" s="7">
        <v>60</v>
      </c>
      <c r="I1960" s="7">
        <v>2</v>
      </c>
      <c r="J1960" s="11">
        <v>45137</v>
      </c>
      <c r="K1960" s="7">
        <v>120</v>
      </c>
      <c r="L1960" s="12">
        <v>-38</v>
      </c>
    </row>
    <row r="1961" customHeight="1" spans="1:12">
      <c r="A1961" s="4">
        <v>45102</v>
      </c>
      <c r="B1961" s="5" t="s">
        <v>3308</v>
      </c>
      <c r="C1961" s="5" t="s">
        <v>8</v>
      </c>
      <c r="D1961" s="5" t="s">
        <v>3309</v>
      </c>
      <c r="E1961" s="5" t="s">
        <v>1947</v>
      </c>
      <c r="F1961" s="5" t="s">
        <v>3311</v>
      </c>
      <c r="G1961" s="5" t="s">
        <v>467</v>
      </c>
      <c r="H1961" s="5">
        <v>60</v>
      </c>
      <c r="I1961" s="5">
        <v>2</v>
      </c>
      <c r="J1961" s="9">
        <v>45135</v>
      </c>
      <c r="K1961" s="5">
        <v>120</v>
      </c>
      <c r="L1961" s="10">
        <v>-38</v>
      </c>
    </row>
    <row r="1962" customHeight="1" spans="1:12">
      <c r="A1962" s="6">
        <v>45102</v>
      </c>
      <c r="B1962" s="7" t="s">
        <v>3308</v>
      </c>
      <c r="C1962" s="7" t="s">
        <v>8</v>
      </c>
      <c r="D1962" s="7" t="s">
        <v>3309</v>
      </c>
      <c r="E1962" s="7" t="s">
        <v>1948</v>
      </c>
      <c r="F1962" s="7" t="s">
        <v>3311</v>
      </c>
      <c r="G1962" s="7" t="s">
        <v>467</v>
      </c>
      <c r="H1962" s="7">
        <v>60</v>
      </c>
      <c r="I1962" s="7">
        <v>2</v>
      </c>
      <c r="J1962" s="11">
        <v>45134</v>
      </c>
      <c r="K1962" s="7">
        <v>120</v>
      </c>
      <c r="L1962" s="12">
        <v>-38</v>
      </c>
    </row>
    <row r="1963" customHeight="1" spans="1:12">
      <c r="A1963" s="4">
        <v>45102</v>
      </c>
      <c r="B1963" s="5" t="s">
        <v>3308</v>
      </c>
      <c r="C1963" s="5" t="s">
        <v>8</v>
      </c>
      <c r="D1963" s="5" t="s">
        <v>3309</v>
      </c>
      <c r="E1963" s="5" t="s">
        <v>1949</v>
      </c>
      <c r="F1963" s="5" t="s">
        <v>3311</v>
      </c>
      <c r="G1963" s="5" t="s">
        <v>467</v>
      </c>
      <c r="H1963" s="5">
        <v>60</v>
      </c>
      <c r="I1963" s="5">
        <v>2</v>
      </c>
      <c r="J1963" s="9">
        <v>45134</v>
      </c>
      <c r="K1963" s="5">
        <v>120</v>
      </c>
      <c r="L1963" s="10">
        <v>-38</v>
      </c>
    </row>
    <row r="1964" customHeight="1" spans="1:12">
      <c r="A1964" s="6">
        <v>45102</v>
      </c>
      <c r="B1964" s="7" t="s">
        <v>3308</v>
      </c>
      <c r="C1964" s="7" t="s">
        <v>8</v>
      </c>
      <c r="D1964" s="7" t="s">
        <v>3309</v>
      </c>
      <c r="E1964" s="7" t="s">
        <v>1950</v>
      </c>
      <c r="F1964" s="7" t="s">
        <v>3311</v>
      </c>
      <c r="G1964" s="7" t="s">
        <v>467</v>
      </c>
      <c r="H1964" s="7">
        <v>60</v>
      </c>
      <c r="I1964" s="7">
        <v>2</v>
      </c>
      <c r="J1964" s="11">
        <v>45133</v>
      </c>
      <c r="K1964" s="7">
        <v>120</v>
      </c>
      <c r="L1964" s="12">
        <v>-38</v>
      </c>
    </row>
    <row r="1965" customHeight="1" spans="1:12">
      <c r="A1965" s="4">
        <v>45102</v>
      </c>
      <c r="B1965" s="5" t="s">
        <v>3308</v>
      </c>
      <c r="C1965" s="5" t="s">
        <v>8</v>
      </c>
      <c r="D1965" s="5" t="s">
        <v>3309</v>
      </c>
      <c r="E1965" s="5" t="s">
        <v>1951</v>
      </c>
      <c r="F1965" s="5" t="s">
        <v>3311</v>
      </c>
      <c r="G1965" s="5" t="s">
        <v>467</v>
      </c>
      <c r="H1965" s="5">
        <v>60</v>
      </c>
      <c r="I1965" s="5">
        <v>2</v>
      </c>
      <c r="J1965" s="9">
        <v>45133</v>
      </c>
      <c r="K1965" s="5">
        <v>120</v>
      </c>
      <c r="L1965" s="10">
        <v>-38</v>
      </c>
    </row>
    <row r="1966" customHeight="1" spans="1:12">
      <c r="A1966" s="6">
        <v>45102</v>
      </c>
      <c r="B1966" s="7" t="s">
        <v>3308</v>
      </c>
      <c r="C1966" s="7" t="s">
        <v>8</v>
      </c>
      <c r="D1966" s="7" t="s">
        <v>3309</v>
      </c>
      <c r="E1966" s="7" t="s">
        <v>1952</v>
      </c>
      <c r="F1966" s="7" t="s">
        <v>3311</v>
      </c>
      <c r="G1966" s="7" t="s">
        <v>467</v>
      </c>
      <c r="H1966" s="7">
        <v>60</v>
      </c>
      <c r="I1966" s="7">
        <v>1</v>
      </c>
      <c r="J1966" s="11">
        <v>45130</v>
      </c>
      <c r="K1966" s="7">
        <v>60</v>
      </c>
      <c r="L1966" s="12">
        <v>-19</v>
      </c>
    </row>
    <row r="1967" customHeight="1" spans="1:12">
      <c r="A1967" s="4">
        <v>45102</v>
      </c>
      <c r="B1967" s="5" t="s">
        <v>3308</v>
      </c>
      <c r="C1967" s="5" t="s">
        <v>8</v>
      </c>
      <c r="D1967" s="5" t="s">
        <v>3309</v>
      </c>
      <c r="E1967" s="5" t="s">
        <v>1953</v>
      </c>
      <c r="F1967" s="5" t="s">
        <v>3311</v>
      </c>
      <c r="G1967" s="5" t="s">
        <v>467</v>
      </c>
      <c r="H1967" s="5">
        <v>60</v>
      </c>
      <c r="I1967" s="5">
        <v>1</v>
      </c>
      <c r="J1967" s="9">
        <v>45126</v>
      </c>
      <c r="K1967" s="5">
        <v>60</v>
      </c>
      <c r="L1967" s="10">
        <v>-19</v>
      </c>
    </row>
    <row r="1968" customHeight="1" spans="1:12">
      <c r="A1968" s="6">
        <v>45102</v>
      </c>
      <c r="B1968" s="7" t="s">
        <v>3308</v>
      </c>
      <c r="C1968" s="7" t="s">
        <v>8</v>
      </c>
      <c r="D1968" s="7" t="s">
        <v>3309</v>
      </c>
      <c r="E1968" s="7" t="s">
        <v>1954</v>
      </c>
      <c r="F1968" s="7" t="s">
        <v>3311</v>
      </c>
      <c r="G1968" s="7" t="s">
        <v>467</v>
      </c>
      <c r="H1968" s="7">
        <v>60</v>
      </c>
      <c r="I1968" s="7">
        <v>1</v>
      </c>
      <c r="J1968" s="11">
        <v>45120</v>
      </c>
      <c r="K1968" s="7">
        <v>60</v>
      </c>
      <c r="L1968" s="12">
        <v>-19</v>
      </c>
    </row>
    <row r="1969" customHeight="1" spans="1:12">
      <c r="A1969" s="4">
        <v>45102</v>
      </c>
      <c r="B1969" s="5" t="s">
        <v>3308</v>
      </c>
      <c r="C1969" s="5" t="s">
        <v>8</v>
      </c>
      <c r="D1969" s="5" t="s">
        <v>3309</v>
      </c>
      <c r="E1969" s="5" t="s">
        <v>1955</v>
      </c>
      <c r="F1969" s="5" t="s">
        <v>3311</v>
      </c>
      <c r="G1969" s="5" t="s">
        <v>467</v>
      </c>
      <c r="H1969" s="5">
        <v>60</v>
      </c>
      <c r="I1969" s="5">
        <v>1</v>
      </c>
      <c r="J1969" s="9">
        <v>45117</v>
      </c>
      <c r="K1969" s="5">
        <v>60</v>
      </c>
      <c r="L1969" s="10">
        <v>-19</v>
      </c>
    </row>
    <row r="1970" customHeight="1" spans="1:12">
      <c r="A1970" s="6">
        <v>45102</v>
      </c>
      <c r="B1970" s="7" t="s">
        <v>3308</v>
      </c>
      <c r="C1970" s="7" t="s">
        <v>8</v>
      </c>
      <c r="D1970" s="7" t="s">
        <v>3309</v>
      </c>
      <c r="E1970" s="7" t="s">
        <v>1956</v>
      </c>
      <c r="F1970" s="7" t="s">
        <v>3311</v>
      </c>
      <c r="G1970" s="7" t="s">
        <v>467</v>
      </c>
      <c r="H1970" s="7">
        <v>60</v>
      </c>
      <c r="I1970" s="7">
        <v>1</v>
      </c>
      <c r="J1970" s="11">
        <v>45117</v>
      </c>
      <c r="K1970" s="7">
        <v>60</v>
      </c>
      <c r="L1970" s="12">
        <v>-19</v>
      </c>
    </row>
    <row r="1971" customHeight="1" spans="1:12">
      <c r="A1971" s="4">
        <v>45102</v>
      </c>
      <c r="B1971" s="5" t="s">
        <v>3308</v>
      </c>
      <c r="C1971" s="5" t="s">
        <v>8</v>
      </c>
      <c r="D1971" s="5" t="s">
        <v>3309</v>
      </c>
      <c r="E1971" s="5" t="s">
        <v>1957</v>
      </c>
      <c r="F1971" s="5" t="s">
        <v>3311</v>
      </c>
      <c r="G1971" s="5" t="s">
        <v>467</v>
      </c>
      <c r="H1971" s="5">
        <v>60</v>
      </c>
      <c r="I1971" s="5">
        <v>1</v>
      </c>
      <c r="J1971" s="9">
        <v>45114</v>
      </c>
      <c r="K1971" s="5">
        <v>60</v>
      </c>
      <c r="L1971" s="10">
        <v>-19</v>
      </c>
    </row>
    <row r="1972" customHeight="1" spans="1:12">
      <c r="A1972" s="6">
        <v>45102</v>
      </c>
      <c r="B1972" s="7" t="s">
        <v>3308</v>
      </c>
      <c r="C1972" s="7" t="s">
        <v>8</v>
      </c>
      <c r="D1972" s="7" t="s">
        <v>3309</v>
      </c>
      <c r="E1972" s="7" t="s">
        <v>1164</v>
      </c>
      <c r="F1972" s="7" t="s">
        <v>3311</v>
      </c>
      <c r="G1972" s="7" t="s">
        <v>467</v>
      </c>
      <c r="H1972" s="7">
        <v>60</v>
      </c>
      <c r="I1972" s="7">
        <v>1</v>
      </c>
      <c r="J1972" s="11">
        <v>45113</v>
      </c>
      <c r="K1972" s="7">
        <v>60</v>
      </c>
      <c r="L1972" s="12">
        <v>-19</v>
      </c>
    </row>
    <row r="1973" customHeight="1" spans="1:12">
      <c r="A1973" s="4">
        <v>45102</v>
      </c>
      <c r="B1973" s="5" t="s">
        <v>3308</v>
      </c>
      <c r="C1973" s="5" t="s">
        <v>8</v>
      </c>
      <c r="D1973" s="5" t="s">
        <v>3309</v>
      </c>
      <c r="E1973" s="5" t="s">
        <v>1958</v>
      </c>
      <c r="F1973" s="5" t="s">
        <v>3311</v>
      </c>
      <c r="G1973" s="5" t="s">
        <v>467</v>
      </c>
      <c r="H1973" s="5">
        <v>60</v>
      </c>
      <c r="I1973" s="5">
        <v>1</v>
      </c>
      <c r="J1973" s="9">
        <v>45113</v>
      </c>
      <c r="K1973" s="5">
        <v>60</v>
      </c>
      <c r="L1973" s="10">
        <v>-19</v>
      </c>
    </row>
    <row r="1974" customHeight="1" spans="1:12">
      <c r="A1974" s="6">
        <v>45102</v>
      </c>
      <c r="B1974" s="7" t="s">
        <v>3308</v>
      </c>
      <c r="C1974" s="7" t="s">
        <v>8</v>
      </c>
      <c r="D1974" s="7" t="s">
        <v>3309</v>
      </c>
      <c r="E1974" s="7" t="s">
        <v>1959</v>
      </c>
      <c r="F1974" s="7" t="s">
        <v>3311</v>
      </c>
      <c r="G1974" s="7" t="s">
        <v>467</v>
      </c>
      <c r="H1974" s="7">
        <v>60</v>
      </c>
      <c r="I1974" s="7">
        <v>1</v>
      </c>
      <c r="J1974" s="11">
        <v>45111</v>
      </c>
      <c r="K1974" s="7">
        <v>60</v>
      </c>
      <c r="L1974" s="12">
        <v>-19</v>
      </c>
    </row>
    <row r="1975" customHeight="1" spans="1:12">
      <c r="A1975" s="4">
        <v>45102</v>
      </c>
      <c r="B1975" s="5" t="s">
        <v>3308</v>
      </c>
      <c r="C1975" s="5" t="s">
        <v>8</v>
      </c>
      <c r="D1975" s="5" t="s">
        <v>3309</v>
      </c>
      <c r="E1975" s="5" t="s">
        <v>1960</v>
      </c>
      <c r="F1975" s="5" t="s">
        <v>3311</v>
      </c>
      <c r="G1975" s="5" t="s">
        <v>467</v>
      </c>
      <c r="H1975" s="5">
        <v>60</v>
      </c>
      <c r="I1975" s="5">
        <v>1</v>
      </c>
      <c r="J1975" s="9">
        <v>45110</v>
      </c>
      <c r="K1975" s="5">
        <v>60</v>
      </c>
      <c r="L1975" s="10">
        <v>-19</v>
      </c>
    </row>
    <row r="1976" customHeight="1" spans="1:12">
      <c r="A1976" s="6">
        <v>45102</v>
      </c>
      <c r="B1976" s="7" t="s">
        <v>3308</v>
      </c>
      <c r="C1976" s="7" t="s">
        <v>8</v>
      </c>
      <c r="D1976" s="7" t="s">
        <v>3309</v>
      </c>
      <c r="E1976" s="7" t="s">
        <v>3317</v>
      </c>
      <c r="F1976" s="7" t="s">
        <v>3311</v>
      </c>
      <c r="G1976" s="7" t="s">
        <v>467</v>
      </c>
      <c r="H1976" s="7">
        <v>60</v>
      </c>
      <c r="I1976" s="7">
        <v>1</v>
      </c>
      <c r="J1976" s="11">
        <v>45106</v>
      </c>
      <c r="K1976" s="7">
        <v>60</v>
      </c>
      <c r="L1976" s="12">
        <v>-19</v>
      </c>
    </row>
    <row r="1977" customHeight="1" spans="1:12">
      <c r="A1977" s="4">
        <v>45102</v>
      </c>
      <c r="B1977" s="5" t="s">
        <v>3308</v>
      </c>
      <c r="C1977" s="5" t="s">
        <v>8</v>
      </c>
      <c r="D1977" s="5" t="s">
        <v>3309</v>
      </c>
      <c r="E1977" s="5" t="s">
        <v>3318</v>
      </c>
      <c r="F1977" s="5" t="s">
        <v>3311</v>
      </c>
      <c r="G1977" s="5" t="s">
        <v>467</v>
      </c>
      <c r="H1977" s="5">
        <v>60</v>
      </c>
      <c r="I1977" s="5">
        <v>1</v>
      </c>
      <c r="J1977" s="9">
        <v>45106</v>
      </c>
      <c r="K1977" s="5">
        <v>60</v>
      </c>
      <c r="L1977" s="10">
        <v>-19</v>
      </c>
    </row>
    <row r="1978" customHeight="1" spans="1:12">
      <c r="A1978" s="6">
        <v>45102</v>
      </c>
      <c r="B1978" s="7" t="s">
        <v>3308</v>
      </c>
      <c r="C1978" s="7" t="s">
        <v>8</v>
      </c>
      <c r="D1978" s="7" t="s">
        <v>3309</v>
      </c>
      <c r="E1978" s="7" t="s">
        <v>993</v>
      </c>
      <c r="F1978" s="7" t="s">
        <v>3311</v>
      </c>
      <c r="G1978" s="7" t="s">
        <v>467</v>
      </c>
      <c r="H1978" s="7">
        <v>60</v>
      </c>
      <c r="I1978" s="7">
        <v>1</v>
      </c>
      <c r="J1978" s="11">
        <v>45106</v>
      </c>
      <c r="K1978" s="7">
        <v>60</v>
      </c>
      <c r="L1978" s="12">
        <v>-19</v>
      </c>
    </row>
    <row r="1979" customHeight="1" spans="1:12">
      <c r="A1979" s="4">
        <v>45102</v>
      </c>
      <c r="B1979" s="5" t="s">
        <v>3308</v>
      </c>
      <c r="C1979" s="5" t="s">
        <v>8</v>
      </c>
      <c r="D1979" s="5" t="s">
        <v>3309</v>
      </c>
      <c r="E1979" s="5" t="s">
        <v>3319</v>
      </c>
      <c r="F1979" s="5" t="s">
        <v>3311</v>
      </c>
      <c r="G1979" s="5" t="s">
        <v>467</v>
      </c>
      <c r="H1979" s="5">
        <v>60</v>
      </c>
      <c r="I1979" s="5">
        <v>1</v>
      </c>
      <c r="J1979" s="9">
        <v>45106</v>
      </c>
      <c r="K1979" s="5">
        <v>60</v>
      </c>
      <c r="L1979" s="10">
        <v>-19</v>
      </c>
    </row>
    <row r="1980" customHeight="1" spans="1:12">
      <c r="A1980" s="6">
        <v>45102</v>
      </c>
      <c r="B1980" s="7" t="s">
        <v>3308</v>
      </c>
      <c r="C1980" s="7" t="s">
        <v>8</v>
      </c>
      <c r="D1980" s="7" t="s">
        <v>3309</v>
      </c>
      <c r="E1980" s="7" t="s">
        <v>3320</v>
      </c>
      <c r="F1980" s="7" t="s">
        <v>3311</v>
      </c>
      <c r="G1980" s="7" t="s">
        <v>467</v>
      </c>
      <c r="H1980" s="7">
        <v>60</v>
      </c>
      <c r="I1980" s="7">
        <v>1</v>
      </c>
      <c r="J1980" s="11">
        <v>45106</v>
      </c>
      <c r="K1980" s="7">
        <v>60</v>
      </c>
      <c r="L1980" s="12">
        <v>-19</v>
      </c>
    </row>
    <row r="1981" customHeight="1" spans="1:12">
      <c r="A1981" s="4">
        <v>45102</v>
      </c>
      <c r="B1981" s="5" t="s">
        <v>3308</v>
      </c>
      <c r="C1981" s="5" t="s">
        <v>8</v>
      </c>
      <c r="D1981" s="5" t="s">
        <v>3309</v>
      </c>
      <c r="E1981" s="5" t="s">
        <v>1045</v>
      </c>
      <c r="F1981" s="5" t="s">
        <v>3311</v>
      </c>
      <c r="G1981" s="5" t="s">
        <v>467</v>
      </c>
      <c r="H1981" s="5">
        <v>60</v>
      </c>
      <c r="I1981" s="5">
        <v>1</v>
      </c>
      <c r="J1981" s="9">
        <v>45105</v>
      </c>
      <c r="K1981" s="5">
        <v>60</v>
      </c>
      <c r="L1981" s="10">
        <v>-19</v>
      </c>
    </row>
    <row r="1982" customHeight="1" spans="1:12">
      <c r="A1982" s="6">
        <v>45102</v>
      </c>
      <c r="B1982" s="7" t="s">
        <v>3308</v>
      </c>
      <c r="C1982" s="7" t="s">
        <v>8</v>
      </c>
      <c r="D1982" s="7" t="s">
        <v>3309</v>
      </c>
      <c r="E1982" s="7" t="s">
        <v>1020</v>
      </c>
      <c r="F1982" s="7" t="s">
        <v>3311</v>
      </c>
      <c r="G1982" s="7" t="s">
        <v>467</v>
      </c>
      <c r="H1982" s="7">
        <v>60</v>
      </c>
      <c r="I1982" s="7">
        <v>1</v>
      </c>
      <c r="J1982" s="11">
        <v>45105</v>
      </c>
      <c r="K1982" s="7">
        <v>60</v>
      </c>
      <c r="L1982" s="12">
        <v>-19</v>
      </c>
    </row>
    <row r="1983" customHeight="1" spans="1:12">
      <c r="A1983" s="4">
        <v>45102</v>
      </c>
      <c r="B1983" s="5" t="s">
        <v>3308</v>
      </c>
      <c r="C1983" s="5" t="s">
        <v>8</v>
      </c>
      <c r="D1983" s="5" t="s">
        <v>3309</v>
      </c>
      <c r="E1983" s="5" t="s">
        <v>3321</v>
      </c>
      <c r="F1983" s="5" t="s">
        <v>3311</v>
      </c>
      <c r="G1983" s="5" t="s">
        <v>467</v>
      </c>
      <c r="H1983" s="5">
        <v>60</v>
      </c>
      <c r="I1983" s="5">
        <v>1</v>
      </c>
      <c r="J1983" s="9">
        <v>45105</v>
      </c>
      <c r="K1983" s="5">
        <v>60</v>
      </c>
      <c r="L1983" s="10">
        <v>-19</v>
      </c>
    </row>
    <row r="1984" customHeight="1" spans="1:12">
      <c r="A1984" s="6">
        <v>45102</v>
      </c>
      <c r="B1984" s="7" t="s">
        <v>3308</v>
      </c>
      <c r="C1984" s="7" t="s">
        <v>8</v>
      </c>
      <c r="D1984" s="7" t="s">
        <v>3309</v>
      </c>
      <c r="E1984" s="7" t="s">
        <v>3322</v>
      </c>
      <c r="F1984" s="7" t="s">
        <v>3311</v>
      </c>
      <c r="G1984" s="7" t="s">
        <v>467</v>
      </c>
      <c r="H1984" s="7">
        <v>60</v>
      </c>
      <c r="I1984" s="7">
        <v>1</v>
      </c>
      <c r="J1984" s="11">
        <v>45104</v>
      </c>
      <c r="K1984" s="7">
        <v>60</v>
      </c>
      <c r="L1984" s="12">
        <v>-19</v>
      </c>
    </row>
    <row r="1985" customHeight="1" spans="1:12">
      <c r="A1985" s="4">
        <v>45102</v>
      </c>
      <c r="B1985" s="5" t="s">
        <v>3308</v>
      </c>
      <c r="C1985" s="5" t="s">
        <v>8</v>
      </c>
      <c r="D1985" s="5" t="s">
        <v>3309</v>
      </c>
      <c r="E1985" s="5" t="s">
        <v>1105</v>
      </c>
      <c r="F1985" s="5" t="s">
        <v>3311</v>
      </c>
      <c r="G1985" s="5" t="s">
        <v>467</v>
      </c>
      <c r="H1985" s="5">
        <v>60</v>
      </c>
      <c r="I1985" s="5">
        <v>1</v>
      </c>
      <c r="J1985" s="9">
        <v>45104</v>
      </c>
      <c r="K1985" s="5">
        <v>60</v>
      </c>
      <c r="L1985" s="10">
        <v>-19</v>
      </c>
    </row>
    <row r="1986" customHeight="1" spans="1:12">
      <c r="A1986" s="6">
        <v>45102</v>
      </c>
      <c r="B1986" s="7" t="s">
        <v>3308</v>
      </c>
      <c r="C1986" s="7" t="s">
        <v>8</v>
      </c>
      <c r="D1986" s="7" t="s">
        <v>3309</v>
      </c>
      <c r="E1986" s="7" t="s">
        <v>1190</v>
      </c>
      <c r="F1986" s="7" t="s">
        <v>3311</v>
      </c>
      <c r="G1986" s="7" t="s">
        <v>467</v>
      </c>
      <c r="H1986" s="7">
        <v>60</v>
      </c>
      <c r="I1986" s="7">
        <v>1</v>
      </c>
      <c r="J1986" s="11">
        <v>45104</v>
      </c>
      <c r="K1986" s="7">
        <v>60</v>
      </c>
      <c r="L1986" s="12">
        <v>-19</v>
      </c>
    </row>
    <row r="1987" customHeight="1" spans="1:12">
      <c r="A1987" s="4">
        <v>45102</v>
      </c>
      <c r="B1987" s="5" t="s">
        <v>3308</v>
      </c>
      <c r="C1987" s="5" t="s">
        <v>8</v>
      </c>
      <c r="D1987" s="5" t="s">
        <v>3309</v>
      </c>
      <c r="E1987" s="5" t="s">
        <v>3323</v>
      </c>
      <c r="F1987" s="5" t="s">
        <v>3311</v>
      </c>
      <c r="G1987" s="5" t="s">
        <v>467</v>
      </c>
      <c r="H1987" s="5">
        <v>60</v>
      </c>
      <c r="I1987" s="5">
        <v>1</v>
      </c>
      <c r="J1987" s="9">
        <v>45104</v>
      </c>
      <c r="K1987" s="5">
        <v>60</v>
      </c>
      <c r="L1987" s="10">
        <v>-19</v>
      </c>
    </row>
    <row r="1988" customHeight="1" spans="1:12">
      <c r="A1988" s="6">
        <v>45102</v>
      </c>
      <c r="B1988" s="7" t="s">
        <v>3308</v>
      </c>
      <c r="C1988" s="7" t="s">
        <v>8</v>
      </c>
      <c r="D1988" s="7" t="s">
        <v>3309</v>
      </c>
      <c r="E1988" s="7" t="s">
        <v>3324</v>
      </c>
      <c r="F1988" s="7" t="s">
        <v>3311</v>
      </c>
      <c r="G1988" s="7" t="s">
        <v>467</v>
      </c>
      <c r="H1988" s="7">
        <v>60</v>
      </c>
      <c r="I1988" s="7">
        <v>1</v>
      </c>
      <c r="J1988" s="11">
        <v>45104</v>
      </c>
      <c r="K1988" s="7">
        <v>60</v>
      </c>
      <c r="L1988" s="12">
        <v>-19</v>
      </c>
    </row>
    <row r="1989" customHeight="1" spans="1:12">
      <c r="A1989" s="4">
        <v>45102</v>
      </c>
      <c r="B1989" s="5" t="s">
        <v>3308</v>
      </c>
      <c r="C1989" s="5" t="s">
        <v>8</v>
      </c>
      <c r="D1989" s="5" t="s">
        <v>3309</v>
      </c>
      <c r="E1989" s="5" t="s">
        <v>3325</v>
      </c>
      <c r="F1989" s="5" t="s">
        <v>3311</v>
      </c>
      <c r="G1989" s="5" t="s">
        <v>467</v>
      </c>
      <c r="H1989" s="5">
        <v>60</v>
      </c>
      <c r="I1989" s="5">
        <v>1</v>
      </c>
      <c r="J1989" s="9">
        <v>45104</v>
      </c>
      <c r="K1989" s="5">
        <v>60</v>
      </c>
      <c r="L1989" s="10">
        <v>-19</v>
      </c>
    </row>
    <row r="1990" customHeight="1" spans="1:12">
      <c r="A1990" s="6">
        <v>45102</v>
      </c>
      <c r="B1990" s="7" t="s">
        <v>3308</v>
      </c>
      <c r="C1990" s="7" t="s">
        <v>8</v>
      </c>
      <c r="D1990" s="7" t="s">
        <v>3309</v>
      </c>
      <c r="E1990" s="7" t="s">
        <v>1187</v>
      </c>
      <c r="F1990" s="7" t="s">
        <v>3311</v>
      </c>
      <c r="G1990" s="7" t="s">
        <v>467</v>
      </c>
      <c r="H1990" s="7">
        <v>60</v>
      </c>
      <c r="I1990" s="7">
        <v>1</v>
      </c>
      <c r="J1990" s="11">
        <v>45103</v>
      </c>
      <c r="K1990" s="7">
        <v>60</v>
      </c>
      <c r="L1990" s="12">
        <v>-19</v>
      </c>
    </row>
    <row r="1991" customHeight="1" spans="1:12">
      <c r="A1991" s="4">
        <v>45102</v>
      </c>
      <c r="B1991" s="5" t="s">
        <v>3308</v>
      </c>
      <c r="C1991" s="5" t="s">
        <v>8</v>
      </c>
      <c r="D1991" s="5" t="s">
        <v>3309</v>
      </c>
      <c r="E1991" s="5" t="s">
        <v>1103</v>
      </c>
      <c r="F1991" s="5" t="s">
        <v>3311</v>
      </c>
      <c r="G1991" s="5" t="s">
        <v>467</v>
      </c>
      <c r="H1991" s="5">
        <v>60</v>
      </c>
      <c r="I1991" s="5">
        <v>1</v>
      </c>
      <c r="J1991" s="9">
        <v>45103</v>
      </c>
      <c r="K1991" s="5">
        <v>60</v>
      </c>
      <c r="L1991" s="10">
        <v>-19</v>
      </c>
    </row>
    <row r="1992" customHeight="1" spans="1:12">
      <c r="A1992" s="6">
        <v>45102</v>
      </c>
      <c r="B1992" s="7" t="s">
        <v>3308</v>
      </c>
      <c r="C1992" s="7" t="s">
        <v>8</v>
      </c>
      <c r="D1992" s="7" t="s">
        <v>3309</v>
      </c>
      <c r="E1992" s="7" t="s">
        <v>1188</v>
      </c>
      <c r="F1992" s="7" t="s">
        <v>3311</v>
      </c>
      <c r="G1992" s="7" t="s">
        <v>467</v>
      </c>
      <c r="H1992" s="7">
        <v>60</v>
      </c>
      <c r="I1992" s="7">
        <v>1</v>
      </c>
      <c r="J1992" s="11">
        <v>45103</v>
      </c>
      <c r="K1992" s="7">
        <v>60</v>
      </c>
      <c r="L1992" s="12">
        <v>-19</v>
      </c>
    </row>
    <row r="1993" customHeight="1" spans="1:12">
      <c r="A1993" s="4">
        <v>45102</v>
      </c>
      <c r="B1993" s="5" t="s">
        <v>3308</v>
      </c>
      <c r="C1993" s="5" t="s">
        <v>8</v>
      </c>
      <c r="D1993" s="5" t="s">
        <v>3309</v>
      </c>
      <c r="E1993" s="5" t="s">
        <v>1070</v>
      </c>
      <c r="F1993" s="5" t="s">
        <v>3311</v>
      </c>
      <c r="G1993" s="5" t="s">
        <v>467</v>
      </c>
      <c r="H1993" s="5">
        <v>60</v>
      </c>
      <c r="I1993" s="5">
        <v>0</v>
      </c>
      <c r="J1993" s="9">
        <v>45102</v>
      </c>
      <c r="K1993" s="5">
        <v>0</v>
      </c>
      <c r="L1993" s="10">
        <v>0</v>
      </c>
    </row>
    <row r="1994" customHeight="1" spans="1:12">
      <c r="A1994" s="6">
        <v>45102</v>
      </c>
      <c r="B1994" s="7" t="s">
        <v>3308</v>
      </c>
      <c r="C1994" s="7" t="s">
        <v>8</v>
      </c>
      <c r="D1994" s="7" t="s">
        <v>3309</v>
      </c>
      <c r="E1994" s="7" t="s">
        <v>1003</v>
      </c>
      <c r="F1994" s="7" t="s">
        <v>3311</v>
      </c>
      <c r="G1994" s="7" t="s">
        <v>467</v>
      </c>
      <c r="H1994" s="7">
        <v>60</v>
      </c>
      <c r="I1994" s="7">
        <v>0</v>
      </c>
      <c r="J1994" s="11">
        <v>45102</v>
      </c>
      <c r="K1994" s="7">
        <v>0</v>
      </c>
      <c r="L1994" s="12">
        <v>0</v>
      </c>
    </row>
    <row r="1995" customHeight="1" spans="1:12">
      <c r="A1995" s="4">
        <v>45102</v>
      </c>
      <c r="B1995" s="5" t="s">
        <v>3308</v>
      </c>
      <c r="C1995" s="5" t="s">
        <v>8</v>
      </c>
      <c r="D1995" s="5" t="s">
        <v>3309</v>
      </c>
      <c r="E1995" s="5" t="s">
        <v>3326</v>
      </c>
      <c r="F1995" s="5" t="s">
        <v>3311</v>
      </c>
      <c r="G1995" s="5" t="s">
        <v>467</v>
      </c>
      <c r="H1995" s="5">
        <v>60</v>
      </c>
      <c r="I1995" s="5">
        <v>0</v>
      </c>
      <c r="J1995" s="9">
        <v>45102</v>
      </c>
      <c r="K1995" s="5">
        <v>0</v>
      </c>
      <c r="L1995" s="10">
        <v>0</v>
      </c>
    </row>
    <row r="1996" customHeight="1" spans="1:12">
      <c r="A1996" s="6">
        <v>45102</v>
      </c>
      <c r="B1996" s="7" t="s">
        <v>3308</v>
      </c>
      <c r="C1996" s="7" t="s">
        <v>8</v>
      </c>
      <c r="D1996" s="7" t="s">
        <v>3309</v>
      </c>
      <c r="E1996" s="7" t="s">
        <v>1228</v>
      </c>
      <c r="F1996" s="7" t="s">
        <v>3311</v>
      </c>
      <c r="G1996" s="7" t="s">
        <v>467</v>
      </c>
      <c r="H1996" s="7">
        <v>60</v>
      </c>
      <c r="I1996" s="7">
        <v>0</v>
      </c>
      <c r="J1996" s="11">
        <v>45102</v>
      </c>
      <c r="K1996" s="7">
        <v>0</v>
      </c>
      <c r="L1996" s="12">
        <v>0</v>
      </c>
    </row>
    <row r="1997" customHeight="1" spans="1:12">
      <c r="A1997" s="4">
        <v>45102</v>
      </c>
      <c r="B1997" s="5" t="s">
        <v>3308</v>
      </c>
      <c r="C1997" s="5" t="s">
        <v>8</v>
      </c>
      <c r="D1997" s="5" t="s">
        <v>3309</v>
      </c>
      <c r="E1997" s="5" t="s">
        <v>1000</v>
      </c>
      <c r="F1997" s="5" t="s">
        <v>3311</v>
      </c>
      <c r="G1997" s="5" t="s">
        <v>467</v>
      </c>
      <c r="H1997" s="5">
        <v>60</v>
      </c>
      <c r="I1997" s="5">
        <v>0</v>
      </c>
      <c r="J1997" s="9">
        <v>45102</v>
      </c>
      <c r="K1997" s="5">
        <v>0</v>
      </c>
      <c r="L1997" s="10">
        <v>0</v>
      </c>
    </row>
    <row r="1998" customHeight="1" spans="1:12">
      <c r="A1998" s="6">
        <v>45102</v>
      </c>
      <c r="B1998" s="7" t="s">
        <v>3308</v>
      </c>
      <c r="C1998" s="7" t="s">
        <v>8</v>
      </c>
      <c r="D1998" s="7" t="s">
        <v>3309</v>
      </c>
      <c r="E1998" s="7" t="s">
        <v>2171</v>
      </c>
      <c r="F1998" s="7" t="s">
        <v>3311</v>
      </c>
      <c r="G1998" s="7" t="s">
        <v>467</v>
      </c>
      <c r="H1998" s="7">
        <v>60</v>
      </c>
      <c r="I1998" s="7">
        <v>5</v>
      </c>
      <c r="J1998" s="11">
        <v>45238</v>
      </c>
      <c r="K1998" s="7">
        <v>300</v>
      </c>
      <c r="L1998" s="12">
        <v>-95</v>
      </c>
    </row>
    <row r="1999" customHeight="1" spans="1:12">
      <c r="A1999" s="4">
        <v>45102</v>
      </c>
      <c r="B1999" s="5" t="s">
        <v>3308</v>
      </c>
      <c r="C1999" s="5" t="s">
        <v>8</v>
      </c>
      <c r="D1999" s="5" t="s">
        <v>3309</v>
      </c>
      <c r="E1999" s="5" t="s">
        <v>2066</v>
      </c>
      <c r="F1999" s="5" t="s">
        <v>3311</v>
      </c>
      <c r="G1999" s="5" t="s">
        <v>467</v>
      </c>
      <c r="H1999" s="5">
        <v>60</v>
      </c>
      <c r="I1999" s="5">
        <v>2</v>
      </c>
      <c r="J1999" s="9">
        <v>45135</v>
      </c>
      <c r="K1999" s="5">
        <v>120</v>
      </c>
      <c r="L1999" s="10">
        <v>-38</v>
      </c>
    </row>
    <row r="2000" customHeight="1" spans="1:12">
      <c r="A2000" s="6">
        <v>45102</v>
      </c>
      <c r="B2000" s="7" t="s">
        <v>3308</v>
      </c>
      <c r="C2000" s="7" t="s">
        <v>8</v>
      </c>
      <c r="D2000" s="7" t="s">
        <v>3309</v>
      </c>
      <c r="E2000" s="7" t="s">
        <v>2067</v>
      </c>
      <c r="F2000" s="7" t="s">
        <v>3311</v>
      </c>
      <c r="G2000" s="7" t="s">
        <v>467</v>
      </c>
      <c r="H2000" s="7">
        <v>60</v>
      </c>
      <c r="I2000" s="7">
        <v>1</v>
      </c>
      <c r="J2000" s="11">
        <v>45128</v>
      </c>
      <c r="K2000" s="7">
        <v>60</v>
      </c>
      <c r="L2000" s="12">
        <v>-19</v>
      </c>
    </row>
    <row r="2001" customHeight="1" spans="1:12">
      <c r="A2001" s="4">
        <v>45102</v>
      </c>
      <c r="B2001" s="5" t="s">
        <v>3308</v>
      </c>
      <c r="C2001" s="5" t="s">
        <v>8</v>
      </c>
      <c r="D2001" s="5" t="s">
        <v>3309</v>
      </c>
      <c r="E2001" s="5" t="s">
        <v>2068</v>
      </c>
      <c r="F2001" s="5" t="s">
        <v>3311</v>
      </c>
      <c r="G2001" s="5" t="s">
        <v>467</v>
      </c>
      <c r="H2001" s="5">
        <v>60</v>
      </c>
      <c r="I2001" s="5">
        <v>6</v>
      </c>
      <c r="J2001" s="9">
        <v>45260</v>
      </c>
      <c r="K2001" s="5">
        <v>360</v>
      </c>
      <c r="L2001" s="10">
        <v>-114</v>
      </c>
    </row>
    <row r="2002" customHeight="1" spans="1:12">
      <c r="A2002" s="6">
        <v>45102</v>
      </c>
      <c r="B2002" s="7" t="s">
        <v>3308</v>
      </c>
      <c r="C2002" s="7" t="s">
        <v>8</v>
      </c>
      <c r="D2002" s="7" t="s">
        <v>3309</v>
      </c>
      <c r="E2002" s="7" t="s">
        <v>3327</v>
      </c>
      <c r="F2002" s="7" t="s">
        <v>3311</v>
      </c>
      <c r="G2002" s="7" t="s">
        <v>467</v>
      </c>
      <c r="H2002" s="7">
        <v>60</v>
      </c>
      <c r="I2002" s="7">
        <v>1</v>
      </c>
      <c r="J2002" s="11">
        <v>45105</v>
      </c>
      <c r="K2002" s="7">
        <v>60</v>
      </c>
      <c r="L2002" s="12">
        <v>-19</v>
      </c>
    </row>
    <row r="2003" customHeight="1" spans="1:12">
      <c r="A2003" s="4">
        <v>45102</v>
      </c>
      <c r="B2003" s="5" t="s">
        <v>3308</v>
      </c>
      <c r="C2003" s="5" t="s">
        <v>8</v>
      </c>
      <c r="D2003" s="5" t="s">
        <v>3309</v>
      </c>
      <c r="E2003" s="5" t="s">
        <v>1262</v>
      </c>
      <c r="F2003" s="5" t="s">
        <v>3311</v>
      </c>
      <c r="G2003" s="5" t="s">
        <v>959</v>
      </c>
      <c r="H2003" s="5">
        <v>150</v>
      </c>
      <c r="I2003" s="5">
        <v>4</v>
      </c>
      <c r="J2003" s="9">
        <v>45221</v>
      </c>
      <c r="K2003" s="5">
        <v>200</v>
      </c>
      <c r="L2003" s="10">
        <v>-100</v>
      </c>
    </row>
    <row r="2004" customHeight="1" spans="1:12">
      <c r="A2004" s="6">
        <v>45102</v>
      </c>
      <c r="B2004" s="7" t="s">
        <v>3308</v>
      </c>
      <c r="C2004" s="7" t="s">
        <v>8</v>
      </c>
      <c r="D2004" s="7" t="s">
        <v>3309</v>
      </c>
      <c r="E2004" s="7" t="s">
        <v>2069</v>
      </c>
      <c r="F2004" s="7" t="s">
        <v>3311</v>
      </c>
      <c r="G2004" s="7" t="s">
        <v>467</v>
      </c>
      <c r="H2004" s="7">
        <v>60</v>
      </c>
      <c r="I2004" s="7">
        <v>1</v>
      </c>
      <c r="J2004" s="11">
        <v>45125</v>
      </c>
      <c r="K2004" s="7">
        <v>60</v>
      </c>
      <c r="L2004" s="12">
        <v>-19</v>
      </c>
    </row>
    <row r="2005" customHeight="1" spans="1:12">
      <c r="A2005" s="4">
        <v>45102</v>
      </c>
      <c r="B2005" s="5" t="s">
        <v>3308</v>
      </c>
      <c r="C2005" s="5" t="s">
        <v>8</v>
      </c>
      <c r="D2005" s="5" t="s">
        <v>3309</v>
      </c>
      <c r="E2005" s="5" t="s">
        <v>2070</v>
      </c>
      <c r="F2005" s="5" t="s">
        <v>3311</v>
      </c>
      <c r="G2005" s="5" t="s">
        <v>467</v>
      </c>
      <c r="H2005" s="5">
        <v>60</v>
      </c>
      <c r="I2005" s="5">
        <v>4</v>
      </c>
      <c r="J2005" s="9">
        <v>45218</v>
      </c>
      <c r="K2005" s="5">
        <v>240</v>
      </c>
      <c r="L2005" s="10">
        <v>-76</v>
      </c>
    </row>
    <row r="2006" customHeight="1" spans="1:12">
      <c r="A2006" s="6">
        <v>45102</v>
      </c>
      <c r="B2006" s="7" t="s">
        <v>3308</v>
      </c>
      <c r="C2006" s="7" t="s">
        <v>8</v>
      </c>
      <c r="D2006" s="7" t="s">
        <v>3309</v>
      </c>
      <c r="E2006" s="7" t="s">
        <v>2071</v>
      </c>
      <c r="F2006" s="7" t="s">
        <v>3311</v>
      </c>
      <c r="G2006" s="7" t="s">
        <v>467</v>
      </c>
      <c r="H2006" s="7">
        <v>60</v>
      </c>
      <c r="I2006" s="7">
        <v>4</v>
      </c>
      <c r="J2006" s="11">
        <v>45208</v>
      </c>
      <c r="K2006" s="7">
        <v>240</v>
      </c>
      <c r="L2006" s="12">
        <v>-76</v>
      </c>
    </row>
    <row r="2007" customHeight="1" spans="1:12">
      <c r="A2007" s="4">
        <v>45102</v>
      </c>
      <c r="B2007" s="5" t="s">
        <v>3308</v>
      </c>
      <c r="C2007" s="5" t="s">
        <v>8</v>
      </c>
      <c r="D2007" s="5" t="s">
        <v>3309</v>
      </c>
      <c r="E2007" s="5" t="s">
        <v>2175</v>
      </c>
      <c r="F2007" s="5" t="s">
        <v>3311</v>
      </c>
      <c r="G2007" s="5" t="s">
        <v>467</v>
      </c>
      <c r="H2007" s="5">
        <v>60</v>
      </c>
      <c r="I2007" s="5">
        <v>3</v>
      </c>
      <c r="J2007" s="9">
        <v>45189</v>
      </c>
      <c r="K2007" s="5">
        <v>180</v>
      </c>
      <c r="L2007" s="10">
        <v>-57</v>
      </c>
    </row>
    <row r="2008" customHeight="1" spans="1:12">
      <c r="A2008" s="6">
        <v>45102</v>
      </c>
      <c r="B2008" s="7" t="s">
        <v>3308</v>
      </c>
      <c r="C2008" s="7" t="s">
        <v>8</v>
      </c>
      <c r="D2008" s="7" t="s">
        <v>3309</v>
      </c>
      <c r="E2008" s="7" t="s">
        <v>2176</v>
      </c>
      <c r="F2008" s="7" t="s">
        <v>3311</v>
      </c>
      <c r="G2008" s="7" t="s">
        <v>467</v>
      </c>
      <c r="H2008" s="7">
        <v>60</v>
      </c>
      <c r="I2008" s="7">
        <v>6</v>
      </c>
      <c r="J2008" s="11">
        <v>45260</v>
      </c>
      <c r="K2008" s="7">
        <v>360</v>
      </c>
      <c r="L2008" s="12">
        <v>-114</v>
      </c>
    </row>
    <row r="2009" customHeight="1" spans="1:12">
      <c r="A2009" s="4">
        <v>45102</v>
      </c>
      <c r="B2009" s="5" t="s">
        <v>3308</v>
      </c>
      <c r="C2009" s="5" t="s">
        <v>8</v>
      </c>
      <c r="D2009" s="5" t="s">
        <v>3309</v>
      </c>
      <c r="E2009" s="5" t="s">
        <v>2177</v>
      </c>
      <c r="F2009" s="5" t="s">
        <v>3311</v>
      </c>
      <c r="G2009" s="5" t="s">
        <v>467</v>
      </c>
      <c r="H2009" s="5">
        <v>60</v>
      </c>
      <c r="I2009" s="5">
        <v>4</v>
      </c>
      <c r="J2009" s="9">
        <v>45216</v>
      </c>
      <c r="K2009" s="5">
        <v>240</v>
      </c>
      <c r="L2009" s="10">
        <v>-76</v>
      </c>
    </row>
    <row r="2010" customHeight="1" spans="1:12">
      <c r="A2010" s="6">
        <v>45102</v>
      </c>
      <c r="B2010" s="7" t="s">
        <v>3308</v>
      </c>
      <c r="C2010" s="7" t="s">
        <v>10</v>
      </c>
      <c r="D2010" s="7" t="s">
        <v>3309</v>
      </c>
      <c r="E2010" s="7" t="s">
        <v>2178</v>
      </c>
      <c r="F2010" s="7" t="s">
        <v>3311</v>
      </c>
      <c r="G2010" s="7" t="s">
        <v>476</v>
      </c>
      <c r="H2010" s="7">
        <v>60</v>
      </c>
      <c r="I2010" s="7">
        <v>1</v>
      </c>
      <c r="J2010" s="11">
        <v>45132</v>
      </c>
      <c r="K2010" s="7">
        <v>60</v>
      </c>
      <c r="L2010" s="12">
        <v>-19</v>
      </c>
    </row>
    <row r="2011" customHeight="1" spans="1:12">
      <c r="A2011" s="4">
        <v>45102</v>
      </c>
      <c r="B2011" s="5" t="s">
        <v>3308</v>
      </c>
      <c r="C2011" s="5" t="s">
        <v>14</v>
      </c>
      <c r="D2011" s="5" t="s">
        <v>3309</v>
      </c>
      <c r="E2011" s="5" t="s">
        <v>2230</v>
      </c>
      <c r="F2011" s="5" t="s">
        <v>3311</v>
      </c>
      <c r="G2011" s="5" t="s">
        <v>484</v>
      </c>
      <c r="H2011" s="5">
        <v>60</v>
      </c>
      <c r="I2011" s="5">
        <v>10</v>
      </c>
      <c r="J2011" s="9">
        <v>45407</v>
      </c>
      <c r="K2011" s="5">
        <v>600</v>
      </c>
      <c r="L2011" s="10">
        <v>-190</v>
      </c>
    </row>
    <row r="2012" customHeight="1" spans="1:12">
      <c r="A2012" s="6">
        <v>45102</v>
      </c>
      <c r="B2012" s="7" t="s">
        <v>3308</v>
      </c>
      <c r="C2012" s="7" t="s">
        <v>14</v>
      </c>
      <c r="D2012" s="7" t="s">
        <v>3309</v>
      </c>
      <c r="E2012" s="7" t="s">
        <v>2230</v>
      </c>
      <c r="F2012" s="7" t="s">
        <v>3311</v>
      </c>
      <c r="G2012" s="7" t="s">
        <v>484</v>
      </c>
      <c r="H2012" s="7">
        <v>60</v>
      </c>
      <c r="I2012" s="7">
        <v>9</v>
      </c>
      <c r="J2012" s="11">
        <v>45360</v>
      </c>
      <c r="K2012" s="7">
        <v>540</v>
      </c>
      <c r="L2012" s="12">
        <v>-171</v>
      </c>
    </row>
    <row r="2013" customHeight="1" spans="1:12">
      <c r="A2013" s="4">
        <v>45102</v>
      </c>
      <c r="B2013" s="5" t="s">
        <v>3308</v>
      </c>
      <c r="C2013" s="5" t="s">
        <v>8</v>
      </c>
      <c r="D2013" s="5" t="s">
        <v>3309</v>
      </c>
      <c r="E2013" s="5" t="s">
        <v>1933</v>
      </c>
      <c r="F2013" s="5" t="s">
        <v>3311</v>
      </c>
      <c r="G2013" s="5" t="s">
        <v>467</v>
      </c>
      <c r="H2013" s="5">
        <v>60</v>
      </c>
      <c r="I2013" s="5">
        <v>1</v>
      </c>
      <c r="J2013" s="9">
        <v>45103</v>
      </c>
      <c r="K2013" s="5">
        <v>60</v>
      </c>
      <c r="L2013" s="10">
        <v>-19</v>
      </c>
    </row>
    <row r="2014" customHeight="1" spans="1:12">
      <c r="A2014" s="6">
        <v>45102</v>
      </c>
      <c r="B2014" s="7" t="s">
        <v>3308</v>
      </c>
      <c r="C2014" s="7" t="s">
        <v>8</v>
      </c>
      <c r="D2014" s="7" t="s">
        <v>3309</v>
      </c>
      <c r="E2014" s="7" t="s">
        <v>3328</v>
      </c>
      <c r="F2014" s="7" t="s">
        <v>3311</v>
      </c>
      <c r="G2014" s="7" t="s">
        <v>467</v>
      </c>
      <c r="H2014" s="7">
        <v>60</v>
      </c>
      <c r="I2014" s="7">
        <v>1</v>
      </c>
      <c r="J2014" s="11">
        <v>45103</v>
      </c>
      <c r="K2014" s="7">
        <v>60</v>
      </c>
      <c r="L2014" s="12">
        <v>-19</v>
      </c>
    </row>
    <row r="2015" customHeight="1" spans="1:12">
      <c r="A2015" s="4">
        <v>45102</v>
      </c>
      <c r="B2015" s="5" t="s">
        <v>3308</v>
      </c>
      <c r="C2015" s="5" t="s">
        <v>8</v>
      </c>
      <c r="D2015" s="5" t="s">
        <v>3309</v>
      </c>
      <c r="E2015" s="5" t="s">
        <v>3329</v>
      </c>
      <c r="F2015" s="5" t="s">
        <v>3311</v>
      </c>
      <c r="G2015" s="5" t="s">
        <v>467</v>
      </c>
      <c r="H2015" s="5">
        <v>60</v>
      </c>
      <c r="I2015" s="5">
        <v>1</v>
      </c>
      <c r="J2015" s="9">
        <v>45103</v>
      </c>
      <c r="K2015" s="5">
        <v>60</v>
      </c>
      <c r="L2015" s="10">
        <v>-19</v>
      </c>
    </row>
    <row r="2016" customHeight="1" spans="1:12">
      <c r="A2016" s="6">
        <v>45102</v>
      </c>
      <c r="B2016" s="7" t="s">
        <v>3308</v>
      </c>
      <c r="C2016" s="7" t="s">
        <v>8</v>
      </c>
      <c r="D2016" s="7" t="s">
        <v>3309</v>
      </c>
      <c r="E2016" s="7" t="s">
        <v>3330</v>
      </c>
      <c r="F2016" s="7" t="s">
        <v>3311</v>
      </c>
      <c r="G2016" s="7" t="s">
        <v>467</v>
      </c>
      <c r="H2016" s="7">
        <v>60</v>
      </c>
      <c r="I2016" s="7">
        <v>1</v>
      </c>
      <c r="J2016" s="11">
        <v>45103</v>
      </c>
      <c r="K2016" s="7">
        <v>60</v>
      </c>
      <c r="L2016" s="12">
        <v>-19</v>
      </c>
    </row>
    <row r="2017" customHeight="1" spans="1:12">
      <c r="A2017" s="4">
        <v>45102</v>
      </c>
      <c r="B2017" s="5" t="s">
        <v>3308</v>
      </c>
      <c r="C2017" s="5" t="s">
        <v>8</v>
      </c>
      <c r="D2017" s="5" t="s">
        <v>3309</v>
      </c>
      <c r="E2017" s="5" t="s">
        <v>957</v>
      </c>
      <c r="F2017" s="5" t="s">
        <v>3311</v>
      </c>
      <c r="G2017" s="5" t="s">
        <v>467</v>
      </c>
      <c r="H2017" s="5">
        <v>60</v>
      </c>
      <c r="I2017" s="5">
        <v>1</v>
      </c>
      <c r="J2017" s="9">
        <v>45103</v>
      </c>
      <c r="K2017" s="5">
        <v>60</v>
      </c>
      <c r="L2017" s="10">
        <v>-19</v>
      </c>
    </row>
    <row r="2018" customHeight="1" spans="1:12">
      <c r="A2018" s="6">
        <v>45102</v>
      </c>
      <c r="B2018" s="7" t="s">
        <v>3308</v>
      </c>
      <c r="C2018" s="7" t="s">
        <v>8</v>
      </c>
      <c r="D2018" s="7" t="s">
        <v>3309</v>
      </c>
      <c r="E2018" s="7" t="s">
        <v>1285</v>
      </c>
      <c r="F2018" s="7" t="s">
        <v>3311</v>
      </c>
      <c r="G2018" s="7" t="s">
        <v>467</v>
      </c>
      <c r="H2018" s="7">
        <v>60</v>
      </c>
      <c r="I2018" s="7">
        <v>1</v>
      </c>
      <c r="J2018" s="11">
        <v>45104</v>
      </c>
      <c r="K2018" s="7">
        <v>60</v>
      </c>
      <c r="L2018" s="12">
        <v>-19</v>
      </c>
    </row>
    <row r="2019" customHeight="1" spans="1:12">
      <c r="A2019" s="4">
        <v>45102</v>
      </c>
      <c r="B2019" s="5" t="s">
        <v>3308</v>
      </c>
      <c r="C2019" s="5" t="s">
        <v>8</v>
      </c>
      <c r="D2019" s="5" t="s">
        <v>3309</v>
      </c>
      <c r="E2019" s="5" t="s">
        <v>1015</v>
      </c>
      <c r="F2019" s="5" t="s">
        <v>3311</v>
      </c>
      <c r="G2019" s="5" t="s">
        <v>467</v>
      </c>
      <c r="H2019" s="5">
        <v>60</v>
      </c>
      <c r="I2019" s="5">
        <v>1</v>
      </c>
      <c r="J2019" s="9">
        <v>45104</v>
      </c>
      <c r="K2019" s="5">
        <v>60</v>
      </c>
      <c r="L2019" s="10">
        <v>-19</v>
      </c>
    </row>
    <row r="2020" customHeight="1" spans="1:12">
      <c r="A2020" s="6">
        <v>45102</v>
      </c>
      <c r="B2020" s="7" t="s">
        <v>3308</v>
      </c>
      <c r="C2020" s="7" t="s">
        <v>8</v>
      </c>
      <c r="D2020" s="7" t="s">
        <v>3309</v>
      </c>
      <c r="E2020" s="7" t="s">
        <v>3331</v>
      </c>
      <c r="F2020" s="7" t="s">
        <v>3311</v>
      </c>
      <c r="G2020" s="7" t="s">
        <v>467</v>
      </c>
      <c r="H2020" s="7">
        <v>60</v>
      </c>
      <c r="I2020" s="7">
        <v>1</v>
      </c>
      <c r="J2020" s="11">
        <v>45104</v>
      </c>
      <c r="K2020" s="7">
        <v>60</v>
      </c>
      <c r="L2020" s="12">
        <v>-19</v>
      </c>
    </row>
    <row r="2021" customHeight="1" spans="1:12">
      <c r="A2021" s="4">
        <v>45102</v>
      </c>
      <c r="B2021" s="5" t="s">
        <v>3308</v>
      </c>
      <c r="C2021" s="5" t="s">
        <v>8</v>
      </c>
      <c r="D2021" s="5" t="s">
        <v>3309</v>
      </c>
      <c r="E2021" s="5" t="s">
        <v>1296</v>
      </c>
      <c r="F2021" s="5" t="s">
        <v>3311</v>
      </c>
      <c r="G2021" s="5" t="s">
        <v>467</v>
      </c>
      <c r="H2021" s="5">
        <v>60</v>
      </c>
      <c r="I2021" s="5">
        <v>1</v>
      </c>
      <c r="J2021" s="9">
        <v>45104</v>
      </c>
      <c r="K2021" s="5">
        <v>60</v>
      </c>
      <c r="L2021" s="10">
        <v>-19</v>
      </c>
    </row>
    <row r="2022" customHeight="1" spans="1:12">
      <c r="A2022" s="6">
        <v>45102</v>
      </c>
      <c r="B2022" s="7" t="s">
        <v>3308</v>
      </c>
      <c r="C2022" s="7" t="s">
        <v>8</v>
      </c>
      <c r="D2022" s="7" t="s">
        <v>3309</v>
      </c>
      <c r="E2022" s="7" t="s">
        <v>3332</v>
      </c>
      <c r="F2022" s="7" t="s">
        <v>3311</v>
      </c>
      <c r="G2022" s="7" t="s">
        <v>467</v>
      </c>
      <c r="H2022" s="7">
        <v>60</v>
      </c>
      <c r="I2022" s="7">
        <v>1</v>
      </c>
      <c r="J2022" s="11">
        <v>45105</v>
      </c>
      <c r="K2022" s="7">
        <v>60</v>
      </c>
      <c r="L2022" s="12">
        <v>-19</v>
      </c>
    </row>
    <row r="2023" customHeight="1" spans="1:12">
      <c r="A2023" s="4">
        <v>45102</v>
      </c>
      <c r="B2023" s="5" t="s">
        <v>3308</v>
      </c>
      <c r="C2023" s="5" t="s">
        <v>8</v>
      </c>
      <c r="D2023" s="5" t="s">
        <v>3309</v>
      </c>
      <c r="E2023" s="5" t="s">
        <v>1053</v>
      </c>
      <c r="F2023" s="5" t="s">
        <v>3311</v>
      </c>
      <c r="G2023" s="5" t="s">
        <v>467</v>
      </c>
      <c r="H2023" s="5">
        <v>60</v>
      </c>
      <c r="I2023" s="5">
        <v>1</v>
      </c>
      <c r="J2023" s="9">
        <v>45105</v>
      </c>
      <c r="K2023" s="5">
        <v>60</v>
      </c>
      <c r="L2023" s="10">
        <v>-19</v>
      </c>
    </row>
    <row r="2024" customHeight="1" spans="1:12">
      <c r="A2024" s="6">
        <v>45102</v>
      </c>
      <c r="B2024" s="7" t="s">
        <v>3308</v>
      </c>
      <c r="C2024" s="7" t="s">
        <v>8</v>
      </c>
      <c r="D2024" s="7" t="s">
        <v>3309</v>
      </c>
      <c r="E2024" s="7" t="s">
        <v>1962</v>
      </c>
      <c r="F2024" s="7" t="s">
        <v>3311</v>
      </c>
      <c r="G2024" s="7" t="s">
        <v>467</v>
      </c>
      <c r="H2024" s="7">
        <v>60</v>
      </c>
      <c r="I2024" s="7">
        <v>1</v>
      </c>
      <c r="J2024" s="11">
        <v>45105</v>
      </c>
      <c r="K2024" s="7">
        <v>60</v>
      </c>
      <c r="L2024" s="12">
        <v>-19</v>
      </c>
    </row>
    <row r="2025" customHeight="1" spans="1:12">
      <c r="A2025" s="4">
        <v>45102</v>
      </c>
      <c r="B2025" s="5" t="s">
        <v>3308</v>
      </c>
      <c r="C2025" s="5" t="s">
        <v>8</v>
      </c>
      <c r="D2025" s="5" t="s">
        <v>3309</v>
      </c>
      <c r="E2025" s="5" t="s">
        <v>1109</v>
      </c>
      <c r="F2025" s="5" t="s">
        <v>3311</v>
      </c>
      <c r="G2025" s="5" t="s">
        <v>467</v>
      </c>
      <c r="H2025" s="5">
        <v>60</v>
      </c>
      <c r="I2025" s="5">
        <v>1</v>
      </c>
      <c r="J2025" s="9">
        <v>45106</v>
      </c>
      <c r="K2025" s="5">
        <v>60</v>
      </c>
      <c r="L2025" s="10">
        <v>-19</v>
      </c>
    </row>
    <row r="2026" customHeight="1" spans="1:12">
      <c r="A2026" s="6">
        <v>45102</v>
      </c>
      <c r="B2026" s="7" t="s">
        <v>3308</v>
      </c>
      <c r="C2026" s="7" t="s">
        <v>8</v>
      </c>
      <c r="D2026" s="7" t="s">
        <v>3309</v>
      </c>
      <c r="E2026" s="7" t="s">
        <v>1013</v>
      </c>
      <c r="F2026" s="7" t="s">
        <v>3311</v>
      </c>
      <c r="G2026" s="7" t="s">
        <v>467</v>
      </c>
      <c r="H2026" s="7">
        <v>60</v>
      </c>
      <c r="I2026" s="7">
        <v>1</v>
      </c>
      <c r="J2026" s="11">
        <v>45106</v>
      </c>
      <c r="K2026" s="7">
        <v>60</v>
      </c>
      <c r="L2026" s="12">
        <v>-19</v>
      </c>
    </row>
    <row r="2027" customHeight="1" spans="1:12">
      <c r="A2027" s="4">
        <v>45102</v>
      </c>
      <c r="B2027" s="5" t="s">
        <v>3308</v>
      </c>
      <c r="C2027" s="5" t="s">
        <v>8</v>
      </c>
      <c r="D2027" s="5" t="s">
        <v>3309</v>
      </c>
      <c r="E2027" s="5" t="s">
        <v>3333</v>
      </c>
      <c r="F2027" s="5" t="s">
        <v>3311</v>
      </c>
      <c r="G2027" s="5" t="s">
        <v>467</v>
      </c>
      <c r="H2027" s="5">
        <v>60</v>
      </c>
      <c r="I2027" s="5">
        <v>1</v>
      </c>
      <c r="J2027" s="9">
        <v>45106</v>
      </c>
      <c r="K2027" s="5">
        <v>60</v>
      </c>
      <c r="L2027" s="10">
        <v>-19</v>
      </c>
    </row>
    <row r="2028" customHeight="1" spans="1:12">
      <c r="A2028" s="6">
        <v>45102</v>
      </c>
      <c r="B2028" s="7" t="s">
        <v>3308</v>
      </c>
      <c r="C2028" s="7" t="s">
        <v>8</v>
      </c>
      <c r="D2028" s="7" t="s">
        <v>3309</v>
      </c>
      <c r="E2028" s="7" t="s">
        <v>1291</v>
      </c>
      <c r="F2028" s="7" t="s">
        <v>3311</v>
      </c>
      <c r="G2028" s="7" t="s">
        <v>467</v>
      </c>
      <c r="H2028" s="7">
        <v>60</v>
      </c>
      <c r="I2028" s="7">
        <v>1</v>
      </c>
      <c r="J2028" s="11">
        <v>45107</v>
      </c>
      <c r="K2028" s="7">
        <v>60</v>
      </c>
      <c r="L2028" s="12">
        <v>-19</v>
      </c>
    </row>
    <row r="2029" customHeight="1" spans="1:12">
      <c r="A2029" s="4">
        <v>45102</v>
      </c>
      <c r="B2029" s="5" t="s">
        <v>3308</v>
      </c>
      <c r="C2029" s="5" t="s">
        <v>8</v>
      </c>
      <c r="D2029" s="5" t="s">
        <v>3309</v>
      </c>
      <c r="E2029" s="5" t="s">
        <v>1119</v>
      </c>
      <c r="F2029" s="5" t="s">
        <v>3311</v>
      </c>
      <c r="G2029" s="5" t="s">
        <v>467</v>
      </c>
      <c r="H2029" s="5">
        <v>60</v>
      </c>
      <c r="I2029" s="5">
        <v>1</v>
      </c>
      <c r="J2029" s="9">
        <v>45107</v>
      </c>
      <c r="K2029" s="5">
        <v>60</v>
      </c>
      <c r="L2029" s="10">
        <v>-19</v>
      </c>
    </row>
    <row r="2030" customHeight="1" spans="1:12">
      <c r="A2030" s="6">
        <v>45102</v>
      </c>
      <c r="B2030" s="7" t="s">
        <v>3308</v>
      </c>
      <c r="C2030" s="7" t="s">
        <v>8</v>
      </c>
      <c r="D2030" s="7" t="s">
        <v>3309</v>
      </c>
      <c r="E2030" s="7" t="s">
        <v>3334</v>
      </c>
      <c r="F2030" s="7" t="s">
        <v>3311</v>
      </c>
      <c r="G2030" s="7" t="s">
        <v>467</v>
      </c>
      <c r="H2030" s="7">
        <v>60</v>
      </c>
      <c r="I2030" s="7">
        <v>1</v>
      </c>
      <c r="J2030" s="11">
        <v>45107</v>
      </c>
      <c r="K2030" s="7">
        <v>60</v>
      </c>
      <c r="L2030" s="12">
        <v>-19</v>
      </c>
    </row>
    <row r="2031" customHeight="1" spans="1:12">
      <c r="A2031" s="4">
        <v>45102</v>
      </c>
      <c r="B2031" s="5" t="s">
        <v>3308</v>
      </c>
      <c r="C2031" s="5" t="s">
        <v>8</v>
      </c>
      <c r="D2031" s="5" t="s">
        <v>3309</v>
      </c>
      <c r="E2031" s="5" t="s">
        <v>3335</v>
      </c>
      <c r="F2031" s="5" t="s">
        <v>3311</v>
      </c>
      <c r="G2031" s="5" t="s">
        <v>467</v>
      </c>
      <c r="H2031" s="5">
        <v>60</v>
      </c>
      <c r="I2031" s="5">
        <v>1</v>
      </c>
      <c r="J2031" s="9">
        <v>45107</v>
      </c>
      <c r="K2031" s="5">
        <v>60</v>
      </c>
      <c r="L2031" s="10">
        <v>-19</v>
      </c>
    </row>
    <row r="2032" customHeight="1" spans="1:12">
      <c r="A2032" s="6">
        <v>45102</v>
      </c>
      <c r="B2032" s="7" t="s">
        <v>3308</v>
      </c>
      <c r="C2032" s="7" t="s">
        <v>8</v>
      </c>
      <c r="D2032" s="7" t="s">
        <v>3309</v>
      </c>
      <c r="E2032" s="7" t="s">
        <v>1055</v>
      </c>
      <c r="F2032" s="7" t="s">
        <v>3311</v>
      </c>
      <c r="G2032" s="7" t="s">
        <v>467</v>
      </c>
      <c r="H2032" s="7">
        <v>60</v>
      </c>
      <c r="I2032" s="7">
        <v>1</v>
      </c>
      <c r="J2032" s="11">
        <v>45107</v>
      </c>
      <c r="K2032" s="7">
        <v>60</v>
      </c>
      <c r="L2032" s="12">
        <v>-19</v>
      </c>
    </row>
    <row r="2033" customHeight="1" spans="1:12">
      <c r="A2033" s="4">
        <v>45102</v>
      </c>
      <c r="B2033" s="5" t="s">
        <v>3308</v>
      </c>
      <c r="C2033" s="5" t="s">
        <v>8</v>
      </c>
      <c r="D2033" s="5" t="s">
        <v>3309</v>
      </c>
      <c r="E2033" s="5" t="s">
        <v>1900</v>
      </c>
      <c r="F2033" s="5" t="s">
        <v>3311</v>
      </c>
      <c r="G2033" s="5" t="s">
        <v>467</v>
      </c>
      <c r="H2033" s="5">
        <v>60</v>
      </c>
      <c r="I2033" s="5">
        <v>1</v>
      </c>
      <c r="J2033" s="9">
        <v>45107</v>
      </c>
      <c r="K2033" s="5">
        <v>60</v>
      </c>
      <c r="L2033" s="10">
        <v>-19</v>
      </c>
    </row>
    <row r="2034" customHeight="1" spans="1:12">
      <c r="A2034" s="6">
        <v>45102</v>
      </c>
      <c r="B2034" s="7" t="s">
        <v>3308</v>
      </c>
      <c r="C2034" s="7" t="s">
        <v>8</v>
      </c>
      <c r="D2034" s="7" t="s">
        <v>3309</v>
      </c>
      <c r="E2034" s="7" t="s">
        <v>1929</v>
      </c>
      <c r="F2034" s="7" t="s">
        <v>3311</v>
      </c>
      <c r="G2034" s="7" t="s">
        <v>467</v>
      </c>
      <c r="H2034" s="7">
        <v>60</v>
      </c>
      <c r="I2034" s="7">
        <v>1</v>
      </c>
      <c r="J2034" s="11">
        <v>45107</v>
      </c>
      <c r="K2034" s="7">
        <v>60</v>
      </c>
      <c r="L2034" s="12">
        <v>-19</v>
      </c>
    </row>
    <row r="2035" customHeight="1" spans="1:12">
      <c r="A2035" s="4">
        <v>45102</v>
      </c>
      <c r="B2035" s="5" t="s">
        <v>3308</v>
      </c>
      <c r="C2035" s="5" t="s">
        <v>8</v>
      </c>
      <c r="D2035" s="5" t="s">
        <v>3309</v>
      </c>
      <c r="E2035" s="5" t="s">
        <v>3336</v>
      </c>
      <c r="F2035" s="5" t="s">
        <v>3311</v>
      </c>
      <c r="G2035" s="5" t="s">
        <v>467</v>
      </c>
      <c r="H2035" s="5">
        <v>60</v>
      </c>
      <c r="I2035" s="5">
        <v>1</v>
      </c>
      <c r="J2035" s="9">
        <v>45108</v>
      </c>
      <c r="K2035" s="5">
        <v>60</v>
      </c>
      <c r="L2035" s="10">
        <v>-19</v>
      </c>
    </row>
    <row r="2036" customHeight="1" spans="1:12">
      <c r="A2036" s="6">
        <v>45102</v>
      </c>
      <c r="B2036" s="7" t="s">
        <v>3308</v>
      </c>
      <c r="C2036" s="7" t="s">
        <v>8</v>
      </c>
      <c r="D2036" s="7" t="s">
        <v>3309</v>
      </c>
      <c r="E2036" s="7" t="s">
        <v>3337</v>
      </c>
      <c r="F2036" s="7" t="s">
        <v>3311</v>
      </c>
      <c r="G2036" s="7" t="s">
        <v>467</v>
      </c>
      <c r="H2036" s="7">
        <v>60</v>
      </c>
      <c r="I2036" s="7">
        <v>1</v>
      </c>
      <c r="J2036" s="11">
        <v>45108</v>
      </c>
      <c r="K2036" s="7">
        <v>60</v>
      </c>
      <c r="L2036" s="12">
        <v>-19</v>
      </c>
    </row>
    <row r="2037" customHeight="1" spans="1:12">
      <c r="A2037" s="4">
        <v>45102</v>
      </c>
      <c r="B2037" s="5" t="s">
        <v>3308</v>
      </c>
      <c r="C2037" s="5" t="s">
        <v>8</v>
      </c>
      <c r="D2037" s="5" t="s">
        <v>3309</v>
      </c>
      <c r="E2037" s="5" t="s">
        <v>3338</v>
      </c>
      <c r="F2037" s="5" t="s">
        <v>3311</v>
      </c>
      <c r="G2037" s="5" t="s">
        <v>467</v>
      </c>
      <c r="H2037" s="5">
        <v>60</v>
      </c>
      <c r="I2037" s="5">
        <v>1</v>
      </c>
      <c r="J2037" s="9">
        <v>45108</v>
      </c>
      <c r="K2037" s="5">
        <v>60</v>
      </c>
      <c r="L2037" s="10">
        <v>-19</v>
      </c>
    </row>
    <row r="2038" customHeight="1" spans="1:12">
      <c r="A2038" s="6">
        <v>45102</v>
      </c>
      <c r="B2038" s="7" t="s">
        <v>3308</v>
      </c>
      <c r="C2038" s="7" t="s">
        <v>8</v>
      </c>
      <c r="D2038" s="7" t="s">
        <v>3309</v>
      </c>
      <c r="E2038" s="7" t="s">
        <v>3339</v>
      </c>
      <c r="F2038" s="7" t="s">
        <v>3311</v>
      </c>
      <c r="G2038" s="7" t="s">
        <v>467</v>
      </c>
      <c r="H2038" s="7">
        <v>60</v>
      </c>
      <c r="I2038" s="7">
        <v>1</v>
      </c>
      <c r="J2038" s="11">
        <v>45108</v>
      </c>
      <c r="K2038" s="7">
        <v>60</v>
      </c>
      <c r="L2038" s="12">
        <v>-19</v>
      </c>
    </row>
    <row r="2039" customHeight="1" spans="1:12">
      <c r="A2039" s="4">
        <v>45102</v>
      </c>
      <c r="B2039" s="5" t="s">
        <v>3308</v>
      </c>
      <c r="C2039" s="5" t="s">
        <v>8</v>
      </c>
      <c r="D2039" s="5" t="s">
        <v>3309</v>
      </c>
      <c r="E2039" s="5" t="s">
        <v>3340</v>
      </c>
      <c r="F2039" s="5" t="s">
        <v>3311</v>
      </c>
      <c r="G2039" s="5" t="s">
        <v>467</v>
      </c>
      <c r="H2039" s="5">
        <v>60</v>
      </c>
      <c r="I2039" s="5">
        <v>1</v>
      </c>
      <c r="J2039" s="9">
        <v>45108</v>
      </c>
      <c r="K2039" s="5">
        <v>60</v>
      </c>
      <c r="L2039" s="10">
        <v>-19</v>
      </c>
    </row>
    <row r="2040" customHeight="1" spans="1:12">
      <c r="A2040" s="6">
        <v>45102</v>
      </c>
      <c r="B2040" s="7" t="s">
        <v>3308</v>
      </c>
      <c r="C2040" s="7" t="s">
        <v>8</v>
      </c>
      <c r="D2040" s="7" t="s">
        <v>3309</v>
      </c>
      <c r="E2040" s="7" t="s">
        <v>3341</v>
      </c>
      <c r="F2040" s="7" t="s">
        <v>3311</v>
      </c>
      <c r="G2040" s="7" t="s">
        <v>467</v>
      </c>
      <c r="H2040" s="7">
        <v>60</v>
      </c>
      <c r="I2040" s="7">
        <v>1</v>
      </c>
      <c r="J2040" s="11">
        <v>45108</v>
      </c>
      <c r="K2040" s="7">
        <v>60</v>
      </c>
      <c r="L2040" s="12">
        <v>-19</v>
      </c>
    </row>
    <row r="2041" customHeight="1" spans="1:12">
      <c r="A2041" s="4">
        <v>45102</v>
      </c>
      <c r="B2041" s="5" t="s">
        <v>3308</v>
      </c>
      <c r="C2041" s="5" t="s">
        <v>8</v>
      </c>
      <c r="D2041" s="5" t="s">
        <v>3309</v>
      </c>
      <c r="E2041" s="5" t="s">
        <v>2331</v>
      </c>
      <c r="F2041" s="5" t="s">
        <v>3311</v>
      </c>
      <c r="G2041" s="5" t="s">
        <v>467</v>
      </c>
      <c r="H2041" s="5">
        <v>60</v>
      </c>
      <c r="I2041" s="5">
        <v>1</v>
      </c>
      <c r="J2041" s="9">
        <v>45109</v>
      </c>
      <c r="K2041" s="5">
        <v>60</v>
      </c>
      <c r="L2041" s="10">
        <v>-19</v>
      </c>
    </row>
    <row r="2042" customHeight="1" spans="1:12">
      <c r="A2042" s="6">
        <v>45102</v>
      </c>
      <c r="B2042" s="7" t="s">
        <v>3308</v>
      </c>
      <c r="C2042" s="7" t="s">
        <v>8</v>
      </c>
      <c r="D2042" s="7" t="s">
        <v>3309</v>
      </c>
      <c r="E2042" s="7" t="s">
        <v>2332</v>
      </c>
      <c r="F2042" s="7" t="s">
        <v>3311</v>
      </c>
      <c r="G2042" s="7" t="s">
        <v>467</v>
      </c>
      <c r="H2042" s="7">
        <v>60</v>
      </c>
      <c r="I2042" s="7">
        <v>1</v>
      </c>
      <c r="J2042" s="11">
        <v>45109</v>
      </c>
      <c r="K2042" s="7">
        <v>60</v>
      </c>
      <c r="L2042" s="12">
        <v>-19</v>
      </c>
    </row>
    <row r="2043" customHeight="1" spans="1:12">
      <c r="A2043" s="4">
        <v>45102</v>
      </c>
      <c r="B2043" s="5" t="s">
        <v>3308</v>
      </c>
      <c r="C2043" s="5" t="s">
        <v>8</v>
      </c>
      <c r="D2043" s="5" t="s">
        <v>3309</v>
      </c>
      <c r="E2043" s="5" t="s">
        <v>2333</v>
      </c>
      <c r="F2043" s="5" t="s">
        <v>3311</v>
      </c>
      <c r="G2043" s="5" t="s">
        <v>467</v>
      </c>
      <c r="H2043" s="5">
        <v>60</v>
      </c>
      <c r="I2043" s="5">
        <v>1</v>
      </c>
      <c r="J2043" s="9">
        <v>45109</v>
      </c>
      <c r="K2043" s="5">
        <v>60</v>
      </c>
      <c r="L2043" s="10">
        <v>-19</v>
      </c>
    </row>
    <row r="2044" customHeight="1" spans="1:12">
      <c r="A2044" s="6">
        <v>45102</v>
      </c>
      <c r="B2044" s="7" t="s">
        <v>3308</v>
      </c>
      <c r="C2044" s="7" t="s">
        <v>8</v>
      </c>
      <c r="D2044" s="7" t="s">
        <v>3309</v>
      </c>
      <c r="E2044" s="7" t="s">
        <v>2334</v>
      </c>
      <c r="F2044" s="7" t="s">
        <v>3311</v>
      </c>
      <c r="G2044" s="7" t="s">
        <v>467</v>
      </c>
      <c r="H2044" s="7">
        <v>60</v>
      </c>
      <c r="I2044" s="7">
        <v>1</v>
      </c>
      <c r="J2044" s="11">
        <v>45109</v>
      </c>
      <c r="K2044" s="7">
        <v>60</v>
      </c>
      <c r="L2044" s="12">
        <v>-19</v>
      </c>
    </row>
    <row r="2045" customHeight="1" spans="1:12">
      <c r="A2045" s="4">
        <v>45102</v>
      </c>
      <c r="B2045" s="5" t="s">
        <v>3308</v>
      </c>
      <c r="C2045" s="5" t="s">
        <v>8</v>
      </c>
      <c r="D2045" s="5" t="s">
        <v>3309</v>
      </c>
      <c r="E2045" s="5" t="s">
        <v>2335</v>
      </c>
      <c r="F2045" s="5" t="s">
        <v>3311</v>
      </c>
      <c r="G2045" s="5" t="s">
        <v>467</v>
      </c>
      <c r="H2045" s="5">
        <v>60</v>
      </c>
      <c r="I2045" s="5">
        <v>1</v>
      </c>
      <c r="J2045" s="9">
        <v>45109</v>
      </c>
      <c r="K2045" s="5">
        <v>60</v>
      </c>
      <c r="L2045" s="10">
        <v>-19</v>
      </c>
    </row>
    <row r="2046" customHeight="1" spans="1:12">
      <c r="A2046" s="6">
        <v>45102</v>
      </c>
      <c r="B2046" s="7" t="s">
        <v>3308</v>
      </c>
      <c r="C2046" s="7" t="s">
        <v>8</v>
      </c>
      <c r="D2046" s="7" t="s">
        <v>3309</v>
      </c>
      <c r="E2046" s="7" t="s">
        <v>2336</v>
      </c>
      <c r="F2046" s="7" t="s">
        <v>3311</v>
      </c>
      <c r="G2046" s="7" t="s">
        <v>467</v>
      </c>
      <c r="H2046" s="7">
        <v>60</v>
      </c>
      <c r="I2046" s="7">
        <v>1</v>
      </c>
      <c r="J2046" s="11">
        <v>45110</v>
      </c>
      <c r="K2046" s="7">
        <v>60</v>
      </c>
      <c r="L2046" s="12">
        <v>-19</v>
      </c>
    </row>
    <row r="2047" customHeight="1" spans="1:12">
      <c r="A2047" s="4">
        <v>45102</v>
      </c>
      <c r="B2047" s="5" t="s">
        <v>3308</v>
      </c>
      <c r="C2047" s="5" t="s">
        <v>8</v>
      </c>
      <c r="D2047" s="5" t="s">
        <v>3309</v>
      </c>
      <c r="E2047" s="5" t="s">
        <v>2337</v>
      </c>
      <c r="F2047" s="5" t="s">
        <v>3311</v>
      </c>
      <c r="G2047" s="5" t="s">
        <v>467</v>
      </c>
      <c r="H2047" s="5">
        <v>60</v>
      </c>
      <c r="I2047" s="5">
        <v>1</v>
      </c>
      <c r="J2047" s="9">
        <v>45110</v>
      </c>
      <c r="K2047" s="5">
        <v>60</v>
      </c>
      <c r="L2047" s="10">
        <v>-19</v>
      </c>
    </row>
    <row r="2048" customHeight="1" spans="1:12">
      <c r="A2048" s="6">
        <v>45102</v>
      </c>
      <c r="B2048" s="7" t="s">
        <v>3308</v>
      </c>
      <c r="C2048" s="7" t="s">
        <v>8</v>
      </c>
      <c r="D2048" s="7" t="s">
        <v>3309</v>
      </c>
      <c r="E2048" s="7" t="s">
        <v>1269</v>
      </c>
      <c r="F2048" s="7" t="s">
        <v>3311</v>
      </c>
      <c r="G2048" s="7" t="s">
        <v>467</v>
      </c>
      <c r="H2048" s="7">
        <v>60</v>
      </c>
      <c r="I2048" s="7">
        <v>1</v>
      </c>
      <c r="J2048" s="11">
        <v>45110</v>
      </c>
      <c r="K2048" s="7">
        <v>60</v>
      </c>
      <c r="L2048" s="12">
        <v>-19</v>
      </c>
    </row>
    <row r="2049" customHeight="1" spans="1:12">
      <c r="A2049" s="4">
        <v>45102</v>
      </c>
      <c r="B2049" s="5" t="s">
        <v>3308</v>
      </c>
      <c r="C2049" s="5" t="s">
        <v>8</v>
      </c>
      <c r="D2049" s="5" t="s">
        <v>3309</v>
      </c>
      <c r="E2049" s="5" t="s">
        <v>2338</v>
      </c>
      <c r="F2049" s="5" t="s">
        <v>3311</v>
      </c>
      <c r="G2049" s="5" t="s">
        <v>467</v>
      </c>
      <c r="H2049" s="5">
        <v>60</v>
      </c>
      <c r="I2049" s="5">
        <v>1</v>
      </c>
      <c r="J2049" s="9">
        <v>45110</v>
      </c>
      <c r="K2049" s="5">
        <v>60</v>
      </c>
      <c r="L2049" s="10">
        <v>-19</v>
      </c>
    </row>
    <row r="2050" customHeight="1" spans="1:12">
      <c r="A2050" s="6">
        <v>45102</v>
      </c>
      <c r="B2050" s="7" t="s">
        <v>3308</v>
      </c>
      <c r="C2050" s="7" t="s">
        <v>8</v>
      </c>
      <c r="D2050" s="7" t="s">
        <v>3309</v>
      </c>
      <c r="E2050" s="7" t="s">
        <v>2339</v>
      </c>
      <c r="F2050" s="7" t="s">
        <v>3311</v>
      </c>
      <c r="G2050" s="7" t="s">
        <v>467</v>
      </c>
      <c r="H2050" s="7">
        <v>60</v>
      </c>
      <c r="I2050" s="7">
        <v>1</v>
      </c>
      <c r="J2050" s="11">
        <v>45111</v>
      </c>
      <c r="K2050" s="7">
        <v>60</v>
      </c>
      <c r="L2050" s="12">
        <v>-19</v>
      </c>
    </row>
    <row r="2051" customHeight="1" spans="1:12">
      <c r="A2051" s="4">
        <v>45102</v>
      </c>
      <c r="B2051" s="5" t="s">
        <v>3308</v>
      </c>
      <c r="C2051" s="5" t="s">
        <v>8</v>
      </c>
      <c r="D2051" s="5" t="s">
        <v>3309</v>
      </c>
      <c r="E2051" s="5" t="s">
        <v>2340</v>
      </c>
      <c r="F2051" s="5" t="s">
        <v>3311</v>
      </c>
      <c r="G2051" s="5" t="s">
        <v>467</v>
      </c>
      <c r="H2051" s="5">
        <v>60</v>
      </c>
      <c r="I2051" s="5">
        <v>1</v>
      </c>
      <c r="J2051" s="9">
        <v>45111</v>
      </c>
      <c r="K2051" s="5">
        <v>60</v>
      </c>
      <c r="L2051" s="10">
        <v>-19</v>
      </c>
    </row>
    <row r="2052" customHeight="1" spans="1:12">
      <c r="A2052" s="6">
        <v>45102</v>
      </c>
      <c r="B2052" s="7" t="s">
        <v>3308</v>
      </c>
      <c r="C2052" s="7" t="s">
        <v>8</v>
      </c>
      <c r="D2052" s="7" t="s">
        <v>3309</v>
      </c>
      <c r="E2052" s="7" t="s">
        <v>2341</v>
      </c>
      <c r="F2052" s="7" t="s">
        <v>3311</v>
      </c>
      <c r="G2052" s="7" t="s">
        <v>467</v>
      </c>
      <c r="H2052" s="7">
        <v>60</v>
      </c>
      <c r="I2052" s="7">
        <v>1</v>
      </c>
      <c r="J2052" s="11">
        <v>45111</v>
      </c>
      <c r="K2052" s="7">
        <v>60</v>
      </c>
      <c r="L2052" s="12">
        <v>-19</v>
      </c>
    </row>
    <row r="2053" customHeight="1" spans="1:12">
      <c r="A2053" s="4">
        <v>45102</v>
      </c>
      <c r="B2053" s="5" t="s">
        <v>3308</v>
      </c>
      <c r="C2053" s="5" t="s">
        <v>8</v>
      </c>
      <c r="D2053" s="5" t="s">
        <v>3309</v>
      </c>
      <c r="E2053" s="5" t="s">
        <v>2342</v>
      </c>
      <c r="F2053" s="5" t="s">
        <v>3311</v>
      </c>
      <c r="G2053" s="5" t="s">
        <v>467</v>
      </c>
      <c r="H2053" s="5">
        <v>60</v>
      </c>
      <c r="I2053" s="5">
        <v>1</v>
      </c>
      <c r="J2053" s="9">
        <v>45111</v>
      </c>
      <c r="K2053" s="5">
        <v>60</v>
      </c>
      <c r="L2053" s="10">
        <v>-19</v>
      </c>
    </row>
    <row r="2054" customHeight="1" spans="1:12">
      <c r="A2054" s="6">
        <v>45102</v>
      </c>
      <c r="B2054" s="7" t="s">
        <v>3308</v>
      </c>
      <c r="C2054" s="7" t="s">
        <v>8</v>
      </c>
      <c r="D2054" s="7" t="s">
        <v>3309</v>
      </c>
      <c r="E2054" s="7" t="s">
        <v>2343</v>
      </c>
      <c r="F2054" s="7" t="s">
        <v>3311</v>
      </c>
      <c r="G2054" s="7" t="s">
        <v>467</v>
      </c>
      <c r="H2054" s="7">
        <v>60</v>
      </c>
      <c r="I2054" s="7">
        <v>1</v>
      </c>
      <c r="J2054" s="11">
        <v>45111</v>
      </c>
      <c r="K2054" s="7">
        <v>60</v>
      </c>
      <c r="L2054" s="12">
        <v>-19</v>
      </c>
    </row>
    <row r="2055" customHeight="1" spans="1:12">
      <c r="A2055" s="4">
        <v>45102</v>
      </c>
      <c r="B2055" s="5" t="s">
        <v>3308</v>
      </c>
      <c r="C2055" s="5" t="s">
        <v>8</v>
      </c>
      <c r="D2055" s="5" t="s">
        <v>3309</v>
      </c>
      <c r="E2055" s="5" t="s">
        <v>2344</v>
      </c>
      <c r="F2055" s="5" t="s">
        <v>3311</v>
      </c>
      <c r="G2055" s="5" t="s">
        <v>467</v>
      </c>
      <c r="H2055" s="5">
        <v>60</v>
      </c>
      <c r="I2055" s="5">
        <v>1</v>
      </c>
      <c r="J2055" s="9">
        <v>45111</v>
      </c>
      <c r="K2055" s="5">
        <v>60</v>
      </c>
      <c r="L2055" s="10">
        <v>-19</v>
      </c>
    </row>
    <row r="2056" customHeight="1" spans="1:12">
      <c r="A2056" s="6">
        <v>45102</v>
      </c>
      <c r="B2056" s="7" t="s">
        <v>3308</v>
      </c>
      <c r="C2056" s="7" t="s">
        <v>8</v>
      </c>
      <c r="D2056" s="7" t="s">
        <v>3309</v>
      </c>
      <c r="E2056" s="7" t="s">
        <v>1510</v>
      </c>
      <c r="F2056" s="7" t="s">
        <v>3311</v>
      </c>
      <c r="G2056" s="7" t="s">
        <v>467</v>
      </c>
      <c r="H2056" s="7">
        <v>60</v>
      </c>
      <c r="I2056" s="7">
        <v>1</v>
      </c>
      <c r="J2056" s="11">
        <v>45111</v>
      </c>
      <c r="K2056" s="7">
        <v>60</v>
      </c>
      <c r="L2056" s="12">
        <v>-19</v>
      </c>
    </row>
    <row r="2057" customHeight="1" spans="1:12">
      <c r="A2057" s="4">
        <v>45102</v>
      </c>
      <c r="B2057" s="5" t="s">
        <v>3308</v>
      </c>
      <c r="C2057" s="5" t="s">
        <v>8</v>
      </c>
      <c r="D2057" s="5" t="s">
        <v>3309</v>
      </c>
      <c r="E2057" s="5" t="s">
        <v>2345</v>
      </c>
      <c r="F2057" s="5" t="s">
        <v>3311</v>
      </c>
      <c r="G2057" s="5" t="s">
        <v>467</v>
      </c>
      <c r="H2057" s="5">
        <v>60</v>
      </c>
      <c r="I2057" s="5">
        <v>1</v>
      </c>
      <c r="J2057" s="9">
        <v>45111</v>
      </c>
      <c r="K2057" s="5">
        <v>60</v>
      </c>
      <c r="L2057" s="10">
        <v>-19</v>
      </c>
    </row>
    <row r="2058" customHeight="1" spans="1:12">
      <c r="A2058" s="6">
        <v>45102</v>
      </c>
      <c r="B2058" s="7" t="s">
        <v>3308</v>
      </c>
      <c r="C2058" s="7" t="s">
        <v>8</v>
      </c>
      <c r="D2058" s="7" t="s">
        <v>3309</v>
      </c>
      <c r="E2058" s="7" t="s">
        <v>2346</v>
      </c>
      <c r="F2058" s="7" t="s">
        <v>3311</v>
      </c>
      <c r="G2058" s="7" t="s">
        <v>467</v>
      </c>
      <c r="H2058" s="7">
        <v>60</v>
      </c>
      <c r="I2058" s="7">
        <v>1</v>
      </c>
      <c r="J2058" s="11">
        <v>45112</v>
      </c>
      <c r="K2058" s="7">
        <v>60</v>
      </c>
      <c r="L2058" s="12">
        <v>-19</v>
      </c>
    </row>
    <row r="2059" customHeight="1" spans="1:12">
      <c r="A2059" s="4">
        <v>45102</v>
      </c>
      <c r="B2059" s="5" t="s">
        <v>3308</v>
      </c>
      <c r="C2059" s="5" t="s">
        <v>8</v>
      </c>
      <c r="D2059" s="5" t="s">
        <v>3309</v>
      </c>
      <c r="E2059" s="5" t="s">
        <v>2347</v>
      </c>
      <c r="F2059" s="5" t="s">
        <v>3311</v>
      </c>
      <c r="G2059" s="5" t="s">
        <v>467</v>
      </c>
      <c r="H2059" s="5">
        <v>60</v>
      </c>
      <c r="I2059" s="5">
        <v>1</v>
      </c>
      <c r="J2059" s="9">
        <v>45112</v>
      </c>
      <c r="K2059" s="5">
        <v>60</v>
      </c>
      <c r="L2059" s="10">
        <v>-19</v>
      </c>
    </row>
    <row r="2060" customHeight="1" spans="1:12">
      <c r="A2060" s="6">
        <v>45102</v>
      </c>
      <c r="B2060" s="7" t="s">
        <v>3308</v>
      </c>
      <c r="C2060" s="7" t="s">
        <v>8</v>
      </c>
      <c r="D2060" s="7" t="s">
        <v>3309</v>
      </c>
      <c r="E2060" s="7" t="s">
        <v>2348</v>
      </c>
      <c r="F2060" s="7" t="s">
        <v>3311</v>
      </c>
      <c r="G2060" s="7" t="s">
        <v>467</v>
      </c>
      <c r="H2060" s="7">
        <v>60</v>
      </c>
      <c r="I2060" s="7">
        <v>1</v>
      </c>
      <c r="J2060" s="11">
        <v>45112</v>
      </c>
      <c r="K2060" s="7">
        <v>60</v>
      </c>
      <c r="L2060" s="12">
        <v>-19</v>
      </c>
    </row>
    <row r="2061" customHeight="1" spans="1:12">
      <c r="A2061" s="4">
        <v>45102</v>
      </c>
      <c r="B2061" s="5" t="s">
        <v>3308</v>
      </c>
      <c r="C2061" s="5" t="s">
        <v>8</v>
      </c>
      <c r="D2061" s="5" t="s">
        <v>3309</v>
      </c>
      <c r="E2061" s="5" t="s">
        <v>2349</v>
      </c>
      <c r="F2061" s="5" t="s">
        <v>3311</v>
      </c>
      <c r="G2061" s="5" t="s">
        <v>467</v>
      </c>
      <c r="H2061" s="5">
        <v>60</v>
      </c>
      <c r="I2061" s="5">
        <v>1</v>
      </c>
      <c r="J2061" s="9">
        <v>45112</v>
      </c>
      <c r="K2061" s="5">
        <v>60</v>
      </c>
      <c r="L2061" s="10">
        <v>-19</v>
      </c>
    </row>
    <row r="2062" customHeight="1" spans="1:12">
      <c r="A2062" s="6">
        <v>45102</v>
      </c>
      <c r="B2062" s="7" t="s">
        <v>3308</v>
      </c>
      <c r="C2062" s="7" t="s">
        <v>8</v>
      </c>
      <c r="D2062" s="7" t="s">
        <v>3309</v>
      </c>
      <c r="E2062" s="7" t="s">
        <v>2350</v>
      </c>
      <c r="F2062" s="7" t="s">
        <v>3311</v>
      </c>
      <c r="G2062" s="7" t="s">
        <v>467</v>
      </c>
      <c r="H2062" s="7">
        <v>60</v>
      </c>
      <c r="I2062" s="7">
        <v>1</v>
      </c>
      <c r="J2062" s="11">
        <v>45112</v>
      </c>
      <c r="K2062" s="7">
        <v>60</v>
      </c>
      <c r="L2062" s="12">
        <v>-19</v>
      </c>
    </row>
    <row r="2063" customHeight="1" spans="1:12">
      <c r="A2063" s="4">
        <v>45102</v>
      </c>
      <c r="B2063" s="5" t="s">
        <v>3308</v>
      </c>
      <c r="C2063" s="5" t="s">
        <v>8</v>
      </c>
      <c r="D2063" s="5" t="s">
        <v>3309</v>
      </c>
      <c r="E2063" s="5" t="s">
        <v>1741</v>
      </c>
      <c r="F2063" s="5" t="s">
        <v>3311</v>
      </c>
      <c r="G2063" s="5" t="s">
        <v>467</v>
      </c>
      <c r="H2063" s="5">
        <v>60</v>
      </c>
      <c r="I2063" s="5">
        <v>1</v>
      </c>
      <c r="J2063" s="9">
        <v>45112</v>
      </c>
      <c r="K2063" s="5">
        <v>60</v>
      </c>
      <c r="L2063" s="10">
        <v>-19</v>
      </c>
    </row>
    <row r="2064" customHeight="1" spans="1:12">
      <c r="A2064" s="6">
        <v>45102</v>
      </c>
      <c r="B2064" s="7" t="s">
        <v>3308</v>
      </c>
      <c r="C2064" s="7" t="s">
        <v>8</v>
      </c>
      <c r="D2064" s="7" t="s">
        <v>3309</v>
      </c>
      <c r="E2064" s="7" t="s">
        <v>2351</v>
      </c>
      <c r="F2064" s="7" t="s">
        <v>3311</v>
      </c>
      <c r="G2064" s="7" t="s">
        <v>467</v>
      </c>
      <c r="H2064" s="7">
        <v>60</v>
      </c>
      <c r="I2064" s="7">
        <v>1</v>
      </c>
      <c r="J2064" s="11">
        <v>45113</v>
      </c>
      <c r="K2064" s="7">
        <v>60</v>
      </c>
      <c r="L2064" s="12">
        <v>-19</v>
      </c>
    </row>
    <row r="2065" customHeight="1" spans="1:12">
      <c r="A2065" s="4">
        <v>45102</v>
      </c>
      <c r="B2065" s="5" t="s">
        <v>3308</v>
      </c>
      <c r="C2065" s="5" t="s">
        <v>8</v>
      </c>
      <c r="D2065" s="5" t="s">
        <v>3309</v>
      </c>
      <c r="E2065" s="5" t="s">
        <v>2352</v>
      </c>
      <c r="F2065" s="5" t="s">
        <v>3311</v>
      </c>
      <c r="G2065" s="5" t="s">
        <v>467</v>
      </c>
      <c r="H2065" s="5">
        <v>60</v>
      </c>
      <c r="I2065" s="5">
        <v>1</v>
      </c>
      <c r="J2065" s="9">
        <v>45113</v>
      </c>
      <c r="K2065" s="5">
        <v>60</v>
      </c>
      <c r="L2065" s="10">
        <v>-19</v>
      </c>
    </row>
    <row r="2066" customHeight="1" spans="1:12">
      <c r="A2066" s="6">
        <v>45102</v>
      </c>
      <c r="B2066" s="7" t="s">
        <v>3308</v>
      </c>
      <c r="C2066" s="7" t="s">
        <v>8</v>
      </c>
      <c r="D2066" s="7" t="s">
        <v>3309</v>
      </c>
      <c r="E2066" s="7" t="s">
        <v>2353</v>
      </c>
      <c r="F2066" s="7" t="s">
        <v>3311</v>
      </c>
      <c r="G2066" s="7" t="s">
        <v>467</v>
      </c>
      <c r="H2066" s="7">
        <v>60</v>
      </c>
      <c r="I2066" s="7">
        <v>1</v>
      </c>
      <c r="J2066" s="11">
        <v>45114</v>
      </c>
      <c r="K2066" s="7">
        <v>60</v>
      </c>
      <c r="L2066" s="12">
        <v>-19</v>
      </c>
    </row>
    <row r="2067" customHeight="1" spans="1:12">
      <c r="A2067" s="4">
        <v>45102</v>
      </c>
      <c r="B2067" s="5" t="s">
        <v>3308</v>
      </c>
      <c r="C2067" s="5" t="s">
        <v>8</v>
      </c>
      <c r="D2067" s="5" t="s">
        <v>3309</v>
      </c>
      <c r="E2067" s="5" t="s">
        <v>2354</v>
      </c>
      <c r="F2067" s="5" t="s">
        <v>3311</v>
      </c>
      <c r="G2067" s="5" t="s">
        <v>467</v>
      </c>
      <c r="H2067" s="5">
        <v>60</v>
      </c>
      <c r="I2067" s="5">
        <v>1</v>
      </c>
      <c r="J2067" s="9">
        <v>45114</v>
      </c>
      <c r="K2067" s="5">
        <v>60</v>
      </c>
      <c r="L2067" s="10">
        <v>-19</v>
      </c>
    </row>
    <row r="2068" customHeight="1" spans="1:12">
      <c r="A2068" s="6">
        <v>45102</v>
      </c>
      <c r="B2068" s="7" t="s">
        <v>3308</v>
      </c>
      <c r="C2068" s="7" t="s">
        <v>8</v>
      </c>
      <c r="D2068" s="7" t="s">
        <v>3309</v>
      </c>
      <c r="E2068" s="7" t="s">
        <v>2355</v>
      </c>
      <c r="F2068" s="7" t="s">
        <v>3311</v>
      </c>
      <c r="G2068" s="7" t="s">
        <v>467</v>
      </c>
      <c r="H2068" s="7">
        <v>60</v>
      </c>
      <c r="I2068" s="7">
        <v>1</v>
      </c>
      <c r="J2068" s="11">
        <v>45114</v>
      </c>
      <c r="K2068" s="7">
        <v>60</v>
      </c>
      <c r="L2068" s="12">
        <v>-19</v>
      </c>
    </row>
    <row r="2069" customHeight="1" spans="1:12">
      <c r="A2069" s="4">
        <v>45102</v>
      </c>
      <c r="B2069" s="5" t="s">
        <v>3308</v>
      </c>
      <c r="C2069" s="5" t="s">
        <v>8</v>
      </c>
      <c r="D2069" s="5" t="s">
        <v>3309</v>
      </c>
      <c r="E2069" s="5" t="s">
        <v>2356</v>
      </c>
      <c r="F2069" s="5" t="s">
        <v>3311</v>
      </c>
      <c r="G2069" s="5" t="s">
        <v>467</v>
      </c>
      <c r="H2069" s="5">
        <v>60</v>
      </c>
      <c r="I2069" s="5">
        <v>1</v>
      </c>
      <c r="J2069" s="9">
        <v>45114</v>
      </c>
      <c r="K2069" s="5">
        <v>60</v>
      </c>
      <c r="L2069" s="10">
        <v>-19</v>
      </c>
    </row>
    <row r="2070" customHeight="1" spans="1:12">
      <c r="A2070" s="6">
        <v>45102</v>
      </c>
      <c r="B2070" s="7" t="s">
        <v>3308</v>
      </c>
      <c r="C2070" s="7" t="s">
        <v>8</v>
      </c>
      <c r="D2070" s="7" t="s">
        <v>3309</v>
      </c>
      <c r="E2070" s="7" t="s">
        <v>2357</v>
      </c>
      <c r="F2070" s="7" t="s">
        <v>3311</v>
      </c>
      <c r="G2070" s="7" t="s">
        <v>467</v>
      </c>
      <c r="H2070" s="7">
        <v>60</v>
      </c>
      <c r="I2070" s="7">
        <v>1</v>
      </c>
      <c r="J2070" s="11">
        <v>45114</v>
      </c>
      <c r="K2070" s="7">
        <v>60</v>
      </c>
      <c r="L2070" s="12">
        <v>-19</v>
      </c>
    </row>
    <row r="2071" customHeight="1" spans="1:12">
      <c r="A2071" s="4">
        <v>45102</v>
      </c>
      <c r="B2071" s="5" t="s">
        <v>3308</v>
      </c>
      <c r="C2071" s="5" t="s">
        <v>8</v>
      </c>
      <c r="D2071" s="5" t="s">
        <v>3309</v>
      </c>
      <c r="E2071" s="5" t="s">
        <v>2358</v>
      </c>
      <c r="F2071" s="5" t="s">
        <v>3311</v>
      </c>
      <c r="G2071" s="5" t="s">
        <v>467</v>
      </c>
      <c r="H2071" s="5">
        <v>60</v>
      </c>
      <c r="I2071" s="5">
        <v>1</v>
      </c>
      <c r="J2071" s="9">
        <v>45115</v>
      </c>
      <c r="K2071" s="5">
        <v>60</v>
      </c>
      <c r="L2071" s="10">
        <v>-19</v>
      </c>
    </row>
    <row r="2072" customHeight="1" spans="1:12">
      <c r="A2072" s="6">
        <v>45102</v>
      </c>
      <c r="B2072" s="7" t="s">
        <v>3308</v>
      </c>
      <c r="C2072" s="7" t="s">
        <v>8</v>
      </c>
      <c r="D2072" s="7" t="s">
        <v>3309</v>
      </c>
      <c r="E2072" s="7" t="s">
        <v>2359</v>
      </c>
      <c r="F2072" s="7" t="s">
        <v>3311</v>
      </c>
      <c r="G2072" s="7" t="s">
        <v>467</v>
      </c>
      <c r="H2072" s="7">
        <v>60</v>
      </c>
      <c r="I2072" s="7">
        <v>1</v>
      </c>
      <c r="J2072" s="11">
        <v>45115</v>
      </c>
      <c r="K2072" s="7">
        <v>60</v>
      </c>
      <c r="L2072" s="12">
        <v>-19</v>
      </c>
    </row>
    <row r="2073" customHeight="1" spans="1:12">
      <c r="A2073" s="4">
        <v>45102</v>
      </c>
      <c r="B2073" s="5" t="s">
        <v>3308</v>
      </c>
      <c r="C2073" s="5" t="s">
        <v>8</v>
      </c>
      <c r="D2073" s="5" t="s">
        <v>3309</v>
      </c>
      <c r="E2073" s="5" t="s">
        <v>2360</v>
      </c>
      <c r="F2073" s="5" t="s">
        <v>3311</v>
      </c>
      <c r="G2073" s="5" t="s">
        <v>467</v>
      </c>
      <c r="H2073" s="5">
        <v>60</v>
      </c>
      <c r="I2073" s="5">
        <v>1</v>
      </c>
      <c r="J2073" s="9">
        <v>45115</v>
      </c>
      <c r="K2073" s="5">
        <v>60</v>
      </c>
      <c r="L2073" s="10">
        <v>-19</v>
      </c>
    </row>
    <row r="2074" customHeight="1" spans="1:12">
      <c r="A2074" s="6">
        <v>45102</v>
      </c>
      <c r="B2074" s="7" t="s">
        <v>3308</v>
      </c>
      <c r="C2074" s="7" t="s">
        <v>8</v>
      </c>
      <c r="D2074" s="7" t="s">
        <v>3309</v>
      </c>
      <c r="E2074" s="7" t="s">
        <v>2361</v>
      </c>
      <c r="F2074" s="7" t="s">
        <v>3311</v>
      </c>
      <c r="G2074" s="7" t="s">
        <v>467</v>
      </c>
      <c r="H2074" s="7">
        <v>60</v>
      </c>
      <c r="I2074" s="7">
        <v>1</v>
      </c>
      <c r="J2074" s="11">
        <v>45115</v>
      </c>
      <c r="K2074" s="7">
        <v>60</v>
      </c>
      <c r="L2074" s="12">
        <v>-19</v>
      </c>
    </row>
    <row r="2075" customHeight="1" spans="1:12">
      <c r="A2075" s="4">
        <v>45102</v>
      </c>
      <c r="B2075" s="5" t="s">
        <v>3308</v>
      </c>
      <c r="C2075" s="5" t="s">
        <v>8</v>
      </c>
      <c r="D2075" s="5" t="s">
        <v>3309</v>
      </c>
      <c r="E2075" s="5" t="s">
        <v>2362</v>
      </c>
      <c r="F2075" s="5" t="s">
        <v>3311</v>
      </c>
      <c r="G2075" s="5" t="s">
        <v>467</v>
      </c>
      <c r="H2075" s="5">
        <v>60</v>
      </c>
      <c r="I2075" s="5">
        <v>1</v>
      </c>
      <c r="J2075" s="9">
        <v>45115</v>
      </c>
      <c r="K2075" s="5">
        <v>60</v>
      </c>
      <c r="L2075" s="10">
        <v>-19</v>
      </c>
    </row>
    <row r="2076" customHeight="1" spans="1:12">
      <c r="A2076" s="6">
        <v>45102</v>
      </c>
      <c r="B2076" s="7" t="s">
        <v>3308</v>
      </c>
      <c r="C2076" s="7" t="s">
        <v>8</v>
      </c>
      <c r="D2076" s="7" t="s">
        <v>3309</v>
      </c>
      <c r="E2076" s="7" t="s">
        <v>2363</v>
      </c>
      <c r="F2076" s="7" t="s">
        <v>3311</v>
      </c>
      <c r="G2076" s="7" t="s">
        <v>467</v>
      </c>
      <c r="H2076" s="7">
        <v>60</v>
      </c>
      <c r="I2076" s="7">
        <v>1</v>
      </c>
      <c r="J2076" s="11">
        <v>45116</v>
      </c>
      <c r="K2076" s="7">
        <v>60</v>
      </c>
      <c r="L2076" s="12">
        <v>-19</v>
      </c>
    </row>
    <row r="2077" customHeight="1" spans="1:12">
      <c r="A2077" s="4">
        <v>45102</v>
      </c>
      <c r="B2077" s="5" t="s">
        <v>3308</v>
      </c>
      <c r="C2077" s="5" t="s">
        <v>8</v>
      </c>
      <c r="D2077" s="5" t="s">
        <v>3309</v>
      </c>
      <c r="E2077" s="5" t="s">
        <v>2364</v>
      </c>
      <c r="F2077" s="5" t="s">
        <v>3311</v>
      </c>
      <c r="G2077" s="5" t="s">
        <v>467</v>
      </c>
      <c r="H2077" s="5">
        <v>60</v>
      </c>
      <c r="I2077" s="5">
        <v>1</v>
      </c>
      <c r="J2077" s="9">
        <v>45116</v>
      </c>
      <c r="K2077" s="5">
        <v>60</v>
      </c>
      <c r="L2077" s="10">
        <v>-19</v>
      </c>
    </row>
    <row r="2078" customHeight="1" spans="1:12">
      <c r="A2078" s="6">
        <v>45102</v>
      </c>
      <c r="B2078" s="7" t="s">
        <v>3308</v>
      </c>
      <c r="C2078" s="7" t="s">
        <v>8</v>
      </c>
      <c r="D2078" s="7" t="s">
        <v>3309</v>
      </c>
      <c r="E2078" s="7" t="s">
        <v>2365</v>
      </c>
      <c r="F2078" s="7" t="s">
        <v>3311</v>
      </c>
      <c r="G2078" s="7" t="s">
        <v>467</v>
      </c>
      <c r="H2078" s="7">
        <v>60</v>
      </c>
      <c r="I2078" s="7">
        <v>1</v>
      </c>
      <c r="J2078" s="11">
        <v>45116</v>
      </c>
      <c r="K2078" s="7">
        <v>60</v>
      </c>
      <c r="L2078" s="12">
        <v>-19</v>
      </c>
    </row>
    <row r="2079" customHeight="1" spans="1:12">
      <c r="A2079" s="4">
        <v>45102</v>
      </c>
      <c r="B2079" s="5" t="s">
        <v>3308</v>
      </c>
      <c r="C2079" s="5" t="s">
        <v>8</v>
      </c>
      <c r="D2079" s="5" t="s">
        <v>3309</v>
      </c>
      <c r="E2079" s="5" t="s">
        <v>2366</v>
      </c>
      <c r="F2079" s="5" t="s">
        <v>3311</v>
      </c>
      <c r="G2079" s="5" t="s">
        <v>467</v>
      </c>
      <c r="H2079" s="5">
        <v>60</v>
      </c>
      <c r="I2079" s="5">
        <v>1</v>
      </c>
      <c r="J2079" s="9">
        <v>45117</v>
      </c>
      <c r="K2079" s="5">
        <v>60</v>
      </c>
      <c r="L2079" s="10">
        <v>-19</v>
      </c>
    </row>
    <row r="2080" customHeight="1" spans="1:12">
      <c r="A2080" s="6">
        <v>45102</v>
      </c>
      <c r="B2080" s="7" t="s">
        <v>3308</v>
      </c>
      <c r="C2080" s="7" t="s">
        <v>8</v>
      </c>
      <c r="D2080" s="7" t="s">
        <v>3309</v>
      </c>
      <c r="E2080" s="7" t="s">
        <v>2367</v>
      </c>
      <c r="F2080" s="7" t="s">
        <v>3311</v>
      </c>
      <c r="G2080" s="7" t="s">
        <v>467</v>
      </c>
      <c r="H2080" s="7">
        <v>60</v>
      </c>
      <c r="I2080" s="7">
        <v>1</v>
      </c>
      <c r="J2080" s="11">
        <v>45117</v>
      </c>
      <c r="K2080" s="7">
        <v>60</v>
      </c>
      <c r="L2080" s="12">
        <v>-19</v>
      </c>
    </row>
    <row r="2081" customHeight="1" spans="1:12">
      <c r="A2081" s="4">
        <v>45102</v>
      </c>
      <c r="B2081" s="5" t="s">
        <v>3308</v>
      </c>
      <c r="C2081" s="5" t="s">
        <v>8</v>
      </c>
      <c r="D2081" s="5" t="s">
        <v>3309</v>
      </c>
      <c r="E2081" s="5" t="s">
        <v>2368</v>
      </c>
      <c r="F2081" s="5" t="s">
        <v>3311</v>
      </c>
      <c r="G2081" s="5" t="s">
        <v>467</v>
      </c>
      <c r="H2081" s="5">
        <v>60</v>
      </c>
      <c r="I2081" s="5">
        <v>1</v>
      </c>
      <c r="J2081" s="9">
        <v>45118</v>
      </c>
      <c r="K2081" s="5">
        <v>60</v>
      </c>
      <c r="L2081" s="10">
        <v>-19</v>
      </c>
    </row>
    <row r="2082" customHeight="1" spans="1:12">
      <c r="A2082" s="6">
        <v>45102</v>
      </c>
      <c r="B2082" s="7" t="s">
        <v>3308</v>
      </c>
      <c r="C2082" s="7" t="s">
        <v>8</v>
      </c>
      <c r="D2082" s="7" t="s">
        <v>3309</v>
      </c>
      <c r="E2082" s="7" t="s">
        <v>2369</v>
      </c>
      <c r="F2082" s="7" t="s">
        <v>3311</v>
      </c>
      <c r="G2082" s="7" t="s">
        <v>467</v>
      </c>
      <c r="H2082" s="7">
        <v>60</v>
      </c>
      <c r="I2082" s="7">
        <v>1</v>
      </c>
      <c r="J2082" s="11">
        <v>45118</v>
      </c>
      <c r="K2082" s="7">
        <v>60</v>
      </c>
      <c r="L2082" s="12">
        <v>-19</v>
      </c>
    </row>
    <row r="2083" customHeight="1" spans="1:12">
      <c r="A2083" s="4">
        <v>45102</v>
      </c>
      <c r="B2083" s="5" t="s">
        <v>3308</v>
      </c>
      <c r="C2083" s="5" t="s">
        <v>8</v>
      </c>
      <c r="D2083" s="5" t="s">
        <v>3309</v>
      </c>
      <c r="E2083" s="5" t="s">
        <v>2371</v>
      </c>
      <c r="F2083" s="5" t="s">
        <v>3311</v>
      </c>
      <c r="G2083" s="5" t="s">
        <v>467</v>
      </c>
      <c r="H2083" s="5">
        <v>60</v>
      </c>
      <c r="I2083" s="5">
        <v>1</v>
      </c>
      <c r="J2083" s="9">
        <v>45118</v>
      </c>
      <c r="K2083" s="5">
        <v>60</v>
      </c>
      <c r="L2083" s="10">
        <v>-19</v>
      </c>
    </row>
    <row r="2084" customHeight="1" spans="1:12">
      <c r="A2084" s="6">
        <v>45102</v>
      </c>
      <c r="B2084" s="7" t="s">
        <v>3308</v>
      </c>
      <c r="C2084" s="7" t="s">
        <v>8</v>
      </c>
      <c r="D2084" s="7" t="s">
        <v>3309</v>
      </c>
      <c r="E2084" s="7" t="s">
        <v>2373</v>
      </c>
      <c r="F2084" s="7" t="s">
        <v>3311</v>
      </c>
      <c r="G2084" s="7" t="s">
        <v>467</v>
      </c>
      <c r="H2084" s="7">
        <v>60</v>
      </c>
      <c r="I2084" s="7">
        <v>1</v>
      </c>
      <c r="J2084" s="11">
        <v>45119</v>
      </c>
      <c r="K2084" s="7">
        <v>60</v>
      </c>
      <c r="L2084" s="12">
        <v>-19</v>
      </c>
    </row>
    <row r="2085" customHeight="1" spans="1:12">
      <c r="A2085" s="4">
        <v>45102</v>
      </c>
      <c r="B2085" s="5" t="s">
        <v>3308</v>
      </c>
      <c r="C2085" s="5" t="s">
        <v>8</v>
      </c>
      <c r="D2085" s="5" t="s">
        <v>3309</v>
      </c>
      <c r="E2085" s="5" t="s">
        <v>1097</v>
      </c>
      <c r="F2085" s="5" t="s">
        <v>3311</v>
      </c>
      <c r="G2085" s="5" t="s">
        <v>467</v>
      </c>
      <c r="H2085" s="5">
        <v>60</v>
      </c>
      <c r="I2085" s="5">
        <v>1</v>
      </c>
      <c r="J2085" s="9">
        <v>45119</v>
      </c>
      <c r="K2085" s="5">
        <v>60</v>
      </c>
      <c r="L2085" s="10">
        <v>-19</v>
      </c>
    </row>
    <row r="2086" customHeight="1" spans="1:12">
      <c r="A2086" s="6">
        <v>45102</v>
      </c>
      <c r="B2086" s="7" t="s">
        <v>3308</v>
      </c>
      <c r="C2086" s="7" t="s">
        <v>8</v>
      </c>
      <c r="D2086" s="7" t="s">
        <v>3309</v>
      </c>
      <c r="E2086" s="7" t="s">
        <v>2376</v>
      </c>
      <c r="F2086" s="7" t="s">
        <v>3311</v>
      </c>
      <c r="G2086" s="7" t="s">
        <v>467</v>
      </c>
      <c r="H2086" s="7">
        <v>60</v>
      </c>
      <c r="I2086" s="7">
        <v>1</v>
      </c>
      <c r="J2086" s="11">
        <v>45119</v>
      </c>
      <c r="K2086" s="7">
        <v>60</v>
      </c>
      <c r="L2086" s="12">
        <v>-19</v>
      </c>
    </row>
    <row r="2087" customHeight="1" spans="1:12">
      <c r="A2087" s="4">
        <v>45102</v>
      </c>
      <c r="B2087" s="5" t="s">
        <v>3308</v>
      </c>
      <c r="C2087" s="5" t="s">
        <v>8</v>
      </c>
      <c r="D2087" s="5" t="s">
        <v>3309</v>
      </c>
      <c r="E2087" s="5" t="s">
        <v>2378</v>
      </c>
      <c r="F2087" s="5" t="s">
        <v>3311</v>
      </c>
      <c r="G2087" s="5" t="s">
        <v>467</v>
      </c>
      <c r="H2087" s="5">
        <v>60</v>
      </c>
      <c r="I2087" s="5">
        <v>1</v>
      </c>
      <c r="J2087" s="9">
        <v>45120</v>
      </c>
      <c r="K2087" s="5">
        <v>60</v>
      </c>
      <c r="L2087" s="10">
        <v>-19</v>
      </c>
    </row>
    <row r="2088" customHeight="1" spans="1:12">
      <c r="A2088" s="6">
        <v>45102</v>
      </c>
      <c r="B2088" s="7" t="s">
        <v>3308</v>
      </c>
      <c r="C2088" s="7" t="s">
        <v>8</v>
      </c>
      <c r="D2088" s="7" t="s">
        <v>3309</v>
      </c>
      <c r="E2088" s="7" t="s">
        <v>2380</v>
      </c>
      <c r="F2088" s="7" t="s">
        <v>3311</v>
      </c>
      <c r="G2088" s="7" t="s">
        <v>467</v>
      </c>
      <c r="H2088" s="7">
        <v>60</v>
      </c>
      <c r="I2088" s="7">
        <v>1</v>
      </c>
      <c r="J2088" s="11">
        <v>45120</v>
      </c>
      <c r="K2088" s="7">
        <v>60</v>
      </c>
      <c r="L2088" s="12">
        <v>-19</v>
      </c>
    </row>
    <row r="2089" customHeight="1" spans="1:12">
      <c r="A2089" s="4">
        <v>45102</v>
      </c>
      <c r="B2089" s="5" t="s">
        <v>3308</v>
      </c>
      <c r="C2089" s="5" t="s">
        <v>8</v>
      </c>
      <c r="D2089" s="5" t="s">
        <v>3309</v>
      </c>
      <c r="E2089" s="5" t="s">
        <v>2382</v>
      </c>
      <c r="F2089" s="5" t="s">
        <v>3311</v>
      </c>
      <c r="G2089" s="5" t="s">
        <v>467</v>
      </c>
      <c r="H2089" s="5">
        <v>60</v>
      </c>
      <c r="I2089" s="5">
        <v>1</v>
      </c>
      <c r="J2089" s="9">
        <v>45121</v>
      </c>
      <c r="K2089" s="5">
        <v>60</v>
      </c>
      <c r="L2089" s="10">
        <v>-19</v>
      </c>
    </row>
    <row r="2090" customHeight="1" spans="1:12">
      <c r="A2090" s="6">
        <v>45102</v>
      </c>
      <c r="B2090" s="7" t="s">
        <v>3308</v>
      </c>
      <c r="C2090" s="7" t="s">
        <v>8</v>
      </c>
      <c r="D2090" s="7" t="s">
        <v>3309</v>
      </c>
      <c r="E2090" s="7" t="s">
        <v>2384</v>
      </c>
      <c r="F2090" s="7" t="s">
        <v>3311</v>
      </c>
      <c r="G2090" s="7" t="s">
        <v>467</v>
      </c>
      <c r="H2090" s="7">
        <v>60</v>
      </c>
      <c r="I2090" s="7">
        <v>1</v>
      </c>
      <c r="J2090" s="11">
        <v>45121</v>
      </c>
      <c r="K2090" s="7">
        <v>60</v>
      </c>
      <c r="L2090" s="12">
        <v>-19</v>
      </c>
    </row>
    <row r="2091" customHeight="1" spans="1:12">
      <c r="A2091" s="4">
        <v>45102</v>
      </c>
      <c r="B2091" s="5" t="s">
        <v>3308</v>
      </c>
      <c r="C2091" s="5" t="s">
        <v>8</v>
      </c>
      <c r="D2091" s="5" t="s">
        <v>3309</v>
      </c>
      <c r="E2091" s="5" t="s">
        <v>2386</v>
      </c>
      <c r="F2091" s="5" t="s">
        <v>3311</v>
      </c>
      <c r="G2091" s="5" t="s">
        <v>467</v>
      </c>
      <c r="H2091" s="5">
        <v>60</v>
      </c>
      <c r="I2091" s="5">
        <v>1</v>
      </c>
      <c r="J2091" s="9">
        <v>45121</v>
      </c>
      <c r="K2091" s="5">
        <v>60</v>
      </c>
      <c r="L2091" s="10">
        <v>-19</v>
      </c>
    </row>
    <row r="2092" customHeight="1" spans="1:12">
      <c r="A2092" s="6">
        <v>45102</v>
      </c>
      <c r="B2092" s="7" t="s">
        <v>3308</v>
      </c>
      <c r="C2092" s="7" t="s">
        <v>8</v>
      </c>
      <c r="D2092" s="7" t="s">
        <v>3309</v>
      </c>
      <c r="E2092" s="7" t="s">
        <v>2388</v>
      </c>
      <c r="F2092" s="7" t="s">
        <v>3311</v>
      </c>
      <c r="G2092" s="7" t="s">
        <v>467</v>
      </c>
      <c r="H2092" s="7">
        <v>60</v>
      </c>
      <c r="I2092" s="7">
        <v>1</v>
      </c>
      <c r="J2092" s="11">
        <v>45122</v>
      </c>
      <c r="K2092" s="7">
        <v>60</v>
      </c>
      <c r="L2092" s="12">
        <v>-19</v>
      </c>
    </row>
    <row r="2093" customHeight="1" spans="1:12">
      <c r="A2093" s="4">
        <v>45102</v>
      </c>
      <c r="B2093" s="5" t="s">
        <v>3308</v>
      </c>
      <c r="C2093" s="5" t="s">
        <v>8</v>
      </c>
      <c r="D2093" s="5" t="s">
        <v>3309</v>
      </c>
      <c r="E2093" s="5" t="s">
        <v>2390</v>
      </c>
      <c r="F2093" s="5" t="s">
        <v>3311</v>
      </c>
      <c r="G2093" s="5" t="s">
        <v>467</v>
      </c>
      <c r="H2093" s="5">
        <v>60</v>
      </c>
      <c r="I2093" s="5">
        <v>1</v>
      </c>
      <c r="J2093" s="9">
        <v>45122</v>
      </c>
      <c r="K2093" s="5">
        <v>60</v>
      </c>
      <c r="L2093" s="10">
        <v>-19</v>
      </c>
    </row>
    <row r="2094" customHeight="1" spans="1:12">
      <c r="A2094" s="6">
        <v>45102</v>
      </c>
      <c r="B2094" s="7" t="s">
        <v>3308</v>
      </c>
      <c r="C2094" s="7" t="s">
        <v>8</v>
      </c>
      <c r="D2094" s="7" t="s">
        <v>3309</v>
      </c>
      <c r="E2094" s="7" t="s">
        <v>2392</v>
      </c>
      <c r="F2094" s="7" t="s">
        <v>3311</v>
      </c>
      <c r="G2094" s="7" t="s">
        <v>467</v>
      </c>
      <c r="H2094" s="7">
        <v>60</v>
      </c>
      <c r="I2094" s="7">
        <v>1</v>
      </c>
      <c r="J2094" s="11">
        <v>45122</v>
      </c>
      <c r="K2094" s="7">
        <v>60</v>
      </c>
      <c r="L2094" s="12">
        <v>-19</v>
      </c>
    </row>
    <row r="2095" customHeight="1" spans="1:12">
      <c r="A2095" s="4">
        <v>45102</v>
      </c>
      <c r="B2095" s="5" t="s">
        <v>3308</v>
      </c>
      <c r="C2095" s="5" t="s">
        <v>8</v>
      </c>
      <c r="D2095" s="5" t="s">
        <v>3309</v>
      </c>
      <c r="E2095" s="5" t="s">
        <v>2394</v>
      </c>
      <c r="F2095" s="5" t="s">
        <v>3311</v>
      </c>
      <c r="G2095" s="5" t="s">
        <v>467</v>
      </c>
      <c r="H2095" s="5">
        <v>60</v>
      </c>
      <c r="I2095" s="5">
        <v>1</v>
      </c>
      <c r="J2095" s="9">
        <v>45123</v>
      </c>
      <c r="K2095" s="5">
        <v>60</v>
      </c>
      <c r="L2095" s="10">
        <v>-19</v>
      </c>
    </row>
    <row r="2096" customHeight="1" spans="1:12">
      <c r="A2096" s="6">
        <v>45102</v>
      </c>
      <c r="B2096" s="7" t="s">
        <v>3308</v>
      </c>
      <c r="C2096" s="7" t="s">
        <v>8</v>
      </c>
      <c r="D2096" s="7" t="s">
        <v>3309</v>
      </c>
      <c r="E2096" s="7" t="s">
        <v>2396</v>
      </c>
      <c r="F2096" s="7" t="s">
        <v>3311</v>
      </c>
      <c r="G2096" s="7" t="s">
        <v>467</v>
      </c>
      <c r="H2096" s="7">
        <v>60</v>
      </c>
      <c r="I2096" s="7">
        <v>1</v>
      </c>
      <c r="J2096" s="11">
        <v>45123</v>
      </c>
      <c r="K2096" s="7">
        <v>60</v>
      </c>
      <c r="L2096" s="12">
        <v>-19</v>
      </c>
    </row>
    <row r="2097" customHeight="1" spans="1:12">
      <c r="A2097" s="4">
        <v>45102</v>
      </c>
      <c r="B2097" s="5" t="s">
        <v>3308</v>
      </c>
      <c r="C2097" s="5" t="s">
        <v>8</v>
      </c>
      <c r="D2097" s="5" t="s">
        <v>3309</v>
      </c>
      <c r="E2097" s="5" t="s">
        <v>2398</v>
      </c>
      <c r="F2097" s="5" t="s">
        <v>3311</v>
      </c>
      <c r="G2097" s="5" t="s">
        <v>467</v>
      </c>
      <c r="H2097" s="5">
        <v>60</v>
      </c>
      <c r="I2097" s="5">
        <v>1</v>
      </c>
      <c r="J2097" s="9">
        <v>45123</v>
      </c>
      <c r="K2097" s="5">
        <v>60</v>
      </c>
      <c r="L2097" s="10">
        <v>-19</v>
      </c>
    </row>
    <row r="2098" customHeight="1" spans="1:12">
      <c r="A2098" s="6">
        <v>45102</v>
      </c>
      <c r="B2098" s="7" t="s">
        <v>3308</v>
      </c>
      <c r="C2098" s="7" t="s">
        <v>8</v>
      </c>
      <c r="D2098" s="7" t="s">
        <v>3309</v>
      </c>
      <c r="E2098" s="7" t="s">
        <v>2400</v>
      </c>
      <c r="F2098" s="7" t="s">
        <v>3311</v>
      </c>
      <c r="G2098" s="7" t="s">
        <v>467</v>
      </c>
      <c r="H2098" s="7">
        <v>60</v>
      </c>
      <c r="I2098" s="7">
        <v>1</v>
      </c>
      <c r="J2098" s="11">
        <v>45123</v>
      </c>
      <c r="K2098" s="7">
        <v>60</v>
      </c>
      <c r="L2098" s="12">
        <v>-19</v>
      </c>
    </row>
    <row r="2099" customHeight="1" spans="1:12">
      <c r="A2099" s="4">
        <v>45102</v>
      </c>
      <c r="B2099" s="5" t="s">
        <v>3308</v>
      </c>
      <c r="C2099" s="5" t="s">
        <v>8</v>
      </c>
      <c r="D2099" s="5" t="s">
        <v>3309</v>
      </c>
      <c r="E2099" s="5" t="s">
        <v>2402</v>
      </c>
      <c r="F2099" s="5" t="s">
        <v>3311</v>
      </c>
      <c r="G2099" s="5" t="s">
        <v>467</v>
      </c>
      <c r="H2099" s="5">
        <v>60</v>
      </c>
      <c r="I2099" s="5">
        <v>1</v>
      </c>
      <c r="J2099" s="9">
        <v>45124</v>
      </c>
      <c r="K2099" s="5">
        <v>60</v>
      </c>
      <c r="L2099" s="10">
        <v>-19</v>
      </c>
    </row>
    <row r="2100" customHeight="1" spans="1:12">
      <c r="A2100" s="6">
        <v>45102</v>
      </c>
      <c r="B2100" s="7" t="s">
        <v>3308</v>
      </c>
      <c r="C2100" s="7" t="s">
        <v>8</v>
      </c>
      <c r="D2100" s="7" t="s">
        <v>3309</v>
      </c>
      <c r="E2100" s="7" t="s">
        <v>1740</v>
      </c>
      <c r="F2100" s="7" t="s">
        <v>3311</v>
      </c>
      <c r="G2100" s="7" t="s">
        <v>467</v>
      </c>
      <c r="H2100" s="7">
        <v>60</v>
      </c>
      <c r="I2100" s="7">
        <v>1</v>
      </c>
      <c r="J2100" s="11">
        <v>45125</v>
      </c>
      <c r="K2100" s="7">
        <v>60</v>
      </c>
      <c r="L2100" s="12">
        <v>-19</v>
      </c>
    </row>
    <row r="2101" customHeight="1" spans="1:12">
      <c r="A2101" s="4">
        <v>45102</v>
      </c>
      <c r="B2101" s="5" t="s">
        <v>3308</v>
      </c>
      <c r="C2101" s="5" t="s">
        <v>8</v>
      </c>
      <c r="D2101" s="5" t="s">
        <v>3309</v>
      </c>
      <c r="E2101" s="5" t="s">
        <v>1739</v>
      </c>
      <c r="F2101" s="5" t="s">
        <v>3311</v>
      </c>
      <c r="G2101" s="5" t="s">
        <v>467</v>
      </c>
      <c r="H2101" s="5">
        <v>60</v>
      </c>
      <c r="I2101" s="5">
        <v>1</v>
      </c>
      <c r="J2101" s="9">
        <v>45127</v>
      </c>
      <c r="K2101" s="5">
        <v>60</v>
      </c>
      <c r="L2101" s="10">
        <v>-19</v>
      </c>
    </row>
    <row r="2102" customHeight="1" spans="1:12">
      <c r="A2102" s="6">
        <v>45102</v>
      </c>
      <c r="B2102" s="7" t="s">
        <v>3308</v>
      </c>
      <c r="C2102" s="7" t="s">
        <v>8</v>
      </c>
      <c r="D2102" s="7" t="s">
        <v>3309</v>
      </c>
      <c r="E2102" s="7" t="s">
        <v>2408</v>
      </c>
      <c r="F2102" s="7" t="s">
        <v>3311</v>
      </c>
      <c r="G2102" s="7" t="s">
        <v>467</v>
      </c>
      <c r="H2102" s="7">
        <v>60</v>
      </c>
      <c r="I2102" s="7">
        <v>1</v>
      </c>
      <c r="J2102" s="11">
        <v>45128</v>
      </c>
      <c r="K2102" s="7">
        <v>60</v>
      </c>
      <c r="L2102" s="12">
        <v>-19</v>
      </c>
    </row>
    <row r="2103" customHeight="1" spans="1:12">
      <c r="A2103" s="4">
        <v>45102</v>
      </c>
      <c r="B2103" s="5" t="s">
        <v>3308</v>
      </c>
      <c r="C2103" s="5" t="s">
        <v>8</v>
      </c>
      <c r="D2103" s="5" t="s">
        <v>3309</v>
      </c>
      <c r="E2103" s="5" t="s">
        <v>2410</v>
      </c>
      <c r="F2103" s="5" t="s">
        <v>3311</v>
      </c>
      <c r="G2103" s="5" t="s">
        <v>467</v>
      </c>
      <c r="H2103" s="5">
        <v>60</v>
      </c>
      <c r="I2103" s="5">
        <v>1</v>
      </c>
      <c r="J2103" s="9">
        <v>45128</v>
      </c>
      <c r="K2103" s="5">
        <v>60</v>
      </c>
      <c r="L2103" s="10">
        <v>-19</v>
      </c>
    </row>
    <row r="2104" customHeight="1" spans="1:12">
      <c r="A2104" s="6">
        <v>45102</v>
      </c>
      <c r="B2104" s="7" t="s">
        <v>3308</v>
      </c>
      <c r="C2104" s="7" t="s">
        <v>8</v>
      </c>
      <c r="D2104" s="7" t="s">
        <v>3309</v>
      </c>
      <c r="E2104" s="7" t="s">
        <v>2412</v>
      </c>
      <c r="F2104" s="7" t="s">
        <v>3311</v>
      </c>
      <c r="G2104" s="7" t="s">
        <v>467</v>
      </c>
      <c r="H2104" s="7">
        <v>60</v>
      </c>
      <c r="I2104" s="7">
        <v>1</v>
      </c>
      <c r="J2104" s="11">
        <v>45129</v>
      </c>
      <c r="K2104" s="7">
        <v>60</v>
      </c>
      <c r="L2104" s="12">
        <v>-19</v>
      </c>
    </row>
    <row r="2105" customHeight="1" spans="1:12">
      <c r="A2105" s="4">
        <v>45102</v>
      </c>
      <c r="B2105" s="5" t="s">
        <v>3308</v>
      </c>
      <c r="C2105" s="5" t="s">
        <v>8</v>
      </c>
      <c r="D2105" s="5" t="s">
        <v>3309</v>
      </c>
      <c r="E2105" s="5" t="s">
        <v>2414</v>
      </c>
      <c r="F2105" s="5" t="s">
        <v>3311</v>
      </c>
      <c r="G2105" s="5" t="s">
        <v>467</v>
      </c>
      <c r="H2105" s="5">
        <v>60</v>
      </c>
      <c r="I2105" s="5">
        <v>1</v>
      </c>
      <c r="J2105" s="9">
        <v>45129</v>
      </c>
      <c r="K2105" s="5">
        <v>60</v>
      </c>
      <c r="L2105" s="10">
        <v>-19</v>
      </c>
    </row>
    <row r="2106" customHeight="1" spans="1:12">
      <c r="A2106" s="6">
        <v>45102</v>
      </c>
      <c r="B2106" s="7" t="s">
        <v>3308</v>
      </c>
      <c r="C2106" s="7" t="s">
        <v>8</v>
      </c>
      <c r="D2106" s="7" t="s">
        <v>3309</v>
      </c>
      <c r="E2106" s="7" t="s">
        <v>2416</v>
      </c>
      <c r="F2106" s="7" t="s">
        <v>3311</v>
      </c>
      <c r="G2106" s="7" t="s">
        <v>467</v>
      </c>
      <c r="H2106" s="7">
        <v>60</v>
      </c>
      <c r="I2106" s="7">
        <v>1</v>
      </c>
      <c r="J2106" s="11">
        <v>45129</v>
      </c>
      <c r="K2106" s="7">
        <v>60</v>
      </c>
      <c r="L2106" s="12">
        <v>-19</v>
      </c>
    </row>
    <row r="2107" customHeight="1" spans="1:12">
      <c r="A2107" s="4">
        <v>45102</v>
      </c>
      <c r="B2107" s="5" t="s">
        <v>3308</v>
      </c>
      <c r="C2107" s="5" t="s">
        <v>8</v>
      </c>
      <c r="D2107" s="5" t="s">
        <v>3309</v>
      </c>
      <c r="E2107" s="5" t="s">
        <v>2489</v>
      </c>
      <c r="F2107" s="5" t="s">
        <v>3311</v>
      </c>
      <c r="G2107" s="5" t="s">
        <v>467</v>
      </c>
      <c r="H2107" s="5">
        <v>60</v>
      </c>
      <c r="I2107" s="5">
        <v>1</v>
      </c>
      <c r="J2107" s="9">
        <v>45129</v>
      </c>
      <c r="K2107" s="5">
        <v>60</v>
      </c>
      <c r="L2107" s="10">
        <v>-19</v>
      </c>
    </row>
    <row r="2108" customHeight="1" spans="1:12">
      <c r="A2108" s="6">
        <v>45102</v>
      </c>
      <c r="B2108" s="7" t="s">
        <v>3308</v>
      </c>
      <c r="C2108" s="7" t="s">
        <v>8</v>
      </c>
      <c r="D2108" s="7" t="s">
        <v>3309</v>
      </c>
      <c r="E2108" s="7" t="s">
        <v>2490</v>
      </c>
      <c r="F2108" s="7" t="s">
        <v>3311</v>
      </c>
      <c r="G2108" s="7" t="s">
        <v>467</v>
      </c>
      <c r="H2108" s="7">
        <v>60</v>
      </c>
      <c r="I2108" s="7">
        <v>1</v>
      </c>
      <c r="J2108" s="11">
        <v>45129</v>
      </c>
      <c r="K2108" s="7">
        <v>60</v>
      </c>
      <c r="L2108" s="12">
        <v>-19</v>
      </c>
    </row>
    <row r="2109" customHeight="1" spans="1:12">
      <c r="A2109" s="4">
        <v>45102</v>
      </c>
      <c r="B2109" s="5" t="s">
        <v>3308</v>
      </c>
      <c r="C2109" s="5" t="s">
        <v>8</v>
      </c>
      <c r="D2109" s="5" t="s">
        <v>3309</v>
      </c>
      <c r="E2109" s="5" t="s">
        <v>2491</v>
      </c>
      <c r="F2109" s="5" t="s">
        <v>3311</v>
      </c>
      <c r="G2109" s="5" t="s">
        <v>467</v>
      </c>
      <c r="H2109" s="5">
        <v>60</v>
      </c>
      <c r="I2109" s="5">
        <v>1</v>
      </c>
      <c r="J2109" s="9">
        <v>45130</v>
      </c>
      <c r="K2109" s="5">
        <v>60</v>
      </c>
      <c r="L2109" s="10">
        <v>-19</v>
      </c>
    </row>
    <row r="2110" customHeight="1" spans="1:12">
      <c r="A2110" s="6">
        <v>45102</v>
      </c>
      <c r="B2110" s="7" t="s">
        <v>3308</v>
      </c>
      <c r="C2110" s="7" t="s">
        <v>8</v>
      </c>
      <c r="D2110" s="7" t="s">
        <v>3309</v>
      </c>
      <c r="E2110" s="7" t="s">
        <v>1932</v>
      </c>
      <c r="F2110" s="7" t="s">
        <v>3311</v>
      </c>
      <c r="G2110" s="7" t="s">
        <v>467</v>
      </c>
      <c r="H2110" s="7">
        <v>60</v>
      </c>
      <c r="I2110" s="7">
        <v>1</v>
      </c>
      <c r="J2110" s="11">
        <v>45130</v>
      </c>
      <c r="K2110" s="7">
        <v>60</v>
      </c>
      <c r="L2110" s="12">
        <v>-19</v>
      </c>
    </row>
    <row r="2111" customHeight="1" spans="1:12">
      <c r="A2111" s="4">
        <v>45102</v>
      </c>
      <c r="B2111" s="5" t="s">
        <v>3308</v>
      </c>
      <c r="C2111" s="5" t="s">
        <v>8</v>
      </c>
      <c r="D2111" s="5" t="s">
        <v>3309</v>
      </c>
      <c r="E2111" s="5" t="s">
        <v>1738</v>
      </c>
      <c r="F2111" s="5" t="s">
        <v>3311</v>
      </c>
      <c r="G2111" s="5" t="s">
        <v>467</v>
      </c>
      <c r="H2111" s="5">
        <v>60</v>
      </c>
      <c r="I2111" s="5">
        <v>1</v>
      </c>
      <c r="J2111" s="9">
        <v>45131</v>
      </c>
      <c r="K2111" s="5">
        <v>60</v>
      </c>
      <c r="L2111" s="10">
        <v>-19</v>
      </c>
    </row>
    <row r="2112" customHeight="1" spans="1:12">
      <c r="A2112" s="6">
        <v>45102</v>
      </c>
      <c r="B2112" s="7" t="s">
        <v>3308</v>
      </c>
      <c r="C2112" s="7" t="s">
        <v>8</v>
      </c>
      <c r="D2112" s="7" t="s">
        <v>3309</v>
      </c>
      <c r="E2112" s="7" t="s">
        <v>1931</v>
      </c>
      <c r="F2112" s="7" t="s">
        <v>3311</v>
      </c>
      <c r="G2112" s="7" t="s">
        <v>467</v>
      </c>
      <c r="H2112" s="7">
        <v>60</v>
      </c>
      <c r="I2112" s="7">
        <v>1</v>
      </c>
      <c r="J2112" s="11">
        <v>45131</v>
      </c>
      <c r="K2112" s="7">
        <v>60</v>
      </c>
      <c r="L2112" s="12">
        <v>-19</v>
      </c>
    </row>
    <row r="2113" customHeight="1" spans="1:12">
      <c r="A2113" s="4">
        <v>45102</v>
      </c>
      <c r="B2113" s="5" t="s">
        <v>3308</v>
      </c>
      <c r="C2113" s="5" t="s">
        <v>8</v>
      </c>
      <c r="D2113" s="5" t="s">
        <v>3309</v>
      </c>
      <c r="E2113" s="5" t="s">
        <v>1930</v>
      </c>
      <c r="F2113" s="5" t="s">
        <v>3311</v>
      </c>
      <c r="G2113" s="5" t="s">
        <v>467</v>
      </c>
      <c r="H2113" s="5">
        <v>60</v>
      </c>
      <c r="I2113" s="5">
        <v>1</v>
      </c>
      <c r="J2113" s="9">
        <v>45131</v>
      </c>
      <c r="K2113" s="5">
        <v>60</v>
      </c>
      <c r="L2113" s="10">
        <v>-19</v>
      </c>
    </row>
    <row r="2114" customHeight="1" spans="1:12">
      <c r="A2114" s="6">
        <v>45102</v>
      </c>
      <c r="B2114" s="7" t="s">
        <v>3308</v>
      </c>
      <c r="C2114" s="7" t="s">
        <v>8</v>
      </c>
      <c r="D2114" s="7" t="s">
        <v>3309</v>
      </c>
      <c r="E2114" s="7" t="s">
        <v>1928</v>
      </c>
      <c r="F2114" s="7" t="s">
        <v>3311</v>
      </c>
      <c r="G2114" s="7" t="s">
        <v>467</v>
      </c>
      <c r="H2114" s="7">
        <v>60</v>
      </c>
      <c r="I2114" s="7">
        <v>2</v>
      </c>
      <c r="J2114" s="11">
        <v>45133</v>
      </c>
      <c r="K2114" s="7">
        <v>120</v>
      </c>
      <c r="L2114" s="12">
        <v>-38</v>
      </c>
    </row>
    <row r="2115" customHeight="1" spans="1:12">
      <c r="A2115" s="4">
        <v>45102</v>
      </c>
      <c r="B2115" s="5" t="s">
        <v>3308</v>
      </c>
      <c r="C2115" s="5" t="s">
        <v>8</v>
      </c>
      <c r="D2115" s="5" t="s">
        <v>3309</v>
      </c>
      <c r="E2115" s="5" t="s">
        <v>2492</v>
      </c>
      <c r="F2115" s="5" t="s">
        <v>3311</v>
      </c>
      <c r="G2115" s="5" t="s">
        <v>467</v>
      </c>
      <c r="H2115" s="5">
        <v>60</v>
      </c>
      <c r="I2115" s="5">
        <v>2</v>
      </c>
      <c r="J2115" s="9">
        <v>45134</v>
      </c>
      <c r="K2115" s="5">
        <v>120</v>
      </c>
      <c r="L2115" s="10">
        <v>-38</v>
      </c>
    </row>
    <row r="2116" customHeight="1" spans="1:12">
      <c r="A2116" s="6">
        <v>45102</v>
      </c>
      <c r="B2116" s="7" t="s">
        <v>3308</v>
      </c>
      <c r="C2116" s="7" t="s">
        <v>8</v>
      </c>
      <c r="D2116" s="7" t="s">
        <v>3309</v>
      </c>
      <c r="E2116" s="7" t="s">
        <v>1927</v>
      </c>
      <c r="F2116" s="7" t="s">
        <v>3311</v>
      </c>
      <c r="G2116" s="7" t="s">
        <v>467</v>
      </c>
      <c r="H2116" s="7">
        <v>60</v>
      </c>
      <c r="I2116" s="7">
        <v>2</v>
      </c>
      <c r="J2116" s="11">
        <v>45134</v>
      </c>
      <c r="K2116" s="7">
        <v>120</v>
      </c>
      <c r="L2116" s="12">
        <v>-38</v>
      </c>
    </row>
    <row r="2117" customHeight="1" spans="1:12">
      <c r="A2117" s="4">
        <v>45102</v>
      </c>
      <c r="B2117" s="5" t="s">
        <v>3308</v>
      </c>
      <c r="C2117" s="5" t="s">
        <v>8</v>
      </c>
      <c r="D2117" s="5" t="s">
        <v>3309</v>
      </c>
      <c r="E2117" s="5" t="s">
        <v>1926</v>
      </c>
      <c r="F2117" s="5" t="s">
        <v>3311</v>
      </c>
      <c r="G2117" s="5" t="s">
        <v>467</v>
      </c>
      <c r="H2117" s="5">
        <v>60</v>
      </c>
      <c r="I2117" s="5">
        <v>2</v>
      </c>
      <c r="J2117" s="9">
        <v>45135</v>
      </c>
      <c r="K2117" s="5">
        <v>120</v>
      </c>
      <c r="L2117" s="10">
        <v>-38</v>
      </c>
    </row>
    <row r="2118" customHeight="1" spans="1:12">
      <c r="A2118" s="6">
        <v>45102</v>
      </c>
      <c r="B2118" s="7" t="s">
        <v>3308</v>
      </c>
      <c r="C2118" s="7" t="s">
        <v>8</v>
      </c>
      <c r="D2118" s="7" t="s">
        <v>3309</v>
      </c>
      <c r="E2118" s="7" t="s">
        <v>1925</v>
      </c>
      <c r="F2118" s="7" t="s">
        <v>3311</v>
      </c>
      <c r="G2118" s="7" t="s">
        <v>467</v>
      </c>
      <c r="H2118" s="7">
        <v>60</v>
      </c>
      <c r="I2118" s="7">
        <v>2</v>
      </c>
      <c r="J2118" s="11">
        <v>45135</v>
      </c>
      <c r="K2118" s="7">
        <v>120</v>
      </c>
      <c r="L2118" s="12">
        <v>-38</v>
      </c>
    </row>
    <row r="2119" customHeight="1" spans="1:12">
      <c r="A2119" s="4">
        <v>45102</v>
      </c>
      <c r="B2119" s="5" t="s">
        <v>3308</v>
      </c>
      <c r="C2119" s="5" t="s">
        <v>8</v>
      </c>
      <c r="D2119" s="5" t="s">
        <v>3309</v>
      </c>
      <c r="E2119" s="5" t="s">
        <v>1923</v>
      </c>
      <c r="F2119" s="5" t="s">
        <v>3311</v>
      </c>
      <c r="G2119" s="5" t="s">
        <v>467</v>
      </c>
      <c r="H2119" s="5">
        <v>60</v>
      </c>
      <c r="I2119" s="5">
        <v>2</v>
      </c>
      <c r="J2119" s="9">
        <v>45136</v>
      </c>
      <c r="K2119" s="5">
        <v>120</v>
      </c>
      <c r="L2119" s="10">
        <v>-38</v>
      </c>
    </row>
    <row r="2120" customHeight="1" spans="1:12">
      <c r="A2120" s="6">
        <v>45102</v>
      </c>
      <c r="B2120" s="7" t="s">
        <v>3308</v>
      </c>
      <c r="C2120" s="7" t="s">
        <v>8</v>
      </c>
      <c r="D2120" s="7" t="s">
        <v>3309</v>
      </c>
      <c r="E2120" s="7" t="s">
        <v>1922</v>
      </c>
      <c r="F2120" s="7" t="s">
        <v>3311</v>
      </c>
      <c r="G2120" s="7" t="s">
        <v>467</v>
      </c>
      <c r="H2120" s="7">
        <v>60</v>
      </c>
      <c r="I2120" s="7">
        <v>2</v>
      </c>
      <c r="J2120" s="11">
        <v>45137</v>
      </c>
      <c r="K2120" s="7">
        <v>120</v>
      </c>
      <c r="L2120" s="12">
        <v>-38</v>
      </c>
    </row>
    <row r="2121" customHeight="1" spans="1:12">
      <c r="A2121" s="4">
        <v>45102</v>
      </c>
      <c r="B2121" s="5" t="s">
        <v>3308</v>
      </c>
      <c r="C2121" s="5" t="s">
        <v>8</v>
      </c>
      <c r="D2121" s="5" t="s">
        <v>3309</v>
      </c>
      <c r="E2121" s="5" t="s">
        <v>1719</v>
      </c>
      <c r="F2121" s="5" t="s">
        <v>3311</v>
      </c>
      <c r="G2121" s="5" t="s">
        <v>467</v>
      </c>
      <c r="H2121" s="5">
        <v>60</v>
      </c>
      <c r="I2121" s="5">
        <v>2</v>
      </c>
      <c r="J2121" s="9">
        <v>45137</v>
      </c>
      <c r="K2121" s="5">
        <v>120</v>
      </c>
      <c r="L2121" s="10">
        <v>-38</v>
      </c>
    </row>
    <row r="2122" customHeight="1" spans="1:12">
      <c r="A2122" s="6">
        <v>45102</v>
      </c>
      <c r="B2122" s="7" t="s">
        <v>3308</v>
      </c>
      <c r="C2122" s="7" t="s">
        <v>8</v>
      </c>
      <c r="D2122" s="7" t="s">
        <v>3309</v>
      </c>
      <c r="E2122" s="7" t="s">
        <v>1921</v>
      </c>
      <c r="F2122" s="7" t="s">
        <v>3311</v>
      </c>
      <c r="G2122" s="7" t="s">
        <v>467</v>
      </c>
      <c r="H2122" s="7">
        <v>60</v>
      </c>
      <c r="I2122" s="7">
        <v>2</v>
      </c>
      <c r="J2122" s="11">
        <v>45138</v>
      </c>
      <c r="K2122" s="7">
        <v>120</v>
      </c>
      <c r="L2122" s="12">
        <v>-38</v>
      </c>
    </row>
    <row r="2123" customHeight="1" spans="1:12">
      <c r="A2123" s="4">
        <v>45102</v>
      </c>
      <c r="B2123" s="5" t="s">
        <v>3308</v>
      </c>
      <c r="C2123" s="5" t="s">
        <v>8</v>
      </c>
      <c r="D2123" s="5" t="s">
        <v>3309</v>
      </c>
      <c r="E2123" s="5" t="s">
        <v>1920</v>
      </c>
      <c r="F2123" s="5" t="s">
        <v>3311</v>
      </c>
      <c r="G2123" s="5" t="s">
        <v>467</v>
      </c>
      <c r="H2123" s="5">
        <v>60</v>
      </c>
      <c r="I2123" s="5">
        <v>2</v>
      </c>
      <c r="J2123" s="9">
        <v>45138</v>
      </c>
      <c r="K2123" s="5">
        <v>120</v>
      </c>
      <c r="L2123" s="10">
        <v>-38</v>
      </c>
    </row>
    <row r="2124" customHeight="1" spans="1:12">
      <c r="A2124" s="6">
        <v>45102</v>
      </c>
      <c r="B2124" s="7" t="s">
        <v>3308</v>
      </c>
      <c r="C2124" s="7" t="s">
        <v>8</v>
      </c>
      <c r="D2124" s="7" t="s">
        <v>3309</v>
      </c>
      <c r="E2124" s="7" t="s">
        <v>1918</v>
      </c>
      <c r="F2124" s="7" t="s">
        <v>3311</v>
      </c>
      <c r="G2124" s="7" t="s">
        <v>467</v>
      </c>
      <c r="H2124" s="7">
        <v>60</v>
      </c>
      <c r="I2124" s="7">
        <v>2</v>
      </c>
      <c r="J2124" s="11">
        <v>45138</v>
      </c>
      <c r="K2124" s="7">
        <v>120</v>
      </c>
      <c r="L2124" s="12">
        <v>-38</v>
      </c>
    </row>
    <row r="2125" customHeight="1" spans="1:12">
      <c r="A2125" s="4">
        <v>45102</v>
      </c>
      <c r="B2125" s="5" t="s">
        <v>3308</v>
      </c>
      <c r="C2125" s="5" t="s">
        <v>8</v>
      </c>
      <c r="D2125" s="5" t="s">
        <v>3309</v>
      </c>
      <c r="E2125" s="5" t="s">
        <v>1917</v>
      </c>
      <c r="F2125" s="5" t="s">
        <v>3311</v>
      </c>
      <c r="G2125" s="5" t="s">
        <v>467</v>
      </c>
      <c r="H2125" s="5">
        <v>60</v>
      </c>
      <c r="I2125" s="5">
        <v>2</v>
      </c>
      <c r="J2125" s="9">
        <v>45138</v>
      </c>
      <c r="K2125" s="5">
        <v>120</v>
      </c>
      <c r="L2125" s="10">
        <v>-38</v>
      </c>
    </row>
    <row r="2126" customHeight="1" spans="1:12">
      <c r="A2126" s="6">
        <v>45102</v>
      </c>
      <c r="B2126" s="7" t="s">
        <v>3308</v>
      </c>
      <c r="C2126" s="7" t="s">
        <v>8</v>
      </c>
      <c r="D2126" s="7" t="s">
        <v>3309</v>
      </c>
      <c r="E2126" s="7" t="s">
        <v>1735</v>
      </c>
      <c r="F2126" s="7" t="s">
        <v>3311</v>
      </c>
      <c r="G2126" s="7" t="s">
        <v>467</v>
      </c>
      <c r="H2126" s="7">
        <v>60</v>
      </c>
      <c r="I2126" s="7">
        <v>2</v>
      </c>
      <c r="J2126" s="11">
        <v>45138</v>
      </c>
      <c r="K2126" s="7">
        <v>120</v>
      </c>
      <c r="L2126" s="12">
        <v>-38</v>
      </c>
    </row>
    <row r="2127" customHeight="1" spans="1:12">
      <c r="A2127" s="4">
        <v>45102</v>
      </c>
      <c r="B2127" s="5" t="s">
        <v>3308</v>
      </c>
      <c r="C2127" s="5" t="s">
        <v>8</v>
      </c>
      <c r="D2127" s="5" t="s">
        <v>3309</v>
      </c>
      <c r="E2127" s="5" t="s">
        <v>1901</v>
      </c>
      <c r="F2127" s="5" t="s">
        <v>3311</v>
      </c>
      <c r="G2127" s="5" t="s">
        <v>467</v>
      </c>
      <c r="H2127" s="5">
        <v>60</v>
      </c>
      <c r="I2127" s="5">
        <v>2</v>
      </c>
      <c r="J2127" s="9">
        <v>45138</v>
      </c>
      <c r="K2127" s="5">
        <v>120</v>
      </c>
      <c r="L2127" s="10">
        <v>-38</v>
      </c>
    </row>
    <row r="2128" customHeight="1" spans="1:12">
      <c r="A2128" s="6">
        <v>45102</v>
      </c>
      <c r="B2128" s="7" t="s">
        <v>3308</v>
      </c>
      <c r="C2128" s="7" t="s">
        <v>8</v>
      </c>
      <c r="D2128" s="7" t="s">
        <v>3309</v>
      </c>
      <c r="E2128" s="7" t="s">
        <v>1916</v>
      </c>
      <c r="F2128" s="7" t="s">
        <v>3311</v>
      </c>
      <c r="G2128" s="7" t="s">
        <v>467</v>
      </c>
      <c r="H2128" s="7">
        <v>60</v>
      </c>
      <c r="I2128" s="7">
        <v>2</v>
      </c>
      <c r="J2128" s="11">
        <v>45138</v>
      </c>
      <c r="K2128" s="7">
        <v>120</v>
      </c>
      <c r="L2128" s="12">
        <v>-38</v>
      </c>
    </row>
    <row r="2129" customHeight="1" spans="1:12">
      <c r="A2129" s="4">
        <v>45102</v>
      </c>
      <c r="B2129" s="5" t="s">
        <v>3308</v>
      </c>
      <c r="C2129" s="5" t="s">
        <v>8</v>
      </c>
      <c r="D2129" s="5" t="s">
        <v>3309</v>
      </c>
      <c r="E2129" s="5" t="s">
        <v>1915</v>
      </c>
      <c r="F2129" s="5" t="s">
        <v>3311</v>
      </c>
      <c r="G2129" s="5" t="s">
        <v>467</v>
      </c>
      <c r="H2129" s="5">
        <v>60</v>
      </c>
      <c r="I2129" s="5">
        <v>2</v>
      </c>
      <c r="J2129" s="9">
        <v>45138</v>
      </c>
      <c r="K2129" s="5">
        <v>120</v>
      </c>
      <c r="L2129" s="10">
        <v>-38</v>
      </c>
    </row>
    <row r="2130" customHeight="1" spans="1:12">
      <c r="A2130" s="6">
        <v>45102</v>
      </c>
      <c r="B2130" s="7" t="s">
        <v>3308</v>
      </c>
      <c r="C2130" s="7" t="s">
        <v>8</v>
      </c>
      <c r="D2130" s="7" t="s">
        <v>3309</v>
      </c>
      <c r="E2130" s="7" t="s">
        <v>1869</v>
      </c>
      <c r="F2130" s="7" t="s">
        <v>3311</v>
      </c>
      <c r="G2130" s="7" t="s">
        <v>467</v>
      </c>
      <c r="H2130" s="7">
        <v>60</v>
      </c>
      <c r="I2130" s="7">
        <v>2</v>
      </c>
      <c r="J2130" s="11">
        <v>45138</v>
      </c>
      <c r="K2130" s="7">
        <v>120</v>
      </c>
      <c r="L2130" s="12">
        <v>-38</v>
      </c>
    </row>
    <row r="2131" customHeight="1" spans="1:12">
      <c r="A2131" s="4">
        <v>45102</v>
      </c>
      <c r="B2131" s="5" t="s">
        <v>3308</v>
      </c>
      <c r="C2131" s="5" t="s">
        <v>8</v>
      </c>
      <c r="D2131" s="5" t="s">
        <v>3309</v>
      </c>
      <c r="E2131" s="5" t="s">
        <v>1908</v>
      </c>
      <c r="F2131" s="5" t="s">
        <v>3311</v>
      </c>
      <c r="G2131" s="5" t="s">
        <v>467</v>
      </c>
      <c r="H2131" s="5">
        <v>60</v>
      </c>
      <c r="I2131" s="5">
        <v>2</v>
      </c>
      <c r="J2131" s="9">
        <v>45138</v>
      </c>
      <c r="K2131" s="5">
        <v>120</v>
      </c>
      <c r="L2131" s="10">
        <v>-38</v>
      </c>
    </row>
    <row r="2132" customHeight="1" spans="1:12">
      <c r="A2132" s="6">
        <v>45102</v>
      </c>
      <c r="B2132" s="7" t="s">
        <v>3308</v>
      </c>
      <c r="C2132" s="7" t="s">
        <v>8</v>
      </c>
      <c r="D2132" s="7" t="s">
        <v>3309</v>
      </c>
      <c r="E2132" s="7" t="s">
        <v>1914</v>
      </c>
      <c r="F2132" s="7" t="s">
        <v>3311</v>
      </c>
      <c r="G2132" s="7" t="s">
        <v>467</v>
      </c>
      <c r="H2132" s="7">
        <v>60</v>
      </c>
      <c r="I2132" s="7">
        <v>2</v>
      </c>
      <c r="J2132" s="11">
        <v>45138</v>
      </c>
      <c r="K2132" s="7">
        <v>120</v>
      </c>
      <c r="L2132" s="12">
        <v>-38</v>
      </c>
    </row>
    <row r="2133" customHeight="1" spans="1:12">
      <c r="A2133" s="4">
        <v>45102</v>
      </c>
      <c r="B2133" s="5" t="s">
        <v>3308</v>
      </c>
      <c r="C2133" s="5" t="s">
        <v>8</v>
      </c>
      <c r="D2133" s="5" t="s">
        <v>3309</v>
      </c>
      <c r="E2133" s="5" t="s">
        <v>1913</v>
      </c>
      <c r="F2133" s="5" t="s">
        <v>3311</v>
      </c>
      <c r="G2133" s="5" t="s">
        <v>467</v>
      </c>
      <c r="H2133" s="5">
        <v>60</v>
      </c>
      <c r="I2133" s="5">
        <v>2</v>
      </c>
      <c r="J2133" s="9">
        <v>45138</v>
      </c>
      <c r="K2133" s="5">
        <v>120</v>
      </c>
      <c r="L2133" s="10">
        <v>-38</v>
      </c>
    </row>
    <row r="2134" customHeight="1" spans="1:12">
      <c r="A2134" s="6">
        <v>45102</v>
      </c>
      <c r="B2134" s="7" t="s">
        <v>3308</v>
      </c>
      <c r="C2134" s="7" t="s">
        <v>8</v>
      </c>
      <c r="D2134" s="7" t="s">
        <v>3309</v>
      </c>
      <c r="E2134" s="7" t="s">
        <v>1912</v>
      </c>
      <c r="F2134" s="7" t="s">
        <v>3311</v>
      </c>
      <c r="G2134" s="7" t="s">
        <v>467</v>
      </c>
      <c r="H2134" s="7">
        <v>60</v>
      </c>
      <c r="I2134" s="7">
        <v>2</v>
      </c>
      <c r="J2134" s="11">
        <v>45138</v>
      </c>
      <c r="K2134" s="7">
        <v>120</v>
      </c>
      <c r="L2134" s="12">
        <v>-38</v>
      </c>
    </row>
    <row r="2135" customHeight="1" spans="1:12">
      <c r="A2135" s="4">
        <v>45102</v>
      </c>
      <c r="B2135" s="5" t="s">
        <v>3308</v>
      </c>
      <c r="C2135" s="5" t="s">
        <v>8</v>
      </c>
      <c r="D2135" s="5" t="s">
        <v>3309</v>
      </c>
      <c r="E2135" s="5" t="s">
        <v>1911</v>
      </c>
      <c r="F2135" s="5" t="s">
        <v>3311</v>
      </c>
      <c r="G2135" s="5" t="s">
        <v>467</v>
      </c>
      <c r="H2135" s="5">
        <v>60</v>
      </c>
      <c r="I2135" s="5">
        <v>2</v>
      </c>
      <c r="J2135" s="9">
        <v>45138</v>
      </c>
      <c r="K2135" s="5">
        <v>120</v>
      </c>
      <c r="L2135" s="10">
        <v>-38</v>
      </c>
    </row>
    <row r="2136" customHeight="1" spans="1:12">
      <c r="A2136" s="6">
        <v>45102</v>
      </c>
      <c r="B2136" s="7" t="s">
        <v>3308</v>
      </c>
      <c r="C2136" s="7" t="s">
        <v>8</v>
      </c>
      <c r="D2136" s="7" t="s">
        <v>3309</v>
      </c>
      <c r="E2136" s="7" t="s">
        <v>1909</v>
      </c>
      <c r="F2136" s="7" t="s">
        <v>3311</v>
      </c>
      <c r="G2136" s="7" t="s">
        <v>467</v>
      </c>
      <c r="H2136" s="7">
        <v>60</v>
      </c>
      <c r="I2136" s="7">
        <v>2</v>
      </c>
      <c r="J2136" s="11">
        <v>45138</v>
      </c>
      <c r="K2136" s="7">
        <v>120</v>
      </c>
      <c r="L2136" s="12">
        <v>-38</v>
      </c>
    </row>
    <row r="2137" customHeight="1" spans="1:12">
      <c r="A2137" s="4">
        <v>45102</v>
      </c>
      <c r="B2137" s="5" t="s">
        <v>3308</v>
      </c>
      <c r="C2137" s="5" t="s">
        <v>8</v>
      </c>
      <c r="D2137" s="5" t="s">
        <v>3309</v>
      </c>
      <c r="E2137" s="5" t="s">
        <v>1910</v>
      </c>
      <c r="F2137" s="5" t="s">
        <v>3311</v>
      </c>
      <c r="G2137" s="5" t="s">
        <v>467</v>
      </c>
      <c r="H2137" s="5">
        <v>60</v>
      </c>
      <c r="I2137" s="5">
        <v>2</v>
      </c>
      <c r="J2137" s="9">
        <v>45138</v>
      </c>
      <c r="K2137" s="5">
        <v>120</v>
      </c>
      <c r="L2137" s="10">
        <v>-38</v>
      </c>
    </row>
    <row r="2138" customHeight="1" spans="1:12">
      <c r="A2138" s="6">
        <v>45102</v>
      </c>
      <c r="B2138" s="7" t="s">
        <v>3308</v>
      </c>
      <c r="C2138" s="7" t="s">
        <v>8</v>
      </c>
      <c r="D2138" s="7" t="s">
        <v>3309</v>
      </c>
      <c r="E2138" s="7" t="s">
        <v>1906</v>
      </c>
      <c r="F2138" s="7" t="s">
        <v>3311</v>
      </c>
      <c r="G2138" s="7" t="s">
        <v>467</v>
      </c>
      <c r="H2138" s="7">
        <v>60</v>
      </c>
      <c r="I2138" s="7">
        <v>2</v>
      </c>
      <c r="J2138" s="11">
        <v>45138</v>
      </c>
      <c r="K2138" s="7">
        <v>120</v>
      </c>
      <c r="L2138" s="12">
        <v>-38</v>
      </c>
    </row>
    <row r="2139" customHeight="1" spans="1:12">
      <c r="A2139" s="4">
        <v>45102</v>
      </c>
      <c r="B2139" s="5" t="s">
        <v>3308</v>
      </c>
      <c r="C2139" s="5" t="s">
        <v>8</v>
      </c>
      <c r="D2139" s="5" t="s">
        <v>3309</v>
      </c>
      <c r="E2139" s="5" t="s">
        <v>1907</v>
      </c>
      <c r="F2139" s="5" t="s">
        <v>3311</v>
      </c>
      <c r="G2139" s="5" t="s">
        <v>467</v>
      </c>
      <c r="H2139" s="5">
        <v>60</v>
      </c>
      <c r="I2139" s="5">
        <v>2</v>
      </c>
      <c r="J2139" s="9">
        <v>45138</v>
      </c>
      <c r="K2139" s="5">
        <v>120</v>
      </c>
      <c r="L2139" s="10">
        <v>-38</v>
      </c>
    </row>
    <row r="2140" customHeight="1" spans="1:12">
      <c r="A2140" s="6">
        <v>45102</v>
      </c>
      <c r="B2140" s="7" t="s">
        <v>3308</v>
      </c>
      <c r="C2140" s="7" t="s">
        <v>8</v>
      </c>
      <c r="D2140" s="7" t="s">
        <v>3309</v>
      </c>
      <c r="E2140" s="7" t="s">
        <v>1905</v>
      </c>
      <c r="F2140" s="7" t="s">
        <v>3311</v>
      </c>
      <c r="G2140" s="7" t="s">
        <v>467</v>
      </c>
      <c r="H2140" s="7">
        <v>60</v>
      </c>
      <c r="I2140" s="7">
        <v>2</v>
      </c>
      <c r="J2140" s="11">
        <v>45138</v>
      </c>
      <c r="K2140" s="7">
        <v>120</v>
      </c>
      <c r="L2140" s="12">
        <v>-38</v>
      </c>
    </row>
    <row r="2141" customHeight="1" spans="1:12">
      <c r="A2141" s="4">
        <v>45102</v>
      </c>
      <c r="B2141" s="5" t="s">
        <v>3308</v>
      </c>
      <c r="C2141" s="5" t="s">
        <v>8</v>
      </c>
      <c r="D2141" s="5" t="s">
        <v>3309</v>
      </c>
      <c r="E2141" s="5" t="s">
        <v>1903</v>
      </c>
      <c r="F2141" s="5" t="s">
        <v>3311</v>
      </c>
      <c r="G2141" s="5" t="s">
        <v>467</v>
      </c>
      <c r="H2141" s="5">
        <v>60</v>
      </c>
      <c r="I2141" s="5">
        <v>2</v>
      </c>
      <c r="J2141" s="9">
        <v>45138</v>
      </c>
      <c r="K2141" s="5">
        <v>120</v>
      </c>
      <c r="L2141" s="10">
        <v>-38</v>
      </c>
    </row>
    <row r="2142" customHeight="1" spans="1:12">
      <c r="A2142" s="6">
        <v>45102</v>
      </c>
      <c r="B2142" s="7" t="s">
        <v>3308</v>
      </c>
      <c r="C2142" s="7" t="s">
        <v>8</v>
      </c>
      <c r="D2142" s="7" t="s">
        <v>3309</v>
      </c>
      <c r="E2142" s="7" t="s">
        <v>1902</v>
      </c>
      <c r="F2142" s="7" t="s">
        <v>3311</v>
      </c>
      <c r="G2142" s="7" t="s">
        <v>467</v>
      </c>
      <c r="H2142" s="7">
        <v>60</v>
      </c>
      <c r="I2142" s="7">
        <v>2</v>
      </c>
      <c r="J2142" s="11">
        <v>45138</v>
      </c>
      <c r="K2142" s="7">
        <v>120</v>
      </c>
      <c r="L2142" s="12">
        <v>-38</v>
      </c>
    </row>
    <row r="2143" customHeight="1" spans="1:12">
      <c r="A2143" s="4">
        <v>45102</v>
      </c>
      <c r="B2143" s="5" t="s">
        <v>3308</v>
      </c>
      <c r="C2143" s="5" t="s">
        <v>8</v>
      </c>
      <c r="D2143" s="5" t="s">
        <v>3309</v>
      </c>
      <c r="E2143" s="5" t="s">
        <v>1898</v>
      </c>
      <c r="F2143" s="5" t="s">
        <v>3311</v>
      </c>
      <c r="G2143" s="5" t="s">
        <v>467</v>
      </c>
      <c r="H2143" s="5">
        <v>60</v>
      </c>
      <c r="I2143" s="5">
        <v>2</v>
      </c>
      <c r="J2143" s="9">
        <v>45138</v>
      </c>
      <c r="K2143" s="5">
        <v>120</v>
      </c>
      <c r="L2143" s="10">
        <v>-38</v>
      </c>
    </row>
    <row r="2144" customHeight="1" spans="1:12">
      <c r="A2144" s="6">
        <v>45102</v>
      </c>
      <c r="B2144" s="7" t="s">
        <v>3308</v>
      </c>
      <c r="C2144" s="7" t="s">
        <v>8</v>
      </c>
      <c r="D2144" s="7" t="s">
        <v>3309</v>
      </c>
      <c r="E2144" s="7" t="s">
        <v>1899</v>
      </c>
      <c r="F2144" s="7" t="s">
        <v>3311</v>
      </c>
      <c r="G2144" s="7" t="s">
        <v>467</v>
      </c>
      <c r="H2144" s="7">
        <v>60</v>
      </c>
      <c r="I2144" s="7">
        <v>2</v>
      </c>
      <c r="J2144" s="11">
        <v>45138</v>
      </c>
      <c r="K2144" s="7">
        <v>120</v>
      </c>
      <c r="L2144" s="12">
        <v>-38</v>
      </c>
    </row>
    <row r="2145" customHeight="1" spans="1:12">
      <c r="A2145" s="4">
        <v>45102</v>
      </c>
      <c r="B2145" s="5" t="s">
        <v>3308</v>
      </c>
      <c r="C2145" s="5" t="s">
        <v>8</v>
      </c>
      <c r="D2145" s="5" t="s">
        <v>3309</v>
      </c>
      <c r="E2145" s="5" t="s">
        <v>1896</v>
      </c>
      <c r="F2145" s="5" t="s">
        <v>3311</v>
      </c>
      <c r="G2145" s="5" t="s">
        <v>467</v>
      </c>
      <c r="H2145" s="5">
        <v>60</v>
      </c>
      <c r="I2145" s="5">
        <v>2</v>
      </c>
      <c r="J2145" s="9">
        <v>45138</v>
      </c>
      <c r="K2145" s="5">
        <v>120</v>
      </c>
      <c r="L2145" s="10">
        <v>-38</v>
      </c>
    </row>
    <row r="2146" customHeight="1" spans="1:12">
      <c r="A2146" s="6">
        <v>45102</v>
      </c>
      <c r="B2146" s="7" t="s">
        <v>3308</v>
      </c>
      <c r="C2146" s="7" t="s">
        <v>8</v>
      </c>
      <c r="D2146" s="7" t="s">
        <v>3309</v>
      </c>
      <c r="E2146" s="7" t="s">
        <v>1895</v>
      </c>
      <c r="F2146" s="7" t="s">
        <v>3311</v>
      </c>
      <c r="G2146" s="7" t="s">
        <v>467</v>
      </c>
      <c r="H2146" s="7">
        <v>60</v>
      </c>
      <c r="I2146" s="7">
        <v>2</v>
      </c>
      <c r="J2146" s="11">
        <v>45138</v>
      </c>
      <c r="K2146" s="7">
        <v>120</v>
      </c>
      <c r="L2146" s="12">
        <v>-38</v>
      </c>
    </row>
    <row r="2147" customHeight="1" spans="1:12">
      <c r="A2147" s="4">
        <v>45102</v>
      </c>
      <c r="B2147" s="5" t="s">
        <v>3308</v>
      </c>
      <c r="C2147" s="5" t="s">
        <v>8</v>
      </c>
      <c r="D2147" s="5" t="s">
        <v>3309</v>
      </c>
      <c r="E2147" s="5" t="s">
        <v>1894</v>
      </c>
      <c r="F2147" s="5" t="s">
        <v>3311</v>
      </c>
      <c r="G2147" s="5" t="s">
        <v>467</v>
      </c>
      <c r="H2147" s="5">
        <v>60</v>
      </c>
      <c r="I2147" s="5">
        <v>2</v>
      </c>
      <c r="J2147" s="9">
        <v>45138</v>
      </c>
      <c r="K2147" s="5">
        <v>120</v>
      </c>
      <c r="L2147" s="10">
        <v>-38</v>
      </c>
    </row>
    <row r="2148" customHeight="1" spans="1:12">
      <c r="A2148" s="6">
        <v>45102</v>
      </c>
      <c r="B2148" s="7" t="s">
        <v>3308</v>
      </c>
      <c r="C2148" s="7" t="s">
        <v>8</v>
      </c>
      <c r="D2148" s="7" t="s">
        <v>3309</v>
      </c>
      <c r="E2148" s="7" t="s">
        <v>1892</v>
      </c>
      <c r="F2148" s="7" t="s">
        <v>3311</v>
      </c>
      <c r="G2148" s="7" t="s">
        <v>467</v>
      </c>
      <c r="H2148" s="7">
        <v>60</v>
      </c>
      <c r="I2148" s="7">
        <v>2</v>
      </c>
      <c r="J2148" s="11">
        <v>45138</v>
      </c>
      <c r="K2148" s="7">
        <v>120</v>
      </c>
      <c r="L2148" s="12">
        <v>-38</v>
      </c>
    </row>
    <row r="2149" customHeight="1" spans="1:12">
      <c r="A2149" s="4">
        <v>45102</v>
      </c>
      <c r="B2149" s="5" t="s">
        <v>3308</v>
      </c>
      <c r="C2149" s="5" t="s">
        <v>8</v>
      </c>
      <c r="D2149" s="5" t="s">
        <v>3309</v>
      </c>
      <c r="E2149" s="5" t="s">
        <v>1893</v>
      </c>
      <c r="F2149" s="5" t="s">
        <v>3311</v>
      </c>
      <c r="G2149" s="5" t="s">
        <v>467</v>
      </c>
      <c r="H2149" s="5">
        <v>60</v>
      </c>
      <c r="I2149" s="5">
        <v>2</v>
      </c>
      <c r="J2149" s="9">
        <v>45138</v>
      </c>
      <c r="K2149" s="5">
        <v>120</v>
      </c>
      <c r="L2149" s="10">
        <v>-38</v>
      </c>
    </row>
    <row r="2150" customHeight="1" spans="1:12">
      <c r="A2150" s="6">
        <v>45102</v>
      </c>
      <c r="B2150" s="7" t="s">
        <v>3308</v>
      </c>
      <c r="C2150" s="7" t="s">
        <v>8</v>
      </c>
      <c r="D2150" s="7" t="s">
        <v>3309</v>
      </c>
      <c r="E2150" s="7" t="s">
        <v>1891</v>
      </c>
      <c r="F2150" s="7" t="s">
        <v>3311</v>
      </c>
      <c r="G2150" s="7" t="s">
        <v>467</v>
      </c>
      <c r="H2150" s="7">
        <v>60</v>
      </c>
      <c r="I2150" s="7">
        <v>2</v>
      </c>
      <c r="J2150" s="11">
        <v>45138</v>
      </c>
      <c r="K2150" s="7">
        <v>120</v>
      </c>
      <c r="L2150" s="12">
        <v>-38</v>
      </c>
    </row>
    <row r="2151" customHeight="1" spans="1:12">
      <c r="A2151" s="4">
        <v>45102</v>
      </c>
      <c r="B2151" s="5" t="s">
        <v>3308</v>
      </c>
      <c r="C2151" s="5" t="s">
        <v>8</v>
      </c>
      <c r="D2151" s="5" t="s">
        <v>3309</v>
      </c>
      <c r="E2151" s="5" t="s">
        <v>1890</v>
      </c>
      <c r="F2151" s="5" t="s">
        <v>3311</v>
      </c>
      <c r="G2151" s="5" t="s">
        <v>467</v>
      </c>
      <c r="H2151" s="5">
        <v>60</v>
      </c>
      <c r="I2151" s="5">
        <v>2</v>
      </c>
      <c r="J2151" s="9">
        <v>45138</v>
      </c>
      <c r="K2151" s="5">
        <v>120</v>
      </c>
      <c r="L2151" s="10">
        <v>-38</v>
      </c>
    </row>
    <row r="2152" customHeight="1" spans="1:12">
      <c r="A2152" s="6">
        <v>45102</v>
      </c>
      <c r="B2152" s="7" t="s">
        <v>3308</v>
      </c>
      <c r="C2152" s="7" t="s">
        <v>8</v>
      </c>
      <c r="D2152" s="7" t="s">
        <v>3309</v>
      </c>
      <c r="E2152" s="7" t="s">
        <v>1888</v>
      </c>
      <c r="F2152" s="7" t="s">
        <v>3311</v>
      </c>
      <c r="G2152" s="7" t="s">
        <v>467</v>
      </c>
      <c r="H2152" s="7">
        <v>60</v>
      </c>
      <c r="I2152" s="7">
        <v>2</v>
      </c>
      <c r="J2152" s="11">
        <v>45138</v>
      </c>
      <c r="K2152" s="7">
        <v>120</v>
      </c>
      <c r="L2152" s="12">
        <v>-38</v>
      </c>
    </row>
    <row r="2153" customHeight="1" spans="1:12">
      <c r="A2153" s="4">
        <v>45102</v>
      </c>
      <c r="B2153" s="5" t="s">
        <v>3308</v>
      </c>
      <c r="C2153" s="5" t="s">
        <v>8</v>
      </c>
      <c r="D2153" s="5" t="s">
        <v>3309</v>
      </c>
      <c r="E2153" s="5" t="s">
        <v>1889</v>
      </c>
      <c r="F2153" s="5" t="s">
        <v>3311</v>
      </c>
      <c r="G2153" s="5" t="s">
        <v>467</v>
      </c>
      <c r="H2153" s="5">
        <v>60</v>
      </c>
      <c r="I2153" s="5">
        <v>2</v>
      </c>
      <c r="J2153" s="9">
        <v>45138</v>
      </c>
      <c r="K2153" s="5">
        <v>120</v>
      </c>
      <c r="L2153" s="10">
        <v>-38</v>
      </c>
    </row>
    <row r="2154" customHeight="1" spans="1:12">
      <c r="A2154" s="6">
        <v>45102</v>
      </c>
      <c r="B2154" s="7" t="s">
        <v>3308</v>
      </c>
      <c r="C2154" s="7" t="s">
        <v>8</v>
      </c>
      <c r="D2154" s="7" t="s">
        <v>3309</v>
      </c>
      <c r="E2154" s="7" t="s">
        <v>1887</v>
      </c>
      <c r="F2154" s="7" t="s">
        <v>3311</v>
      </c>
      <c r="G2154" s="7" t="s">
        <v>467</v>
      </c>
      <c r="H2154" s="7">
        <v>60</v>
      </c>
      <c r="I2154" s="7">
        <v>2</v>
      </c>
      <c r="J2154" s="11">
        <v>45138</v>
      </c>
      <c r="K2154" s="7">
        <v>120</v>
      </c>
      <c r="L2154" s="12">
        <v>-38</v>
      </c>
    </row>
    <row r="2155" customHeight="1" spans="1:12">
      <c r="A2155" s="4">
        <v>45102</v>
      </c>
      <c r="B2155" s="5" t="s">
        <v>3308</v>
      </c>
      <c r="C2155" s="5" t="s">
        <v>8</v>
      </c>
      <c r="D2155" s="5" t="s">
        <v>3309</v>
      </c>
      <c r="E2155" s="5" t="s">
        <v>1882</v>
      </c>
      <c r="F2155" s="5" t="s">
        <v>3311</v>
      </c>
      <c r="G2155" s="5" t="s">
        <v>467</v>
      </c>
      <c r="H2155" s="5">
        <v>60</v>
      </c>
      <c r="I2155" s="5">
        <v>2</v>
      </c>
      <c r="J2155" s="9">
        <v>45138</v>
      </c>
      <c r="K2155" s="5">
        <v>120</v>
      </c>
      <c r="L2155" s="10">
        <v>-38</v>
      </c>
    </row>
    <row r="2156" customHeight="1" spans="1:12">
      <c r="A2156" s="6">
        <v>45102</v>
      </c>
      <c r="B2156" s="7" t="s">
        <v>3308</v>
      </c>
      <c r="C2156" s="7" t="s">
        <v>8</v>
      </c>
      <c r="D2156" s="7" t="s">
        <v>3309</v>
      </c>
      <c r="E2156" s="7" t="s">
        <v>1886</v>
      </c>
      <c r="F2156" s="7" t="s">
        <v>3311</v>
      </c>
      <c r="G2156" s="7" t="s">
        <v>467</v>
      </c>
      <c r="H2156" s="7">
        <v>60</v>
      </c>
      <c r="I2156" s="7">
        <v>2</v>
      </c>
      <c r="J2156" s="11">
        <v>45138</v>
      </c>
      <c r="K2156" s="7">
        <v>120</v>
      </c>
      <c r="L2156" s="12">
        <v>-38</v>
      </c>
    </row>
    <row r="2157" customHeight="1" spans="1:12">
      <c r="A2157" s="4">
        <v>45102</v>
      </c>
      <c r="B2157" s="5" t="s">
        <v>3308</v>
      </c>
      <c r="C2157" s="5" t="s">
        <v>8</v>
      </c>
      <c r="D2157" s="5" t="s">
        <v>3309</v>
      </c>
      <c r="E2157" s="5" t="s">
        <v>1885</v>
      </c>
      <c r="F2157" s="5" t="s">
        <v>3311</v>
      </c>
      <c r="G2157" s="5" t="s">
        <v>467</v>
      </c>
      <c r="H2157" s="5">
        <v>60</v>
      </c>
      <c r="I2157" s="5">
        <v>2</v>
      </c>
      <c r="J2157" s="9">
        <v>45138</v>
      </c>
      <c r="K2157" s="5">
        <v>120</v>
      </c>
      <c r="L2157" s="10">
        <v>-38</v>
      </c>
    </row>
    <row r="2158" customHeight="1" spans="1:12">
      <c r="A2158" s="6">
        <v>45102</v>
      </c>
      <c r="B2158" s="7" t="s">
        <v>3308</v>
      </c>
      <c r="C2158" s="7" t="s">
        <v>8</v>
      </c>
      <c r="D2158" s="7" t="s">
        <v>3309</v>
      </c>
      <c r="E2158" s="7" t="s">
        <v>1883</v>
      </c>
      <c r="F2158" s="7" t="s">
        <v>3311</v>
      </c>
      <c r="G2158" s="7" t="s">
        <v>467</v>
      </c>
      <c r="H2158" s="7">
        <v>60</v>
      </c>
      <c r="I2158" s="7">
        <v>2</v>
      </c>
      <c r="J2158" s="11">
        <v>45138</v>
      </c>
      <c r="K2158" s="7">
        <v>120</v>
      </c>
      <c r="L2158" s="12">
        <v>-38</v>
      </c>
    </row>
    <row r="2159" customHeight="1" spans="1:12">
      <c r="A2159" s="4">
        <v>45102</v>
      </c>
      <c r="B2159" s="5" t="s">
        <v>3308</v>
      </c>
      <c r="C2159" s="5" t="s">
        <v>8</v>
      </c>
      <c r="D2159" s="5" t="s">
        <v>3309</v>
      </c>
      <c r="E2159" s="5" t="s">
        <v>1884</v>
      </c>
      <c r="F2159" s="5" t="s">
        <v>3311</v>
      </c>
      <c r="G2159" s="5" t="s">
        <v>467</v>
      </c>
      <c r="H2159" s="5">
        <v>60</v>
      </c>
      <c r="I2159" s="5">
        <v>2</v>
      </c>
      <c r="J2159" s="9">
        <v>45138</v>
      </c>
      <c r="K2159" s="5">
        <v>120</v>
      </c>
      <c r="L2159" s="10">
        <v>-38</v>
      </c>
    </row>
    <row r="2160" customHeight="1" spans="1:12">
      <c r="A2160" s="6">
        <v>45102</v>
      </c>
      <c r="B2160" s="7" t="s">
        <v>3308</v>
      </c>
      <c r="C2160" s="7" t="s">
        <v>8</v>
      </c>
      <c r="D2160" s="7" t="s">
        <v>3309</v>
      </c>
      <c r="E2160" s="7" t="s">
        <v>1881</v>
      </c>
      <c r="F2160" s="7" t="s">
        <v>3311</v>
      </c>
      <c r="G2160" s="7" t="s">
        <v>467</v>
      </c>
      <c r="H2160" s="7">
        <v>60</v>
      </c>
      <c r="I2160" s="7">
        <v>2</v>
      </c>
      <c r="J2160" s="11">
        <v>45138</v>
      </c>
      <c r="K2160" s="7">
        <v>120</v>
      </c>
      <c r="L2160" s="12">
        <v>-38</v>
      </c>
    </row>
    <row r="2161" customHeight="1" spans="1:12">
      <c r="A2161" s="4">
        <v>45102</v>
      </c>
      <c r="B2161" s="5" t="s">
        <v>3308</v>
      </c>
      <c r="C2161" s="5" t="s">
        <v>8</v>
      </c>
      <c r="D2161" s="5" t="s">
        <v>3309</v>
      </c>
      <c r="E2161" s="5" t="s">
        <v>1879</v>
      </c>
      <c r="F2161" s="5" t="s">
        <v>3311</v>
      </c>
      <c r="G2161" s="5" t="s">
        <v>467</v>
      </c>
      <c r="H2161" s="5">
        <v>60</v>
      </c>
      <c r="I2161" s="5">
        <v>2</v>
      </c>
      <c r="J2161" s="9">
        <v>45138</v>
      </c>
      <c r="K2161" s="5">
        <v>120</v>
      </c>
      <c r="L2161" s="10">
        <v>-38</v>
      </c>
    </row>
    <row r="2162" customHeight="1" spans="1:12">
      <c r="A2162" s="6">
        <v>45102</v>
      </c>
      <c r="B2162" s="7" t="s">
        <v>3308</v>
      </c>
      <c r="C2162" s="7" t="s">
        <v>8</v>
      </c>
      <c r="D2162" s="7" t="s">
        <v>3309</v>
      </c>
      <c r="E2162" s="7" t="s">
        <v>1880</v>
      </c>
      <c r="F2162" s="7" t="s">
        <v>3311</v>
      </c>
      <c r="G2162" s="7" t="s">
        <v>467</v>
      </c>
      <c r="H2162" s="7">
        <v>60</v>
      </c>
      <c r="I2162" s="7">
        <v>2</v>
      </c>
      <c r="J2162" s="11">
        <v>45138</v>
      </c>
      <c r="K2162" s="7">
        <v>120</v>
      </c>
      <c r="L2162" s="12">
        <v>-38</v>
      </c>
    </row>
    <row r="2163" customHeight="1" spans="1:12">
      <c r="A2163" s="4">
        <v>45102</v>
      </c>
      <c r="B2163" s="5" t="s">
        <v>3308</v>
      </c>
      <c r="C2163" s="5" t="s">
        <v>8</v>
      </c>
      <c r="D2163" s="5" t="s">
        <v>3309</v>
      </c>
      <c r="E2163" s="5" t="s">
        <v>1877</v>
      </c>
      <c r="F2163" s="5" t="s">
        <v>3311</v>
      </c>
      <c r="G2163" s="5" t="s">
        <v>467</v>
      </c>
      <c r="H2163" s="5">
        <v>60</v>
      </c>
      <c r="I2163" s="5">
        <v>2</v>
      </c>
      <c r="J2163" s="9">
        <v>45138</v>
      </c>
      <c r="K2163" s="5">
        <v>120</v>
      </c>
      <c r="L2163" s="10">
        <v>-38</v>
      </c>
    </row>
    <row r="2164" customHeight="1" spans="1:12">
      <c r="A2164" s="6">
        <v>45102</v>
      </c>
      <c r="B2164" s="7" t="s">
        <v>3308</v>
      </c>
      <c r="C2164" s="7" t="s">
        <v>8</v>
      </c>
      <c r="D2164" s="7" t="s">
        <v>3309</v>
      </c>
      <c r="E2164" s="7" t="s">
        <v>1785</v>
      </c>
      <c r="F2164" s="7" t="s">
        <v>3311</v>
      </c>
      <c r="G2164" s="7" t="s">
        <v>467</v>
      </c>
      <c r="H2164" s="7">
        <v>60</v>
      </c>
      <c r="I2164" s="7">
        <v>2</v>
      </c>
      <c r="J2164" s="11">
        <v>45138</v>
      </c>
      <c r="K2164" s="7">
        <v>120</v>
      </c>
      <c r="L2164" s="12">
        <v>-38</v>
      </c>
    </row>
    <row r="2165" customHeight="1" spans="1:12">
      <c r="A2165" s="4">
        <v>45102</v>
      </c>
      <c r="B2165" s="5" t="s">
        <v>3308</v>
      </c>
      <c r="C2165" s="5" t="s">
        <v>8</v>
      </c>
      <c r="D2165" s="5" t="s">
        <v>3309</v>
      </c>
      <c r="E2165" s="5" t="s">
        <v>1878</v>
      </c>
      <c r="F2165" s="5" t="s">
        <v>3311</v>
      </c>
      <c r="G2165" s="5" t="s">
        <v>467</v>
      </c>
      <c r="H2165" s="5">
        <v>60</v>
      </c>
      <c r="I2165" s="5">
        <v>2</v>
      </c>
      <c r="J2165" s="9">
        <v>45138</v>
      </c>
      <c r="K2165" s="5">
        <v>120</v>
      </c>
      <c r="L2165" s="10">
        <v>-38</v>
      </c>
    </row>
    <row r="2166" customHeight="1" spans="1:12">
      <c r="A2166" s="6">
        <v>45102</v>
      </c>
      <c r="B2166" s="7" t="s">
        <v>3308</v>
      </c>
      <c r="C2166" s="7" t="s">
        <v>8</v>
      </c>
      <c r="D2166" s="7" t="s">
        <v>3309</v>
      </c>
      <c r="E2166" s="7" t="s">
        <v>1876</v>
      </c>
      <c r="F2166" s="7" t="s">
        <v>3311</v>
      </c>
      <c r="G2166" s="7" t="s">
        <v>467</v>
      </c>
      <c r="H2166" s="7">
        <v>60</v>
      </c>
      <c r="I2166" s="7">
        <v>2</v>
      </c>
      <c r="J2166" s="11">
        <v>45138</v>
      </c>
      <c r="K2166" s="7">
        <v>120</v>
      </c>
      <c r="L2166" s="12">
        <v>-38</v>
      </c>
    </row>
    <row r="2167" customHeight="1" spans="1:12">
      <c r="A2167" s="4">
        <v>45102</v>
      </c>
      <c r="B2167" s="5" t="s">
        <v>3308</v>
      </c>
      <c r="C2167" s="5" t="s">
        <v>8</v>
      </c>
      <c r="D2167" s="5" t="s">
        <v>3309</v>
      </c>
      <c r="E2167" s="5" t="s">
        <v>1874</v>
      </c>
      <c r="F2167" s="5" t="s">
        <v>3311</v>
      </c>
      <c r="G2167" s="5" t="s">
        <v>467</v>
      </c>
      <c r="H2167" s="5">
        <v>60</v>
      </c>
      <c r="I2167" s="5">
        <v>2</v>
      </c>
      <c r="J2167" s="9">
        <v>45138</v>
      </c>
      <c r="K2167" s="5">
        <v>120</v>
      </c>
      <c r="L2167" s="10">
        <v>-38</v>
      </c>
    </row>
    <row r="2168" customHeight="1" spans="1:12">
      <c r="A2168" s="6">
        <v>45102</v>
      </c>
      <c r="B2168" s="7" t="s">
        <v>3308</v>
      </c>
      <c r="C2168" s="7" t="s">
        <v>8</v>
      </c>
      <c r="D2168" s="7" t="s">
        <v>3309</v>
      </c>
      <c r="E2168" s="7" t="s">
        <v>1875</v>
      </c>
      <c r="F2168" s="7" t="s">
        <v>3311</v>
      </c>
      <c r="G2168" s="7" t="s">
        <v>467</v>
      </c>
      <c r="H2168" s="7">
        <v>60</v>
      </c>
      <c r="I2168" s="7">
        <v>2</v>
      </c>
      <c r="J2168" s="11">
        <v>45138</v>
      </c>
      <c r="K2168" s="7">
        <v>120</v>
      </c>
      <c r="L2168" s="12">
        <v>-38</v>
      </c>
    </row>
    <row r="2169" customHeight="1" spans="1:12">
      <c r="A2169" s="4">
        <v>45102</v>
      </c>
      <c r="B2169" s="5" t="s">
        <v>3308</v>
      </c>
      <c r="C2169" s="5" t="s">
        <v>8</v>
      </c>
      <c r="D2169" s="5" t="s">
        <v>3309</v>
      </c>
      <c r="E2169" s="5" t="s">
        <v>1844</v>
      </c>
      <c r="F2169" s="5" t="s">
        <v>3311</v>
      </c>
      <c r="G2169" s="5" t="s">
        <v>467</v>
      </c>
      <c r="H2169" s="5">
        <v>60</v>
      </c>
      <c r="I2169" s="5">
        <v>2</v>
      </c>
      <c r="J2169" s="9">
        <v>45138</v>
      </c>
      <c r="K2169" s="5">
        <v>120</v>
      </c>
      <c r="L2169" s="10">
        <v>-38</v>
      </c>
    </row>
    <row r="2170" customHeight="1" spans="1:12">
      <c r="A2170" s="6">
        <v>45102</v>
      </c>
      <c r="B2170" s="7" t="s">
        <v>3308</v>
      </c>
      <c r="C2170" s="7" t="s">
        <v>8</v>
      </c>
      <c r="D2170" s="7" t="s">
        <v>3309</v>
      </c>
      <c r="E2170" s="7" t="s">
        <v>1873</v>
      </c>
      <c r="F2170" s="7" t="s">
        <v>3311</v>
      </c>
      <c r="G2170" s="7" t="s">
        <v>467</v>
      </c>
      <c r="H2170" s="7">
        <v>60</v>
      </c>
      <c r="I2170" s="7">
        <v>2</v>
      </c>
      <c r="J2170" s="11">
        <v>45138</v>
      </c>
      <c r="K2170" s="7">
        <v>120</v>
      </c>
      <c r="L2170" s="12">
        <v>-38</v>
      </c>
    </row>
    <row r="2171" customHeight="1" spans="1:12">
      <c r="A2171" s="4">
        <v>45102</v>
      </c>
      <c r="B2171" s="5" t="s">
        <v>3308</v>
      </c>
      <c r="C2171" s="5" t="s">
        <v>8</v>
      </c>
      <c r="D2171" s="5" t="s">
        <v>3309</v>
      </c>
      <c r="E2171" s="5" t="s">
        <v>1165</v>
      </c>
      <c r="F2171" s="5" t="s">
        <v>3311</v>
      </c>
      <c r="G2171" s="5" t="s">
        <v>467</v>
      </c>
      <c r="H2171" s="5">
        <v>60</v>
      </c>
      <c r="I2171" s="5">
        <v>2</v>
      </c>
      <c r="J2171" s="9">
        <v>45138</v>
      </c>
      <c r="K2171" s="5">
        <v>120</v>
      </c>
      <c r="L2171" s="10">
        <v>-38</v>
      </c>
    </row>
    <row r="2172" customHeight="1" spans="1:12">
      <c r="A2172" s="6">
        <v>45102</v>
      </c>
      <c r="B2172" s="7" t="s">
        <v>3308</v>
      </c>
      <c r="C2172" s="7" t="s">
        <v>8</v>
      </c>
      <c r="D2172" s="7" t="s">
        <v>3309</v>
      </c>
      <c r="E2172" s="7" t="s">
        <v>1871</v>
      </c>
      <c r="F2172" s="7" t="s">
        <v>3311</v>
      </c>
      <c r="G2172" s="7" t="s">
        <v>467</v>
      </c>
      <c r="H2172" s="7">
        <v>60</v>
      </c>
      <c r="I2172" s="7">
        <v>2</v>
      </c>
      <c r="J2172" s="11">
        <v>45138</v>
      </c>
      <c r="K2172" s="7">
        <v>120</v>
      </c>
      <c r="L2172" s="12">
        <v>-38</v>
      </c>
    </row>
    <row r="2173" customHeight="1" spans="1:12">
      <c r="A2173" s="4">
        <v>45102</v>
      </c>
      <c r="B2173" s="5" t="s">
        <v>3308</v>
      </c>
      <c r="C2173" s="5" t="s">
        <v>8</v>
      </c>
      <c r="D2173" s="5" t="s">
        <v>3309</v>
      </c>
      <c r="E2173" s="5" t="s">
        <v>1868</v>
      </c>
      <c r="F2173" s="5" t="s">
        <v>3311</v>
      </c>
      <c r="G2173" s="5" t="s">
        <v>467</v>
      </c>
      <c r="H2173" s="5">
        <v>60</v>
      </c>
      <c r="I2173" s="5">
        <v>2</v>
      </c>
      <c r="J2173" s="9">
        <v>45138</v>
      </c>
      <c r="K2173" s="5">
        <v>120</v>
      </c>
      <c r="L2173" s="10">
        <v>-38</v>
      </c>
    </row>
    <row r="2174" customHeight="1" spans="1:12">
      <c r="A2174" s="6">
        <v>45102</v>
      </c>
      <c r="B2174" s="7" t="s">
        <v>3308</v>
      </c>
      <c r="C2174" s="7" t="s">
        <v>8</v>
      </c>
      <c r="D2174" s="7" t="s">
        <v>3309</v>
      </c>
      <c r="E2174" s="7" t="s">
        <v>1867</v>
      </c>
      <c r="F2174" s="7" t="s">
        <v>3311</v>
      </c>
      <c r="G2174" s="7" t="s">
        <v>467</v>
      </c>
      <c r="H2174" s="7">
        <v>60</v>
      </c>
      <c r="I2174" s="7">
        <v>2</v>
      </c>
      <c r="J2174" s="11">
        <v>45138</v>
      </c>
      <c r="K2174" s="7">
        <v>120</v>
      </c>
      <c r="L2174" s="12">
        <v>-38</v>
      </c>
    </row>
    <row r="2175" customHeight="1" spans="1:12">
      <c r="A2175" s="4">
        <v>45102</v>
      </c>
      <c r="B2175" s="5" t="s">
        <v>3308</v>
      </c>
      <c r="C2175" s="5" t="s">
        <v>8</v>
      </c>
      <c r="D2175" s="5" t="s">
        <v>3309</v>
      </c>
      <c r="E2175" s="5" t="s">
        <v>1870</v>
      </c>
      <c r="F2175" s="5" t="s">
        <v>3311</v>
      </c>
      <c r="G2175" s="5" t="s">
        <v>467</v>
      </c>
      <c r="H2175" s="5">
        <v>60</v>
      </c>
      <c r="I2175" s="5">
        <v>2</v>
      </c>
      <c r="J2175" s="9">
        <v>45138</v>
      </c>
      <c r="K2175" s="5">
        <v>120</v>
      </c>
      <c r="L2175" s="10">
        <v>-38</v>
      </c>
    </row>
    <row r="2176" customHeight="1" spans="1:12">
      <c r="A2176" s="6">
        <v>45102</v>
      </c>
      <c r="B2176" s="7" t="s">
        <v>3308</v>
      </c>
      <c r="C2176" s="7" t="s">
        <v>8</v>
      </c>
      <c r="D2176" s="7" t="s">
        <v>3309</v>
      </c>
      <c r="E2176" s="7" t="s">
        <v>1866</v>
      </c>
      <c r="F2176" s="7" t="s">
        <v>3311</v>
      </c>
      <c r="G2176" s="7" t="s">
        <v>467</v>
      </c>
      <c r="H2176" s="7">
        <v>60</v>
      </c>
      <c r="I2176" s="7">
        <v>2</v>
      </c>
      <c r="J2176" s="11">
        <v>45138</v>
      </c>
      <c r="K2176" s="7">
        <v>120</v>
      </c>
      <c r="L2176" s="12">
        <v>-38</v>
      </c>
    </row>
    <row r="2177" customHeight="1" spans="1:12">
      <c r="A2177" s="4">
        <v>45102</v>
      </c>
      <c r="B2177" s="5" t="s">
        <v>3308</v>
      </c>
      <c r="C2177" s="5" t="s">
        <v>8</v>
      </c>
      <c r="D2177" s="5" t="s">
        <v>3309</v>
      </c>
      <c r="E2177" s="5" t="s">
        <v>1865</v>
      </c>
      <c r="F2177" s="5" t="s">
        <v>3311</v>
      </c>
      <c r="G2177" s="5" t="s">
        <v>467</v>
      </c>
      <c r="H2177" s="5">
        <v>60</v>
      </c>
      <c r="I2177" s="5">
        <v>2</v>
      </c>
      <c r="J2177" s="9">
        <v>45138</v>
      </c>
      <c r="K2177" s="5">
        <v>120</v>
      </c>
      <c r="L2177" s="10">
        <v>-38</v>
      </c>
    </row>
    <row r="2178" customHeight="1" spans="1:12">
      <c r="A2178" s="6">
        <v>45102</v>
      </c>
      <c r="B2178" s="7" t="s">
        <v>3308</v>
      </c>
      <c r="C2178" s="7" t="s">
        <v>8</v>
      </c>
      <c r="D2178" s="7" t="s">
        <v>3309</v>
      </c>
      <c r="E2178" s="7" t="s">
        <v>1863</v>
      </c>
      <c r="F2178" s="7" t="s">
        <v>3311</v>
      </c>
      <c r="G2178" s="7" t="s">
        <v>467</v>
      </c>
      <c r="H2178" s="7">
        <v>60</v>
      </c>
      <c r="I2178" s="7">
        <v>2</v>
      </c>
      <c r="J2178" s="11">
        <v>45138</v>
      </c>
      <c r="K2178" s="7">
        <v>120</v>
      </c>
      <c r="L2178" s="12">
        <v>-38</v>
      </c>
    </row>
    <row r="2179" customHeight="1" spans="1:12">
      <c r="A2179" s="4">
        <v>45102</v>
      </c>
      <c r="B2179" s="5" t="s">
        <v>3308</v>
      </c>
      <c r="C2179" s="5" t="s">
        <v>8</v>
      </c>
      <c r="D2179" s="5" t="s">
        <v>3309</v>
      </c>
      <c r="E2179" s="5" t="s">
        <v>1864</v>
      </c>
      <c r="F2179" s="5" t="s">
        <v>3311</v>
      </c>
      <c r="G2179" s="5" t="s">
        <v>467</v>
      </c>
      <c r="H2179" s="5">
        <v>60</v>
      </c>
      <c r="I2179" s="5">
        <v>2</v>
      </c>
      <c r="J2179" s="9">
        <v>45138</v>
      </c>
      <c r="K2179" s="5">
        <v>120</v>
      </c>
      <c r="L2179" s="10">
        <v>-38</v>
      </c>
    </row>
    <row r="2180" customHeight="1" spans="1:12">
      <c r="A2180" s="6">
        <v>45102</v>
      </c>
      <c r="B2180" s="7" t="s">
        <v>3308</v>
      </c>
      <c r="C2180" s="7" t="s">
        <v>8</v>
      </c>
      <c r="D2180" s="7" t="s">
        <v>3309</v>
      </c>
      <c r="E2180" s="7" t="s">
        <v>1861</v>
      </c>
      <c r="F2180" s="7" t="s">
        <v>3311</v>
      </c>
      <c r="G2180" s="7" t="s">
        <v>467</v>
      </c>
      <c r="H2180" s="7">
        <v>60</v>
      </c>
      <c r="I2180" s="7">
        <v>2</v>
      </c>
      <c r="J2180" s="11">
        <v>45138</v>
      </c>
      <c r="K2180" s="7">
        <v>120</v>
      </c>
      <c r="L2180" s="12">
        <v>-38</v>
      </c>
    </row>
    <row r="2181" customHeight="1" spans="1:12">
      <c r="A2181" s="4">
        <v>45102</v>
      </c>
      <c r="B2181" s="5" t="s">
        <v>3308</v>
      </c>
      <c r="C2181" s="5" t="s">
        <v>8</v>
      </c>
      <c r="D2181" s="5" t="s">
        <v>3309</v>
      </c>
      <c r="E2181" s="5" t="s">
        <v>1862</v>
      </c>
      <c r="F2181" s="5" t="s">
        <v>3311</v>
      </c>
      <c r="G2181" s="5" t="s">
        <v>467</v>
      </c>
      <c r="H2181" s="5">
        <v>60</v>
      </c>
      <c r="I2181" s="5">
        <v>2</v>
      </c>
      <c r="J2181" s="9">
        <v>45138</v>
      </c>
      <c r="K2181" s="5">
        <v>120</v>
      </c>
      <c r="L2181" s="10">
        <v>-38</v>
      </c>
    </row>
    <row r="2182" customHeight="1" spans="1:12">
      <c r="A2182" s="6">
        <v>45102</v>
      </c>
      <c r="B2182" s="7" t="s">
        <v>3308</v>
      </c>
      <c r="C2182" s="7" t="s">
        <v>8</v>
      </c>
      <c r="D2182" s="7" t="s">
        <v>3309</v>
      </c>
      <c r="E2182" s="7" t="s">
        <v>1855</v>
      </c>
      <c r="F2182" s="7" t="s">
        <v>3311</v>
      </c>
      <c r="G2182" s="7" t="s">
        <v>467</v>
      </c>
      <c r="H2182" s="7">
        <v>60</v>
      </c>
      <c r="I2182" s="7">
        <v>2</v>
      </c>
      <c r="J2182" s="11">
        <v>45138</v>
      </c>
      <c r="K2182" s="7">
        <v>120</v>
      </c>
      <c r="L2182" s="12">
        <v>-38</v>
      </c>
    </row>
    <row r="2183" customHeight="1" spans="1:12">
      <c r="A2183" s="4">
        <v>45102</v>
      </c>
      <c r="B2183" s="5" t="s">
        <v>3308</v>
      </c>
      <c r="C2183" s="5" t="s">
        <v>8</v>
      </c>
      <c r="D2183" s="5" t="s">
        <v>3309</v>
      </c>
      <c r="E2183" s="5" t="s">
        <v>1860</v>
      </c>
      <c r="F2183" s="5" t="s">
        <v>3311</v>
      </c>
      <c r="G2183" s="5" t="s">
        <v>467</v>
      </c>
      <c r="H2183" s="5">
        <v>60</v>
      </c>
      <c r="I2183" s="5">
        <v>2</v>
      </c>
      <c r="J2183" s="9">
        <v>45138</v>
      </c>
      <c r="K2183" s="5">
        <v>120</v>
      </c>
      <c r="L2183" s="10">
        <v>-38</v>
      </c>
    </row>
    <row r="2184" customHeight="1" spans="1:12">
      <c r="A2184" s="6">
        <v>45102</v>
      </c>
      <c r="B2184" s="7" t="s">
        <v>3308</v>
      </c>
      <c r="C2184" s="7" t="s">
        <v>8</v>
      </c>
      <c r="D2184" s="7" t="s">
        <v>3309</v>
      </c>
      <c r="E2184" s="7" t="s">
        <v>1859</v>
      </c>
      <c r="F2184" s="7" t="s">
        <v>3311</v>
      </c>
      <c r="G2184" s="7" t="s">
        <v>467</v>
      </c>
      <c r="H2184" s="7">
        <v>60</v>
      </c>
      <c r="I2184" s="7">
        <v>2</v>
      </c>
      <c r="J2184" s="11">
        <v>45138</v>
      </c>
      <c r="K2184" s="7">
        <v>120</v>
      </c>
      <c r="L2184" s="12">
        <v>-38</v>
      </c>
    </row>
    <row r="2185" customHeight="1" spans="1:12">
      <c r="A2185" s="4">
        <v>45102</v>
      </c>
      <c r="B2185" s="5" t="s">
        <v>3308</v>
      </c>
      <c r="C2185" s="5" t="s">
        <v>8</v>
      </c>
      <c r="D2185" s="5" t="s">
        <v>3309</v>
      </c>
      <c r="E2185" s="5" t="s">
        <v>1856</v>
      </c>
      <c r="F2185" s="5" t="s">
        <v>3311</v>
      </c>
      <c r="G2185" s="5" t="s">
        <v>467</v>
      </c>
      <c r="H2185" s="5">
        <v>60</v>
      </c>
      <c r="I2185" s="5">
        <v>2</v>
      </c>
      <c r="J2185" s="9">
        <v>45138</v>
      </c>
      <c r="K2185" s="5">
        <v>120</v>
      </c>
      <c r="L2185" s="10">
        <v>-38</v>
      </c>
    </row>
    <row r="2186" customHeight="1" spans="1:12">
      <c r="A2186" s="6">
        <v>45102</v>
      </c>
      <c r="B2186" s="7" t="s">
        <v>3308</v>
      </c>
      <c r="C2186" s="7" t="s">
        <v>8</v>
      </c>
      <c r="D2186" s="7" t="s">
        <v>3309</v>
      </c>
      <c r="E2186" s="7" t="s">
        <v>1858</v>
      </c>
      <c r="F2186" s="7" t="s">
        <v>3311</v>
      </c>
      <c r="G2186" s="7" t="s">
        <v>467</v>
      </c>
      <c r="H2186" s="7">
        <v>60</v>
      </c>
      <c r="I2186" s="7">
        <v>2</v>
      </c>
      <c r="J2186" s="11">
        <v>45138</v>
      </c>
      <c r="K2186" s="7">
        <v>120</v>
      </c>
      <c r="L2186" s="12">
        <v>-38</v>
      </c>
    </row>
    <row r="2187" customHeight="1" spans="1:12">
      <c r="A2187" s="4">
        <v>45102</v>
      </c>
      <c r="B2187" s="5" t="s">
        <v>3308</v>
      </c>
      <c r="C2187" s="5" t="s">
        <v>8</v>
      </c>
      <c r="D2187" s="5" t="s">
        <v>3309</v>
      </c>
      <c r="E2187" s="5" t="s">
        <v>1857</v>
      </c>
      <c r="F2187" s="5" t="s">
        <v>3311</v>
      </c>
      <c r="G2187" s="5" t="s">
        <v>467</v>
      </c>
      <c r="H2187" s="5">
        <v>60</v>
      </c>
      <c r="I2187" s="5">
        <v>2</v>
      </c>
      <c r="J2187" s="9">
        <v>45138</v>
      </c>
      <c r="K2187" s="5">
        <v>120</v>
      </c>
      <c r="L2187" s="10">
        <v>-38</v>
      </c>
    </row>
    <row r="2188" customHeight="1" spans="1:12">
      <c r="A2188" s="6">
        <v>45102</v>
      </c>
      <c r="B2188" s="7" t="s">
        <v>3308</v>
      </c>
      <c r="C2188" s="7" t="s">
        <v>8</v>
      </c>
      <c r="D2188" s="7" t="s">
        <v>3309</v>
      </c>
      <c r="E2188" s="7" t="s">
        <v>1854</v>
      </c>
      <c r="F2188" s="7" t="s">
        <v>3311</v>
      </c>
      <c r="G2188" s="7" t="s">
        <v>467</v>
      </c>
      <c r="H2188" s="7">
        <v>60</v>
      </c>
      <c r="I2188" s="7">
        <v>2</v>
      </c>
      <c r="J2188" s="11">
        <v>45138</v>
      </c>
      <c r="K2188" s="7">
        <v>120</v>
      </c>
      <c r="L2188" s="12">
        <v>-38</v>
      </c>
    </row>
    <row r="2189" customHeight="1" spans="1:12">
      <c r="A2189" s="4">
        <v>45102</v>
      </c>
      <c r="B2189" s="5" t="s">
        <v>3308</v>
      </c>
      <c r="C2189" s="5" t="s">
        <v>8</v>
      </c>
      <c r="D2189" s="5" t="s">
        <v>3309</v>
      </c>
      <c r="E2189" s="5" t="s">
        <v>1853</v>
      </c>
      <c r="F2189" s="5" t="s">
        <v>3311</v>
      </c>
      <c r="G2189" s="5" t="s">
        <v>467</v>
      </c>
      <c r="H2189" s="5">
        <v>60</v>
      </c>
      <c r="I2189" s="5">
        <v>2</v>
      </c>
      <c r="J2189" s="9">
        <v>45138</v>
      </c>
      <c r="K2189" s="5">
        <v>120</v>
      </c>
      <c r="L2189" s="10">
        <v>-38</v>
      </c>
    </row>
    <row r="2190" customHeight="1" spans="1:12">
      <c r="A2190" s="6">
        <v>45102</v>
      </c>
      <c r="B2190" s="7" t="s">
        <v>3308</v>
      </c>
      <c r="C2190" s="7" t="s">
        <v>8</v>
      </c>
      <c r="D2190" s="7" t="s">
        <v>3309</v>
      </c>
      <c r="E2190" s="7" t="s">
        <v>1851</v>
      </c>
      <c r="F2190" s="7" t="s">
        <v>3311</v>
      </c>
      <c r="G2190" s="7" t="s">
        <v>467</v>
      </c>
      <c r="H2190" s="7">
        <v>60</v>
      </c>
      <c r="I2190" s="7">
        <v>2</v>
      </c>
      <c r="J2190" s="11">
        <v>45138</v>
      </c>
      <c r="K2190" s="7">
        <v>120</v>
      </c>
      <c r="L2190" s="12">
        <v>-38</v>
      </c>
    </row>
    <row r="2191" customHeight="1" spans="1:12">
      <c r="A2191" s="4">
        <v>45102</v>
      </c>
      <c r="B2191" s="5" t="s">
        <v>3308</v>
      </c>
      <c r="C2191" s="5" t="s">
        <v>8</v>
      </c>
      <c r="D2191" s="5" t="s">
        <v>3309</v>
      </c>
      <c r="E2191" s="5" t="s">
        <v>1852</v>
      </c>
      <c r="F2191" s="5" t="s">
        <v>3311</v>
      </c>
      <c r="G2191" s="5" t="s">
        <v>467</v>
      </c>
      <c r="H2191" s="5">
        <v>60</v>
      </c>
      <c r="I2191" s="5">
        <v>2</v>
      </c>
      <c r="J2191" s="9">
        <v>45138</v>
      </c>
      <c r="K2191" s="5">
        <v>120</v>
      </c>
      <c r="L2191" s="10">
        <v>-38</v>
      </c>
    </row>
    <row r="2192" customHeight="1" spans="1:12">
      <c r="A2192" s="6">
        <v>45102</v>
      </c>
      <c r="B2192" s="7" t="s">
        <v>3308</v>
      </c>
      <c r="C2192" s="7" t="s">
        <v>8</v>
      </c>
      <c r="D2192" s="7" t="s">
        <v>3309</v>
      </c>
      <c r="E2192" s="7" t="s">
        <v>1736</v>
      </c>
      <c r="F2192" s="7" t="s">
        <v>3311</v>
      </c>
      <c r="G2192" s="7" t="s">
        <v>467</v>
      </c>
      <c r="H2192" s="7">
        <v>60</v>
      </c>
      <c r="I2192" s="7">
        <v>2</v>
      </c>
      <c r="J2192" s="11">
        <v>45138</v>
      </c>
      <c r="K2192" s="7">
        <v>120</v>
      </c>
      <c r="L2192" s="12">
        <v>-38</v>
      </c>
    </row>
    <row r="2193" customHeight="1" spans="1:12">
      <c r="A2193" s="4">
        <v>45102</v>
      </c>
      <c r="B2193" s="5" t="s">
        <v>3308</v>
      </c>
      <c r="C2193" s="5" t="s">
        <v>8</v>
      </c>
      <c r="D2193" s="5" t="s">
        <v>3309</v>
      </c>
      <c r="E2193" s="5" t="s">
        <v>1850</v>
      </c>
      <c r="F2193" s="5" t="s">
        <v>3311</v>
      </c>
      <c r="G2193" s="5" t="s">
        <v>467</v>
      </c>
      <c r="H2193" s="5">
        <v>60</v>
      </c>
      <c r="I2193" s="5">
        <v>2</v>
      </c>
      <c r="J2193" s="9">
        <v>45138</v>
      </c>
      <c r="K2193" s="5">
        <v>120</v>
      </c>
      <c r="L2193" s="10">
        <v>-38</v>
      </c>
    </row>
    <row r="2194" customHeight="1" spans="1:12">
      <c r="A2194" s="6">
        <v>45102</v>
      </c>
      <c r="B2194" s="7" t="s">
        <v>3308</v>
      </c>
      <c r="C2194" s="7" t="s">
        <v>8</v>
      </c>
      <c r="D2194" s="7" t="s">
        <v>3309</v>
      </c>
      <c r="E2194" s="7" t="s">
        <v>1237</v>
      </c>
      <c r="F2194" s="7" t="s">
        <v>3311</v>
      </c>
      <c r="G2194" s="7" t="s">
        <v>467</v>
      </c>
      <c r="H2194" s="7">
        <v>60</v>
      </c>
      <c r="I2194" s="7">
        <v>2</v>
      </c>
      <c r="J2194" s="11">
        <v>45138</v>
      </c>
      <c r="K2194" s="7">
        <v>120</v>
      </c>
      <c r="L2194" s="12">
        <v>-38</v>
      </c>
    </row>
    <row r="2195" customHeight="1" spans="1:12">
      <c r="A2195" s="4">
        <v>45102</v>
      </c>
      <c r="B2195" s="5" t="s">
        <v>3308</v>
      </c>
      <c r="C2195" s="5" t="s">
        <v>8</v>
      </c>
      <c r="D2195" s="5" t="s">
        <v>3309</v>
      </c>
      <c r="E2195" s="5" t="s">
        <v>1808</v>
      </c>
      <c r="F2195" s="5" t="s">
        <v>3311</v>
      </c>
      <c r="G2195" s="5" t="s">
        <v>467</v>
      </c>
      <c r="H2195" s="5">
        <v>60</v>
      </c>
      <c r="I2195" s="5">
        <v>2</v>
      </c>
      <c r="J2195" s="9">
        <v>45138</v>
      </c>
      <c r="K2195" s="5">
        <v>120</v>
      </c>
      <c r="L2195" s="10">
        <v>-38</v>
      </c>
    </row>
    <row r="2196" customHeight="1" spans="1:12">
      <c r="A2196" s="6">
        <v>45102</v>
      </c>
      <c r="B2196" s="7" t="s">
        <v>3308</v>
      </c>
      <c r="C2196" s="7" t="s">
        <v>8</v>
      </c>
      <c r="D2196" s="7" t="s">
        <v>3309</v>
      </c>
      <c r="E2196" s="7" t="s">
        <v>1838</v>
      </c>
      <c r="F2196" s="7" t="s">
        <v>3311</v>
      </c>
      <c r="G2196" s="7" t="s">
        <v>467</v>
      </c>
      <c r="H2196" s="7">
        <v>60</v>
      </c>
      <c r="I2196" s="7">
        <v>2</v>
      </c>
      <c r="J2196" s="11">
        <v>45138</v>
      </c>
      <c r="K2196" s="7">
        <v>120</v>
      </c>
      <c r="L2196" s="12">
        <v>-38</v>
      </c>
    </row>
    <row r="2197" customHeight="1" spans="1:12">
      <c r="A2197" s="4">
        <v>45102</v>
      </c>
      <c r="B2197" s="5" t="s">
        <v>3308</v>
      </c>
      <c r="C2197" s="5" t="s">
        <v>8</v>
      </c>
      <c r="D2197" s="5" t="s">
        <v>3309</v>
      </c>
      <c r="E2197" s="5" t="s">
        <v>1791</v>
      </c>
      <c r="F2197" s="5" t="s">
        <v>3311</v>
      </c>
      <c r="G2197" s="5" t="s">
        <v>467</v>
      </c>
      <c r="H2197" s="5">
        <v>60</v>
      </c>
      <c r="I2197" s="5">
        <v>2</v>
      </c>
      <c r="J2197" s="9">
        <v>45138</v>
      </c>
      <c r="K2197" s="5">
        <v>120</v>
      </c>
      <c r="L2197" s="10">
        <v>-38</v>
      </c>
    </row>
    <row r="2198" customHeight="1" spans="1:12">
      <c r="A2198" s="6">
        <v>45102</v>
      </c>
      <c r="B2198" s="7" t="s">
        <v>3308</v>
      </c>
      <c r="C2198" s="7" t="s">
        <v>8</v>
      </c>
      <c r="D2198" s="7" t="s">
        <v>3309</v>
      </c>
      <c r="E2198" s="7" t="s">
        <v>1837</v>
      </c>
      <c r="F2198" s="7" t="s">
        <v>3311</v>
      </c>
      <c r="G2198" s="7" t="s">
        <v>467</v>
      </c>
      <c r="H2198" s="7">
        <v>60</v>
      </c>
      <c r="I2198" s="7">
        <v>2</v>
      </c>
      <c r="J2198" s="11">
        <v>45138</v>
      </c>
      <c r="K2198" s="7">
        <v>120</v>
      </c>
      <c r="L2198" s="12">
        <v>-38</v>
      </c>
    </row>
    <row r="2199" customHeight="1" spans="1:12">
      <c r="A2199" s="4">
        <v>45102</v>
      </c>
      <c r="B2199" s="5" t="s">
        <v>3308</v>
      </c>
      <c r="C2199" s="5" t="s">
        <v>8</v>
      </c>
      <c r="D2199" s="5" t="s">
        <v>3309</v>
      </c>
      <c r="E2199" s="5" t="s">
        <v>1835</v>
      </c>
      <c r="F2199" s="5" t="s">
        <v>3311</v>
      </c>
      <c r="G2199" s="5" t="s">
        <v>467</v>
      </c>
      <c r="H2199" s="5">
        <v>60</v>
      </c>
      <c r="I2199" s="5">
        <v>2</v>
      </c>
      <c r="J2199" s="9">
        <v>45138</v>
      </c>
      <c r="K2199" s="5">
        <v>120</v>
      </c>
      <c r="L2199" s="10">
        <v>-38</v>
      </c>
    </row>
    <row r="2200" customHeight="1" spans="1:12">
      <c r="A2200" s="6">
        <v>45102</v>
      </c>
      <c r="B2200" s="7" t="s">
        <v>3308</v>
      </c>
      <c r="C2200" s="7" t="s">
        <v>8</v>
      </c>
      <c r="D2200" s="7" t="s">
        <v>3309</v>
      </c>
      <c r="E2200" s="7" t="s">
        <v>1834</v>
      </c>
      <c r="F2200" s="7" t="s">
        <v>3311</v>
      </c>
      <c r="G2200" s="7" t="s">
        <v>467</v>
      </c>
      <c r="H2200" s="7">
        <v>60</v>
      </c>
      <c r="I2200" s="7">
        <v>2</v>
      </c>
      <c r="J2200" s="11">
        <v>45138</v>
      </c>
      <c r="K2200" s="7">
        <v>120</v>
      </c>
      <c r="L2200" s="12">
        <v>-38</v>
      </c>
    </row>
    <row r="2201" customHeight="1" spans="1:12">
      <c r="A2201" s="4">
        <v>45102</v>
      </c>
      <c r="B2201" s="5" t="s">
        <v>3308</v>
      </c>
      <c r="C2201" s="5" t="s">
        <v>8</v>
      </c>
      <c r="D2201" s="5" t="s">
        <v>3309</v>
      </c>
      <c r="E2201" s="5" t="s">
        <v>1833</v>
      </c>
      <c r="F2201" s="5" t="s">
        <v>3311</v>
      </c>
      <c r="G2201" s="5" t="s">
        <v>467</v>
      </c>
      <c r="H2201" s="5">
        <v>60</v>
      </c>
      <c r="I2201" s="5">
        <v>2</v>
      </c>
      <c r="J2201" s="9">
        <v>45138</v>
      </c>
      <c r="K2201" s="5">
        <v>120</v>
      </c>
      <c r="L2201" s="10">
        <v>-38</v>
      </c>
    </row>
    <row r="2202" customHeight="1" spans="1:12">
      <c r="A2202" s="6">
        <v>45102</v>
      </c>
      <c r="B2202" s="7" t="s">
        <v>3308</v>
      </c>
      <c r="C2202" s="7" t="s">
        <v>8</v>
      </c>
      <c r="D2202" s="7" t="s">
        <v>3309</v>
      </c>
      <c r="E2202" s="7" t="s">
        <v>2074</v>
      </c>
      <c r="F2202" s="7" t="s">
        <v>3311</v>
      </c>
      <c r="G2202" s="7" t="s">
        <v>467</v>
      </c>
      <c r="H2202" s="7">
        <v>60</v>
      </c>
      <c r="I2202" s="7">
        <v>2</v>
      </c>
      <c r="J2202" s="11">
        <v>45138</v>
      </c>
      <c r="K2202" s="7">
        <v>120</v>
      </c>
      <c r="L2202" s="12">
        <v>-38</v>
      </c>
    </row>
    <row r="2203" customHeight="1" spans="1:12">
      <c r="A2203" s="4">
        <v>45102</v>
      </c>
      <c r="B2203" s="5" t="s">
        <v>3308</v>
      </c>
      <c r="C2203" s="5" t="s">
        <v>8</v>
      </c>
      <c r="D2203" s="5" t="s">
        <v>3309</v>
      </c>
      <c r="E2203" s="5" t="s">
        <v>1832</v>
      </c>
      <c r="F2203" s="5" t="s">
        <v>3311</v>
      </c>
      <c r="G2203" s="5" t="s">
        <v>467</v>
      </c>
      <c r="H2203" s="5">
        <v>60</v>
      </c>
      <c r="I2203" s="5">
        <v>2</v>
      </c>
      <c r="J2203" s="9">
        <v>45138</v>
      </c>
      <c r="K2203" s="5">
        <v>120</v>
      </c>
      <c r="L2203" s="10">
        <v>-38</v>
      </c>
    </row>
    <row r="2204" customHeight="1" spans="1:12">
      <c r="A2204" s="6">
        <v>45102</v>
      </c>
      <c r="B2204" s="7" t="s">
        <v>3308</v>
      </c>
      <c r="C2204" s="7" t="s">
        <v>8</v>
      </c>
      <c r="D2204" s="7" t="s">
        <v>3309</v>
      </c>
      <c r="E2204" s="7" t="s">
        <v>1829</v>
      </c>
      <c r="F2204" s="7" t="s">
        <v>3311</v>
      </c>
      <c r="G2204" s="7" t="s">
        <v>467</v>
      </c>
      <c r="H2204" s="7">
        <v>60</v>
      </c>
      <c r="I2204" s="7">
        <v>2</v>
      </c>
      <c r="J2204" s="11">
        <v>45138</v>
      </c>
      <c r="K2204" s="7">
        <v>120</v>
      </c>
      <c r="L2204" s="12">
        <v>-38</v>
      </c>
    </row>
    <row r="2205" customHeight="1" spans="1:12">
      <c r="A2205" s="4">
        <v>45102</v>
      </c>
      <c r="B2205" s="5" t="s">
        <v>3308</v>
      </c>
      <c r="C2205" s="5" t="s">
        <v>8</v>
      </c>
      <c r="D2205" s="5" t="s">
        <v>3309</v>
      </c>
      <c r="E2205" s="5" t="s">
        <v>1830</v>
      </c>
      <c r="F2205" s="5" t="s">
        <v>3311</v>
      </c>
      <c r="G2205" s="5" t="s">
        <v>467</v>
      </c>
      <c r="H2205" s="5">
        <v>60</v>
      </c>
      <c r="I2205" s="5">
        <v>2</v>
      </c>
      <c r="J2205" s="9">
        <v>45138</v>
      </c>
      <c r="K2205" s="5">
        <v>120</v>
      </c>
      <c r="L2205" s="10">
        <v>-38</v>
      </c>
    </row>
    <row r="2206" customHeight="1" spans="1:12">
      <c r="A2206" s="6">
        <v>45102</v>
      </c>
      <c r="B2206" s="7" t="s">
        <v>3308</v>
      </c>
      <c r="C2206" s="7" t="s">
        <v>8</v>
      </c>
      <c r="D2206" s="7" t="s">
        <v>3309</v>
      </c>
      <c r="E2206" s="7" t="s">
        <v>1737</v>
      </c>
      <c r="F2206" s="7" t="s">
        <v>3311</v>
      </c>
      <c r="G2206" s="7" t="s">
        <v>467</v>
      </c>
      <c r="H2206" s="7">
        <v>60</v>
      </c>
      <c r="I2206" s="7">
        <v>2</v>
      </c>
      <c r="J2206" s="11">
        <v>45138</v>
      </c>
      <c r="K2206" s="7">
        <v>120</v>
      </c>
      <c r="L2206" s="12">
        <v>-38</v>
      </c>
    </row>
    <row r="2207" customHeight="1" spans="1:12">
      <c r="A2207" s="4">
        <v>45102</v>
      </c>
      <c r="B2207" s="5" t="s">
        <v>3308</v>
      </c>
      <c r="C2207" s="5" t="s">
        <v>8</v>
      </c>
      <c r="D2207" s="5" t="s">
        <v>3309</v>
      </c>
      <c r="E2207" s="5" t="s">
        <v>1658</v>
      </c>
      <c r="F2207" s="5" t="s">
        <v>3311</v>
      </c>
      <c r="G2207" s="5" t="s">
        <v>467</v>
      </c>
      <c r="H2207" s="5">
        <v>60</v>
      </c>
      <c r="I2207" s="5">
        <v>2</v>
      </c>
      <c r="J2207" s="9">
        <v>45138</v>
      </c>
      <c r="K2207" s="5">
        <v>120</v>
      </c>
      <c r="L2207" s="10">
        <v>-38</v>
      </c>
    </row>
    <row r="2208" customHeight="1" spans="1:12">
      <c r="A2208" s="6">
        <v>45102</v>
      </c>
      <c r="B2208" s="7" t="s">
        <v>3308</v>
      </c>
      <c r="C2208" s="7" t="s">
        <v>8</v>
      </c>
      <c r="D2208" s="7" t="s">
        <v>3309</v>
      </c>
      <c r="E2208" s="7" t="s">
        <v>1628</v>
      </c>
      <c r="F2208" s="7" t="s">
        <v>3311</v>
      </c>
      <c r="G2208" s="7" t="s">
        <v>467</v>
      </c>
      <c r="H2208" s="7">
        <v>60</v>
      </c>
      <c r="I2208" s="7">
        <v>2</v>
      </c>
      <c r="J2208" s="11">
        <v>45138</v>
      </c>
      <c r="K2208" s="7">
        <v>120</v>
      </c>
      <c r="L2208" s="12">
        <v>-38</v>
      </c>
    </row>
    <row r="2209" customHeight="1" spans="1:12">
      <c r="A2209" s="4">
        <v>45102</v>
      </c>
      <c r="B2209" s="5" t="s">
        <v>3308</v>
      </c>
      <c r="C2209" s="5" t="s">
        <v>8</v>
      </c>
      <c r="D2209" s="5" t="s">
        <v>3309</v>
      </c>
      <c r="E2209" s="5" t="s">
        <v>1781</v>
      </c>
      <c r="F2209" s="5" t="s">
        <v>3311</v>
      </c>
      <c r="G2209" s="5" t="s">
        <v>467</v>
      </c>
      <c r="H2209" s="5">
        <v>60</v>
      </c>
      <c r="I2209" s="5">
        <v>2</v>
      </c>
      <c r="J2209" s="9">
        <v>45138</v>
      </c>
      <c r="K2209" s="5">
        <v>120</v>
      </c>
      <c r="L2209" s="10">
        <v>-38</v>
      </c>
    </row>
    <row r="2210" customHeight="1" spans="1:12">
      <c r="A2210" s="6">
        <v>45102</v>
      </c>
      <c r="B2210" s="7" t="s">
        <v>3308</v>
      </c>
      <c r="C2210" s="7" t="s">
        <v>8</v>
      </c>
      <c r="D2210" s="7" t="s">
        <v>3309</v>
      </c>
      <c r="E2210" s="7" t="s">
        <v>1827</v>
      </c>
      <c r="F2210" s="7" t="s">
        <v>3311</v>
      </c>
      <c r="G2210" s="7" t="s">
        <v>467</v>
      </c>
      <c r="H2210" s="7">
        <v>60</v>
      </c>
      <c r="I2210" s="7">
        <v>2</v>
      </c>
      <c r="J2210" s="11">
        <v>45138</v>
      </c>
      <c r="K2210" s="7">
        <v>120</v>
      </c>
      <c r="L2210" s="12">
        <v>-38</v>
      </c>
    </row>
    <row r="2211" customHeight="1" spans="1:12">
      <c r="A2211" s="4">
        <v>45102</v>
      </c>
      <c r="B2211" s="5" t="s">
        <v>3308</v>
      </c>
      <c r="C2211" s="5" t="s">
        <v>8</v>
      </c>
      <c r="D2211" s="5" t="s">
        <v>3309</v>
      </c>
      <c r="E2211" s="5" t="s">
        <v>1825</v>
      </c>
      <c r="F2211" s="5" t="s">
        <v>3311</v>
      </c>
      <c r="G2211" s="5" t="s">
        <v>467</v>
      </c>
      <c r="H2211" s="5">
        <v>60</v>
      </c>
      <c r="I2211" s="5">
        <v>2</v>
      </c>
      <c r="J2211" s="9">
        <v>45138</v>
      </c>
      <c r="K2211" s="5">
        <v>120</v>
      </c>
      <c r="L2211" s="10">
        <v>-38</v>
      </c>
    </row>
    <row r="2212" customHeight="1" spans="1:12">
      <c r="A2212" s="6">
        <v>45102</v>
      </c>
      <c r="B2212" s="7" t="s">
        <v>3308</v>
      </c>
      <c r="C2212" s="7" t="s">
        <v>8</v>
      </c>
      <c r="D2212" s="7" t="s">
        <v>3309</v>
      </c>
      <c r="E2212" s="7" t="s">
        <v>1826</v>
      </c>
      <c r="F2212" s="7" t="s">
        <v>3311</v>
      </c>
      <c r="G2212" s="7" t="s">
        <v>467</v>
      </c>
      <c r="H2212" s="7">
        <v>60</v>
      </c>
      <c r="I2212" s="7">
        <v>2</v>
      </c>
      <c r="J2212" s="11">
        <v>45138</v>
      </c>
      <c r="K2212" s="7">
        <v>120</v>
      </c>
      <c r="L2212" s="12">
        <v>-38</v>
      </c>
    </row>
    <row r="2213" customHeight="1" spans="1:12">
      <c r="A2213" s="4">
        <v>45102</v>
      </c>
      <c r="B2213" s="5" t="s">
        <v>3308</v>
      </c>
      <c r="C2213" s="5" t="s">
        <v>8</v>
      </c>
      <c r="D2213" s="5" t="s">
        <v>3309</v>
      </c>
      <c r="E2213" s="5" t="s">
        <v>1823</v>
      </c>
      <c r="F2213" s="5" t="s">
        <v>3311</v>
      </c>
      <c r="G2213" s="5" t="s">
        <v>467</v>
      </c>
      <c r="H2213" s="5">
        <v>60</v>
      </c>
      <c r="I2213" s="5">
        <v>2</v>
      </c>
      <c r="J2213" s="9">
        <v>45138</v>
      </c>
      <c r="K2213" s="5">
        <v>120</v>
      </c>
      <c r="L2213" s="10">
        <v>-38</v>
      </c>
    </row>
    <row r="2214" customHeight="1" spans="1:12">
      <c r="A2214" s="6">
        <v>45102</v>
      </c>
      <c r="B2214" s="7" t="s">
        <v>3308</v>
      </c>
      <c r="C2214" s="7" t="s">
        <v>8</v>
      </c>
      <c r="D2214" s="7" t="s">
        <v>3309</v>
      </c>
      <c r="E2214" s="7" t="s">
        <v>1824</v>
      </c>
      <c r="F2214" s="7" t="s">
        <v>3311</v>
      </c>
      <c r="G2214" s="7" t="s">
        <v>467</v>
      </c>
      <c r="H2214" s="7">
        <v>60</v>
      </c>
      <c r="I2214" s="7">
        <v>2</v>
      </c>
      <c r="J2214" s="11">
        <v>45138</v>
      </c>
      <c r="K2214" s="7">
        <v>120</v>
      </c>
      <c r="L2214" s="12">
        <v>-38</v>
      </c>
    </row>
    <row r="2215" customHeight="1" spans="1:12">
      <c r="A2215" s="4">
        <v>45102</v>
      </c>
      <c r="B2215" s="5" t="s">
        <v>3308</v>
      </c>
      <c r="C2215" s="5" t="s">
        <v>8</v>
      </c>
      <c r="D2215" s="5" t="s">
        <v>3309</v>
      </c>
      <c r="E2215" s="5" t="s">
        <v>1821</v>
      </c>
      <c r="F2215" s="5" t="s">
        <v>3311</v>
      </c>
      <c r="G2215" s="5" t="s">
        <v>467</v>
      </c>
      <c r="H2215" s="5">
        <v>60</v>
      </c>
      <c r="I2215" s="5">
        <v>2</v>
      </c>
      <c r="J2215" s="9">
        <v>45138</v>
      </c>
      <c r="K2215" s="5">
        <v>120</v>
      </c>
      <c r="L2215" s="10">
        <v>-38</v>
      </c>
    </row>
    <row r="2216" customHeight="1" spans="1:12">
      <c r="A2216" s="6">
        <v>45102</v>
      </c>
      <c r="B2216" s="7" t="s">
        <v>3308</v>
      </c>
      <c r="C2216" s="7" t="s">
        <v>8</v>
      </c>
      <c r="D2216" s="7" t="s">
        <v>3309</v>
      </c>
      <c r="E2216" s="7" t="s">
        <v>1822</v>
      </c>
      <c r="F2216" s="7" t="s">
        <v>3311</v>
      </c>
      <c r="G2216" s="7" t="s">
        <v>467</v>
      </c>
      <c r="H2216" s="7">
        <v>60</v>
      </c>
      <c r="I2216" s="7">
        <v>2</v>
      </c>
      <c r="J2216" s="11">
        <v>45138</v>
      </c>
      <c r="K2216" s="7">
        <v>120</v>
      </c>
      <c r="L2216" s="12">
        <v>-38</v>
      </c>
    </row>
    <row r="2217" customHeight="1" spans="1:12">
      <c r="A2217" s="4">
        <v>45102</v>
      </c>
      <c r="B2217" s="5" t="s">
        <v>3308</v>
      </c>
      <c r="C2217" s="5" t="s">
        <v>8</v>
      </c>
      <c r="D2217" s="5" t="s">
        <v>3309</v>
      </c>
      <c r="E2217" s="5" t="s">
        <v>1820</v>
      </c>
      <c r="F2217" s="5" t="s">
        <v>3311</v>
      </c>
      <c r="G2217" s="5" t="s">
        <v>467</v>
      </c>
      <c r="H2217" s="5">
        <v>60</v>
      </c>
      <c r="I2217" s="5">
        <v>2</v>
      </c>
      <c r="J2217" s="9">
        <v>45138</v>
      </c>
      <c r="K2217" s="5">
        <v>120</v>
      </c>
      <c r="L2217" s="10">
        <v>-38</v>
      </c>
    </row>
    <row r="2218" customHeight="1" spans="1:12">
      <c r="A2218" s="6">
        <v>45102</v>
      </c>
      <c r="B2218" s="7" t="s">
        <v>3308</v>
      </c>
      <c r="C2218" s="7" t="s">
        <v>8</v>
      </c>
      <c r="D2218" s="7" t="s">
        <v>3309</v>
      </c>
      <c r="E2218" s="7" t="s">
        <v>1819</v>
      </c>
      <c r="F2218" s="7" t="s">
        <v>3311</v>
      </c>
      <c r="G2218" s="7" t="s">
        <v>467</v>
      </c>
      <c r="H2218" s="7">
        <v>60</v>
      </c>
      <c r="I2218" s="7">
        <v>2</v>
      </c>
      <c r="J2218" s="11">
        <v>45138</v>
      </c>
      <c r="K2218" s="7">
        <v>120</v>
      </c>
      <c r="L2218" s="12">
        <v>-38</v>
      </c>
    </row>
    <row r="2219" customHeight="1" spans="1:12">
      <c r="A2219" s="4">
        <v>45102</v>
      </c>
      <c r="B2219" s="5" t="s">
        <v>3308</v>
      </c>
      <c r="C2219" s="5" t="s">
        <v>8</v>
      </c>
      <c r="D2219" s="5" t="s">
        <v>3309</v>
      </c>
      <c r="E2219" s="5" t="s">
        <v>1818</v>
      </c>
      <c r="F2219" s="5" t="s">
        <v>3311</v>
      </c>
      <c r="G2219" s="5" t="s">
        <v>467</v>
      </c>
      <c r="H2219" s="5">
        <v>60</v>
      </c>
      <c r="I2219" s="5">
        <v>2</v>
      </c>
      <c r="J2219" s="9">
        <v>45138</v>
      </c>
      <c r="K2219" s="5">
        <v>120</v>
      </c>
      <c r="L2219" s="10">
        <v>-38</v>
      </c>
    </row>
    <row r="2220" customHeight="1" spans="1:12">
      <c r="A2220" s="6">
        <v>45102</v>
      </c>
      <c r="B2220" s="7" t="s">
        <v>3308</v>
      </c>
      <c r="C2220" s="7" t="s">
        <v>8</v>
      </c>
      <c r="D2220" s="7" t="s">
        <v>3309</v>
      </c>
      <c r="E2220" s="7" t="s">
        <v>1817</v>
      </c>
      <c r="F2220" s="7" t="s">
        <v>3311</v>
      </c>
      <c r="G2220" s="7" t="s">
        <v>467</v>
      </c>
      <c r="H2220" s="7">
        <v>60</v>
      </c>
      <c r="I2220" s="7">
        <v>2</v>
      </c>
      <c r="J2220" s="11">
        <v>45138</v>
      </c>
      <c r="K2220" s="7">
        <v>120</v>
      </c>
      <c r="L2220" s="12">
        <v>-38</v>
      </c>
    </row>
    <row r="2221" customHeight="1" spans="1:12">
      <c r="A2221" s="4">
        <v>45102</v>
      </c>
      <c r="B2221" s="5" t="s">
        <v>3308</v>
      </c>
      <c r="C2221" s="5" t="s">
        <v>8</v>
      </c>
      <c r="D2221" s="5" t="s">
        <v>3309</v>
      </c>
      <c r="E2221" s="5" t="s">
        <v>1815</v>
      </c>
      <c r="F2221" s="5" t="s">
        <v>3311</v>
      </c>
      <c r="G2221" s="5" t="s">
        <v>467</v>
      </c>
      <c r="H2221" s="5">
        <v>60</v>
      </c>
      <c r="I2221" s="5">
        <v>2</v>
      </c>
      <c r="J2221" s="9">
        <v>45138</v>
      </c>
      <c r="K2221" s="5">
        <v>120</v>
      </c>
      <c r="L2221" s="10">
        <v>-38</v>
      </c>
    </row>
    <row r="2222" customHeight="1" spans="1:12">
      <c r="A2222" s="6">
        <v>45102</v>
      </c>
      <c r="B2222" s="7" t="s">
        <v>3308</v>
      </c>
      <c r="C2222" s="7" t="s">
        <v>8</v>
      </c>
      <c r="D2222" s="7" t="s">
        <v>3309</v>
      </c>
      <c r="E2222" s="7" t="s">
        <v>1787</v>
      </c>
      <c r="F2222" s="7" t="s">
        <v>3311</v>
      </c>
      <c r="G2222" s="7" t="s">
        <v>467</v>
      </c>
      <c r="H2222" s="7">
        <v>60</v>
      </c>
      <c r="I2222" s="7">
        <v>2</v>
      </c>
      <c r="J2222" s="11">
        <v>45138</v>
      </c>
      <c r="K2222" s="7">
        <v>120</v>
      </c>
      <c r="L2222" s="12">
        <v>-38</v>
      </c>
    </row>
    <row r="2223" customHeight="1" spans="1:12">
      <c r="A2223" s="4">
        <v>45102</v>
      </c>
      <c r="B2223" s="5" t="s">
        <v>3308</v>
      </c>
      <c r="C2223" s="5" t="s">
        <v>8</v>
      </c>
      <c r="D2223" s="5" t="s">
        <v>3309</v>
      </c>
      <c r="E2223" s="5" t="s">
        <v>1814</v>
      </c>
      <c r="F2223" s="5" t="s">
        <v>3311</v>
      </c>
      <c r="G2223" s="5" t="s">
        <v>467</v>
      </c>
      <c r="H2223" s="5">
        <v>60</v>
      </c>
      <c r="I2223" s="5">
        <v>2</v>
      </c>
      <c r="J2223" s="9">
        <v>45138</v>
      </c>
      <c r="K2223" s="5">
        <v>120</v>
      </c>
      <c r="L2223" s="10">
        <v>-38</v>
      </c>
    </row>
    <row r="2224" customHeight="1" spans="1:12">
      <c r="A2224" s="6">
        <v>45102</v>
      </c>
      <c r="B2224" s="7" t="s">
        <v>3308</v>
      </c>
      <c r="C2224" s="7" t="s">
        <v>8</v>
      </c>
      <c r="D2224" s="7" t="s">
        <v>3309</v>
      </c>
      <c r="E2224" s="7" t="s">
        <v>1813</v>
      </c>
      <c r="F2224" s="7" t="s">
        <v>3311</v>
      </c>
      <c r="G2224" s="7" t="s">
        <v>467</v>
      </c>
      <c r="H2224" s="7">
        <v>60</v>
      </c>
      <c r="I2224" s="7">
        <v>2</v>
      </c>
      <c r="J2224" s="11">
        <v>45138</v>
      </c>
      <c r="K2224" s="7">
        <v>120</v>
      </c>
      <c r="L2224" s="12">
        <v>-38</v>
      </c>
    </row>
    <row r="2225" customHeight="1" spans="1:12">
      <c r="A2225" s="4">
        <v>45102</v>
      </c>
      <c r="B2225" s="5" t="s">
        <v>3308</v>
      </c>
      <c r="C2225" s="5" t="s">
        <v>8</v>
      </c>
      <c r="D2225" s="5" t="s">
        <v>3309</v>
      </c>
      <c r="E2225" s="5" t="s">
        <v>1812</v>
      </c>
      <c r="F2225" s="5" t="s">
        <v>3311</v>
      </c>
      <c r="G2225" s="5" t="s">
        <v>467</v>
      </c>
      <c r="H2225" s="5">
        <v>60</v>
      </c>
      <c r="I2225" s="5">
        <v>2</v>
      </c>
      <c r="J2225" s="9">
        <v>45138</v>
      </c>
      <c r="K2225" s="5">
        <v>120</v>
      </c>
      <c r="L2225" s="10">
        <v>-38</v>
      </c>
    </row>
    <row r="2226" customHeight="1" spans="1:12">
      <c r="A2226" s="6">
        <v>45102</v>
      </c>
      <c r="B2226" s="7" t="s">
        <v>3308</v>
      </c>
      <c r="C2226" s="7" t="s">
        <v>8</v>
      </c>
      <c r="D2226" s="7" t="s">
        <v>3309</v>
      </c>
      <c r="E2226" s="7" t="s">
        <v>1811</v>
      </c>
      <c r="F2226" s="7" t="s">
        <v>3311</v>
      </c>
      <c r="G2226" s="7" t="s">
        <v>467</v>
      </c>
      <c r="H2226" s="7">
        <v>60</v>
      </c>
      <c r="I2226" s="7">
        <v>2</v>
      </c>
      <c r="J2226" s="11">
        <v>45138</v>
      </c>
      <c r="K2226" s="7">
        <v>120</v>
      </c>
      <c r="L2226" s="12">
        <v>-38</v>
      </c>
    </row>
    <row r="2227" customHeight="1" spans="1:12">
      <c r="A2227" s="4">
        <v>45102</v>
      </c>
      <c r="B2227" s="5" t="s">
        <v>3308</v>
      </c>
      <c r="C2227" s="5" t="s">
        <v>8</v>
      </c>
      <c r="D2227" s="5" t="s">
        <v>3309</v>
      </c>
      <c r="E2227" s="5" t="s">
        <v>1809</v>
      </c>
      <c r="F2227" s="5" t="s">
        <v>3311</v>
      </c>
      <c r="G2227" s="5" t="s">
        <v>467</v>
      </c>
      <c r="H2227" s="5">
        <v>60</v>
      </c>
      <c r="I2227" s="5">
        <v>2</v>
      </c>
      <c r="J2227" s="9">
        <v>45138</v>
      </c>
      <c r="K2227" s="5">
        <v>120</v>
      </c>
      <c r="L2227" s="10">
        <v>-38</v>
      </c>
    </row>
    <row r="2228" customHeight="1" spans="1:12">
      <c r="A2228" s="6">
        <v>45102</v>
      </c>
      <c r="B2228" s="7" t="s">
        <v>3308</v>
      </c>
      <c r="C2228" s="7" t="s">
        <v>8</v>
      </c>
      <c r="D2228" s="7" t="s">
        <v>3309</v>
      </c>
      <c r="E2228" s="7" t="s">
        <v>1810</v>
      </c>
      <c r="F2228" s="7" t="s">
        <v>3311</v>
      </c>
      <c r="G2228" s="7" t="s">
        <v>467</v>
      </c>
      <c r="H2228" s="7">
        <v>60</v>
      </c>
      <c r="I2228" s="7">
        <v>2</v>
      </c>
      <c r="J2228" s="11">
        <v>45138</v>
      </c>
      <c r="K2228" s="7">
        <v>120</v>
      </c>
      <c r="L2228" s="12">
        <v>-38</v>
      </c>
    </row>
    <row r="2229" customHeight="1" spans="1:12">
      <c r="A2229" s="4">
        <v>45102</v>
      </c>
      <c r="B2229" s="5" t="s">
        <v>3308</v>
      </c>
      <c r="C2229" s="5" t="s">
        <v>8</v>
      </c>
      <c r="D2229" s="5" t="s">
        <v>3309</v>
      </c>
      <c r="E2229" s="5" t="s">
        <v>1807</v>
      </c>
      <c r="F2229" s="5" t="s">
        <v>3311</v>
      </c>
      <c r="G2229" s="5" t="s">
        <v>467</v>
      </c>
      <c r="H2229" s="5">
        <v>60</v>
      </c>
      <c r="I2229" s="5">
        <v>2</v>
      </c>
      <c r="J2229" s="9">
        <v>45138</v>
      </c>
      <c r="K2229" s="5">
        <v>120</v>
      </c>
      <c r="L2229" s="10">
        <v>-38</v>
      </c>
    </row>
    <row r="2230" customHeight="1" spans="1:12">
      <c r="A2230" s="6">
        <v>45102</v>
      </c>
      <c r="B2230" s="7" t="s">
        <v>3308</v>
      </c>
      <c r="C2230" s="7" t="s">
        <v>8</v>
      </c>
      <c r="D2230" s="7" t="s">
        <v>3309</v>
      </c>
      <c r="E2230" s="7" t="s">
        <v>1788</v>
      </c>
      <c r="F2230" s="7" t="s">
        <v>3311</v>
      </c>
      <c r="G2230" s="7" t="s">
        <v>467</v>
      </c>
      <c r="H2230" s="7">
        <v>60</v>
      </c>
      <c r="I2230" s="7">
        <v>2</v>
      </c>
      <c r="J2230" s="11">
        <v>45138</v>
      </c>
      <c r="K2230" s="7">
        <v>120</v>
      </c>
      <c r="L2230" s="12">
        <v>-38</v>
      </c>
    </row>
    <row r="2231" customHeight="1" spans="1:12">
      <c r="A2231" s="4">
        <v>45102</v>
      </c>
      <c r="B2231" s="5" t="s">
        <v>3308</v>
      </c>
      <c r="C2231" s="5" t="s">
        <v>8</v>
      </c>
      <c r="D2231" s="5" t="s">
        <v>3309</v>
      </c>
      <c r="E2231" s="5" t="s">
        <v>1805</v>
      </c>
      <c r="F2231" s="5" t="s">
        <v>3311</v>
      </c>
      <c r="G2231" s="5" t="s">
        <v>467</v>
      </c>
      <c r="H2231" s="5">
        <v>60</v>
      </c>
      <c r="I2231" s="5">
        <v>2</v>
      </c>
      <c r="J2231" s="9">
        <v>45138</v>
      </c>
      <c r="K2231" s="5">
        <v>120</v>
      </c>
      <c r="L2231" s="10">
        <v>-38</v>
      </c>
    </row>
    <row r="2232" customHeight="1" spans="1:12">
      <c r="A2232" s="6">
        <v>45102</v>
      </c>
      <c r="B2232" s="7" t="s">
        <v>3308</v>
      </c>
      <c r="C2232" s="7" t="s">
        <v>8</v>
      </c>
      <c r="D2232" s="7" t="s">
        <v>3309</v>
      </c>
      <c r="E2232" s="7" t="s">
        <v>1806</v>
      </c>
      <c r="F2232" s="7" t="s">
        <v>3311</v>
      </c>
      <c r="G2232" s="7" t="s">
        <v>467</v>
      </c>
      <c r="H2232" s="7">
        <v>60</v>
      </c>
      <c r="I2232" s="7">
        <v>2</v>
      </c>
      <c r="J2232" s="11">
        <v>45138</v>
      </c>
      <c r="K2232" s="7">
        <v>120</v>
      </c>
      <c r="L2232" s="12">
        <v>-38</v>
      </c>
    </row>
    <row r="2233" customHeight="1" spans="1:12">
      <c r="A2233" s="4">
        <v>45102</v>
      </c>
      <c r="B2233" s="5" t="s">
        <v>3308</v>
      </c>
      <c r="C2233" s="5" t="s">
        <v>8</v>
      </c>
      <c r="D2233" s="5" t="s">
        <v>3309</v>
      </c>
      <c r="E2233" s="5" t="s">
        <v>1804</v>
      </c>
      <c r="F2233" s="5" t="s">
        <v>3311</v>
      </c>
      <c r="G2233" s="5" t="s">
        <v>467</v>
      </c>
      <c r="H2233" s="5">
        <v>60</v>
      </c>
      <c r="I2233" s="5">
        <v>2</v>
      </c>
      <c r="J2233" s="9">
        <v>45138</v>
      </c>
      <c r="K2233" s="5">
        <v>120</v>
      </c>
      <c r="L2233" s="10">
        <v>-38</v>
      </c>
    </row>
    <row r="2234" customHeight="1" spans="1:12">
      <c r="A2234" s="6">
        <v>45102</v>
      </c>
      <c r="B2234" s="7" t="s">
        <v>3308</v>
      </c>
      <c r="C2234" s="7" t="s">
        <v>8</v>
      </c>
      <c r="D2234" s="7" t="s">
        <v>3309</v>
      </c>
      <c r="E2234" s="7" t="s">
        <v>1802</v>
      </c>
      <c r="F2234" s="7" t="s">
        <v>3311</v>
      </c>
      <c r="G2234" s="7" t="s">
        <v>467</v>
      </c>
      <c r="H2234" s="7">
        <v>60</v>
      </c>
      <c r="I2234" s="7">
        <v>2</v>
      </c>
      <c r="J2234" s="11">
        <v>45138</v>
      </c>
      <c r="K2234" s="7">
        <v>120</v>
      </c>
      <c r="L2234" s="12">
        <v>-38</v>
      </c>
    </row>
    <row r="2235" customHeight="1" spans="1:12">
      <c r="A2235" s="4">
        <v>45102</v>
      </c>
      <c r="B2235" s="5" t="s">
        <v>3308</v>
      </c>
      <c r="C2235" s="5" t="s">
        <v>8</v>
      </c>
      <c r="D2235" s="5" t="s">
        <v>3309</v>
      </c>
      <c r="E2235" s="5" t="s">
        <v>1801</v>
      </c>
      <c r="F2235" s="5" t="s">
        <v>3311</v>
      </c>
      <c r="G2235" s="5" t="s">
        <v>467</v>
      </c>
      <c r="H2235" s="5">
        <v>60</v>
      </c>
      <c r="I2235" s="5">
        <v>2</v>
      </c>
      <c r="J2235" s="9">
        <v>45138</v>
      </c>
      <c r="K2235" s="5">
        <v>120</v>
      </c>
      <c r="L2235" s="10">
        <v>-38</v>
      </c>
    </row>
    <row r="2236" customHeight="1" spans="1:12">
      <c r="A2236" s="6">
        <v>45102</v>
      </c>
      <c r="B2236" s="7" t="s">
        <v>3308</v>
      </c>
      <c r="C2236" s="7" t="s">
        <v>8</v>
      </c>
      <c r="D2236" s="7" t="s">
        <v>3309</v>
      </c>
      <c r="E2236" s="7" t="s">
        <v>1803</v>
      </c>
      <c r="F2236" s="7" t="s">
        <v>3311</v>
      </c>
      <c r="G2236" s="7" t="s">
        <v>467</v>
      </c>
      <c r="H2236" s="7">
        <v>60</v>
      </c>
      <c r="I2236" s="7">
        <v>2</v>
      </c>
      <c r="J2236" s="11">
        <v>45138</v>
      </c>
      <c r="K2236" s="7">
        <v>120</v>
      </c>
      <c r="L2236" s="12">
        <v>-38</v>
      </c>
    </row>
    <row r="2237" customHeight="1" spans="1:12">
      <c r="A2237" s="4">
        <v>45102</v>
      </c>
      <c r="B2237" s="5" t="s">
        <v>3308</v>
      </c>
      <c r="C2237" s="5" t="s">
        <v>8</v>
      </c>
      <c r="D2237" s="5" t="s">
        <v>3309</v>
      </c>
      <c r="E2237" s="5" t="s">
        <v>1800</v>
      </c>
      <c r="F2237" s="5" t="s">
        <v>3311</v>
      </c>
      <c r="G2237" s="5" t="s">
        <v>467</v>
      </c>
      <c r="H2237" s="5">
        <v>60</v>
      </c>
      <c r="I2237" s="5">
        <v>2</v>
      </c>
      <c r="J2237" s="9">
        <v>45138</v>
      </c>
      <c r="K2237" s="5">
        <v>120</v>
      </c>
      <c r="L2237" s="10">
        <v>-38</v>
      </c>
    </row>
    <row r="2238" customHeight="1" spans="1:12">
      <c r="A2238" s="6">
        <v>45102</v>
      </c>
      <c r="B2238" s="7" t="s">
        <v>3308</v>
      </c>
      <c r="C2238" s="7" t="s">
        <v>8</v>
      </c>
      <c r="D2238" s="7" t="s">
        <v>3309</v>
      </c>
      <c r="E2238" s="7" t="s">
        <v>1777</v>
      </c>
      <c r="F2238" s="7" t="s">
        <v>3311</v>
      </c>
      <c r="G2238" s="7" t="s">
        <v>467</v>
      </c>
      <c r="H2238" s="7">
        <v>60</v>
      </c>
      <c r="I2238" s="7">
        <v>2</v>
      </c>
      <c r="J2238" s="11">
        <v>45138</v>
      </c>
      <c r="K2238" s="7">
        <v>120</v>
      </c>
      <c r="L2238" s="12">
        <v>-38</v>
      </c>
    </row>
    <row r="2239" customHeight="1" spans="1:12">
      <c r="A2239" s="4">
        <v>45102</v>
      </c>
      <c r="B2239" s="5" t="s">
        <v>3308</v>
      </c>
      <c r="C2239" s="5" t="s">
        <v>8</v>
      </c>
      <c r="D2239" s="5" t="s">
        <v>3309</v>
      </c>
      <c r="E2239" s="5" t="s">
        <v>1798</v>
      </c>
      <c r="F2239" s="5" t="s">
        <v>3311</v>
      </c>
      <c r="G2239" s="5" t="s">
        <v>467</v>
      </c>
      <c r="H2239" s="5">
        <v>60</v>
      </c>
      <c r="I2239" s="5">
        <v>2</v>
      </c>
      <c r="J2239" s="9">
        <v>45138</v>
      </c>
      <c r="K2239" s="5">
        <v>120</v>
      </c>
      <c r="L2239" s="10">
        <v>-38</v>
      </c>
    </row>
    <row r="2240" customHeight="1" spans="1:12">
      <c r="A2240" s="6">
        <v>45102</v>
      </c>
      <c r="B2240" s="7" t="s">
        <v>3308</v>
      </c>
      <c r="C2240" s="7" t="s">
        <v>8</v>
      </c>
      <c r="D2240" s="7" t="s">
        <v>3309</v>
      </c>
      <c r="E2240" s="7" t="s">
        <v>1799</v>
      </c>
      <c r="F2240" s="7" t="s">
        <v>3311</v>
      </c>
      <c r="G2240" s="7" t="s">
        <v>467</v>
      </c>
      <c r="H2240" s="7">
        <v>60</v>
      </c>
      <c r="I2240" s="7">
        <v>2</v>
      </c>
      <c r="J2240" s="11">
        <v>45138</v>
      </c>
      <c r="K2240" s="7">
        <v>120</v>
      </c>
      <c r="L2240" s="12">
        <v>-38</v>
      </c>
    </row>
    <row r="2241" customHeight="1" spans="1:12">
      <c r="A2241" s="4">
        <v>45102</v>
      </c>
      <c r="B2241" s="5" t="s">
        <v>3308</v>
      </c>
      <c r="C2241" s="5" t="s">
        <v>8</v>
      </c>
      <c r="D2241" s="5" t="s">
        <v>3309</v>
      </c>
      <c r="E2241" s="5" t="s">
        <v>1797</v>
      </c>
      <c r="F2241" s="5" t="s">
        <v>3311</v>
      </c>
      <c r="G2241" s="5" t="s">
        <v>467</v>
      </c>
      <c r="H2241" s="5">
        <v>60</v>
      </c>
      <c r="I2241" s="5">
        <v>2</v>
      </c>
      <c r="J2241" s="9">
        <v>45138</v>
      </c>
      <c r="K2241" s="5">
        <v>120</v>
      </c>
      <c r="L2241" s="10">
        <v>-38</v>
      </c>
    </row>
    <row r="2242" customHeight="1" spans="1:12">
      <c r="A2242" s="6">
        <v>45102</v>
      </c>
      <c r="B2242" s="7" t="s">
        <v>3308</v>
      </c>
      <c r="C2242" s="7" t="s">
        <v>8</v>
      </c>
      <c r="D2242" s="7" t="s">
        <v>3309</v>
      </c>
      <c r="E2242" s="7" t="s">
        <v>1229</v>
      </c>
      <c r="F2242" s="7" t="s">
        <v>3311</v>
      </c>
      <c r="G2242" s="7" t="s">
        <v>467</v>
      </c>
      <c r="H2242" s="7">
        <v>60</v>
      </c>
      <c r="I2242" s="7">
        <v>2</v>
      </c>
      <c r="J2242" s="11">
        <v>45138</v>
      </c>
      <c r="K2242" s="7">
        <v>120</v>
      </c>
      <c r="L2242" s="12">
        <v>-38</v>
      </c>
    </row>
    <row r="2243" customHeight="1" spans="1:12">
      <c r="A2243" s="4">
        <v>45102</v>
      </c>
      <c r="B2243" s="5" t="s">
        <v>3308</v>
      </c>
      <c r="C2243" s="5" t="s">
        <v>8</v>
      </c>
      <c r="D2243" s="5" t="s">
        <v>3309</v>
      </c>
      <c r="E2243" s="5" t="s">
        <v>1796</v>
      </c>
      <c r="F2243" s="5" t="s">
        <v>3311</v>
      </c>
      <c r="G2243" s="5" t="s">
        <v>467</v>
      </c>
      <c r="H2243" s="5">
        <v>60</v>
      </c>
      <c r="I2243" s="5">
        <v>2</v>
      </c>
      <c r="J2243" s="9">
        <v>45138</v>
      </c>
      <c r="K2243" s="5">
        <v>120</v>
      </c>
      <c r="L2243" s="10">
        <v>-38</v>
      </c>
    </row>
    <row r="2244" customHeight="1" spans="1:12">
      <c r="A2244" s="6">
        <v>45102</v>
      </c>
      <c r="B2244" s="7" t="s">
        <v>3308</v>
      </c>
      <c r="C2244" s="7" t="s">
        <v>8</v>
      </c>
      <c r="D2244" s="7" t="s">
        <v>3309</v>
      </c>
      <c r="E2244" s="7" t="s">
        <v>1793</v>
      </c>
      <c r="F2244" s="7" t="s">
        <v>3311</v>
      </c>
      <c r="G2244" s="7" t="s">
        <v>467</v>
      </c>
      <c r="H2244" s="7">
        <v>60</v>
      </c>
      <c r="I2244" s="7">
        <v>2</v>
      </c>
      <c r="J2244" s="11">
        <v>45138</v>
      </c>
      <c r="K2244" s="7">
        <v>120</v>
      </c>
      <c r="L2244" s="12">
        <v>-38</v>
      </c>
    </row>
    <row r="2245" customHeight="1" spans="1:12">
      <c r="A2245" s="4">
        <v>45102</v>
      </c>
      <c r="B2245" s="5" t="s">
        <v>3308</v>
      </c>
      <c r="C2245" s="5" t="s">
        <v>8</v>
      </c>
      <c r="D2245" s="5" t="s">
        <v>3309</v>
      </c>
      <c r="E2245" s="5" t="s">
        <v>1794</v>
      </c>
      <c r="F2245" s="5" t="s">
        <v>3311</v>
      </c>
      <c r="G2245" s="5" t="s">
        <v>467</v>
      </c>
      <c r="H2245" s="5">
        <v>60</v>
      </c>
      <c r="I2245" s="5">
        <v>2</v>
      </c>
      <c r="J2245" s="9">
        <v>45138</v>
      </c>
      <c r="K2245" s="5">
        <v>120</v>
      </c>
      <c r="L2245" s="10">
        <v>-38</v>
      </c>
    </row>
    <row r="2246" customHeight="1" spans="1:12">
      <c r="A2246" s="6">
        <v>45102</v>
      </c>
      <c r="B2246" s="7" t="s">
        <v>3308</v>
      </c>
      <c r="C2246" s="7" t="s">
        <v>8</v>
      </c>
      <c r="D2246" s="7" t="s">
        <v>3309</v>
      </c>
      <c r="E2246" s="7" t="s">
        <v>1795</v>
      </c>
      <c r="F2246" s="7" t="s">
        <v>3311</v>
      </c>
      <c r="G2246" s="7" t="s">
        <v>467</v>
      </c>
      <c r="H2246" s="7">
        <v>60</v>
      </c>
      <c r="I2246" s="7">
        <v>2</v>
      </c>
      <c r="J2246" s="11">
        <v>45138</v>
      </c>
      <c r="K2246" s="7">
        <v>120</v>
      </c>
      <c r="L2246" s="12">
        <v>-38</v>
      </c>
    </row>
    <row r="2247" customHeight="1" spans="1:12">
      <c r="A2247" s="4">
        <v>45102</v>
      </c>
      <c r="B2247" s="5" t="s">
        <v>3308</v>
      </c>
      <c r="C2247" s="5" t="s">
        <v>8</v>
      </c>
      <c r="D2247" s="5" t="s">
        <v>3309</v>
      </c>
      <c r="E2247" s="5" t="s">
        <v>1792</v>
      </c>
      <c r="F2247" s="5" t="s">
        <v>3311</v>
      </c>
      <c r="G2247" s="5" t="s">
        <v>467</v>
      </c>
      <c r="H2247" s="5">
        <v>60</v>
      </c>
      <c r="I2247" s="5">
        <v>2</v>
      </c>
      <c r="J2247" s="9">
        <v>45138</v>
      </c>
      <c r="K2247" s="5">
        <v>120</v>
      </c>
      <c r="L2247" s="10">
        <v>-38</v>
      </c>
    </row>
    <row r="2248" customHeight="1" spans="1:12">
      <c r="A2248" s="6">
        <v>45102</v>
      </c>
      <c r="B2248" s="7" t="s">
        <v>3308</v>
      </c>
      <c r="C2248" s="7" t="s">
        <v>8</v>
      </c>
      <c r="D2248" s="7" t="s">
        <v>3309</v>
      </c>
      <c r="E2248" s="7" t="s">
        <v>1790</v>
      </c>
      <c r="F2248" s="7" t="s">
        <v>3311</v>
      </c>
      <c r="G2248" s="7" t="s">
        <v>467</v>
      </c>
      <c r="H2248" s="7">
        <v>60</v>
      </c>
      <c r="I2248" s="7">
        <v>2</v>
      </c>
      <c r="J2248" s="11">
        <v>45138</v>
      </c>
      <c r="K2248" s="7">
        <v>120</v>
      </c>
      <c r="L2248" s="12">
        <v>-38</v>
      </c>
    </row>
    <row r="2249" customHeight="1" spans="1:12">
      <c r="A2249" s="4">
        <v>45102</v>
      </c>
      <c r="B2249" s="5" t="s">
        <v>3308</v>
      </c>
      <c r="C2249" s="5" t="s">
        <v>8</v>
      </c>
      <c r="D2249" s="5" t="s">
        <v>3309</v>
      </c>
      <c r="E2249" s="5" t="s">
        <v>1789</v>
      </c>
      <c r="F2249" s="5" t="s">
        <v>3311</v>
      </c>
      <c r="G2249" s="5" t="s">
        <v>467</v>
      </c>
      <c r="H2249" s="5">
        <v>60</v>
      </c>
      <c r="I2249" s="5">
        <v>2</v>
      </c>
      <c r="J2249" s="9">
        <v>45138</v>
      </c>
      <c r="K2249" s="5">
        <v>120</v>
      </c>
      <c r="L2249" s="10">
        <v>-38</v>
      </c>
    </row>
    <row r="2250" customHeight="1" spans="1:12">
      <c r="A2250" s="6">
        <v>45102</v>
      </c>
      <c r="B2250" s="7" t="s">
        <v>3308</v>
      </c>
      <c r="C2250" s="7" t="s">
        <v>8</v>
      </c>
      <c r="D2250" s="7" t="s">
        <v>3309</v>
      </c>
      <c r="E2250" s="7" t="s">
        <v>1754</v>
      </c>
      <c r="F2250" s="7" t="s">
        <v>3311</v>
      </c>
      <c r="G2250" s="7" t="s">
        <v>467</v>
      </c>
      <c r="H2250" s="7">
        <v>60</v>
      </c>
      <c r="I2250" s="7">
        <v>2</v>
      </c>
      <c r="J2250" s="11">
        <v>45138</v>
      </c>
      <c r="K2250" s="7">
        <v>120</v>
      </c>
      <c r="L2250" s="12">
        <v>-38</v>
      </c>
    </row>
    <row r="2251" customHeight="1" spans="1:12">
      <c r="A2251" s="4">
        <v>45102</v>
      </c>
      <c r="B2251" s="5" t="s">
        <v>3308</v>
      </c>
      <c r="C2251" s="5" t="s">
        <v>8</v>
      </c>
      <c r="D2251" s="5" t="s">
        <v>3309</v>
      </c>
      <c r="E2251" s="5" t="s">
        <v>1767</v>
      </c>
      <c r="F2251" s="5" t="s">
        <v>3311</v>
      </c>
      <c r="G2251" s="5" t="s">
        <v>467</v>
      </c>
      <c r="H2251" s="5">
        <v>60</v>
      </c>
      <c r="I2251" s="5">
        <v>2</v>
      </c>
      <c r="J2251" s="9">
        <v>45138</v>
      </c>
      <c r="K2251" s="5">
        <v>120</v>
      </c>
      <c r="L2251" s="10">
        <v>-38</v>
      </c>
    </row>
    <row r="2252" customHeight="1" spans="1:12">
      <c r="A2252" s="6">
        <v>45102</v>
      </c>
      <c r="B2252" s="7" t="s">
        <v>3308</v>
      </c>
      <c r="C2252" s="7" t="s">
        <v>8</v>
      </c>
      <c r="D2252" s="7" t="s">
        <v>3309</v>
      </c>
      <c r="E2252" s="7" t="s">
        <v>1086</v>
      </c>
      <c r="F2252" s="7" t="s">
        <v>3311</v>
      </c>
      <c r="G2252" s="7" t="s">
        <v>467</v>
      </c>
      <c r="H2252" s="7">
        <v>60</v>
      </c>
      <c r="I2252" s="7">
        <v>2</v>
      </c>
      <c r="J2252" s="11">
        <v>45138</v>
      </c>
      <c r="K2252" s="7">
        <v>120</v>
      </c>
      <c r="L2252" s="12">
        <v>-38</v>
      </c>
    </row>
    <row r="2253" customHeight="1" spans="1:12">
      <c r="A2253" s="4">
        <v>45102</v>
      </c>
      <c r="B2253" s="5" t="s">
        <v>3308</v>
      </c>
      <c r="C2253" s="5" t="s">
        <v>8</v>
      </c>
      <c r="D2253" s="5" t="s">
        <v>3309</v>
      </c>
      <c r="E2253" s="5" t="s">
        <v>1778</v>
      </c>
      <c r="F2253" s="5" t="s">
        <v>3311</v>
      </c>
      <c r="G2253" s="5" t="s">
        <v>467</v>
      </c>
      <c r="H2253" s="5">
        <v>60</v>
      </c>
      <c r="I2253" s="5">
        <v>2</v>
      </c>
      <c r="J2253" s="9">
        <v>45138</v>
      </c>
      <c r="K2253" s="5">
        <v>120</v>
      </c>
      <c r="L2253" s="10">
        <v>-38</v>
      </c>
    </row>
    <row r="2254" customHeight="1" spans="1:12">
      <c r="A2254" s="6">
        <v>45102</v>
      </c>
      <c r="B2254" s="7" t="s">
        <v>3308</v>
      </c>
      <c r="C2254" s="7" t="s">
        <v>8</v>
      </c>
      <c r="D2254" s="7" t="s">
        <v>3309</v>
      </c>
      <c r="E2254" s="7" t="s">
        <v>1786</v>
      </c>
      <c r="F2254" s="7" t="s">
        <v>3311</v>
      </c>
      <c r="G2254" s="7" t="s">
        <v>467</v>
      </c>
      <c r="H2254" s="7">
        <v>60</v>
      </c>
      <c r="I2254" s="7">
        <v>2</v>
      </c>
      <c r="J2254" s="11">
        <v>45138</v>
      </c>
      <c r="K2254" s="7">
        <v>120</v>
      </c>
      <c r="L2254" s="12">
        <v>-38</v>
      </c>
    </row>
    <row r="2255" customHeight="1" spans="1:12">
      <c r="A2255" s="4">
        <v>45102</v>
      </c>
      <c r="B2255" s="5" t="s">
        <v>3308</v>
      </c>
      <c r="C2255" s="5" t="s">
        <v>8</v>
      </c>
      <c r="D2255" s="5" t="s">
        <v>3309</v>
      </c>
      <c r="E2255" s="5" t="s">
        <v>1779</v>
      </c>
      <c r="F2255" s="5" t="s">
        <v>3311</v>
      </c>
      <c r="G2255" s="5" t="s">
        <v>467</v>
      </c>
      <c r="H2255" s="5">
        <v>60</v>
      </c>
      <c r="I2255" s="5">
        <v>2</v>
      </c>
      <c r="J2255" s="9">
        <v>45138</v>
      </c>
      <c r="K2255" s="5">
        <v>120</v>
      </c>
      <c r="L2255" s="10">
        <v>-38</v>
      </c>
    </row>
    <row r="2256" customHeight="1" spans="1:12">
      <c r="A2256" s="6">
        <v>45102</v>
      </c>
      <c r="B2256" s="7" t="s">
        <v>3308</v>
      </c>
      <c r="C2256" s="7" t="s">
        <v>8</v>
      </c>
      <c r="D2256" s="7" t="s">
        <v>3309</v>
      </c>
      <c r="E2256" s="7" t="s">
        <v>1784</v>
      </c>
      <c r="F2256" s="7" t="s">
        <v>3311</v>
      </c>
      <c r="G2256" s="7" t="s">
        <v>467</v>
      </c>
      <c r="H2256" s="7">
        <v>60</v>
      </c>
      <c r="I2256" s="7">
        <v>2</v>
      </c>
      <c r="J2256" s="11">
        <v>45138</v>
      </c>
      <c r="K2256" s="7">
        <v>120</v>
      </c>
      <c r="L2256" s="12">
        <v>-38</v>
      </c>
    </row>
    <row r="2257" customHeight="1" spans="1:12">
      <c r="A2257" s="4">
        <v>45102</v>
      </c>
      <c r="B2257" s="5" t="s">
        <v>3308</v>
      </c>
      <c r="C2257" s="5" t="s">
        <v>8</v>
      </c>
      <c r="D2257" s="5" t="s">
        <v>3309</v>
      </c>
      <c r="E2257" s="5" t="s">
        <v>1783</v>
      </c>
      <c r="F2257" s="5" t="s">
        <v>3311</v>
      </c>
      <c r="G2257" s="5" t="s">
        <v>467</v>
      </c>
      <c r="H2257" s="5">
        <v>60</v>
      </c>
      <c r="I2257" s="5">
        <v>2</v>
      </c>
      <c r="J2257" s="9">
        <v>45138</v>
      </c>
      <c r="K2257" s="5">
        <v>120</v>
      </c>
      <c r="L2257" s="10">
        <v>-38</v>
      </c>
    </row>
    <row r="2258" customHeight="1" spans="1:12">
      <c r="A2258" s="6">
        <v>45102</v>
      </c>
      <c r="B2258" s="7" t="s">
        <v>3308</v>
      </c>
      <c r="C2258" s="7" t="s">
        <v>8</v>
      </c>
      <c r="D2258" s="7" t="s">
        <v>3309</v>
      </c>
      <c r="E2258" s="7" t="s">
        <v>1782</v>
      </c>
      <c r="F2258" s="7" t="s">
        <v>3311</v>
      </c>
      <c r="G2258" s="7" t="s">
        <v>467</v>
      </c>
      <c r="H2258" s="7">
        <v>60</v>
      </c>
      <c r="I2258" s="7">
        <v>2</v>
      </c>
      <c r="J2258" s="11">
        <v>45138</v>
      </c>
      <c r="K2258" s="7">
        <v>120</v>
      </c>
      <c r="L2258" s="12">
        <v>-38</v>
      </c>
    </row>
    <row r="2259" customHeight="1" spans="1:12">
      <c r="A2259" s="4">
        <v>45102</v>
      </c>
      <c r="B2259" s="5" t="s">
        <v>3308</v>
      </c>
      <c r="C2259" s="5" t="s">
        <v>8</v>
      </c>
      <c r="D2259" s="5" t="s">
        <v>3309</v>
      </c>
      <c r="E2259" s="5" t="s">
        <v>1776</v>
      </c>
      <c r="F2259" s="5" t="s">
        <v>3311</v>
      </c>
      <c r="G2259" s="5" t="s">
        <v>467</v>
      </c>
      <c r="H2259" s="5">
        <v>60</v>
      </c>
      <c r="I2259" s="5">
        <v>2</v>
      </c>
      <c r="J2259" s="9">
        <v>45138</v>
      </c>
      <c r="K2259" s="5">
        <v>120</v>
      </c>
      <c r="L2259" s="10">
        <v>-38</v>
      </c>
    </row>
    <row r="2260" customHeight="1" spans="1:12">
      <c r="A2260" s="6">
        <v>45102</v>
      </c>
      <c r="B2260" s="7" t="s">
        <v>3308</v>
      </c>
      <c r="C2260" s="7" t="s">
        <v>8</v>
      </c>
      <c r="D2260" s="7" t="s">
        <v>3309</v>
      </c>
      <c r="E2260" s="7" t="s">
        <v>1780</v>
      </c>
      <c r="F2260" s="7" t="s">
        <v>3311</v>
      </c>
      <c r="G2260" s="7" t="s">
        <v>467</v>
      </c>
      <c r="H2260" s="7">
        <v>60</v>
      </c>
      <c r="I2260" s="7">
        <v>2</v>
      </c>
      <c r="J2260" s="11">
        <v>45138</v>
      </c>
      <c r="K2260" s="7">
        <v>120</v>
      </c>
      <c r="L2260" s="12">
        <v>-38</v>
      </c>
    </row>
    <row r="2261" customHeight="1" spans="1:12">
      <c r="A2261" s="4">
        <v>45102</v>
      </c>
      <c r="B2261" s="5" t="s">
        <v>3308</v>
      </c>
      <c r="C2261" s="5" t="s">
        <v>8</v>
      </c>
      <c r="D2261" s="5" t="s">
        <v>3309</v>
      </c>
      <c r="E2261" s="5" t="s">
        <v>2563</v>
      </c>
      <c r="F2261" s="5" t="s">
        <v>3311</v>
      </c>
      <c r="G2261" s="5" t="s">
        <v>467</v>
      </c>
      <c r="H2261" s="5">
        <v>60</v>
      </c>
      <c r="I2261" s="5">
        <v>2</v>
      </c>
      <c r="J2261" s="9">
        <v>45138</v>
      </c>
      <c r="K2261" s="5">
        <v>120</v>
      </c>
      <c r="L2261" s="10">
        <v>-38</v>
      </c>
    </row>
    <row r="2262" customHeight="1" spans="1:12">
      <c r="A2262" s="6">
        <v>45102</v>
      </c>
      <c r="B2262" s="7" t="s">
        <v>3308</v>
      </c>
      <c r="C2262" s="7" t="s">
        <v>8</v>
      </c>
      <c r="D2262" s="7" t="s">
        <v>3309</v>
      </c>
      <c r="E2262" s="7" t="s">
        <v>1836</v>
      </c>
      <c r="F2262" s="7" t="s">
        <v>3311</v>
      </c>
      <c r="G2262" s="7" t="s">
        <v>467</v>
      </c>
      <c r="H2262" s="7">
        <v>60</v>
      </c>
      <c r="I2262" s="7">
        <v>2</v>
      </c>
      <c r="J2262" s="11">
        <v>45138</v>
      </c>
      <c r="K2262" s="7">
        <v>120</v>
      </c>
      <c r="L2262" s="12">
        <v>-38</v>
      </c>
    </row>
    <row r="2263" customHeight="1" spans="1:12">
      <c r="A2263" s="4">
        <v>45102</v>
      </c>
      <c r="B2263" s="5" t="s">
        <v>3308</v>
      </c>
      <c r="C2263" s="5" t="s">
        <v>8</v>
      </c>
      <c r="D2263" s="5" t="s">
        <v>3309</v>
      </c>
      <c r="E2263" s="5" t="s">
        <v>1775</v>
      </c>
      <c r="F2263" s="5" t="s">
        <v>3311</v>
      </c>
      <c r="G2263" s="5" t="s">
        <v>467</v>
      </c>
      <c r="H2263" s="5">
        <v>60</v>
      </c>
      <c r="I2263" s="5">
        <v>2</v>
      </c>
      <c r="J2263" s="9">
        <v>45138</v>
      </c>
      <c r="K2263" s="5">
        <v>120</v>
      </c>
      <c r="L2263" s="10">
        <v>-38</v>
      </c>
    </row>
    <row r="2264" customHeight="1" spans="1:12">
      <c r="A2264" s="6">
        <v>45102</v>
      </c>
      <c r="B2264" s="7" t="s">
        <v>3308</v>
      </c>
      <c r="C2264" s="7" t="s">
        <v>8</v>
      </c>
      <c r="D2264" s="7" t="s">
        <v>3309</v>
      </c>
      <c r="E2264" s="7" t="s">
        <v>1919</v>
      </c>
      <c r="F2264" s="7" t="s">
        <v>3311</v>
      </c>
      <c r="G2264" s="7" t="s">
        <v>467</v>
      </c>
      <c r="H2264" s="7">
        <v>60</v>
      </c>
      <c r="I2264" s="7">
        <v>2</v>
      </c>
      <c r="J2264" s="11">
        <v>45138</v>
      </c>
      <c r="K2264" s="7">
        <v>120</v>
      </c>
      <c r="L2264" s="12">
        <v>-38</v>
      </c>
    </row>
    <row r="2265" customHeight="1" spans="1:12">
      <c r="A2265" s="4">
        <v>45102</v>
      </c>
      <c r="B2265" s="5" t="s">
        <v>3308</v>
      </c>
      <c r="C2265" s="5" t="s">
        <v>8</v>
      </c>
      <c r="D2265" s="5" t="s">
        <v>3309</v>
      </c>
      <c r="E2265" s="5" t="s">
        <v>1904</v>
      </c>
      <c r="F2265" s="5" t="s">
        <v>3311</v>
      </c>
      <c r="G2265" s="5" t="s">
        <v>467</v>
      </c>
      <c r="H2265" s="5">
        <v>60</v>
      </c>
      <c r="I2265" s="5">
        <v>2</v>
      </c>
      <c r="J2265" s="9">
        <v>45138</v>
      </c>
      <c r="K2265" s="5">
        <v>120</v>
      </c>
      <c r="L2265" s="10">
        <v>-38</v>
      </c>
    </row>
    <row r="2266" customHeight="1" spans="1:12">
      <c r="A2266" s="6">
        <v>45102</v>
      </c>
      <c r="B2266" s="7" t="s">
        <v>3308</v>
      </c>
      <c r="C2266" s="7" t="s">
        <v>8</v>
      </c>
      <c r="D2266" s="7" t="s">
        <v>3309</v>
      </c>
      <c r="E2266" s="7" t="s">
        <v>1897</v>
      </c>
      <c r="F2266" s="7" t="s">
        <v>3311</v>
      </c>
      <c r="G2266" s="7" t="s">
        <v>467</v>
      </c>
      <c r="H2266" s="7">
        <v>60</v>
      </c>
      <c r="I2266" s="7">
        <v>2</v>
      </c>
      <c r="J2266" s="11">
        <v>45138</v>
      </c>
      <c r="K2266" s="7">
        <v>120</v>
      </c>
      <c r="L2266" s="12">
        <v>-38</v>
      </c>
    </row>
    <row r="2267" customHeight="1" spans="1:12">
      <c r="A2267" s="4">
        <v>45102</v>
      </c>
      <c r="B2267" s="5" t="s">
        <v>3308</v>
      </c>
      <c r="C2267" s="5" t="s">
        <v>8</v>
      </c>
      <c r="D2267" s="5" t="s">
        <v>3309</v>
      </c>
      <c r="E2267" s="5" t="s">
        <v>1774</v>
      </c>
      <c r="F2267" s="5" t="s">
        <v>3311</v>
      </c>
      <c r="G2267" s="5" t="s">
        <v>467</v>
      </c>
      <c r="H2267" s="5">
        <v>60</v>
      </c>
      <c r="I2267" s="5">
        <v>2</v>
      </c>
      <c r="J2267" s="9">
        <v>45138</v>
      </c>
      <c r="K2267" s="5">
        <v>120</v>
      </c>
      <c r="L2267" s="10">
        <v>-38</v>
      </c>
    </row>
    <row r="2268" customHeight="1" spans="1:12">
      <c r="A2268" s="6">
        <v>45102</v>
      </c>
      <c r="B2268" s="7" t="s">
        <v>3308</v>
      </c>
      <c r="C2268" s="7" t="s">
        <v>8</v>
      </c>
      <c r="D2268" s="7" t="s">
        <v>3309</v>
      </c>
      <c r="E2268" s="7" t="s">
        <v>2564</v>
      </c>
      <c r="F2268" s="7" t="s">
        <v>3311</v>
      </c>
      <c r="G2268" s="7" t="s">
        <v>467</v>
      </c>
      <c r="H2268" s="7">
        <v>60</v>
      </c>
      <c r="I2268" s="7">
        <v>2</v>
      </c>
      <c r="J2268" s="11">
        <v>45138</v>
      </c>
      <c r="K2268" s="7">
        <v>120</v>
      </c>
      <c r="L2268" s="12">
        <v>-38</v>
      </c>
    </row>
    <row r="2269" customHeight="1" spans="1:12">
      <c r="A2269" s="4">
        <v>45102</v>
      </c>
      <c r="B2269" s="5" t="s">
        <v>3308</v>
      </c>
      <c r="C2269" s="5" t="s">
        <v>8</v>
      </c>
      <c r="D2269" s="5" t="s">
        <v>3309</v>
      </c>
      <c r="E2269" s="5" t="s">
        <v>1828</v>
      </c>
      <c r="F2269" s="5" t="s">
        <v>3311</v>
      </c>
      <c r="G2269" s="5" t="s">
        <v>467</v>
      </c>
      <c r="H2269" s="5">
        <v>60</v>
      </c>
      <c r="I2269" s="5">
        <v>2</v>
      </c>
      <c r="J2269" s="9">
        <v>45138</v>
      </c>
      <c r="K2269" s="5">
        <v>120</v>
      </c>
      <c r="L2269" s="10">
        <v>-38</v>
      </c>
    </row>
    <row r="2270" customHeight="1" spans="1:12">
      <c r="A2270" s="6">
        <v>45102</v>
      </c>
      <c r="B2270" s="7" t="s">
        <v>3308</v>
      </c>
      <c r="C2270" s="7" t="s">
        <v>8</v>
      </c>
      <c r="D2270" s="7" t="s">
        <v>3309</v>
      </c>
      <c r="E2270" s="7" t="s">
        <v>1772</v>
      </c>
      <c r="F2270" s="7" t="s">
        <v>3311</v>
      </c>
      <c r="G2270" s="7" t="s">
        <v>467</v>
      </c>
      <c r="H2270" s="7">
        <v>60</v>
      </c>
      <c r="I2270" s="7">
        <v>2</v>
      </c>
      <c r="J2270" s="11">
        <v>45138</v>
      </c>
      <c r="K2270" s="7">
        <v>120</v>
      </c>
      <c r="L2270" s="12">
        <v>-38</v>
      </c>
    </row>
    <row r="2271" customHeight="1" spans="1:12">
      <c r="A2271" s="4">
        <v>45102</v>
      </c>
      <c r="B2271" s="5" t="s">
        <v>3308</v>
      </c>
      <c r="C2271" s="5" t="s">
        <v>8</v>
      </c>
      <c r="D2271" s="5" t="s">
        <v>3309</v>
      </c>
      <c r="E2271" s="5" t="s">
        <v>1773</v>
      </c>
      <c r="F2271" s="5" t="s">
        <v>3311</v>
      </c>
      <c r="G2271" s="5" t="s">
        <v>467</v>
      </c>
      <c r="H2271" s="5">
        <v>60</v>
      </c>
      <c r="I2271" s="5">
        <v>2</v>
      </c>
      <c r="J2271" s="9">
        <v>45138</v>
      </c>
      <c r="K2271" s="5">
        <v>120</v>
      </c>
      <c r="L2271" s="10">
        <v>-38</v>
      </c>
    </row>
    <row r="2272" customHeight="1" spans="1:12">
      <c r="A2272" s="6">
        <v>45102</v>
      </c>
      <c r="B2272" s="7" t="s">
        <v>3308</v>
      </c>
      <c r="C2272" s="7" t="s">
        <v>8</v>
      </c>
      <c r="D2272" s="7" t="s">
        <v>3309</v>
      </c>
      <c r="E2272" s="7" t="s">
        <v>1771</v>
      </c>
      <c r="F2272" s="7" t="s">
        <v>3311</v>
      </c>
      <c r="G2272" s="7" t="s">
        <v>467</v>
      </c>
      <c r="H2272" s="7">
        <v>60</v>
      </c>
      <c r="I2272" s="7">
        <v>2</v>
      </c>
      <c r="J2272" s="11">
        <v>45138</v>
      </c>
      <c r="K2272" s="7">
        <v>120</v>
      </c>
      <c r="L2272" s="12">
        <v>-38</v>
      </c>
    </row>
    <row r="2273" customHeight="1" spans="1:12">
      <c r="A2273" s="4">
        <v>45102</v>
      </c>
      <c r="B2273" s="5" t="s">
        <v>3308</v>
      </c>
      <c r="C2273" s="5" t="s">
        <v>8</v>
      </c>
      <c r="D2273" s="5" t="s">
        <v>3309</v>
      </c>
      <c r="E2273" s="5" t="s">
        <v>1770</v>
      </c>
      <c r="F2273" s="5" t="s">
        <v>3311</v>
      </c>
      <c r="G2273" s="5" t="s">
        <v>467</v>
      </c>
      <c r="H2273" s="5">
        <v>60</v>
      </c>
      <c r="I2273" s="5">
        <v>2</v>
      </c>
      <c r="J2273" s="9">
        <v>45138</v>
      </c>
      <c r="K2273" s="5">
        <v>120</v>
      </c>
      <c r="L2273" s="10">
        <v>-38</v>
      </c>
    </row>
    <row r="2274" customHeight="1" spans="1:12">
      <c r="A2274" s="6">
        <v>45102</v>
      </c>
      <c r="B2274" s="7" t="s">
        <v>3308</v>
      </c>
      <c r="C2274" s="7" t="s">
        <v>8</v>
      </c>
      <c r="D2274" s="7" t="s">
        <v>3309</v>
      </c>
      <c r="E2274" s="7" t="s">
        <v>1769</v>
      </c>
      <c r="F2274" s="7" t="s">
        <v>3311</v>
      </c>
      <c r="G2274" s="7" t="s">
        <v>467</v>
      </c>
      <c r="H2274" s="7">
        <v>60</v>
      </c>
      <c r="I2274" s="7">
        <v>2</v>
      </c>
      <c r="J2274" s="11">
        <v>45138</v>
      </c>
      <c r="K2274" s="7">
        <v>120</v>
      </c>
      <c r="L2274" s="12">
        <v>-38</v>
      </c>
    </row>
    <row r="2275" customHeight="1" spans="1:12">
      <c r="A2275" s="4">
        <v>45102</v>
      </c>
      <c r="B2275" s="5" t="s">
        <v>3308</v>
      </c>
      <c r="C2275" s="5" t="s">
        <v>8</v>
      </c>
      <c r="D2275" s="5" t="s">
        <v>3309</v>
      </c>
      <c r="E2275" s="5" t="s">
        <v>1768</v>
      </c>
      <c r="F2275" s="5" t="s">
        <v>3311</v>
      </c>
      <c r="G2275" s="5" t="s">
        <v>467</v>
      </c>
      <c r="H2275" s="5">
        <v>60</v>
      </c>
      <c r="I2275" s="5">
        <v>2</v>
      </c>
      <c r="J2275" s="9">
        <v>45138</v>
      </c>
      <c r="K2275" s="5">
        <v>120</v>
      </c>
      <c r="L2275" s="10">
        <v>-38</v>
      </c>
    </row>
    <row r="2276" customHeight="1" spans="1:12">
      <c r="A2276" s="6">
        <v>45102</v>
      </c>
      <c r="B2276" s="7" t="s">
        <v>3308</v>
      </c>
      <c r="C2276" s="7" t="s">
        <v>8</v>
      </c>
      <c r="D2276" s="7" t="s">
        <v>3309</v>
      </c>
      <c r="E2276" s="7" t="s">
        <v>1766</v>
      </c>
      <c r="F2276" s="7" t="s">
        <v>3311</v>
      </c>
      <c r="G2276" s="7" t="s">
        <v>467</v>
      </c>
      <c r="H2276" s="7">
        <v>60</v>
      </c>
      <c r="I2276" s="7">
        <v>2</v>
      </c>
      <c r="J2276" s="11">
        <v>45138</v>
      </c>
      <c r="K2276" s="7">
        <v>120</v>
      </c>
      <c r="L2276" s="12">
        <v>-38</v>
      </c>
    </row>
    <row r="2277" customHeight="1" spans="1:12">
      <c r="A2277" s="4">
        <v>45102</v>
      </c>
      <c r="B2277" s="5" t="s">
        <v>3308</v>
      </c>
      <c r="C2277" s="5" t="s">
        <v>8</v>
      </c>
      <c r="D2277" s="5" t="s">
        <v>3309</v>
      </c>
      <c r="E2277" s="5" t="s">
        <v>1756</v>
      </c>
      <c r="F2277" s="5" t="s">
        <v>3311</v>
      </c>
      <c r="G2277" s="5" t="s">
        <v>467</v>
      </c>
      <c r="H2277" s="5">
        <v>60</v>
      </c>
      <c r="I2277" s="5">
        <v>2</v>
      </c>
      <c r="J2277" s="9">
        <v>45138</v>
      </c>
      <c r="K2277" s="5">
        <v>120</v>
      </c>
      <c r="L2277" s="10">
        <v>-38</v>
      </c>
    </row>
    <row r="2278" customHeight="1" spans="1:12">
      <c r="A2278" s="6">
        <v>45102</v>
      </c>
      <c r="B2278" s="7" t="s">
        <v>3308</v>
      </c>
      <c r="C2278" s="7" t="s">
        <v>8</v>
      </c>
      <c r="D2278" s="7" t="s">
        <v>3309</v>
      </c>
      <c r="E2278" s="7" t="s">
        <v>1762</v>
      </c>
      <c r="F2278" s="7" t="s">
        <v>3311</v>
      </c>
      <c r="G2278" s="7" t="s">
        <v>467</v>
      </c>
      <c r="H2278" s="7">
        <v>60</v>
      </c>
      <c r="I2278" s="7">
        <v>2</v>
      </c>
      <c r="J2278" s="11">
        <v>45138</v>
      </c>
      <c r="K2278" s="7">
        <v>120</v>
      </c>
      <c r="L2278" s="12">
        <v>-38</v>
      </c>
    </row>
    <row r="2279" customHeight="1" spans="1:12">
      <c r="A2279" s="4">
        <v>45102</v>
      </c>
      <c r="B2279" s="5" t="s">
        <v>3308</v>
      </c>
      <c r="C2279" s="5" t="s">
        <v>8</v>
      </c>
      <c r="D2279" s="5" t="s">
        <v>3309</v>
      </c>
      <c r="E2279" s="5" t="s">
        <v>1765</v>
      </c>
      <c r="F2279" s="5" t="s">
        <v>3311</v>
      </c>
      <c r="G2279" s="5" t="s">
        <v>467</v>
      </c>
      <c r="H2279" s="5">
        <v>60</v>
      </c>
      <c r="I2279" s="5">
        <v>2</v>
      </c>
      <c r="J2279" s="9">
        <v>45138</v>
      </c>
      <c r="K2279" s="5">
        <v>120</v>
      </c>
      <c r="L2279" s="10">
        <v>-38</v>
      </c>
    </row>
    <row r="2280" customHeight="1" spans="1:12">
      <c r="A2280" s="6">
        <v>45102</v>
      </c>
      <c r="B2280" s="7" t="s">
        <v>3308</v>
      </c>
      <c r="C2280" s="7" t="s">
        <v>8</v>
      </c>
      <c r="D2280" s="7" t="s">
        <v>3309</v>
      </c>
      <c r="E2280" s="7" t="s">
        <v>1710</v>
      </c>
      <c r="F2280" s="7" t="s">
        <v>3311</v>
      </c>
      <c r="G2280" s="7" t="s">
        <v>467</v>
      </c>
      <c r="H2280" s="7">
        <v>60</v>
      </c>
      <c r="I2280" s="7">
        <v>2</v>
      </c>
      <c r="J2280" s="11">
        <v>45138</v>
      </c>
      <c r="K2280" s="7">
        <v>120</v>
      </c>
      <c r="L2280" s="12">
        <v>-38</v>
      </c>
    </row>
    <row r="2281" customHeight="1" spans="1:12">
      <c r="A2281" s="4">
        <v>45102</v>
      </c>
      <c r="B2281" s="5" t="s">
        <v>3308</v>
      </c>
      <c r="C2281" s="5" t="s">
        <v>8</v>
      </c>
      <c r="D2281" s="5" t="s">
        <v>3309</v>
      </c>
      <c r="E2281" s="5" t="s">
        <v>1764</v>
      </c>
      <c r="F2281" s="5" t="s">
        <v>3311</v>
      </c>
      <c r="G2281" s="5" t="s">
        <v>467</v>
      </c>
      <c r="H2281" s="5">
        <v>60</v>
      </c>
      <c r="I2281" s="5">
        <v>2</v>
      </c>
      <c r="J2281" s="9">
        <v>45138</v>
      </c>
      <c r="K2281" s="5">
        <v>120</v>
      </c>
      <c r="L2281" s="10">
        <v>-38</v>
      </c>
    </row>
    <row r="2282" customHeight="1" spans="1:12">
      <c r="A2282" s="6">
        <v>45102</v>
      </c>
      <c r="B2282" s="7" t="s">
        <v>3308</v>
      </c>
      <c r="C2282" s="7" t="s">
        <v>8</v>
      </c>
      <c r="D2282" s="7" t="s">
        <v>3309</v>
      </c>
      <c r="E2282" s="7" t="s">
        <v>1763</v>
      </c>
      <c r="F2282" s="7" t="s">
        <v>3311</v>
      </c>
      <c r="G2282" s="7" t="s">
        <v>467</v>
      </c>
      <c r="H2282" s="7">
        <v>60</v>
      </c>
      <c r="I2282" s="7">
        <v>2</v>
      </c>
      <c r="J2282" s="11">
        <v>45138</v>
      </c>
      <c r="K2282" s="7">
        <v>120</v>
      </c>
      <c r="L2282" s="12">
        <v>-38</v>
      </c>
    </row>
    <row r="2283" customHeight="1" spans="1:12">
      <c r="A2283" s="4">
        <v>45102</v>
      </c>
      <c r="B2283" s="5" t="s">
        <v>3308</v>
      </c>
      <c r="C2283" s="5" t="s">
        <v>8</v>
      </c>
      <c r="D2283" s="5" t="s">
        <v>3309</v>
      </c>
      <c r="E2283" s="5" t="s">
        <v>1761</v>
      </c>
      <c r="F2283" s="5" t="s">
        <v>3311</v>
      </c>
      <c r="G2283" s="5" t="s">
        <v>467</v>
      </c>
      <c r="H2283" s="5">
        <v>60</v>
      </c>
      <c r="I2283" s="5">
        <v>2</v>
      </c>
      <c r="J2283" s="9">
        <v>45138</v>
      </c>
      <c r="K2283" s="5">
        <v>120</v>
      </c>
      <c r="L2283" s="10">
        <v>-38</v>
      </c>
    </row>
    <row r="2284" customHeight="1" spans="1:12">
      <c r="A2284" s="6">
        <v>45102</v>
      </c>
      <c r="B2284" s="7" t="s">
        <v>3308</v>
      </c>
      <c r="C2284" s="7" t="s">
        <v>8</v>
      </c>
      <c r="D2284" s="7" t="s">
        <v>3309</v>
      </c>
      <c r="E2284" s="7" t="s">
        <v>1759</v>
      </c>
      <c r="F2284" s="7" t="s">
        <v>3311</v>
      </c>
      <c r="G2284" s="7" t="s">
        <v>467</v>
      </c>
      <c r="H2284" s="7">
        <v>60</v>
      </c>
      <c r="I2284" s="7">
        <v>2</v>
      </c>
      <c r="J2284" s="11">
        <v>45138</v>
      </c>
      <c r="K2284" s="7">
        <v>120</v>
      </c>
      <c r="L2284" s="12">
        <v>-38</v>
      </c>
    </row>
    <row r="2285" customHeight="1" spans="1:12">
      <c r="A2285" s="4">
        <v>45102</v>
      </c>
      <c r="B2285" s="5" t="s">
        <v>3308</v>
      </c>
      <c r="C2285" s="5" t="s">
        <v>8</v>
      </c>
      <c r="D2285" s="5" t="s">
        <v>3309</v>
      </c>
      <c r="E2285" s="5" t="s">
        <v>1760</v>
      </c>
      <c r="F2285" s="5" t="s">
        <v>3311</v>
      </c>
      <c r="G2285" s="5" t="s">
        <v>467</v>
      </c>
      <c r="H2285" s="5">
        <v>60</v>
      </c>
      <c r="I2285" s="5">
        <v>2</v>
      </c>
      <c r="J2285" s="9">
        <v>45138</v>
      </c>
      <c r="K2285" s="5">
        <v>120</v>
      </c>
      <c r="L2285" s="10">
        <v>-38</v>
      </c>
    </row>
    <row r="2286" customHeight="1" spans="1:12">
      <c r="A2286" s="6">
        <v>45102</v>
      </c>
      <c r="B2286" s="7" t="s">
        <v>3308</v>
      </c>
      <c r="C2286" s="7" t="s">
        <v>8</v>
      </c>
      <c r="D2286" s="7" t="s">
        <v>3309</v>
      </c>
      <c r="E2286" s="7" t="s">
        <v>1758</v>
      </c>
      <c r="F2286" s="7" t="s">
        <v>3311</v>
      </c>
      <c r="G2286" s="7" t="s">
        <v>467</v>
      </c>
      <c r="H2286" s="7">
        <v>60</v>
      </c>
      <c r="I2286" s="7">
        <v>2</v>
      </c>
      <c r="J2286" s="11">
        <v>45138</v>
      </c>
      <c r="K2286" s="7">
        <v>120</v>
      </c>
      <c r="L2286" s="12">
        <v>-38</v>
      </c>
    </row>
    <row r="2287" customHeight="1" spans="1:12">
      <c r="A2287" s="4">
        <v>45102</v>
      </c>
      <c r="B2287" s="5" t="s">
        <v>3308</v>
      </c>
      <c r="C2287" s="5" t="s">
        <v>8</v>
      </c>
      <c r="D2287" s="5" t="s">
        <v>3309</v>
      </c>
      <c r="E2287" s="5" t="s">
        <v>1757</v>
      </c>
      <c r="F2287" s="5" t="s">
        <v>3311</v>
      </c>
      <c r="G2287" s="5" t="s">
        <v>467</v>
      </c>
      <c r="H2287" s="5">
        <v>60</v>
      </c>
      <c r="I2287" s="5">
        <v>2</v>
      </c>
      <c r="J2287" s="9">
        <v>45138</v>
      </c>
      <c r="K2287" s="5">
        <v>120</v>
      </c>
      <c r="L2287" s="10">
        <v>-38</v>
      </c>
    </row>
    <row r="2288" customHeight="1" spans="1:12">
      <c r="A2288" s="6">
        <v>45102</v>
      </c>
      <c r="B2288" s="7" t="s">
        <v>3308</v>
      </c>
      <c r="C2288" s="7" t="s">
        <v>8</v>
      </c>
      <c r="D2288" s="7" t="s">
        <v>3309</v>
      </c>
      <c r="E2288" s="7" t="s">
        <v>1755</v>
      </c>
      <c r="F2288" s="7" t="s">
        <v>3311</v>
      </c>
      <c r="G2288" s="7" t="s">
        <v>467</v>
      </c>
      <c r="H2288" s="7">
        <v>60</v>
      </c>
      <c r="I2288" s="7">
        <v>2</v>
      </c>
      <c r="J2288" s="11">
        <v>45138</v>
      </c>
      <c r="K2288" s="7">
        <v>120</v>
      </c>
      <c r="L2288" s="12">
        <v>-38</v>
      </c>
    </row>
    <row r="2289" customHeight="1" spans="1:12">
      <c r="A2289" s="4">
        <v>45102</v>
      </c>
      <c r="B2289" s="5" t="s">
        <v>3308</v>
      </c>
      <c r="C2289" s="5" t="s">
        <v>8</v>
      </c>
      <c r="D2289" s="5" t="s">
        <v>3309</v>
      </c>
      <c r="E2289" s="5" t="s">
        <v>1753</v>
      </c>
      <c r="F2289" s="5" t="s">
        <v>3311</v>
      </c>
      <c r="G2289" s="5" t="s">
        <v>467</v>
      </c>
      <c r="H2289" s="5">
        <v>60</v>
      </c>
      <c r="I2289" s="5">
        <v>2</v>
      </c>
      <c r="J2289" s="9">
        <v>45138</v>
      </c>
      <c r="K2289" s="5">
        <v>120</v>
      </c>
      <c r="L2289" s="10">
        <v>-38</v>
      </c>
    </row>
    <row r="2290" customHeight="1" spans="1:12">
      <c r="A2290" s="6">
        <v>45102</v>
      </c>
      <c r="B2290" s="7" t="s">
        <v>3308</v>
      </c>
      <c r="C2290" s="7" t="s">
        <v>8</v>
      </c>
      <c r="D2290" s="7" t="s">
        <v>3309</v>
      </c>
      <c r="E2290" s="7" t="s">
        <v>1752</v>
      </c>
      <c r="F2290" s="7" t="s">
        <v>3311</v>
      </c>
      <c r="G2290" s="7" t="s">
        <v>467</v>
      </c>
      <c r="H2290" s="7">
        <v>60</v>
      </c>
      <c r="I2290" s="7">
        <v>2</v>
      </c>
      <c r="J2290" s="11">
        <v>45138</v>
      </c>
      <c r="K2290" s="7">
        <v>120</v>
      </c>
      <c r="L2290" s="12">
        <v>-38</v>
      </c>
    </row>
    <row r="2291" customHeight="1" spans="1:12">
      <c r="A2291" s="4">
        <v>45102</v>
      </c>
      <c r="B2291" s="5" t="s">
        <v>3308</v>
      </c>
      <c r="C2291" s="5" t="s">
        <v>8</v>
      </c>
      <c r="D2291" s="5" t="s">
        <v>3309</v>
      </c>
      <c r="E2291" s="5" t="s">
        <v>1749</v>
      </c>
      <c r="F2291" s="5" t="s">
        <v>3311</v>
      </c>
      <c r="G2291" s="5" t="s">
        <v>467</v>
      </c>
      <c r="H2291" s="5">
        <v>60</v>
      </c>
      <c r="I2291" s="5">
        <v>2</v>
      </c>
      <c r="J2291" s="9">
        <v>45138</v>
      </c>
      <c r="K2291" s="5">
        <v>120</v>
      </c>
      <c r="L2291" s="10">
        <v>-38</v>
      </c>
    </row>
    <row r="2292" customHeight="1" spans="1:12">
      <c r="A2292" s="6">
        <v>45102</v>
      </c>
      <c r="B2292" s="7" t="s">
        <v>3308</v>
      </c>
      <c r="C2292" s="7" t="s">
        <v>8</v>
      </c>
      <c r="D2292" s="7" t="s">
        <v>3309</v>
      </c>
      <c r="E2292" s="7" t="s">
        <v>1751</v>
      </c>
      <c r="F2292" s="7" t="s">
        <v>3311</v>
      </c>
      <c r="G2292" s="7" t="s">
        <v>467</v>
      </c>
      <c r="H2292" s="7">
        <v>60</v>
      </c>
      <c r="I2292" s="7">
        <v>2</v>
      </c>
      <c r="J2292" s="11">
        <v>45138</v>
      </c>
      <c r="K2292" s="7">
        <v>120</v>
      </c>
      <c r="L2292" s="12">
        <v>-38</v>
      </c>
    </row>
    <row r="2293" customHeight="1" spans="1:12">
      <c r="A2293" s="4">
        <v>45102</v>
      </c>
      <c r="B2293" s="5" t="s">
        <v>3308</v>
      </c>
      <c r="C2293" s="5" t="s">
        <v>8</v>
      </c>
      <c r="D2293" s="5" t="s">
        <v>3309</v>
      </c>
      <c r="E2293" s="5" t="s">
        <v>1711</v>
      </c>
      <c r="F2293" s="5" t="s">
        <v>3311</v>
      </c>
      <c r="G2293" s="5" t="s">
        <v>467</v>
      </c>
      <c r="H2293" s="5">
        <v>60</v>
      </c>
      <c r="I2293" s="5">
        <v>2</v>
      </c>
      <c r="J2293" s="9">
        <v>45138</v>
      </c>
      <c r="K2293" s="5">
        <v>120</v>
      </c>
      <c r="L2293" s="10">
        <v>-38</v>
      </c>
    </row>
    <row r="2294" customHeight="1" spans="1:12">
      <c r="A2294" s="6">
        <v>45102</v>
      </c>
      <c r="B2294" s="7" t="s">
        <v>3308</v>
      </c>
      <c r="C2294" s="7" t="s">
        <v>8</v>
      </c>
      <c r="D2294" s="7" t="s">
        <v>3309</v>
      </c>
      <c r="E2294" s="7" t="s">
        <v>1748</v>
      </c>
      <c r="F2294" s="7" t="s">
        <v>3311</v>
      </c>
      <c r="G2294" s="7" t="s">
        <v>467</v>
      </c>
      <c r="H2294" s="7">
        <v>60</v>
      </c>
      <c r="I2294" s="7">
        <v>2</v>
      </c>
      <c r="J2294" s="11">
        <v>45138</v>
      </c>
      <c r="K2294" s="7">
        <v>120</v>
      </c>
      <c r="L2294" s="12">
        <v>-38</v>
      </c>
    </row>
    <row r="2295" customHeight="1" spans="1:12">
      <c r="A2295" s="4">
        <v>45102</v>
      </c>
      <c r="B2295" s="5" t="s">
        <v>3308</v>
      </c>
      <c r="C2295" s="5" t="s">
        <v>8</v>
      </c>
      <c r="D2295" s="5" t="s">
        <v>3309</v>
      </c>
      <c r="E2295" s="5" t="s">
        <v>1745</v>
      </c>
      <c r="F2295" s="5" t="s">
        <v>3311</v>
      </c>
      <c r="G2295" s="5" t="s">
        <v>467</v>
      </c>
      <c r="H2295" s="5">
        <v>60</v>
      </c>
      <c r="I2295" s="5">
        <v>2</v>
      </c>
      <c r="J2295" s="9">
        <v>45138</v>
      </c>
      <c r="K2295" s="5">
        <v>120</v>
      </c>
      <c r="L2295" s="10">
        <v>-38</v>
      </c>
    </row>
    <row r="2296" customHeight="1" spans="1:12">
      <c r="A2296" s="6">
        <v>45102</v>
      </c>
      <c r="B2296" s="7" t="s">
        <v>3308</v>
      </c>
      <c r="C2296" s="7" t="s">
        <v>8</v>
      </c>
      <c r="D2296" s="7" t="s">
        <v>3309</v>
      </c>
      <c r="E2296" s="7" t="s">
        <v>1747</v>
      </c>
      <c r="F2296" s="7" t="s">
        <v>3311</v>
      </c>
      <c r="G2296" s="7" t="s">
        <v>467</v>
      </c>
      <c r="H2296" s="7">
        <v>60</v>
      </c>
      <c r="I2296" s="7">
        <v>2</v>
      </c>
      <c r="J2296" s="11">
        <v>45138</v>
      </c>
      <c r="K2296" s="7">
        <v>120</v>
      </c>
      <c r="L2296" s="12">
        <v>-38</v>
      </c>
    </row>
    <row r="2297" customHeight="1" spans="1:12">
      <c r="A2297" s="4">
        <v>45102</v>
      </c>
      <c r="B2297" s="5" t="s">
        <v>3308</v>
      </c>
      <c r="C2297" s="5" t="s">
        <v>8</v>
      </c>
      <c r="D2297" s="5" t="s">
        <v>3309</v>
      </c>
      <c r="E2297" s="5" t="s">
        <v>1746</v>
      </c>
      <c r="F2297" s="5" t="s">
        <v>3311</v>
      </c>
      <c r="G2297" s="5" t="s">
        <v>467</v>
      </c>
      <c r="H2297" s="5">
        <v>60</v>
      </c>
      <c r="I2297" s="5">
        <v>2</v>
      </c>
      <c r="J2297" s="9">
        <v>45138</v>
      </c>
      <c r="K2297" s="5">
        <v>120</v>
      </c>
      <c r="L2297" s="10">
        <v>-38</v>
      </c>
    </row>
    <row r="2298" customHeight="1" spans="1:12">
      <c r="A2298" s="6">
        <v>45102</v>
      </c>
      <c r="B2298" s="7" t="s">
        <v>3308</v>
      </c>
      <c r="C2298" s="7" t="s">
        <v>8</v>
      </c>
      <c r="D2298" s="7" t="s">
        <v>3309</v>
      </c>
      <c r="E2298" s="7" t="s">
        <v>1098</v>
      </c>
      <c r="F2298" s="7" t="s">
        <v>3311</v>
      </c>
      <c r="G2298" s="7" t="s">
        <v>467</v>
      </c>
      <c r="H2298" s="7">
        <v>60</v>
      </c>
      <c r="I2298" s="7">
        <v>2</v>
      </c>
      <c r="J2298" s="11">
        <v>45138</v>
      </c>
      <c r="K2298" s="7">
        <v>120</v>
      </c>
      <c r="L2298" s="12">
        <v>-38</v>
      </c>
    </row>
    <row r="2299" customHeight="1" spans="1:12">
      <c r="A2299" s="4">
        <v>45102</v>
      </c>
      <c r="B2299" s="5" t="s">
        <v>3308</v>
      </c>
      <c r="C2299" s="5" t="s">
        <v>8</v>
      </c>
      <c r="D2299" s="5" t="s">
        <v>3309</v>
      </c>
      <c r="E2299" s="5" t="s">
        <v>1744</v>
      </c>
      <c r="F2299" s="5" t="s">
        <v>3311</v>
      </c>
      <c r="G2299" s="5" t="s">
        <v>467</v>
      </c>
      <c r="H2299" s="5">
        <v>60</v>
      </c>
      <c r="I2299" s="5">
        <v>2</v>
      </c>
      <c r="J2299" s="9">
        <v>45138</v>
      </c>
      <c r="K2299" s="5">
        <v>120</v>
      </c>
      <c r="L2299" s="10">
        <v>-38</v>
      </c>
    </row>
    <row r="2300" customHeight="1" spans="1:12">
      <c r="A2300" s="6">
        <v>45102</v>
      </c>
      <c r="B2300" s="7" t="s">
        <v>3308</v>
      </c>
      <c r="C2300" s="7" t="s">
        <v>8</v>
      </c>
      <c r="D2300" s="7" t="s">
        <v>3309</v>
      </c>
      <c r="E2300" s="7" t="s">
        <v>1743</v>
      </c>
      <c r="F2300" s="7" t="s">
        <v>3311</v>
      </c>
      <c r="G2300" s="7" t="s">
        <v>467</v>
      </c>
      <c r="H2300" s="7">
        <v>60</v>
      </c>
      <c r="I2300" s="7">
        <v>2</v>
      </c>
      <c r="J2300" s="11">
        <v>45138</v>
      </c>
      <c r="K2300" s="7">
        <v>120</v>
      </c>
      <c r="L2300" s="12">
        <v>-38</v>
      </c>
    </row>
    <row r="2301" customHeight="1" spans="1:12">
      <c r="A2301" s="4">
        <v>45102</v>
      </c>
      <c r="B2301" s="5" t="s">
        <v>3308</v>
      </c>
      <c r="C2301" s="5" t="s">
        <v>8</v>
      </c>
      <c r="D2301" s="5" t="s">
        <v>3309</v>
      </c>
      <c r="E2301" s="5" t="s">
        <v>1641</v>
      </c>
      <c r="F2301" s="5" t="s">
        <v>3311</v>
      </c>
      <c r="G2301" s="5" t="s">
        <v>467</v>
      </c>
      <c r="H2301" s="5">
        <v>60</v>
      </c>
      <c r="I2301" s="5">
        <v>2</v>
      </c>
      <c r="J2301" s="9">
        <v>45138</v>
      </c>
      <c r="K2301" s="5">
        <v>120</v>
      </c>
      <c r="L2301" s="10">
        <v>-38</v>
      </c>
    </row>
    <row r="2302" customHeight="1" spans="1:12">
      <c r="A2302" s="6">
        <v>45102</v>
      </c>
      <c r="B2302" s="7" t="s">
        <v>3308</v>
      </c>
      <c r="C2302" s="7" t="s">
        <v>8</v>
      </c>
      <c r="D2302" s="7" t="s">
        <v>3309</v>
      </c>
      <c r="E2302" s="7" t="s">
        <v>1734</v>
      </c>
      <c r="F2302" s="7" t="s">
        <v>3311</v>
      </c>
      <c r="G2302" s="7" t="s">
        <v>467</v>
      </c>
      <c r="H2302" s="7">
        <v>60</v>
      </c>
      <c r="I2302" s="7">
        <v>2</v>
      </c>
      <c r="J2302" s="11">
        <v>45138</v>
      </c>
      <c r="K2302" s="7">
        <v>120</v>
      </c>
      <c r="L2302" s="12">
        <v>-38</v>
      </c>
    </row>
    <row r="2303" customHeight="1" spans="1:12">
      <c r="A2303" s="4">
        <v>45102</v>
      </c>
      <c r="B2303" s="5" t="s">
        <v>3308</v>
      </c>
      <c r="C2303" s="5" t="s">
        <v>8</v>
      </c>
      <c r="D2303" s="5" t="s">
        <v>3309</v>
      </c>
      <c r="E2303" s="5" t="s">
        <v>1732</v>
      </c>
      <c r="F2303" s="5" t="s">
        <v>3311</v>
      </c>
      <c r="G2303" s="5" t="s">
        <v>467</v>
      </c>
      <c r="H2303" s="5">
        <v>60</v>
      </c>
      <c r="I2303" s="5">
        <v>2</v>
      </c>
      <c r="J2303" s="9">
        <v>45138</v>
      </c>
      <c r="K2303" s="5">
        <v>120</v>
      </c>
      <c r="L2303" s="10">
        <v>-38</v>
      </c>
    </row>
    <row r="2304" customHeight="1" spans="1:12">
      <c r="A2304" s="6">
        <v>45102</v>
      </c>
      <c r="B2304" s="7" t="s">
        <v>3308</v>
      </c>
      <c r="C2304" s="7" t="s">
        <v>8</v>
      </c>
      <c r="D2304" s="7" t="s">
        <v>3309</v>
      </c>
      <c r="E2304" s="7" t="s">
        <v>1733</v>
      </c>
      <c r="F2304" s="7" t="s">
        <v>3311</v>
      </c>
      <c r="G2304" s="7" t="s">
        <v>467</v>
      </c>
      <c r="H2304" s="7">
        <v>60</v>
      </c>
      <c r="I2304" s="7">
        <v>2</v>
      </c>
      <c r="J2304" s="11">
        <v>45138</v>
      </c>
      <c r="K2304" s="7">
        <v>120</v>
      </c>
      <c r="L2304" s="12">
        <v>-38</v>
      </c>
    </row>
    <row r="2305" customHeight="1" spans="1:12">
      <c r="A2305" s="4">
        <v>45102</v>
      </c>
      <c r="B2305" s="5" t="s">
        <v>3308</v>
      </c>
      <c r="C2305" s="5" t="s">
        <v>8</v>
      </c>
      <c r="D2305" s="5" t="s">
        <v>3309</v>
      </c>
      <c r="E2305" s="5" t="s">
        <v>1730</v>
      </c>
      <c r="F2305" s="5" t="s">
        <v>3311</v>
      </c>
      <c r="G2305" s="5" t="s">
        <v>467</v>
      </c>
      <c r="H2305" s="5">
        <v>60</v>
      </c>
      <c r="I2305" s="5">
        <v>2</v>
      </c>
      <c r="J2305" s="9">
        <v>45138</v>
      </c>
      <c r="K2305" s="5">
        <v>120</v>
      </c>
      <c r="L2305" s="10">
        <v>-38</v>
      </c>
    </row>
    <row r="2306" customHeight="1" spans="1:12">
      <c r="A2306" s="6">
        <v>45102</v>
      </c>
      <c r="B2306" s="7" t="s">
        <v>3308</v>
      </c>
      <c r="C2306" s="7" t="s">
        <v>8</v>
      </c>
      <c r="D2306" s="7" t="s">
        <v>3309</v>
      </c>
      <c r="E2306" s="7" t="s">
        <v>1731</v>
      </c>
      <c r="F2306" s="7" t="s">
        <v>3311</v>
      </c>
      <c r="G2306" s="7" t="s">
        <v>467</v>
      </c>
      <c r="H2306" s="7">
        <v>60</v>
      </c>
      <c r="I2306" s="7">
        <v>2</v>
      </c>
      <c r="J2306" s="11">
        <v>45138</v>
      </c>
      <c r="K2306" s="7">
        <v>120</v>
      </c>
      <c r="L2306" s="12">
        <v>-38</v>
      </c>
    </row>
    <row r="2307" customHeight="1" spans="1:12">
      <c r="A2307" s="4">
        <v>45102</v>
      </c>
      <c r="B2307" s="5" t="s">
        <v>3308</v>
      </c>
      <c r="C2307" s="5" t="s">
        <v>8</v>
      </c>
      <c r="D2307" s="5" t="s">
        <v>3309</v>
      </c>
      <c r="E2307" s="5" t="s">
        <v>1727</v>
      </c>
      <c r="F2307" s="5" t="s">
        <v>3311</v>
      </c>
      <c r="G2307" s="5" t="s">
        <v>467</v>
      </c>
      <c r="H2307" s="5">
        <v>60</v>
      </c>
      <c r="I2307" s="5">
        <v>2</v>
      </c>
      <c r="J2307" s="9">
        <v>45138</v>
      </c>
      <c r="K2307" s="5">
        <v>120</v>
      </c>
      <c r="L2307" s="10">
        <v>-38</v>
      </c>
    </row>
    <row r="2308" customHeight="1" spans="1:12">
      <c r="A2308" s="6">
        <v>45102</v>
      </c>
      <c r="B2308" s="7" t="s">
        <v>3308</v>
      </c>
      <c r="C2308" s="7" t="s">
        <v>8</v>
      </c>
      <c r="D2308" s="7" t="s">
        <v>3309</v>
      </c>
      <c r="E2308" s="7" t="s">
        <v>1729</v>
      </c>
      <c r="F2308" s="7" t="s">
        <v>3311</v>
      </c>
      <c r="G2308" s="7" t="s">
        <v>467</v>
      </c>
      <c r="H2308" s="7">
        <v>60</v>
      </c>
      <c r="I2308" s="7">
        <v>2</v>
      </c>
      <c r="J2308" s="11">
        <v>45138</v>
      </c>
      <c r="K2308" s="7">
        <v>120</v>
      </c>
      <c r="L2308" s="12">
        <v>-38</v>
      </c>
    </row>
    <row r="2309" customHeight="1" spans="1:12">
      <c r="A2309" s="4">
        <v>45102</v>
      </c>
      <c r="B2309" s="5" t="s">
        <v>3308</v>
      </c>
      <c r="C2309" s="5" t="s">
        <v>8</v>
      </c>
      <c r="D2309" s="5" t="s">
        <v>3309</v>
      </c>
      <c r="E2309" s="5" t="s">
        <v>1728</v>
      </c>
      <c r="F2309" s="5" t="s">
        <v>3311</v>
      </c>
      <c r="G2309" s="5" t="s">
        <v>467</v>
      </c>
      <c r="H2309" s="5">
        <v>60</v>
      </c>
      <c r="I2309" s="5">
        <v>2</v>
      </c>
      <c r="J2309" s="9">
        <v>45138</v>
      </c>
      <c r="K2309" s="5">
        <v>120</v>
      </c>
      <c r="L2309" s="10">
        <v>-38</v>
      </c>
    </row>
    <row r="2310" customHeight="1" spans="1:12">
      <c r="A2310" s="6">
        <v>45102</v>
      </c>
      <c r="B2310" s="7" t="s">
        <v>3308</v>
      </c>
      <c r="C2310" s="7" t="s">
        <v>8</v>
      </c>
      <c r="D2310" s="7" t="s">
        <v>3309</v>
      </c>
      <c r="E2310" s="7" t="s">
        <v>1726</v>
      </c>
      <c r="F2310" s="7" t="s">
        <v>3311</v>
      </c>
      <c r="G2310" s="7" t="s">
        <v>467</v>
      </c>
      <c r="H2310" s="7">
        <v>60</v>
      </c>
      <c r="I2310" s="7">
        <v>2</v>
      </c>
      <c r="J2310" s="11">
        <v>45138</v>
      </c>
      <c r="K2310" s="7">
        <v>120</v>
      </c>
      <c r="L2310" s="12">
        <v>-38</v>
      </c>
    </row>
    <row r="2311" customHeight="1" spans="1:12">
      <c r="A2311" s="4">
        <v>45102</v>
      </c>
      <c r="B2311" s="5" t="s">
        <v>3308</v>
      </c>
      <c r="C2311" s="5" t="s">
        <v>8</v>
      </c>
      <c r="D2311" s="5" t="s">
        <v>3309</v>
      </c>
      <c r="E2311" s="5" t="s">
        <v>1725</v>
      </c>
      <c r="F2311" s="5" t="s">
        <v>3311</v>
      </c>
      <c r="G2311" s="5" t="s">
        <v>467</v>
      </c>
      <c r="H2311" s="5">
        <v>60</v>
      </c>
      <c r="I2311" s="5">
        <v>2</v>
      </c>
      <c r="J2311" s="9">
        <v>45138</v>
      </c>
      <c r="K2311" s="5">
        <v>120</v>
      </c>
      <c r="L2311" s="10">
        <v>-38</v>
      </c>
    </row>
    <row r="2312" customHeight="1" spans="1:12">
      <c r="A2312" s="6">
        <v>45102</v>
      </c>
      <c r="B2312" s="7" t="s">
        <v>3308</v>
      </c>
      <c r="C2312" s="7" t="s">
        <v>8</v>
      </c>
      <c r="D2312" s="7" t="s">
        <v>3309</v>
      </c>
      <c r="E2312" s="7" t="s">
        <v>1724</v>
      </c>
      <c r="F2312" s="7" t="s">
        <v>3311</v>
      </c>
      <c r="G2312" s="7" t="s">
        <v>467</v>
      </c>
      <c r="H2312" s="7">
        <v>60</v>
      </c>
      <c r="I2312" s="7">
        <v>2</v>
      </c>
      <c r="J2312" s="11">
        <v>45138</v>
      </c>
      <c r="K2312" s="7">
        <v>120</v>
      </c>
      <c r="L2312" s="12">
        <v>-38</v>
      </c>
    </row>
    <row r="2313" customHeight="1" spans="1:12">
      <c r="A2313" s="4">
        <v>45102</v>
      </c>
      <c r="B2313" s="5" t="s">
        <v>3308</v>
      </c>
      <c r="C2313" s="5" t="s">
        <v>8</v>
      </c>
      <c r="D2313" s="5" t="s">
        <v>3309</v>
      </c>
      <c r="E2313" s="5" t="s">
        <v>1706</v>
      </c>
      <c r="F2313" s="5" t="s">
        <v>3311</v>
      </c>
      <c r="G2313" s="5" t="s">
        <v>467</v>
      </c>
      <c r="H2313" s="5">
        <v>60</v>
      </c>
      <c r="I2313" s="5">
        <v>2</v>
      </c>
      <c r="J2313" s="9">
        <v>45138</v>
      </c>
      <c r="K2313" s="5">
        <v>120</v>
      </c>
      <c r="L2313" s="10">
        <v>-38</v>
      </c>
    </row>
    <row r="2314" customHeight="1" spans="1:12">
      <c r="A2314" s="6">
        <v>45102</v>
      </c>
      <c r="B2314" s="7" t="s">
        <v>3308</v>
      </c>
      <c r="C2314" s="7" t="s">
        <v>8</v>
      </c>
      <c r="D2314" s="7" t="s">
        <v>3309</v>
      </c>
      <c r="E2314" s="7" t="s">
        <v>1723</v>
      </c>
      <c r="F2314" s="7" t="s">
        <v>3311</v>
      </c>
      <c r="G2314" s="7" t="s">
        <v>467</v>
      </c>
      <c r="H2314" s="7">
        <v>60</v>
      </c>
      <c r="I2314" s="7">
        <v>2</v>
      </c>
      <c r="J2314" s="11">
        <v>45138</v>
      </c>
      <c r="K2314" s="7">
        <v>120</v>
      </c>
      <c r="L2314" s="12">
        <v>-38</v>
      </c>
    </row>
    <row r="2315" customHeight="1" spans="1:12">
      <c r="A2315" s="4">
        <v>45102</v>
      </c>
      <c r="B2315" s="5" t="s">
        <v>3308</v>
      </c>
      <c r="C2315" s="5" t="s">
        <v>8</v>
      </c>
      <c r="D2315" s="5" t="s">
        <v>3309</v>
      </c>
      <c r="E2315" s="5" t="s">
        <v>1722</v>
      </c>
      <c r="F2315" s="5" t="s">
        <v>3311</v>
      </c>
      <c r="G2315" s="5" t="s">
        <v>467</v>
      </c>
      <c r="H2315" s="5">
        <v>60</v>
      </c>
      <c r="I2315" s="5">
        <v>2</v>
      </c>
      <c r="J2315" s="9">
        <v>45138</v>
      </c>
      <c r="K2315" s="5">
        <v>120</v>
      </c>
      <c r="L2315" s="10">
        <v>-38</v>
      </c>
    </row>
    <row r="2316" customHeight="1" spans="1:12">
      <c r="A2316" s="6">
        <v>45102</v>
      </c>
      <c r="B2316" s="7" t="s">
        <v>3308</v>
      </c>
      <c r="C2316" s="7" t="s">
        <v>8</v>
      </c>
      <c r="D2316" s="7" t="s">
        <v>3309</v>
      </c>
      <c r="E2316" s="7" t="s">
        <v>1720</v>
      </c>
      <c r="F2316" s="7" t="s">
        <v>3311</v>
      </c>
      <c r="G2316" s="7" t="s">
        <v>467</v>
      </c>
      <c r="H2316" s="7">
        <v>60</v>
      </c>
      <c r="I2316" s="7">
        <v>2</v>
      </c>
      <c r="J2316" s="11">
        <v>45138</v>
      </c>
      <c r="K2316" s="7">
        <v>120</v>
      </c>
      <c r="L2316" s="12">
        <v>-38</v>
      </c>
    </row>
    <row r="2317" customHeight="1" spans="1:12">
      <c r="A2317" s="4">
        <v>45102</v>
      </c>
      <c r="B2317" s="5" t="s">
        <v>3308</v>
      </c>
      <c r="C2317" s="5" t="s">
        <v>8</v>
      </c>
      <c r="D2317" s="5" t="s">
        <v>3309</v>
      </c>
      <c r="E2317" s="5" t="s">
        <v>1721</v>
      </c>
      <c r="F2317" s="5" t="s">
        <v>3311</v>
      </c>
      <c r="G2317" s="5" t="s">
        <v>467</v>
      </c>
      <c r="H2317" s="5">
        <v>60</v>
      </c>
      <c r="I2317" s="5">
        <v>2</v>
      </c>
      <c r="J2317" s="9">
        <v>45138</v>
      </c>
      <c r="K2317" s="5">
        <v>120</v>
      </c>
      <c r="L2317" s="10">
        <v>-38</v>
      </c>
    </row>
    <row r="2318" customHeight="1" spans="1:12">
      <c r="A2318" s="6">
        <v>45102</v>
      </c>
      <c r="B2318" s="7" t="s">
        <v>3308</v>
      </c>
      <c r="C2318" s="7" t="s">
        <v>8</v>
      </c>
      <c r="D2318" s="7" t="s">
        <v>3309</v>
      </c>
      <c r="E2318" s="7" t="s">
        <v>1718</v>
      </c>
      <c r="F2318" s="7" t="s">
        <v>3311</v>
      </c>
      <c r="G2318" s="7" t="s">
        <v>467</v>
      </c>
      <c r="H2318" s="7">
        <v>60</v>
      </c>
      <c r="I2318" s="7">
        <v>2</v>
      </c>
      <c r="J2318" s="11">
        <v>45138</v>
      </c>
      <c r="K2318" s="7">
        <v>120</v>
      </c>
      <c r="L2318" s="12">
        <v>-38</v>
      </c>
    </row>
    <row r="2319" customHeight="1" spans="1:12">
      <c r="A2319" s="4">
        <v>45102</v>
      </c>
      <c r="B2319" s="5" t="s">
        <v>3308</v>
      </c>
      <c r="C2319" s="5" t="s">
        <v>8</v>
      </c>
      <c r="D2319" s="5" t="s">
        <v>3309</v>
      </c>
      <c r="E2319" s="5" t="s">
        <v>1717</v>
      </c>
      <c r="F2319" s="5" t="s">
        <v>3311</v>
      </c>
      <c r="G2319" s="5" t="s">
        <v>467</v>
      </c>
      <c r="H2319" s="5">
        <v>60</v>
      </c>
      <c r="I2319" s="5">
        <v>2</v>
      </c>
      <c r="J2319" s="9">
        <v>45138</v>
      </c>
      <c r="K2319" s="5">
        <v>120</v>
      </c>
      <c r="L2319" s="10">
        <v>-38</v>
      </c>
    </row>
    <row r="2320" customHeight="1" spans="1:12">
      <c r="A2320" s="6">
        <v>45102</v>
      </c>
      <c r="B2320" s="7" t="s">
        <v>3308</v>
      </c>
      <c r="C2320" s="7" t="s">
        <v>8</v>
      </c>
      <c r="D2320" s="7" t="s">
        <v>3309</v>
      </c>
      <c r="E2320" s="7" t="s">
        <v>1701</v>
      </c>
      <c r="F2320" s="7" t="s">
        <v>3311</v>
      </c>
      <c r="G2320" s="7" t="s">
        <v>467</v>
      </c>
      <c r="H2320" s="7">
        <v>60</v>
      </c>
      <c r="I2320" s="7">
        <v>2</v>
      </c>
      <c r="J2320" s="11">
        <v>45138</v>
      </c>
      <c r="K2320" s="7">
        <v>120</v>
      </c>
      <c r="L2320" s="12">
        <v>-38</v>
      </c>
    </row>
    <row r="2321" customHeight="1" spans="1:12">
      <c r="A2321" s="4">
        <v>45102</v>
      </c>
      <c r="B2321" s="5" t="s">
        <v>3308</v>
      </c>
      <c r="C2321" s="5" t="s">
        <v>8</v>
      </c>
      <c r="D2321" s="5" t="s">
        <v>3309</v>
      </c>
      <c r="E2321" s="5" t="s">
        <v>1715</v>
      </c>
      <c r="F2321" s="5" t="s">
        <v>3311</v>
      </c>
      <c r="G2321" s="5" t="s">
        <v>467</v>
      </c>
      <c r="H2321" s="5">
        <v>60</v>
      </c>
      <c r="I2321" s="5">
        <v>2</v>
      </c>
      <c r="J2321" s="9">
        <v>45138</v>
      </c>
      <c r="K2321" s="5">
        <v>120</v>
      </c>
      <c r="L2321" s="10">
        <v>-38</v>
      </c>
    </row>
    <row r="2322" customHeight="1" spans="1:12">
      <c r="A2322" s="6">
        <v>45102</v>
      </c>
      <c r="B2322" s="7" t="s">
        <v>3308</v>
      </c>
      <c r="C2322" s="7" t="s">
        <v>8</v>
      </c>
      <c r="D2322" s="7" t="s">
        <v>3309</v>
      </c>
      <c r="E2322" s="7" t="s">
        <v>1714</v>
      </c>
      <c r="F2322" s="7" t="s">
        <v>3311</v>
      </c>
      <c r="G2322" s="7" t="s">
        <v>467</v>
      </c>
      <c r="H2322" s="7">
        <v>60</v>
      </c>
      <c r="I2322" s="7">
        <v>2</v>
      </c>
      <c r="J2322" s="11">
        <v>45138</v>
      </c>
      <c r="K2322" s="7">
        <v>120</v>
      </c>
      <c r="L2322" s="12">
        <v>-38</v>
      </c>
    </row>
    <row r="2323" customHeight="1" spans="1:12">
      <c r="A2323" s="4">
        <v>45102</v>
      </c>
      <c r="B2323" s="5" t="s">
        <v>3308</v>
      </c>
      <c r="C2323" s="5" t="s">
        <v>8</v>
      </c>
      <c r="D2323" s="5" t="s">
        <v>3309</v>
      </c>
      <c r="E2323" s="5" t="s">
        <v>1713</v>
      </c>
      <c r="F2323" s="5" t="s">
        <v>3311</v>
      </c>
      <c r="G2323" s="5" t="s">
        <v>467</v>
      </c>
      <c r="H2323" s="5">
        <v>60</v>
      </c>
      <c r="I2323" s="5">
        <v>2</v>
      </c>
      <c r="J2323" s="9">
        <v>45138</v>
      </c>
      <c r="K2323" s="5">
        <v>120</v>
      </c>
      <c r="L2323" s="10">
        <v>-38</v>
      </c>
    </row>
    <row r="2324" customHeight="1" spans="1:12">
      <c r="A2324" s="6">
        <v>45102</v>
      </c>
      <c r="B2324" s="7" t="s">
        <v>3308</v>
      </c>
      <c r="C2324" s="7" t="s">
        <v>8</v>
      </c>
      <c r="D2324" s="7" t="s">
        <v>3309</v>
      </c>
      <c r="E2324" s="7" t="s">
        <v>1712</v>
      </c>
      <c r="F2324" s="7" t="s">
        <v>3311</v>
      </c>
      <c r="G2324" s="7" t="s">
        <v>467</v>
      </c>
      <c r="H2324" s="7">
        <v>60</v>
      </c>
      <c r="I2324" s="7">
        <v>2</v>
      </c>
      <c r="J2324" s="11">
        <v>45138</v>
      </c>
      <c r="K2324" s="7">
        <v>120</v>
      </c>
      <c r="L2324" s="12">
        <v>-38</v>
      </c>
    </row>
    <row r="2325" customHeight="1" spans="1:12">
      <c r="A2325" s="4">
        <v>45102</v>
      </c>
      <c r="B2325" s="5" t="s">
        <v>3308</v>
      </c>
      <c r="C2325" s="5" t="s">
        <v>8</v>
      </c>
      <c r="D2325" s="5" t="s">
        <v>3309</v>
      </c>
      <c r="E2325" s="5" t="s">
        <v>1708</v>
      </c>
      <c r="F2325" s="5" t="s">
        <v>3311</v>
      </c>
      <c r="G2325" s="5" t="s">
        <v>467</v>
      </c>
      <c r="H2325" s="5">
        <v>60</v>
      </c>
      <c r="I2325" s="5">
        <v>2</v>
      </c>
      <c r="J2325" s="9">
        <v>45138</v>
      </c>
      <c r="K2325" s="5">
        <v>120</v>
      </c>
      <c r="L2325" s="10">
        <v>-38</v>
      </c>
    </row>
    <row r="2326" customHeight="1" spans="1:12">
      <c r="A2326" s="6">
        <v>45102</v>
      </c>
      <c r="B2326" s="7" t="s">
        <v>3308</v>
      </c>
      <c r="C2326" s="7" t="s">
        <v>8</v>
      </c>
      <c r="D2326" s="7" t="s">
        <v>3309</v>
      </c>
      <c r="E2326" s="7" t="s">
        <v>1709</v>
      </c>
      <c r="F2326" s="7" t="s">
        <v>3311</v>
      </c>
      <c r="G2326" s="7" t="s">
        <v>467</v>
      </c>
      <c r="H2326" s="7">
        <v>60</v>
      </c>
      <c r="I2326" s="7">
        <v>2</v>
      </c>
      <c r="J2326" s="11">
        <v>45138</v>
      </c>
      <c r="K2326" s="7">
        <v>120</v>
      </c>
      <c r="L2326" s="12">
        <v>-38</v>
      </c>
    </row>
    <row r="2327" customHeight="1" spans="1:12">
      <c r="A2327" s="4">
        <v>45102</v>
      </c>
      <c r="B2327" s="5" t="s">
        <v>3308</v>
      </c>
      <c r="C2327" s="5" t="s">
        <v>8</v>
      </c>
      <c r="D2327" s="5" t="s">
        <v>3309</v>
      </c>
      <c r="E2327" s="5" t="s">
        <v>1707</v>
      </c>
      <c r="F2327" s="5" t="s">
        <v>3311</v>
      </c>
      <c r="G2327" s="5" t="s">
        <v>467</v>
      </c>
      <c r="H2327" s="5">
        <v>60</v>
      </c>
      <c r="I2327" s="5">
        <v>2</v>
      </c>
      <c r="J2327" s="9">
        <v>45138</v>
      </c>
      <c r="K2327" s="5">
        <v>120</v>
      </c>
      <c r="L2327" s="10">
        <v>-38</v>
      </c>
    </row>
    <row r="2328" customHeight="1" spans="1:12">
      <c r="A2328" s="6">
        <v>45102</v>
      </c>
      <c r="B2328" s="7" t="s">
        <v>3308</v>
      </c>
      <c r="C2328" s="7" t="s">
        <v>8</v>
      </c>
      <c r="D2328" s="7" t="s">
        <v>3309</v>
      </c>
      <c r="E2328" s="7" t="s">
        <v>1705</v>
      </c>
      <c r="F2328" s="7" t="s">
        <v>3311</v>
      </c>
      <c r="G2328" s="7" t="s">
        <v>467</v>
      </c>
      <c r="H2328" s="7">
        <v>60</v>
      </c>
      <c r="I2328" s="7">
        <v>2</v>
      </c>
      <c r="J2328" s="11">
        <v>45138</v>
      </c>
      <c r="K2328" s="7">
        <v>120</v>
      </c>
      <c r="L2328" s="12">
        <v>-38</v>
      </c>
    </row>
    <row r="2329" customHeight="1" spans="1:12">
      <c r="A2329" s="4">
        <v>45102</v>
      </c>
      <c r="B2329" s="5" t="s">
        <v>3308</v>
      </c>
      <c r="C2329" s="5" t="s">
        <v>8</v>
      </c>
      <c r="D2329" s="5" t="s">
        <v>3309</v>
      </c>
      <c r="E2329" s="5" t="s">
        <v>1700</v>
      </c>
      <c r="F2329" s="5" t="s">
        <v>3311</v>
      </c>
      <c r="G2329" s="5" t="s">
        <v>467</v>
      </c>
      <c r="H2329" s="5">
        <v>60</v>
      </c>
      <c r="I2329" s="5">
        <v>2</v>
      </c>
      <c r="J2329" s="9">
        <v>45138</v>
      </c>
      <c r="K2329" s="5">
        <v>120</v>
      </c>
      <c r="L2329" s="10">
        <v>-38</v>
      </c>
    </row>
    <row r="2330" customHeight="1" spans="1:12">
      <c r="A2330" s="6">
        <v>45102</v>
      </c>
      <c r="B2330" s="7" t="s">
        <v>3308</v>
      </c>
      <c r="C2330" s="7" t="s">
        <v>8</v>
      </c>
      <c r="D2330" s="7" t="s">
        <v>3309</v>
      </c>
      <c r="E2330" s="7" t="s">
        <v>1703</v>
      </c>
      <c r="F2330" s="7" t="s">
        <v>3311</v>
      </c>
      <c r="G2330" s="7" t="s">
        <v>467</v>
      </c>
      <c r="H2330" s="7">
        <v>60</v>
      </c>
      <c r="I2330" s="7">
        <v>2</v>
      </c>
      <c r="J2330" s="11">
        <v>45138</v>
      </c>
      <c r="K2330" s="7">
        <v>120</v>
      </c>
      <c r="L2330" s="12">
        <v>-38</v>
      </c>
    </row>
    <row r="2331" customHeight="1" spans="1:12">
      <c r="A2331" s="4">
        <v>45102</v>
      </c>
      <c r="B2331" s="5" t="s">
        <v>3308</v>
      </c>
      <c r="C2331" s="5" t="s">
        <v>8</v>
      </c>
      <c r="D2331" s="5" t="s">
        <v>3309</v>
      </c>
      <c r="E2331" s="5" t="s">
        <v>1702</v>
      </c>
      <c r="F2331" s="5" t="s">
        <v>3311</v>
      </c>
      <c r="G2331" s="5" t="s">
        <v>467</v>
      </c>
      <c r="H2331" s="5">
        <v>60</v>
      </c>
      <c r="I2331" s="5">
        <v>2</v>
      </c>
      <c r="J2331" s="9">
        <v>45138</v>
      </c>
      <c r="K2331" s="5">
        <v>120</v>
      </c>
      <c r="L2331" s="10">
        <v>-38</v>
      </c>
    </row>
    <row r="2332" customHeight="1" spans="1:12">
      <c r="A2332" s="6">
        <v>45102</v>
      </c>
      <c r="B2332" s="7" t="s">
        <v>3308</v>
      </c>
      <c r="C2332" s="7" t="s">
        <v>8</v>
      </c>
      <c r="D2332" s="7" t="s">
        <v>3309</v>
      </c>
      <c r="E2332" s="7" t="s">
        <v>1698</v>
      </c>
      <c r="F2332" s="7" t="s">
        <v>3311</v>
      </c>
      <c r="G2332" s="7" t="s">
        <v>467</v>
      </c>
      <c r="H2332" s="7">
        <v>60</v>
      </c>
      <c r="I2332" s="7">
        <v>2</v>
      </c>
      <c r="J2332" s="11">
        <v>45138</v>
      </c>
      <c r="K2332" s="7">
        <v>120</v>
      </c>
      <c r="L2332" s="12">
        <v>-38</v>
      </c>
    </row>
    <row r="2333" customHeight="1" spans="1:12">
      <c r="A2333" s="4">
        <v>45102</v>
      </c>
      <c r="B2333" s="5" t="s">
        <v>3308</v>
      </c>
      <c r="C2333" s="5" t="s">
        <v>8</v>
      </c>
      <c r="D2333" s="5" t="s">
        <v>3309</v>
      </c>
      <c r="E2333" s="5" t="s">
        <v>1699</v>
      </c>
      <c r="F2333" s="5" t="s">
        <v>3311</v>
      </c>
      <c r="G2333" s="5" t="s">
        <v>467</v>
      </c>
      <c r="H2333" s="5">
        <v>60</v>
      </c>
      <c r="I2333" s="5">
        <v>2</v>
      </c>
      <c r="J2333" s="9">
        <v>45138</v>
      </c>
      <c r="K2333" s="5">
        <v>120</v>
      </c>
      <c r="L2333" s="10">
        <v>-38</v>
      </c>
    </row>
    <row r="2334" customHeight="1" spans="1:12">
      <c r="A2334" s="6">
        <v>45102</v>
      </c>
      <c r="B2334" s="7" t="s">
        <v>3308</v>
      </c>
      <c r="C2334" s="7" t="s">
        <v>8</v>
      </c>
      <c r="D2334" s="7" t="s">
        <v>3309</v>
      </c>
      <c r="E2334" s="7" t="s">
        <v>1578</v>
      </c>
      <c r="F2334" s="7" t="s">
        <v>3311</v>
      </c>
      <c r="G2334" s="7" t="s">
        <v>467</v>
      </c>
      <c r="H2334" s="7">
        <v>60</v>
      </c>
      <c r="I2334" s="7">
        <v>2</v>
      </c>
      <c r="J2334" s="11">
        <v>45138</v>
      </c>
      <c r="K2334" s="7">
        <v>120</v>
      </c>
      <c r="L2334" s="12">
        <v>-38</v>
      </c>
    </row>
    <row r="2335" customHeight="1" spans="1:12">
      <c r="A2335" s="4">
        <v>45102</v>
      </c>
      <c r="B2335" s="5" t="s">
        <v>3308</v>
      </c>
      <c r="C2335" s="5" t="s">
        <v>8</v>
      </c>
      <c r="D2335" s="5" t="s">
        <v>3309</v>
      </c>
      <c r="E2335" s="5" t="s">
        <v>1697</v>
      </c>
      <c r="F2335" s="5" t="s">
        <v>3311</v>
      </c>
      <c r="G2335" s="5" t="s">
        <v>467</v>
      </c>
      <c r="H2335" s="5">
        <v>60</v>
      </c>
      <c r="I2335" s="5">
        <v>2</v>
      </c>
      <c r="J2335" s="9">
        <v>45138</v>
      </c>
      <c r="K2335" s="5">
        <v>120</v>
      </c>
      <c r="L2335" s="10">
        <v>-38</v>
      </c>
    </row>
    <row r="2336" customHeight="1" spans="1:12">
      <c r="A2336" s="6">
        <v>45102</v>
      </c>
      <c r="B2336" s="7" t="s">
        <v>3308</v>
      </c>
      <c r="C2336" s="7" t="s">
        <v>8</v>
      </c>
      <c r="D2336" s="7" t="s">
        <v>3309</v>
      </c>
      <c r="E2336" s="7" t="s">
        <v>1561</v>
      </c>
      <c r="F2336" s="7" t="s">
        <v>3311</v>
      </c>
      <c r="G2336" s="7" t="s">
        <v>467</v>
      </c>
      <c r="H2336" s="7">
        <v>60</v>
      </c>
      <c r="I2336" s="7">
        <v>2</v>
      </c>
      <c r="J2336" s="11">
        <v>45138</v>
      </c>
      <c r="K2336" s="7">
        <v>120</v>
      </c>
      <c r="L2336" s="12">
        <v>-38</v>
      </c>
    </row>
    <row r="2337" customHeight="1" spans="1:12">
      <c r="A2337" s="4">
        <v>45102</v>
      </c>
      <c r="B2337" s="5" t="s">
        <v>3308</v>
      </c>
      <c r="C2337" s="5" t="s">
        <v>8</v>
      </c>
      <c r="D2337" s="5" t="s">
        <v>3309</v>
      </c>
      <c r="E2337" s="5" t="s">
        <v>1695</v>
      </c>
      <c r="F2337" s="5" t="s">
        <v>3311</v>
      </c>
      <c r="G2337" s="5" t="s">
        <v>467</v>
      </c>
      <c r="H2337" s="5">
        <v>60</v>
      </c>
      <c r="I2337" s="5">
        <v>2</v>
      </c>
      <c r="J2337" s="9">
        <v>45138</v>
      </c>
      <c r="K2337" s="5">
        <v>120</v>
      </c>
      <c r="L2337" s="10">
        <v>-38</v>
      </c>
    </row>
    <row r="2338" customHeight="1" spans="1:12">
      <c r="A2338" s="6">
        <v>45102</v>
      </c>
      <c r="B2338" s="7" t="s">
        <v>3308</v>
      </c>
      <c r="C2338" s="7" t="s">
        <v>8</v>
      </c>
      <c r="D2338" s="7" t="s">
        <v>3309</v>
      </c>
      <c r="E2338" s="7" t="s">
        <v>1693</v>
      </c>
      <c r="F2338" s="7" t="s">
        <v>3311</v>
      </c>
      <c r="G2338" s="7" t="s">
        <v>467</v>
      </c>
      <c r="H2338" s="7">
        <v>60</v>
      </c>
      <c r="I2338" s="7">
        <v>2</v>
      </c>
      <c r="J2338" s="11">
        <v>45138</v>
      </c>
      <c r="K2338" s="7">
        <v>120</v>
      </c>
      <c r="L2338" s="12">
        <v>-38</v>
      </c>
    </row>
    <row r="2339" customHeight="1" spans="1:12">
      <c r="A2339" s="4">
        <v>45102</v>
      </c>
      <c r="B2339" s="5" t="s">
        <v>3308</v>
      </c>
      <c r="C2339" s="5" t="s">
        <v>8</v>
      </c>
      <c r="D2339" s="5" t="s">
        <v>3309</v>
      </c>
      <c r="E2339" s="5" t="s">
        <v>1694</v>
      </c>
      <c r="F2339" s="5" t="s">
        <v>3311</v>
      </c>
      <c r="G2339" s="5" t="s">
        <v>467</v>
      </c>
      <c r="H2339" s="5">
        <v>60</v>
      </c>
      <c r="I2339" s="5">
        <v>2</v>
      </c>
      <c r="J2339" s="9">
        <v>45138</v>
      </c>
      <c r="K2339" s="5">
        <v>120</v>
      </c>
      <c r="L2339" s="10">
        <v>-38</v>
      </c>
    </row>
    <row r="2340" customHeight="1" spans="1:12">
      <c r="A2340" s="6">
        <v>45102</v>
      </c>
      <c r="B2340" s="7" t="s">
        <v>3308</v>
      </c>
      <c r="C2340" s="7" t="s">
        <v>8</v>
      </c>
      <c r="D2340" s="7" t="s">
        <v>3309</v>
      </c>
      <c r="E2340" s="7" t="s">
        <v>1666</v>
      </c>
      <c r="F2340" s="7" t="s">
        <v>3311</v>
      </c>
      <c r="G2340" s="7" t="s">
        <v>467</v>
      </c>
      <c r="H2340" s="7">
        <v>60</v>
      </c>
      <c r="I2340" s="7">
        <v>2</v>
      </c>
      <c r="J2340" s="11">
        <v>45138</v>
      </c>
      <c r="K2340" s="7">
        <v>120</v>
      </c>
      <c r="L2340" s="12">
        <v>-38</v>
      </c>
    </row>
    <row r="2341" customHeight="1" spans="1:12">
      <c r="A2341" s="4">
        <v>45102</v>
      </c>
      <c r="B2341" s="5" t="s">
        <v>3308</v>
      </c>
      <c r="C2341" s="5" t="s">
        <v>8</v>
      </c>
      <c r="D2341" s="5" t="s">
        <v>3309</v>
      </c>
      <c r="E2341" s="5" t="s">
        <v>1692</v>
      </c>
      <c r="F2341" s="5" t="s">
        <v>3311</v>
      </c>
      <c r="G2341" s="5" t="s">
        <v>467</v>
      </c>
      <c r="H2341" s="5">
        <v>60</v>
      </c>
      <c r="I2341" s="5">
        <v>2</v>
      </c>
      <c r="J2341" s="9">
        <v>45138</v>
      </c>
      <c r="K2341" s="5">
        <v>120</v>
      </c>
      <c r="L2341" s="10">
        <v>-38</v>
      </c>
    </row>
    <row r="2342" customHeight="1" spans="1:12">
      <c r="A2342" s="6">
        <v>45102</v>
      </c>
      <c r="B2342" s="7" t="s">
        <v>3308</v>
      </c>
      <c r="C2342" s="7" t="s">
        <v>8</v>
      </c>
      <c r="D2342" s="7" t="s">
        <v>3309</v>
      </c>
      <c r="E2342" s="7" t="s">
        <v>1691</v>
      </c>
      <c r="F2342" s="7" t="s">
        <v>3311</v>
      </c>
      <c r="G2342" s="7" t="s">
        <v>467</v>
      </c>
      <c r="H2342" s="7">
        <v>60</v>
      </c>
      <c r="I2342" s="7">
        <v>2</v>
      </c>
      <c r="J2342" s="11">
        <v>45138</v>
      </c>
      <c r="K2342" s="7">
        <v>120</v>
      </c>
      <c r="L2342" s="12">
        <v>-38</v>
      </c>
    </row>
    <row r="2343" customHeight="1" spans="1:12">
      <c r="A2343" s="4">
        <v>45102</v>
      </c>
      <c r="B2343" s="5" t="s">
        <v>3308</v>
      </c>
      <c r="C2343" s="5" t="s">
        <v>8</v>
      </c>
      <c r="D2343" s="5" t="s">
        <v>3309</v>
      </c>
      <c r="E2343" s="5" t="s">
        <v>1690</v>
      </c>
      <c r="F2343" s="5" t="s">
        <v>3311</v>
      </c>
      <c r="G2343" s="5" t="s">
        <v>467</v>
      </c>
      <c r="H2343" s="5">
        <v>60</v>
      </c>
      <c r="I2343" s="5">
        <v>2</v>
      </c>
      <c r="J2343" s="9">
        <v>45138</v>
      </c>
      <c r="K2343" s="5">
        <v>120</v>
      </c>
      <c r="L2343" s="10">
        <v>-38</v>
      </c>
    </row>
    <row r="2344" customHeight="1" spans="1:12">
      <c r="A2344" s="6">
        <v>45102</v>
      </c>
      <c r="B2344" s="7" t="s">
        <v>3308</v>
      </c>
      <c r="C2344" s="7" t="s">
        <v>8</v>
      </c>
      <c r="D2344" s="7" t="s">
        <v>3309</v>
      </c>
      <c r="E2344" s="7" t="s">
        <v>1688</v>
      </c>
      <c r="F2344" s="7" t="s">
        <v>3311</v>
      </c>
      <c r="G2344" s="7" t="s">
        <v>467</v>
      </c>
      <c r="H2344" s="7">
        <v>60</v>
      </c>
      <c r="I2344" s="7">
        <v>2</v>
      </c>
      <c r="J2344" s="11">
        <v>45138</v>
      </c>
      <c r="K2344" s="7">
        <v>120</v>
      </c>
      <c r="L2344" s="12">
        <v>-38</v>
      </c>
    </row>
    <row r="2345" customHeight="1" spans="1:12">
      <c r="A2345" s="4">
        <v>45102</v>
      </c>
      <c r="B2345" s="5" t="s">
        <v>3308</v>
      </c>
      <c r="C2345" s="5" t="s">
        <v>8</v>
      </c>
      <c r="D2345" s="5" t="s">
        <v>3309</v>
      </c>
      <c r="E2345" s="5" t="s">
        <v>1687</v>
      </c>
      <c r="F2345" s="5" t="s">
        <v>3311</v>
      </c>
      <c r="G2345" s="5" t="s">
        <v>467</v>
      </c>
      <c r="H2345" s="5">
        <v>60</v>
      </c>
      <c r="I2345" s="5">
        <v>2</v>
      </c>
      <c r="J2345" s="9">
        <v>45138</v>
      </c>
      <c r="K2345" s="5">
        <v>120</v>
      </c>
      <c r="L2345" s="10">
        <v>-38</v>
      </c>
    </row>
    <row r="2346" customHeight="1" spans="1:12">
      <c r="A2346" s="6">
        <v>45102</v>
      </c>
      <c r="B2346" s="7" t="s">
        <v>3308</v>
      </c>
      <c r="C2346" s="7" t="s">
        <v>8</v>
      </c>
      <c r="D2346" s="7" t="s">
        <v>3309</v>
      </c>
      <c r="E2346" s="7" t="s">
        <v>1686</v>
      </c>
      <c r="F2346" s="7" t="s">
        <v>3311</v>
      </c>
      <c r="G2346" s="7" t="s">
        <v>467</v>
      </c>
      <c r="H2346" s="7">
        <v>60</v>
      </c>
      <c r="I2346" s="7">
        <v>2</v>
      </c>
      <c r="J2346" s="11">
        <v>45138</v>
      </c>
      <c r="K2346" s="7">
        <v>120</v>
      </c>
      <c r="L2346" s="12">
        <v>-38</v>
      </c>
    </row>
    <row r="2347" customHeight="1" spans="1:12">
      <c r="A2347" s="4">
        <v>45102</v>
      </c>
      <c r="B2347" s="5" t="s">
        <v>3308</v>
      </c>
      <c r="C2347" s="5" t="s">
        <v>8</v>
      </c>
      <c r="D2347" s="5" t="s">
        <v>3309</v>
      </c>
      <c r="E2347" s="5" t="s">
        <v>1649</v>
      </c>
      <c r="F2347" s="5" t="s">
        <v>3311</v>
      </c>
      <c r="G2347" s="5" t="s">
        <v>467</v>
      </c>
      <c r="H2347" s="5">
        <v>60</v>
      </c>
      <c r="I2347" s="5">
        <v>2</v>
      </c>
      <c r="J2347" s="9">
        <v>45138</v>
      </c>
      <c r="K2347" s="5">
        <v>120</v>
      </c>
      <c r="L2347" s="10">
        <v>-38</v>
      </c>
    </row>
    <row r="2348" customHeight="1" spans="1:12">
      <c r="A2348" s="6">
        <v>45102</v>
      </c>
      <c r="B2348" s="7" t="s">
        <v>3308</v>
      </c>
      <c r="C2348" s="7" t="s">
        <v>8</v>
      </c>
      <c r="D2348" s="7" t="s">
        <v>3309</v>
      </c>
      <c r="E2348" s="7" t="s">
        <v>1684</v>
      </c>
      <c r="F2348" s="7" t="s">
        <v>3311</v>
      </c>
      <c r="G2348" s="7" t="s">
        <v>467</v>
      </c>
      <c r="H2348" s="7">
        <v>60</v>
      </c>
      <c r="I2348" s="7">
        <v>2</v>
      </c>
      <c r="J2348" s="11">
        <v>45138</v>
      </c>
      <c r="K2348" s="7">
        <v>120</v>
      </c>
      <c r="L2348" s="12">
        <v>-38</v>
      </c>
    </row>
    <row r="2349" customHeight="1" spans="1:12">
      <c r="A2349" s="4">
        <v>45102</v>
      </c>
      <c r="B2349" s="5" t="s">
        <v>3308</v>
      </c>
      <c r="C2349" s="5" t="s">
        <v>8</v>
      </c>
      <c r="D2349" s="5" t="s">
        <v>3309</v>
      </c>
      <c r="E2349" s="5" t="s">
        <v>1532</v>
      </c>
      <c r="F2349" s="5" t="s">
        <v>3311</v>
      </c>
      <c r="G2349" s="5" t="s">
        <v>467</v>
      </c>
      <c r="H2349" s="5">
        <v>60</v>
      </c>
      <c r="I2349" s="5">
        <v>2</v>
      </c>
      <c r="J2349" s="9">
        <v>45138</v>
      </c>
      <c r="K2349" s="5">
        <v>120</v>
      </c>
      <c r="L2349" s="10">
        <v>-38</v>
      </c>
    </row>
    <row r="2350" customHeight="1" spans="1:12">
      <c r="A2350" s="6">
        <v>45102</v>
      </c>
      <c r="B2350" s="7" t="s">
        <v>3308</v>
      </c>
      <c r="C2350" s="7" t="s">
        <v>8</v>
      </c>
      <c r="D2350" s="7" t="s">
        <v>3309</v>
      </c>
      <c r="E2350" s="7" t="s">
        <v>1680</v>
      </c>
      <c r="F2350" s="7" t="s">
        <v>3311</v>
      </c>
      <c r="G2350" s="7" t="s">
        <v>467</v>
      </c>
      <c r="H2350" s="7">
        <v>60</v>
      </c>
      <c r="I2350" s="7">
        <v>2</v>
      </c>
      <c r="J2350" s="11">
        <v>45138</v>
      </c>
      <c r="K2350" s="7">
        <v>120</v>
      </c>
      <c r="L2350" s="12">
        <v>-38</v>
      </c>
    </row>
    <row r="2351" customHeight="1" spans="1:12">
      <c r="A2351" s="4">
        <v>45102</v>
      </c>
      <c r="B2351" s="5" t="s">
        <v>3308</v>
      </c>
      <c r="C2351" s="5" t="s">
        <v>8</v>
      </c>
      <c r="D2351" s="5" t="s">
        <v>3309</v>
      </c>
      <c r="E2351" s="5" t="s">
        <v>1683</v>
      </c>
      <c r="F2351" s="5" t="s">
        <v>3311</v>
      </c>
      <c r="G2351" s="5" t="s">
        <v>467</v>
      </c>
      <c r="H2351" s="5">
        <v>60</v>
      </c>
      <c r="I2351" s="5">
        <v>2</v>
      </c>
      <c r="J2351" s="9">
        <v>45138</v>
      </c>
      <c r="K2351" s="5">
        <v>120</v>
      </c>
      <c r="L2351" s="10">
        <v>-38</v>
      </c>
    </row>
    <row r="2352" customHeight="1" spans="1:12">
      <c r="A2352" s="6">
        <v>45102</v>
      </c>
      <c r="B2352" s="7" t="s">
        <v>3308</v>
      </c>
      <c r="C2352" s="7" t="s">
        <v>8</v>
      </c>
      <c r="D2352" s="7" t="s">
        <v>3309</v>
      </c>
      <c r="E2352" s="7" t="s">
        <v>1681</v>
      </c>
      <c r="F2352" s="7" t="s">
        <v>3311</v>
      </c>
      <c r="G2352" s="7" t="s">
        <v>467</v>
      </c>
      <c r="H2352" s="7">
        <v>60</v>
      </c>
      <c r="I2352" s="7">
        <v>2</v>
      </c>
      <c r="J2352" s="11">
        <v>45138</v>
      </c>
      <c r="K2352" s="7">
        <v>120</v>
      </c>
      <c r="L2352" s="12">
        <v>-38</v>
      </c>
    </row>
    <row r="2353" customHeight="1" spans="1:12">
      <c r="A2353" s="4">
        <v>45102</v>
      </c>
      <c r="B2353" s="5" t="s">
        <v>3308</v>
      </c>
      <c r="C2353" s="5" t="s">
        <v>8</v>
      </c>
      <c r="D2353" s="5" t="s">
        <v>3309</v>
      </c>
      <c r="E2353" s="5" t="s">
        <v>1682</v>
      </c>
      <c r="F2353" s="5" t="s">
        <v>3311</v>
      </c>
      <c r="G2353" s="5" t="s">
        <v>467</v>
      </c>
      <c r="H2353" s="5">
        <v>60</v>
      </c>
      <c r="I2353" s="5">
        <v>2</v>
      </c>
      <c r="J2353" s="9">
        <v>45138</v>
      </c>
      <c r="K2353" s="5">
        <v>120</v>
      </c>
      <c r="L2353" s="10">
        <v>-38</v>
      </c>
    </row>
    <row r="2354" customHeight="1" spans="1:12">
      <c r="A2354" s="6">
        <v>45102</v>
      </c>
      <c r="B2354" s="7" t="s">
        <v>3308</v>
      </c>
      <c r="C2354" s="7" t="s">
        <v>8</v>
      </c>
      <c r="D2354" s="7" t="s">
        <v>3309</v>
      </c>
      <c r="E2354" s="7" t="s">
        <v>1679</v>
      </c>
      <c r="F2354" s="7" t="s">
        <v>3311</v>
      </c>
      <c r="G2354" s="7" t="s">
        <v>467</v>
      </c>
      <c r="H2354" s="7">
        <v>60</v>
      </c>
      <c r="I2354" s="7">
        <v>2</v>
      </c>
      <c r="J2354" s="11">
        <v>45138</v>
      </c>
      <c r="K2354" s="7">
        <v>120</v>
      </c>
      <c r="L2354" s="12">
        <v>-38</v>
      </c>
    </row>
    <row r="2355" customHeight="1" spans="1:12">
      <c r="A2355" s="4">
        <v>45102</v>
      </c>
      <c r="B2355" s="5" t="s">
        <v>3308</v>
      </c>
      <c r="C2355" s="5" t="s">
        <v>8</v>
      </c>
      <c r="D2355" s="5" t="s">
        <v>3309</v>
      </c>
      <c r="E2355" s="5" t="s">
        <v>1675</v>
      </c>
      <c r="F2355" s="5" t="s">
        <v>3311</v>
      </c>
      <c r="G2355" s="5" t="s">
        <v>467</v>
      </c>
      <c r="H2355" s="5">
        <v>60</v>
      </c>
      <c r="I2355" s="5">
        <v>2</v>
      </c>
      <c r="J2355" s="9">
        <v>45138</v>
      </c>
      <c r="K2355" s="5">
        <v>120</v>
      </c>
      <c r="L2355" s="10">
        <v>-38</v>
      </c>
    </row>
    <row r="2356" customHeight="1" spans="1:12">
      <c r="A2356" s="6">
        <v>45102</v>
      </c>
      <c r="B2356" s="7" t="s">
        <v>3308</v>
      </c>
      <c r="C2356" s="7" t="s">
        <v>8</v>
      </c>
      <c r="D2356" s="7" t="s">
        <v>3309</v>
      </c>
      <c r="E2356" s="7" t="s">
        <v>1676</v>
      </c>
      <c r="F2356" s="7" t="s">
        <v>3311</v>
      </c>
      <c r="G2356" s="7" t="s">
        <v>467</v>
      </c>
      <c r="H2356" s="7">
        <v>60</v>
      </c>
      <c r="I2356" s="7">
        <v>2</v>
      </c>
      <c r="J2356" s="11">
        <v>45138</v>
      </c>
      <c r="K2356" s="7">
        <v>120</v>
      </c>
      <c r="L2356" s="12">
        <v>-38</v>
      </c>
    </row>
    <row r="2357" customHeight="1" spans="1:12">
      <c r="A2357" s="4">
        <v>45102</v>
      </c>
      <c r="B2357" s="5" t="s">
        <v>3308</v>
      </c>
      <c r="C2357" s="5" t="s">
        <v>8</v>
      </c>
      <c r="D2357" s="5" t="s">
        <v>3309</v>
      </c>
      <c r="E2357" s="5" t="s">
        <v>1677</v>
      </c>
      <c r="F2357" s="5" t="s">
        <v>3311</v>
      </c>
      <c r="G2357" s="5" t="s">
        <v>467</v>
      </c>
      <c r="H2357" s="5">
        <v>60</v>
      </c>
      <c r="I2357" s="5">
        <v>2</v>
      </c>
      <c r="J2357" s="9">
        <v>45138</v>
      </c>
      <c r="K2357" s="5">
        <v>120</v>
      </c>
      <c r="L2357" s="10">
        <v>-38</v>
      </c>
    </row>
    <row r="2358" customHeight="1" spans="1:12">
      <c r="A2358" s="6">
        <v>45102</v>
      </c>
      <c r="B2358" s="7" t="s">
        <v>3308</v>
      </c>
      <c r="C2358" s="7" t="s">
        <v>8</v>
      </c>
      <c r="D2358" s="7" t="s">
        <v>3309</v>
      </c>
      <c r="E2358" s="7" t="s">
        <v>1678</v>
      </c>
      <c r="F2358" s="7" t="s">
        <v>3311</v>
      </c>
      <c r="G2358" s="7" t="s">
        <v>467</v>
      </c>
      <c r="H2358" s="7">
        <v>60</v>
      </c>
      <c r="I2358" s="7">
        <v>2</v>
      </c>
      <c r="J2358" s="11">
        <v>45138</v>
      </c>
      <c r="K2358" s="7">
        <v>120</v>
      </c>
      <c r="L2358" s="12">
        <v>-38</v>
      </c>
    </row>
    <row r="2359" customHeight="1" spans="1:12">
      <c r="A2359" s="4">
        <v>45102</v>
      </c>
      <c r="B2359" s="5" t="s">
        <v>3308</v>
      </c>
      <c r="C2359" s="5" t="s">
        <v>8</v>
      </c>
      <c r="D2359" s="5" t="s">
        <v>3309</v>
      </c>
      <c r="E2359" s="5" t="s">
        <v>1674</v>
      </c>
      <c r="F2359" s="5" t="s">
        <v>3311</v>
      </c>
      <c r="G2359" s="5" t="s">
        <v>467</v>
      </c>
      <c r="H2359" s="5">
        <v>60</v>
      </c>
      <c r="I2359" s="5">
        <v>2</v>
      </c>
      <c r="J2359" s="9">
        <v>45138</v>
      </c>
      <c r="K2359" s="5">
        <v>120</v>
      </c>
      <c r="L2359" s="10">
        <v>-38</v>
      </c>
    </row>
    <row r="2360" customHeight="1" spans="1:12">
      <c r="A2360" s="6">
        <v>45102</v>
      </c>
      <c r="B2360" s="7" t="s">
        <v>3308</v>
      </c>
      <c r="C2360" s="7" t="s">
        <v>8</v>
      </c>
      <c r="D2360" s="7" t="s">
        <v>3309</v>
      </c>
      <c r="E2360" s="7" t="s">
        <v>1673</v>
      </c>
      <c r="F2360" s="7" t="s">
        <v>3311</v>
      </c>
      <c r="G2360" s="7" t="s">
        <v>467</v>
      </c>
      <c r="H2360" s="7">
        <v>60</v>
      </c>
      <c r="I2360" s="7">
        <v>2</v>
      </c>
      <c r="J2360" s="11">
        <v>45138</v>
      </c>
      <c r="K2360" s="7">
        <v>120</v>
      </c>
      <c r="L2360" s="12">
        <v>-38</v>
      </c>
    </row>
    <row r="2361" customHeight="1" spans="1:12">
      <c r="A2361" s="4">
        <v>45102</v>
      </c>
      <c r="B2361" s="5" t="s">
        <v>3308</v>
      </c>
      <c r="C2361" s="5" t="s">
        <v>8</v>
      </c>
      <c r="D2361" s="5" t="s">
        <v>3309</v>
      </c>
      <c r="E2361" s="5" t="s">
        <v>1672</v>
      </c>
      <c r="F2361" s="5" t="s">
        <v>3311</v>
      </c>
      <c r="G2361" s="5" t="s">
        <v>467</v>
      </c>
      <c r="H2361" s="5">
        <v>60</v>
      </c>
      <c r="I2361" s="5">
        <v>2</v>
      </c>
      <c r="J2361" s="9">
        <v>45138</v>
      </c>
      <c r="K2361" s="5">
        <v>120</v>
      </c>
      <c r="L2361" s="10">
        <v>-38</v>
      </c>
    </row>
    <row r="2362" customHeight="1" spans="1:12">
      <c r="A2362" s="6">
        <v>45102</v>
      </c>
      <c r="B2362" s="7" t="s">
        <v>3308</v>
      </c>
      <c r="C2362" s="7" t="s">
        <v>8</v>
      </c>
      <c r="D2362" s="7" t="s">
        <v>3309</v>
      </c>
      <c r="E2362" s="7" t="s">
        <v>1670</v>
      </c>
      <c r="F2362" s="7" t="s">
        <v>3311</v>
      </c>
      <c r="G2362" s="7" t="s">
        <v>467</v>
      </c>
      <c r="H2362" s="7">
        <v>60</v>
      </c>
      <c r="I2362" s="7">
        <v>2</v>
      </c>
      <c r="J2362" s="11">
        <v>45138</v>
      </c>
      <c r="K2362" s="7">
        <v>120</v>
      </c>
      <c r="L2362" s="12">
        <v>-38</v>
      </c>
    </row>
    <row r="2363" customHeight="1" spans="1:12">
      <c r="A2363" s="4">
        <v>45102</v>
      </c>
      <c r="B2363" s="5" t="s">
        <v>3308</v>
      </c>
      <c r="C2363" s="5" t="s">
        <v>8</v>
      </c>
      <c r="D2363" s="5" t="s">
        <v>3309</v>
      </c>
      <c r="E2363" s="5" t="s">
        <v>1671</v>
      </c>
      <c r="F2363" s="5" t="s">
        <v>3311</v>
      </c>
      <c r="G2363" s="5" t="s">
        <v>467</v>
      </c>
      <c r="H2363" s="5">
        <v>60</v>
      </c>
      <c r="I2363" s="5">
        <v>2</v>
      </c>
      <c r="J2363" s="9">
        <v>45138</v>
      </c>
      <c r="K2363" s="5">
        <v>120</v>
      </c>
      <c r="L2363" s="10">
        <v>-38</v>
      </c>
    </row>
    <row r="2364" customHeight="1" spans="1:12">
      <c r="A2364" s="6">
        <v>45102</v>
      </c>
      <c r="B2364" s="7" t="s">
        <v>3308</v>
      </c>
      <c r="C2364" s="7" t="s">
        <v>8</v>
      </c>
      <c r="D2364" s="7" t="s">
        <v>3309</v>
      </c>
      <c r="E2364" s="7" t="s">
        <v>1668</v>
      </c>
      <c r="F2364" s="7" t="s">
        <v>3311</v>
      </c>
      <c r="G2364" s="7" t="s">
        <v>467</v>
      </c>
      <c r="H2364" s="7">
        <v>60</v>
      </c>
      <c r="I2364" s="7">
        <v>2</v>
      </c>
      <c r="J2364" s="11">
        <v>45138</v>
      </c>
      <c r="K2364" s="7">
        <v>120</v>
      </c>
      <c r="L2364" s="12">
        <v>-38</v>
      </c>
    </row>
    <row r="2365" customHeight="1" spans="1:12">
      <c r="A2365" s="4">
        <v>45102</v>
      </c>
      <c r="B2365" s="5" t="s">
        <v>3308</v>
      </c>
      <c r="C2365" s="5" t="s">
        <v>8</v>
      </c>
      <c r="D2365" s="5" t="s">
        <v>3309</v>
      </c>
      <c r="E2365" s="5" t="s">
        <v>1669</v>
      </c>
      <c r="F2365" s="5" t="s">
        <v>3311</v>
      </c>
      <c r="G2365" s="5" t="s">
        <v>467</v>
      </c>
      <c r="H2365" s="5">
        <v>60</v>
      </c>
      <c r="I2365" s="5">
        <v>2</v>
      </c>
      <c r="J2365" s="9">
        <v>45138</v>
      </c>
      <c r="K2365" s="5">
        <v>120</v>
      </c>
      <c r="L2365" s="10">
        <v>-38</v>
      </c>
    </row>
    <row r="2366" customHeight="1" spans="1:12">
      <c r="A2366" s="6">
        <v>45102</v>
      </c>
      <c r="B2366" s="7" t="s">
        <v>3308</v>
      </c>
      <c r="C2366" s="7" t="s">
        <v>8</v>
      </c>
      <c r="D2366" s="7" t="s">
        <v>3309</v>
      </c>
      <c r="E2366" s="7" t="s">
        <v>1665</v>
      </c>
      <c r="F2366" s="7" t="s">
        <v>3311</v>
      </c>
      <c r="G2366" s="7" t="s">
        <v>467</v>
      </c>
      <c r="H2366" s="7">
        <v>60</v>
      </c>
      <c r="I2366" s="7">
        <v>2</v>
      </c>
      <c r="J2366" s="11">
        <v>45138</v>
      </c>
      <c r="K2366" s="7">
        <v>120</v>
      </c>
      <c r="L2366" s="12">
        <v>-38</v>
      </c>
    </row>
    <row r="2367" customHeight="1" spans="1:12">
      <c r="A2367" s="4">
        <v>45102</v>
      </c>
      <c r="B2367" s="5" t="s">
        <v>3308</v>
      </c>
      <c r="C2367" s="5" t="s">
        <v>8</v>
      </c>
      <c r="D2367" s="5" t="s">
        <v>3309</v>
      </c>
      <c r="E2367" s="5" t="s">
        <v>1664</v>
      </c>
      <c r="F2367" s="5" t="s">
        <v>3311</v>
      </c>
      <c r="G2367" s="5" t="s">
        <v>467</v>
      </c>
      <c r="H2367" s="5">
        <v>60</v>
      </c>
      <c r="I2367" s="5">
        <v>2</v>
      </c>
      <c r="J2367" s="9">
        <v>45138</v>
      </c>
      <c r="K2367" s="5">
        <v>120</v>
      </c>
      <c r="L2367" s="10">
        <v>-38</v>
      </c>
    </row>
    <row r="2368" customHeight="1" spans="1:12">
      <c r="A2368" s="6">
        <v>45102</v>
      </c>
      <c r="B2368" s="7" t="s">
        <v>3308</v>
      </c>
      <c r="C2368" s="7" t="s">
        <v>8</v>
      </c>
      <c r="D2368" s="7" t="s">
        <v>3309</v>
      </c>
      <c r="E2368" s="7" t="s">
        <v>1663</v>
      </c>
      <c r="F2368" s="7" t="s">
        <v>3311</v>
      </c>
      <c r="G2368" s="7" t="s">
        <v>467</v>
      </c>
      <c r="H2368" s="7">
        <v>60</v>
      </c>
      <c r="I2368" s="7">
        <v>2</v>
      </c>
      <c r="J2368" s="11">
        <v>45138</v>
      </c>
      <c r="K2368" s="7">
        <v>120</v>
      </c>
      <c r="L2368" s="12">
        <v>-38</v>
      </c>
    </row>
    <row r="2369" customHeight="1" spans="1:12">
      <c r="A2369" s="4">
        <v>45102</v>
      </c>
      <c r="B2369" s="5" t="s">
        <v>3308</v>
      </c>
      <c r="C2369" s="5" t="s">
        <v>8</v>
      </c>
      <c r="D2369" s="5" t="s">
        <v>3309</v>
      </c>
      <c r="E2369" s="5" t="s">
        <v>1661</v>
      </c>
      <c r="F2369" s="5" t="s">
        <v>3311</v>
      </c>
      <c r="G2369" s="5" t="s">
        <v>467</v>
      </c>
      <c r="H2369" s="5">
        <v>60</v>
      </c>
      <c r="I2369" s="5">
        <v>2</v>
      </c>
      <c r="J2369" s="9">
        <v>45138</v>
      </c>
      <c r="K2369" s="5">
        <v>120</v>
      </c>
      <c r="L2369" s="10">
        <v>-38</v>
      </c>
    </row>
    <row r="2370" customHeight="1" spans="1:12">
      <c r="A2370" s="6">
        <v>45102</v>
      </c>
      <c r="B2370" s="7" t="s">
        <v>3308</v>
      </c>
      <c r="C2370" s="7" t="s">
        <v>8</v>
      </c>
      <c r="D2370" s="7" t="s">
        <v>3309</v>
      </c>
      <c r="E2370" s="7" t="s">
        <v>1662</v>
      </c>
      <c r="F2370" s="7" t="s">
        <v>3311</v>
      </c>
      <c r="G2370" s="7" t="s">
        <v>467</v>
      </c>
      <c r="H2370" s="7">
        <v>60</v>
      </c>
      <c r="I2370" s="7">
        <v>2</v>
      </c>
      <c r="J2370" s="11">
        <v>45138</v>
      </c>
      <c r="K2370" s="7">
        <v>120</v>
      </c>
      <c r="L2370" s="12">
        <v>-38</v>
      </c>
    </row>
    <row r="2371" customHeight="1" spans="1:12">
      <c r="A2371" s="4">
        <v>45102</v>
      </c>
      <c r="B2371" s="5" t="s">
        <v>3308</v>
      </c>
      <c r="C2371" s="5" t="s">
        <v>8</v>
      </c>
      <c r="D2371" s="5" t="s">
        <v>3309</v>
      </c>
      <c r="E2371" s="5" t="s">
        <v>1659</v>
      </c>
      <c r="F2371" s="5" t="s">
        <v>3311</v>
      </c>
      <c r="G2371" s="5" t="s">
        <v>467</v>
      </c>
      <c r="H2371" s="5">
        <v>60</v>
      </c>
      <c r="I2371" s="5">
        <v>2</v>
      </c>
      <c r="J2371" s="9">
        <v>45138</v>
      </c>
      <c r="K2371" s="5">
        <v>120</v>
      </c>
      <c r="L2371" s="10">
        <v>-38</v>
      </c>
    </row>
    <row r="2372" customHeight="1" spans="1:12">
      <c r="A2372" s="6">
        <v>45102</v>
      </c>
      <c r="B2372" s="7" t="s">
        <v>3308</v>
      </c>
      <c r="C2372" s="7" t="s">
        <v>8</v>
      </c>
      <c r="D2372" s="7" t="s">
        <v>3309</v>
      </c>
      <c r="E2372" s="7" t="s">
        <v>1660</v>
      </c>
      <c r="F2372" s="7" t="s">
        <v>3311</v>
      </c>
      <c r="G2372" s="7" t="s">
        <v>467</v>
      </c>
      <c r="H2372" s="7">
        <v>60</v>
      </c>
      <c r="I2372" s="7">
        <v>2</v>
      </c>
      <c r="J2372" s="11">
        <v>45138</v>
      </c>
      <c r="K2372" s="7">
        <v>120</v>
      </c>
      <c r="L2372" s="12">
        <v>-38</v>
      </c>
    </row>
    <row r="2373" customHeight="1" spans="1:12">
      <c r="A2373" s="4">
        <v>45102</v>
      </c>
      <c r="B2373" s="5" t="s">
        <v>3308</v>
      </c>
      <c r="C2373" s="5" t="s">
        <v>8</v>
      </c>
      <c r="D2373" s="5" t="s">
        <v>3309</v>
      </c>
      <c r="E2373" s="5" t="s">
        <v>1657</v>
      </c>
      <c r="F2373" s="5" t="s">
        <v>3311</v>
      </c>
      <c r="G2373" s="5" t="s">
        <v>467</v>
      </c>
      <c r="H2373" s="5">
        <v>60</v>
      </c>
      <c r="I2373" s="5">
        <v>2</v>
      </c>
      <c r="J2373" s="9">
        <v>45138</v>
      </c>
      <c r="K2373" s="5">
        <v>120</v>
      </c>
      <c r="L2373" s="10">
        <v>-38</v>
      </c>
    </row>
    <row r="2374" customHeight="1" spans="1:12">
      <c r="A2374" s="6">
        <v>45102</v>
      </c>
      <c r="B2374" s="7" t="s">
        <v>3308</v>
      </c>
      <c r="C2374" s="7" t="s">
        <v>8</v>
      </c>
      <c r="D2374" s="7" t="s">
        <v>3309</v>
      </c>
      <c r="E2374" s="7" t="s">
        <v>1654</v>
      </c>
      <c r="F2374" s="7" t="s">
        <v>3311</v>
      </c>
      <c r="G2374" s="7" t="s">
        <v>467</v>
      </c>
      <c r="H2374" s="7">
        <v>60</v>
      </c>
      <c r="I2374" s="7">
        <v>2</v>
      </c>
      <c r="J2374" s="11">
        <v>45138</v>
      </c>
      <c r="K2374" s="7">
        <v>120</v>
      </c>
      <c r="L2374" s="12">
        <v>-38</v>
      </c>
    </row>
    <row r="2375" customHeight="1" spans="1:12">
      <c r="A2375" s="4">
        <v>45102</v>
      </c>
      <c r="B2375" s="5" t="s">
        <v>3308</v>
      </c>
      <c r="C2375" s="5" t="s">
        <v>8</v>
      </c>
      <c r="D2375" s="5" t="s">
        <v>3309</v>
      </c>
      <c r="E2375" s="5" t="s">
        <v>1656</v>
      </c>
      <c r="F2375" s="5" t="s">
        <v>3311</v>
      </c>
      <c r="G2375" s="5" t="s">
        <v>467</v>
      </c>
      <c r="H2375" s="5">
        <v>60</v>
      </c>
      <c r="I2375" s="5">
        <v>2</v>
      </c>
      <c r="J2375" s="9">
        <v>45138</v>
      </c>
      <c r="K2375" s="5">
        <v>120</v>
      </c>
      <c r="L2375" s="10">
        <v>-38</v>
      </c>
    </row>
    <row r="2376" customHeight="1" spans="1:12">
      <c r="A2376" s="6">
        <v>45102</v>
      </c>
      <c r="B2376" s="7" t="s">
        <v>3308</v>
      </c>
      <c r="C2376" s="7" t="s">
        <v>8</v>
      </c>
      <c r="D2376" s="7" t="s">
        <v>3309</v>
      </c>
      <c r="E2376" s="7" t="s">
        <v>1652</v>
      </c>
      <c r="F2376" s="7" t="s">
        <v>3311</v>
      </c>
      <c r="G2376" s="7" t="s">
        <v>467</v>
      </c>
      <c r="H2376" s="7">
        <v>60</v>
      </c>
      <c r="I2376" s="7">
        <v>2</v>
      </c>
      <c r="J2376" s="11">
        <v>45138</v>
      </c>
      <c r="K2376" s="7">
        <v>120</v>
      </c>
      <c r="L2376" s="12">
        <v>-38</v>
      </c>
    </row>
    <row r="2377" customHeight="1" spans="1:12">
      <c r="A2377" s="4">
        <v>45102</v>
      </c>
      <c r="B2377" s="5" t="s">
        <v>3308</v>
      </c>
      <c r="C2377" s="5" t="s">
        <v>8</v>
      </c>
      <c r="D2377" s="5" t="s">
        <v>3309</v>
      </c>
      <c r="E2377" s="5" t="s">
        <v>1655</v>
      </c>
      <c r="F2377" s="5" t="s">
        <v>3311</v>
      </c>
      <c r="G2377" s="5" t="s">
        <v>467</v>
      </c>
      <c r="H2377" s="5">
        <v>60</v>
      </c>
      <c r="I2377" s="5">
        <v>2</v>
      </c>
      <c r="J2377" s="9">
        <v>45138</v>
      </c>
      <c r="K2377" s="5">
        <v>120</v>
      </c>
      <c r="L2377" s="10">
        <v>-38</v>
      </c>
    </row>
    <row r="2378" customHeight="1" spans="1:12">
      <c r="A2378" s="6">
        <v>45102</v>
      </c>
      <c r="B2378" s="7" t="s">
        <v>3308</v>
      </c>
      <c r="C2378" s="7" t="s">
        <v>8</v>
      </c>
      <c r="D2378" s="7" t="s">
        <v>3309</v>
      </c>
      <c r="E2378" s="7" t="s">
        <v>1653</v>
      </c>
      <c r="F2378" s="7" t="s">
        <v>3311</v>
      </c>
      <c r="G2378" s="7" t="s">
        <v>467</v>
      </c>
      <c r="H2378" s="7">
        <v>60</v>
      </c>
      <c r="I2378" s="7">
        <v>2</v>
      </c>
      <c r="J2378" s="11">
        <v>45138</v>
      </c>
      <c r="K2378" s="7">
        <v>120</v>
      </c>
      <c r="L2378" s="12">
        <v>-38</v>
      </c>
    </row>
    <row r="2379" customHeight="1" spans="1:12">
      <c r="A2379" s="4">
        <v>45102</v>
      </c>
      <c r="B2379" s="5" t="s">
        <v>3308</v>
      </c>
      <c r="C2379" s="5" t="s">
        <v>8</v>
      </c>
      <c r="D2379" s="5" t="s">
        <v>3309</v>
      </c>
      <c r="E2379" s="5" t="s">
        <v>1651</v>
      </c>
      <c r="F2379" s="5" t="s">
        <v>3311</v>
      </c>
      <c r="G2379" s="5" t="s">
        <v>467</v>
      </c>
      <c r="H2379" s="5">
        <v>60</v>
      </c>
      <c r="I2379" s="5">
        <v>2</v>
      </c>
      <c r="J2379" s="9">
        <v>45138</v>
      </c>
      <c r="K2379" s="5">
        <v>120</v>
      </c>
      <c r="L2379" s="10">
        <v>-38</v>
      </c>
    </row>
    <row r="2380" customHeight="1" spans="1:12">
      <c r="A2380" s="6">
        <v>45102</v>
      </c>
      <c r="B2380" s="7" t="s">
        <v>3308</v>
      </c>
      <c r="C2380" s="7" t="s">
        <v>8</v>
      </c>
      <c r="D2380" s="7" t="s">
        <v>3309</v>
      </c>
      <c r="E2380" s="7" t="s">
        <v>1648</v>
      </c>
      <c r="F2380" s="7" t="s">
        <v>3311</v>
      </c>
      <c r="G2380" s="7" t="s">
        <v>467</v>
      </c>
      <c r="H2380" s="7">
        <v>60</v>
      </c>
      <c r="I2380" s="7">
        <v>2</v>
      </c>
      <c r="J2380" s="11">
        <v>45138</v>
      </c>
      <c r="K2380" s="7">
        <v>120</v>
      </c>
      <c r="L2380" s="12">
        <v>-38</v>
      </c>
    </row>
    <row r="2381" customHeight="1" spans="1:12">
      <c r="A2381" s="4">
        <v>45102</v>
      </c>
      <c r="B2381" s="5" t="s">
        <v>3308</v>
      </c>
      <c r="C2381" s="5" t="s">
        <v>8</v>
      </c>
      <c r="D2381" s="5" t="s">
        <v>3309</v>
      </c>
      <c r="E2381" s="5" t="s">
        <v>1647</v>
      </c>
      <c r="F2381" s="5" t="s">
        <v>3311</v>
      </c>
      <c r="G2381" s="5" t="s">
        <v>467</v>
      </c>
      <c r="H2381" s="5">
        <v>60</v>
      </c>
      <c r="I2381" s="5">
        <v>2</v>
      </c>
      <c r="J2381" s="9">
        <v>45138</v>
      </c>
      <c r="K2381" s="5">
        <v>120</v>
      </c>
      <c r="L2381" s="10">
        <v>-38</v>
      </c>
    </row>
    <row r="2382" customHeight="1" spans="1:12">
      <c r="A2382" s="6">
        <v>45102</v>
      </c>
      <c r="B2382" s="7" t="s">
        <v>3308</v>
      </c>
      <c r="C2382" s="7" t="s">
        <v>8</v>
      </c>
      <c r="D2382" s="7" t="s">
        <v>3309</v>
      </c>
      <c r="E2382" s="7" t="s">
        <v>1562</v>
      </c>
      <c r="F2382" s="7" t="s">
        <v>3311</v>
      </c>
      <c r="G2382" s="7" t="s">
        <v>467</v>
      </c>
      <c r="H2382" s="7">
        <v>60</v>
      </c>
      <c r="I2382" s="7">
        <v>2</v>
      </c>
      <c r="J2382" s="11">
        <v>45138</v>
      </c>
      <c r="K2382" s="7">
        <v>120</v>
      </c>
      <c r="L2382" s="12">
        <v>-38</v>
      </c>
    </row>
    <row r="2383" customHeight="1" spans="1:12">
      <c r="A2383" s="4">
        <v>45102</v>
      </c>
      <c r="B2383" s="5" t="s">
        <v>3308</v>
      </c>
      <c r="C2383" s="5" t="s">
        <v>8</v>
      </c>
      <c r="D2383" s="5" t="s">
        <v>3309</v>
      </c>
      <c r="E2383" s="5" t="s">
        <v>1646</v>
      </c>
      <c r="F2383" s="5" t="s">
        <v>3311</v>
      </c>
      <c r="G2383" s="5" t="s">
        <v>467</v>
      </c>
      <c r="H2383" s="5">
        <v>60</v>
      </c>
      <c r="I2383" s="5">
        <v>2</v>
      </c>
      <c r="J2383" s="9">
        <v>45138</v>
      </c>
      <c r="K2383" s="5">
        <v>120</v>
      </c>
      <c r="L2383" s="10">
        <v>-38</v>
      </c>
    </row>
    <row r="2384" customHeight="1" spans="1:12">
      <c r="A2384" s="6">
        <v>45102</v>
      </c>
      <c r="B2384" s="7" t="s">
        <v>3308</v>
      </c>
      <c r="C2384" s="7" t="s">
        <v>8</v>
      </c>
      <c r="D2384" s="7" t="s">
        <v>3309</v>
      </c>
      <c r="E2384" s="7" t="s">
        <v>1645</v>
      </c>
      <c r="F2384" s="7" t="s">
        <v>3311</v>
      </c>
      <c r="G2384" s="7" t="s">
        <v>467</v>
      </c>
      <c r="H2384" s="7">
        <v>60</v>
      </c>
      <c r="I2384" s="7">
        <v>2</v>
      </c>
      <c r="J2384" s="11">
        <v>45138</v>
      </c>
      <c r="K2384" s="7">
        <v>120</v>
      </c>
      <c r="L2384" s="12">
        <v>-38</v>
      </c>
    </row>
    <row r="2385" customHeight="1" spans="1:12">
      <c r="A2385" s="4">
        <v>45102</v>
      </c>
      <c r="B2385" s="5" t="s">
        <v>3308</v>
      </c>
      <c r="C2385" s="5" t="s">
        <v>8</v>
      </c>
      <c r="D2385" s="5" t="s">
        <v>3309</v>
      </c>
      <c r="E2385" s="5" t="s">
        <v>1643</v>
      </c>
      <c r="F2385" s="5" t="s">
        <v>3311</v>
      </c>
      <c r="G2385" s="5" t="s">
        <v>467</v>
      </c>
      <c r="H2385" s="5">
        <v>60</v>
      </c>
      <c r="I2385" s="5">
        <v>2</v>
      </c>
      <c r="J2385" s="9">
        <v>45138</v>
      </c>
      <c r="K2385" s="5">
        <v>120</v>
      </c>
      <c r="L2385" s="10">
        <v>-38</v>
      </c>
    </row>
    <row r="2386" customHeight="1" spans="1:12">
      <c r="A2386" s="6">
        <v>45102</v>
      </c>
      <c r="B2386" s="7" t="s">
        <v>3308</v>
      </c>
      <c r="C2386" s="7" t="s">
        <v>8</v>
      </c>
      <c r="D2386" s="7" t="s">
        <v>3309</v>
      </c>
      <c r="E2386" s="7" t="s">
        <v>1644</v>
      </c>
      <c r="F2386" s="7" t="s">
        <v>3311</v>
      </c>
      <c r="G2386" s="7" t="s">
        <v>467</v>
      </c>
      <c r="H2386" s="7">
        <v>60</v>
      </c>
      <c r="I2386" s="7">
        <v>2</v>
      </c>
      <c r="J2386" s="11">
        <v>45138</v>
      </c>
      <c r="K2386" s="7">
        <v>120</v>
      </c>
      <c r="L2386" s="12">
        <v>-38</v>
      </c>
    </row>
    <row r="2387" customHeight="1" spans="1:12">
      <c r="A2387" s="4">
        <v>45102</v>
      </c>
      <c r="B2387" s="5" t="s">
        <v>3308</v>
      </c>
      <c r="C2387" s="5" t="s">
        <v>8</v>
      </c>
      <c r="D2387" s="5" t="s">
        <v>3309</v>
      </c>
      <c r="E2387" s="5" t="s">
        <v>1642</v>
      </c>
      <c r="F2387" s="5" t="s">
        <v>3311</v>
      </c>
      <c r="G2387" s="5" t="s">
        <v>467</v>
      </c>
      <c r="H2387" s="5">
        <v>60</v>
      </c>
      <c r="I2387" s="5">
        <v>2</v>
      </c>
      <c r="J2387" s="9">
        <v>45138</v>
      </c>
      <c r="K2387" s="5">
        <v>120</v>
      </c>
      <c r="L2387" s="10">
        <v>-38</v>
      </c>
    </row>
    <row r="2388" customHeight="1" spans="1:12">
      <c r="A2388" s="6">
        <v>45102</v>
      </c>
      <c r="B2388" s="7" t="s">
        <v>3308</v>
      </c>
      <c r="C2388" s="7" t="s">
        <v>8</v>
      </c>
      <c r="D2388" s="7" t="s">
        <v>3309</v>
      </c>
      <c r="E2388" s="7" t="s">
        <v>1637</v>
      </c>
      <c r="F2388" s="7" t="s">
        <v>3311</v>
      </c>
      <c r="G2388" s="7" t="s">
        <v>467</v>
      </c>
      <c r="H2388" s="7">
        <v>60</v>
      </c>
      <c r="I2388" s="7">
        <v>2</v>
      </c>
      <c r="J2388" s="11">
        <v>45138</v>
      </c>
      <c r="K2388" s="7">
        <v>120</v>
      </c>
      <c r="L2388" s="12">
        <v>-38</v>
      </c>
    </row>
    <row r="2389" customHeight="1" spans="1:12">
      <c r="A2389" s="4">
        <v>45102</v>
      </c>
      <c r="B2389" s="5" t="s">
        <v>3308</v>
      </c>
      <c r="C2389" s="5" t="s">
        <v>8</v>
      </c>
      <c r="D2389" s="5" t="s">
        <v>3309</v>
      </c>
      <c r="E2389" s="5" t="s">
        <v>1638</v>
      </c>
      <c r="F2389" s="5" t="s">
        <v>3311</v>
      </c>
      <c r="G2389" s="5" t="s">
        <v>467</v>
      </c>
      <c r="H2389" s="5">
        <v>60</v>
      </c>
      <c r="I2389" s="5">
        <v>2</v>
      </c>
      <c r="J2389" s="9">
        <v>45138</v>
      </c>
      <c r="K2389" s="5">
        <v>120</v>
      </c>
      <c r="L2389" s="10">
        <v>-38</v>
      </c>
    </row>
    <row r="2390" customHeight="1" spans="1:12">
      <c r="A2390" s="6">
        <v>45102</v>
      </c>
      <c r="B2390" s="7" t="s">
        <v>3308</v>
      </c>
      <c r="C2390" s="7" t="s">
        <v>8</v>
      </c>
      <c r="D2390" s="7" t="s">
        <v>3309</v>
      </c>
      <c r="E2390" s="7" t="s">
        <v>1635</v>
      </c>
      <c r="F2390" s="7" t="s">
        <v>3311</v>
      </c>
      <c r="G2390" s="7" t="s">
        <v>467</v>
      </c>
      <c r="H2390" s="7">
        <v>60</v>
      </c>
      <c r="I2390" s="7">
        <v>2</v>
      </c>
      <c r="J2390" s="11">
        <v>45138</v>
      </c>
      <c r="K2390" s="7">
        <v>120</v>
      </c>
      <c r="L2390" s="12">
        <v>-38</v>
      </c>
    </row>
    <row r="2391" customHeight="1" spans="1:12">
      <c r="A2391" s="4">
        <v>45102</v>
      </c>
      <c r="B2391" s="5" t="s">
        <v>3308</v>
      </c>
      <c r="C2391" s="5" t="s">
        <v>8</v>
      </c>
      <c r="D2391" s="5" t="s">
        <v>3309</v>
      </c>
      <c r="E2391" s="5" t="s">
        <v>1636</v>
      </c>
      <c r="F2391" s="5" t="s">
        <v>3311</v>
      </c>
      <c r="G2391" s="5" t="s">
        <v>467</v>
      </c>
      <c r="H2391" s="5">
        <v>60</v>
      </c>
      <c r="I2391" s="5">
        <v>2</v>
      </c>
      <c r="J2391" s="9">
        <v>45138</v>
      </c>
      <c r="K2391" s="5">
        <v>120</v>
      </c>
      <c r="L2391" s="10">
        <v>-38</v>
      </c>
    </row>
    <row r="2392" customHeight="1" spans="1:12">
      <c r="A2392" s="6">
        <v>45102</v>
      </c>
      <c r="B2392" s="7" t="s">
        <v>3308</v>
      </c>
      <c r="C2392" s="7" t="s">
        <v>8</v>
      </c>
      <c r="D2392" s="7" t="s">
        <v>3309</v>
      </c>
      <c r="E2392" s="7" t="s">
        <v>1613</v>
      </c>
      <c r="F2392" s="7" t="s">
        <v>3311</v>
      </c>
      <c r="G2392" s="7" t="s">
        <v>467</v>
      </c>
      <c r="H2392" s="7">
        <v>60</v>
      </c>
      <c r="I2392" s="7">
        <v>2</v>
      </c>
      <c r="J2392" s="11">
        <v>45138</v>
      </c>
      <c r="K2392" s="7">
        <v>120</v>
      </c>
      <c r="L2392" s="12">
        <v>-38</v>
      </c>
    </row>
    <row r="2393" customHeight="1" spans="1:12">
      <c r="A2393" s="4">
        <v>45102</v>
      </c>
      <c r="B2393" s="5" t="s">
        <v>3308</v>
      </c>
      <c r="C2393" s="5" t="s">
        <v>8</v>
      </c>
      <c r="D2393" s="5" t="s">
        <v>3309</v>
      </c>
      <c r="E2393" s="5" t="s">
        <v>1634</v>
      </c>
      <c r="F2393" s="5" t="s">
        <v>3311</v>
      </c>
      <c r="G2393" s="5" t="s">
        <v>467</v>
      </c>
      <c r="H2393" s="5">
        <v>60</v>
      </c>
      <c r="I2393" s="5">
        <v>2</v>
      </c>
      <c r="J2393" s="9">
        <v>45138</v>
      </c>
      <c r="K2393" s="5">
        <v>120</v>
      </c>
      <c r="L2393" s="10">
        <v>-38</v>
      </c>
    </row>
    <row r="2394" customHeight="1" spans="1:12">
      <c r="A2394" s="6">
        <v>45102</v>
      </c>
      <c r="B2394" s="7" t="s">
        <v>3308</v>
      </c>
      <c r="C2394" s="7" t="s">
        <v>8</v>
      </c>
      <c r="D2394" s="7" t="s">
        <v>3309</v>
      </c>
      <c r="E2394" s="7" t="s">
        <v>1632</v>
      </c>
      <c r="F2394" s="7" t="s">
        <v>3311</v>
      </c>
      <c r="G2394" s="7" t="s">
        <v>467</v>
      </c>
      <c r="H2394" s="7">
        <v>60</v>
      </c>
      <c r="I2394" s="7">
        <v>2</v>
      </c>
      <c r="J2394" s="11">
        <v>45138</v>
      </c>
      <c r="K2394" s="7">
        <v>120</v>
      </c>
      <c r="L2394" s="12">
        <v>-38</v>
      </c>
    </row>
    <row r="2395" customHeight="1" spans="1:12">
      <c r="A2395" s="4">
        <v>45102</v>
      </c>
      <c r="B2395" s="5" t="s">
        <v>3308</v>
      </c>
      <c r="C2395" s="5" t="s">
        <v>8</v>
      </c>
      <c r="D2395" s="5" t="s">
        <v>3309</v>
      </c>
      <c r="E2395" s="5" t="s">
        <v>1563</v>
      </c>
      <c r="F2395" s="5" t="s">
        <v>3311</v>
      </c>
      <c r="G2395" s="5" t="s">
        <v>467</v>
      </c>
      <c r="H2395" s="5">
        <v>60</v>
      </c>
      <c r="I2395" s="5">
        <v>2</v>
      </c>
      <c r="J2395" s="9">
        <v>45138</v>
      </c>
      <c r="K2395" s="5">
        <v>120</v>
      </c>
      <c r="L2395" s="10">
        <v>-38</v>
      </c>
    </row>
    <row r="2396" customHeight="1" spans="1:12">
      <c r="A2396" s="6">
        <v>45102</v>
      </c>
      <c r="B2396" s="7" t="s">
        <v>3308</v>
      </c>
      <c r="C2396" s="7" t="s">
        <v>8</v>
      </c>
      <c r="D2396" s="7" t="s">
        <v>3309</v>
      </c>
      <c r="E2396" s="7" t="s">
        <v>1633</v>
      </c>
      <c r="F2396" s="7" t="s">
        <v>3311</v>
      </c>
      <c r="G2396" s="7" t="s">
        <v>467</v>
      </c>
      <c r="H2396" s="7">
        <v>60</v>
      </c>
      <c r="I2396" s="7">
        <v>2</v>
      </c>
      <c r="J2396" s="11">
        <v>45138</v>
      </c>
      <c r="K2396" s="7">
        <v>120</v>
      </c>
      <c r="L2396" s="12">
        <v>-38</v>
      </c>
    </row>
    <row r="2397" customHeight="1" spans="1:12">
      <c r="A2397" s="4">
        <v>45102</v>
      </c>
      <c r="B2397" s="5" t="s">
        <v>3308</v>
      </c>
      <c r="C2397" s="5" t="s">
        <v>8</v>
      </c>
      <c r="D2397" s="5" t="s">
        <v>3309</v>
      </c>
      <c r="E2397" s="5" t="s">
        <v>1631</v>
      </c>
      <c r="F2397" s="5" t="s">
        <v>3311</v>
      </c>
      <c r="G2397" s="5" t="s">
        <v>467</v>
      </c>
      <c r="H2397" s="5">
        <v>60</v>
      </c>
      <c r="I2397" s="5">
        <v>2</v>
      </c>
      <c r="J2397" s="9">
        <v>45138</v>
      </c>
      <c r="K2397" s="5">
        <v>120</v>
      </c>
      <c r="L2397" s="10">
        <v>-38</v>
      </c>
    </row>
    <row r="2398" customHeight="1" spans="1:12">
      <c r="A2398" s="6">
        <v>45102</v>
      </c>
      <c r="B2398" s="7" t="s">
        <v>3308</v>
      </c>
      <c r="C2398" s="7" t="s">
        <v>8</v>
      </c>
      <c r="D2398" s="7" t="s">
        <v>3309</v>
      </c>
      <c r="E2398" s="7" t="s">
        <v>1630</v>
      </c>
      <c r="F2398" s="7" t="s">
        <v>3311</v>
      </c>
      <c r="G2398" s="7" t="s">
        <v>467</v>
      </c>
      <c r="H2398" s="7">
        <v>60</v>
      </c>
      <c r="I2398" s="7">
        <v>2</v>
      </c>
      <c r="J2398" s="11">
        <v>45138</v>
      </c>
      <c r="K2398" s="7">
        <v>120</v>
      </c>
      <c r="L2398" s="12">
        <v>-38</v>
      </c>
    </row>
    <row r="2399" customHeight="1" spans="1:12">
      <c r="A2399" s="4">
        <v>45102</v>
      </c>
      <c r="B2399" s="5" t="s">
        <v>3308</v>
      </c>
      <c r="C2399" s="5" t="s">
        <v>8</v>
      </c>
      <c r="D2399" s="5" t="s">
        <v>3309</v>
      </c>
      <c r="E2399" s="5" t="s">
        <v>1629</v>
      </c>
      <c r="F2399" s="5" t="s">
        <v>3311</v>
      </c>
      <c r="G2399" s="5" t="s">
        <v>467</v>
      </c>
      <c r="H2399" s="5">
        <v>60</v>
      </c>
      <c r="I2399" s="5">
        <v>2</v>
      </c>
      <c r="J2399" s="9">
        <v>45138</v>
      </c>
      <c r="K2399" s="5">
        <v>120</v>
      </c>
      <c r="L2399" s="10">
        <v>-38</v>
      </c>
    </row>
    <row r="2400" customHeight="1" spans="1:12">
      <c r="A2400" s="6">
        <v>45102</v>
      </c>
      <c r="B2400" s="7" t="s">
        <v>3308</v>
      </c>
      <c r="C2400" s="7" t="s">
        <v>8</v>
      </c>
      <c r="D2400" s="7" t="s">
        <v>3309</v>
      </c>
      <c r="E2400" s="7" t="s">
        <v>1627</v>
      </c>
      <c r="F2400" s="7" t="s">
        <v>3311</v>
      </c>
      <c r="G2400" s="7" t="s">
        <v>467</v>
      </c>
      <c r="H2400" s="7">
        <v>60</v>
      </c>
      <c r="I2400" s="7">
        <v>2</v>
      </c>
      <c r="J2400" s="11">
        <v>45138</v>
      </c>
      <c r="K2400" s="7">
        <v>120</v>
      </c>
      <c r="L2400" s="12">
        <v>-38</v>
      </c>
    </row>
    <row r="2401" customHeight="1" spans="1:12">
      <c r="A2401" s="4">
        <v>45102</v>
      </c>
      <c r="B2401" s="5" t="s">
        <v>3308</v>
      </c>
      <c r="C2401" s="5" t="s">
        <v>8</v>
      </c>
      <c r="D2401" s="5" t="s">
        <v>3309</v>
      </c>
      <c r="E2401" s="5" t="s">
        <v>1626</v>
      </c>
      <c r="F2401" s="5" t="s">
        <v>3311</v>
      </c>
      <c r="G2401" s="5" t="s">
        <v>467</v>
      </c>
      <c r="H2401" s="5">
        <v>60</v>
      </c>
      <c r="I2401" s="5">
        <v>2</v>
      </c>
      <c r="J2401" s="9">
        <v>45138</v>
      </c>
      <c r="K2401" s="5">
        <v>120</v>
      </c>
      <c r="L2401" s="10">
        <v>-38</v>
      </c>
    </row>
    <row r="2402" customHeight="1" spans="1:12">
      <c r="A2402" s="6">
        <v>45102</v>
      </c>
      <c r="B2402" s="7" t="s">
        <v>3308</v>
      </c>
      <c r="C2402" s="7" t="s">
        <v>8</v>
      </c>
      <c r="D2402" s="7" t="s">
        <v>3309</v>
      </c>
      <c r="E2402" s="7" t="s">
        <v>1624</v>
      </c>
      <c r="F2402" s="7" t="s">
        <v>3311</v>
      </c>
      <c r="G2402" s="7" t="s">
        <v>467</v>
      </c>
      <c r="H2402" s="7">
        <v>60</v>
      </c>
      <c r="I2402" s="7">
        <v>2</v>
      </c>
      <c r="J2402" s="11">
        <v>45138</v>
      </c>
      <c r="K2402" s="7">
        <v>120</v>
      </c>
      <c r="L2402" s="12">
        <v>-38</v>
      </c>
    </row>
    <row r="2403" customHeight="1" spans="1:12">
      <c r="A2403" s="4">
        <v>45102</v>
      </c>
      <c r="B2403" s="5" t="s">
        <v>3308</v>
      </c>
      <c r="C2403" s="5" t="s">
        <v>8</v>
      </c>
      <c r="D2403" s="5" t="s">
        <v>3309</v>
      </c>
      <c r="E2403" s="5" t="s">
        <v>1625</v>
      </c>
      <c r="F2403" s="5" t="s">
        <v>3311</v>
      </c>
      <c r="G2403" s="5" t="s">
        <v>467</v>
      </c>
      <c r="H2403" s="5">
        <v>60</v>
      </c>
      <c r="I2403" s="5">
        <v>2</v>
      </c>
      <c r="J2403" s="9">
        <v>45138</v>
      </c>
      <c r="K2403" s="5">
        <v>120</v>
      </c>
      <c r="L2403" s="10">
        <v>-38</v>
      </c>
    </row>
    <row r="2404" customHeight="1" spans="1:12">
      <c r="A2404" s="6">
        <v>45102</v>
      </c>
      <c r="B2404" s="7" t="s">
        <v>3308</v>
      </c>
      <c r="C2404" s="7" t="s">
        <v>8</v>
      </c>
      <c r="D2404" s="7" t="s">
        <v>3309</v>
      </c>
      <c r="E2404" s="7" t="s">
        <v>1621</v>
      </c>
      <c r="F2404" s="7" t="s">
        <v>3311</v>
      </c>
      <c r="G2404" s="7" t="s">
        <v>467</v>
      </c>
      <c r="H2404" s="7">
        <v>60</v>
      </c>
      <c r="I2404" s="7">
        <v>2</v>
      </c>
      <c r="J2404" s="11">
        <v>45138</v>
      </c>
      <c r="K2404" s="7">
        <v>120</v>
      </c>
      <c r="L2404" s="12">
        <v>-38</v>
      </c>
    </row>
    <row r="2405" customHeight="1" spans="1:12">
      <c r="A2405" s="4">
        <v>45102</v>
      </c>
      <c r="B2405" s="5" t="s">
        <v>3308</v>
      </c>
      <c r="C2405" s="5" t="s">
        <v>8</v>
      </c>
      <c r="D2405" s="5" t="s">
        <v>3309</v>
      </c>
      <c r="E2405" s="5" t="s">
        <v>1623</v>
      </c>
      <c r="F2405" s="5" t="s">
        <v>3311</v>
      </c>
      <c r="G2405" s="5" t="s">
        <v>467</v>
      </c>
      <c r="H2405" s="5">
        <v>60</v>
      </c>
      <c r="I2405" s="5">
        <v>2</v>
      </c>
      <c r="J2405" s="9">
        <v>45138</v>
      </c>
      <c r="K2405" s="5">
        <v>120</v>
      </c>
      <c r="L2405" s="10">
        <v>-38</v>
      </c>
    </row>
    <row r="2406" customHeight="1" spans="1:12">
      <c r="A2406" s="6">
        <v>45102</v>
      </c>
      <c r="B2406" s="7" t="s">
        <v>3308</v>
      </c>
      <c r="C2406" s="7" t="s">
        <v>8</v>
      </c>
      <c r="D2406" s="7" t="s">
        <v>3309</v>
      </c>
      <c r="E2406" s="7" t="s">
        <v>1622</v>
      </c>
      <c r="F2406" s="7" t="s">
        <v>3311</v>
      </c>
      <c r="G2406" s="7" t="s">
        <v>467</v>
      </c>
      <c r="H2406" s="7">
        <v>60</v>
      </c>
      <c r="I2406" s="7">
        <v>2</v>
      </c>
      <c r="J2406" s="11">
        <v>45138</v>
      </c>
      <c r="K2406" s="7">
        <v>120</v>
      </c>
      <c r="L2406" s="12">
        <v>-38</v>
      </c>
    </row>
    <row r="2407" customHeight="1" spans="1:12">
      <c r="A2407" s="4">
        <v>45102</v>
      </c>
      <c r="B2407" s="5" t="s">
        <v>3308</v>
      </c>
      <c r="C2407" s="5" t="s">
        <v>8</v>
      </c>
      <c r="D2407" s="5" t="s">
        <v>3309</v>
      </c>
      <c r="E2407" s="5" t="s">
        <v>1620</v>
      </c>
      <c r="F2407" s="5" t="s">
        <v>3311</v>
      </c>
      <c r="G2407" s="5" t="s">
        <v>467</v>
      </c>
      <c r="H2407" s="5">
        <v>60</v>
      </c>
      <c r="I2407" s="5">
        <v>2</v>
      </c>
      <c r="J2407" s="9">
        <v>45138</v>
      </c>
      <c r="K2407" s="5">
        <v>120</v>
      </c>
      <c r="L2407" s="10">
        <v>-38</v>
      </c>
    </row>
    <row r="2408" customHeight="1" spans="1:12">
      <c r="A2408" s="6">
        <v>45102</v>
      </c>
      <c r="B2408" s="7" t="s">
        <v>3308</v>
      </c>
      <c r="C2408" s="7" t="s">
        <v>8</v>
      </c>
      <c r="D2408" s="7" t="s">
        <v>3309</v>
      </c>
      <c r="E2408" s="7" t="s">
        <v>1619</v>
      </c>
      <c r="F2408" s="7" t="s">
        <v>3311</v>
      </c>
      <c r="G2408" s="7" t="s">
        <v>467</v>
      </c>
      <c r="H2408" s="7">
        <v>60</v>
      </c>
      <c r="I2408" s="7">
        <v>2</v>
      </c>
      <c r="J2408" s="11">
        <v>45138</v>
      </c>
      <c r="K2408" s="7">
        <v>120</v>
      </c>
      <c r="L2408" s="12">
        <v>-38</v>
      </c>
    </row>
    <row r="2409" customHeight="1" spans="1:12">
      <c r="A2409" s="4">
        <v>45102</v>
      </c>
      <c r="B2409" s="5" t="s">
        <v>3308</v>
      </c>
      <c r="C2409" s="5" t="s">
        <v>8</v>
      </c>
      <c r="D2409" s="5" t="s">
        <v>3309</v>
      </c>
      <c r="E2409" s="5" t="s">
        <v>1617</v>
      </c>
      <c r="F2409" s="5" t="s">
        <v>3311</v>
      </c>
      <c r="G2409" s="5" t="s">
        <v>467</v>
      </c>
      <c r="H2409" s="5">
        <v>60</v>
      </c>
      <c r="I2409" s="5">
        <v>2</v>
      </c>
      <c r="J2409" s="9">
        <v>45138</v>
      </c>
      <c r="K2409" s="5">
        <v>120</v>
      </c>
      <c r="L2409" s="10">
        <v>-38</v>
      </c>
    </row>
    <row r="2410" customHeight="1" spans="1:12">
      <c r="A2410" s="6">
        <v>45102</v>
      </c>
      <c r="B2410" s="7" t="s">
        <v>3308</v>
      </c>
      <c r="C2410" s="7" t="s">
        <v>8</v>
      </c>
      <c r="D2410" s="7" t="s">
        <v>3309</v>
      </c>
      <c r="E2410" s="7" t="s">
        <v>1618</v>
      </c>
      <c r="F2410" s="7" t="s">
        <v>3311</v>
      </c>
      <c r="G2410" s="7" t="s">
        <v>467</v>
      </c>
      <c r="H2410" s="7">
        <v>60</v>
      </c>
      <c r="I2410" s="7">
        <v>2</v>
      </c>
      <c r="J2410" s="11">
        <v>45138</v>
      </c>
      <c r="K2410" s="7">
        <v>120</v>
      </c>
      <c r="L2410" s="12">
        <v>-38</v>
      </c>
    </row>
    <row r="2411" customHeight="1" spans="1:12">
      <c r="A2411" s="4">
        <v>45102</v>
      </c>
      <c r="B2411" s="5" t="s">
        <v>3308</v>
      </c>
      <c r="C2411" s="5" t="s">
        <v>8</v>
      </c>
      <c r="D2411" s="5" t="s">
        <v>3309</v>
      </c>
      <c r="E2411" s="5" t="s">
        <v>1615</v>
      </c>
      <c r="F2411" s="5" t="s">
        <v>3311</v>
      </c>
      <c r="G2411" s="5" t="s">
        <v>467</v>
      </c>
      <c r="H2411" s="5">
        <v>60</v>
      </c>
      <c r="I2411" s="5">
        <v>2</v>
      </c>
      <c r="J2411" s="9">
        <v>45138</v>
      </c>
      <c r="K2411" s="5">
        <v>120</v>
      </c>
      <c r="L2411" s="10">
        <v>-38</v>
      </c>
    </row>
    <row r="2412" customHeight="1" spans="1:12">
      <c r="A2412" s="6">
        <v>45102</v>
      </c>
      <c r="B2412" s="7" t="s">
        <v>3308</v>
      </c>
      <c r="C2412" s="7" t="s">
        <v>8</v>
      </c>
      <c r="D2412" s="7" t="s">
        <v>3309</v>
      </c>
      <c r="E2412" s="7" t="s">
        <v>1616</v>
      </c>
      <c r="F2412" s="7" t="s">
        <v>3311</v>
      </c>
      <c r="G2412" s="7" t="s">
        <v>467</v>
      </c>
      <c r="H2412" s="7">
        <v>60</v>
      </c>
      <c r="I2412" s="7">
        <v>2</v>
      </c>
      <c r="J2412" s="11">
        <v>45138</v>
      </c>
      <c r="K2412" s="7">
        <v>120</v>
      </c>
      <c r="L2412" s="12">
        <v>-38</v>
      </c>
    </row>
    <row r="2413" customHeight="1" spans="1:12">
      <c r="A2413" s="4">
        <v>45102</v>
      </c>
      <c r="B2413" s="5" t="s">
        <v>3308</v>
      </c>
      <c r="C2413" s="5" t="s">
        <v>8</v>
      </c>
      <c r="D2413" s="5" t="s">
        <v>3309</v>
      </c>
      <c r="E2413" s="5" t="s">
        <v>1614</v>
      </c>
      <c r="F2413" s="5" t="s">
        <v>3311</v>
      </c>
      <c r="G2413" s="5" t="s">
        <v>467</v>
      </c>
      <c r="H2413" s="5">
        <v>60</v>
      </c>
      <c r="I2413" s="5">
        <v>2</v>
      </c>
      <c r="J2413" s="9">
        <v>45138</v>
      </c>
      <c r="K2413" s="5">
        <v>120</v>
      </c>
      <c r="L2413" s="10">
        <v>-38</v>
      </c>
    </row>
    <row r="2414" customHeight="1" spans="1:12">
      <c r="A2414" s="6">
        <v>45102</v>
      </c>
      <c r="B2414" s="7" t="s">
        <v>3308</v>
      </c>
      <c r="C2414" s="7" t="s">
        <v>8</v>
      </c>
      <c r="D2414" s="7" t="s">
        <v>3309</v>
      </c>
      <c r="E2414" s="7" t="s">
        <v>1612</v>
      </c>
      <c r="F2414" s="7" t="s">
        <v>3311</v>
      </c>
      <c r="G2414" s="7" t="s">
        <v>467</v>
      </c>
      <c r="H2414" s="7">
        <v>60</v>
      </c>
      <c r="I2414" s="7">
        <v>2</v>
      </c>
      <c r="J2414" s="11">
        <v>45138</v>
      </c>
      <c r="K2414" s="7">
        <v>120</v>
      </c>
      <c r="L2414" s="12">
        <v>-38</v>
      </c>
    </row>
    <row r="2415" customHeight="1" spans="1:12">
      <c r="A2415" s="4">
        <v>45102</v>
      </c>
      <c r="B2415" s="5" t="s">
        <v>3308</v>
      </c>
      <c r="C2415" s="5" t="s">
        <v>8</v>
      </c>
      <c r="D2415" s="5" t="s">
        <v>3309</v>
      </c>
      <c r="E2415" s="5" t="s">
        <v>1609</v>
      </c>
      <c r="F2415" s="5" t="s">
        <v>3311</v>
      </c>
      <c r="G2415" s="5" t="s">
        <v>467</v>
      </c>
      <c r="H2415" s="5">
        <v>60</v>
      </c>
      <c r="I2415" s="5">
        <v>2</v>
      </c>
      <c r="J2415" s="9">
        <v>45138</v>
      </c>
      <c r="K2415" s="5">
        <v>120</v>
      </c>
      <c r="L2415" s="10">
        <v>-38</v>
      </c>
    </row>
    <row r="2416" customHeight="1" spans="1:12">
      <c r="A2416" s="6">
        <v>45102</v>
      </c>
      <c r="B2416" s="7" t="s">
        <v>3308</v>
      </c>
      <c r="C2416" s="7" t="s">
        <v>8</v>
      </c>
      <c r="D2416" s="7" t="s">
        <v>3309</v>
      </c>
      <c r="E2416" s="7" t="s">
        <v>1846</v>
      </c>
      <c r="F2416" s="7" t="s">
        <v>3311</v>
      </c>
      <c r="G2416" s="7" t="s">
        <v>467</v>
      </c>
      <c r="H2416" s="7">
        <v>60</v>
      </c>
      <c r="I2416" s="7">
        <v>2</v>
      </c>
      <c r="J2416" s="11">
        <v>45138</v>
      </c>
      <c r="K2416" s="7">
        <v>120</v>
      </c>
      <c r="L2416" s="12">
        <v>-38</v>
      </c>
    </row>
    <row r="2417" customHeight="1" spans="1:12">
      <c r="A2417" s="4">
        <v>45102</v>
      </c>
      <c r="B2417" s="5" t="s">
        <v>3308</v>
      </c>
      <c r="C2417" s="5" t="s">
        <v>8</v>
      </c>
      <c r="D2417" s="5" t="s">
        <v>3309</v>
      </c>
      <c r="E2417" s="5" t="s">
        <v>1611</v>
      </c>
      <c r="F2417" s="5" t="s">
        <v>3311</v>
      </c>
      <c r="G2417" s="5" t="s">
        <v>467</v>
      </c>
      <c r="H2417" s="5">
        <v>60</v>
      </c>
      <c r="I2417" s="5">
        <v>2</v>
      </c>
      <c r="J2417" s="9">
        <v>45138</v>
      </c>
      <c r="K2417" s="5">
        <v>120</v>
      </c>
      <c r="L2417" s="10">
        <v>-38</v>
      </c>
    </row>
    <row r="2418" customHeight="1" spans="1:12">
      <c r="A2418" s="6">
        <v>45102</v>
      </c>
      <c r="B2418" s="7" t="s">
        <v>3308</v>
      </c>
      <c r="C2418" s="7" t="s">
        <v>8</v>
      </c>
      <c r="D2418" s="7" t="s">
        <v>3309</v>
      </c>
      <c r="E2418" s="7" t="s">
        <v>1569</v>
      </c>
      <c r="F2418" s="7" t="s">
        <v>3311</v>
      </c>
      <c r="G2418" s="7" t="s">
        <v>467</v>
      </c>
      <c r="H2418" s="7">
        <v>60</v>
      </c>
      <c r="I2418" s="7">
        <v>2</v>
      </c>
      <c r="J2418" s="11">
        <v>45138</v>
      </c>
      <c r="K2418" s="7">
        <v>120</v>
      </c>
      <c r="L2418" s="12">
        <v>-38</v>
      </c>
    </row>
    <row r="2419" customHeight="1" spans="1:12">
      <c r="A2419" s="4">
        <v>45102</v>
      </c>
      <c r="B2419" s="5" t="s">
        <v>3308</v>
      </c>
      <c r="C2419" s="5" t="s">
        <v>8</v>
      </c>
      <c r="D2419" s="5" t="s">
        <v>3309</v>
      </c>
      <c r="E2419" s="5" t="s">
        <v>1610</v>
      </c>
      <c r="F2419" s="5" t="s">
        <v>3311</v>
      </c>
      <c r="G2419" s="5" t="s">
        <v>467</v>
      </c>
      <c r="H2419" s="5">
        <v>60</v>
      </c>
      <c r="I2419" s="5">
        <v>2</v>
      </c>
      <c r="J2419" s="9">
        <v>45138</v>
      </c>
      <c r="K2419" s="5">
        <v>120</v>
      </c>
      <c r="L2419" s="10">
        <v>-38</v>
      </c>
    </row>
    <row r="2420" customHeight="1" spans="1:12">
      <c r="A2420" s="6">
        <v>45102</v>
      </c>
      <c r="B2420" s="7" t="s">
        <v>3308</v>
      </c>
      <c r="C2420" s="7" t="s">
        <v>8</v>
      </c>
      <c r="D2420" s="7" t="s">
        <v>3309</v>
      </c>
      <c r="E2420" s="7" t="s">
        <v>1608</v>
      </c>
      <c r="F2420" s="7" t="s">
        <v>3311</v>
      </c>
      <c r="G2420" s="7" t="s">
        <v>467</v>
      </c>
      <c r="H2420" s="7">
        <v>60</v>
      </c>
      <c r="I2420" s="7">
        <v>2</v>
      </c>
      <c r="J2420" s="11">
        <v>45138</v>
      </c>
      <c r="K2420" s="7">
        <v>120</v>
      </c>
      <c r="L2420" s="12">
        <v>-38</v>
      </c>
    </row>
    <row r="2421" customHeight="1" spans="1:12">
      <c r="A2421" s="4">
        <v>45102</v>
      </c>
      <c r="B2421" s="5" t="s">
        <v>3308</v>
      </c>
      <c r="C2421" s="5" t="s">
        <v>8</v>
      </c>
      <c r="D2421" s="5" t="s">
        <v>3309</v>
      </c>
      <c r="E2421" s="5" t="s">
        <v>1607</v>
      </c>
      <c r="F2421" s="5" t="s">
        <v>3311</v>
      </c>
      <c r="G2421" s="5" t="s">
        <v>467</v>
      </c>
      <c r="H2421" s="5">
        <v>60</v>
      </c>
      <c r="I2421" s="5">
        <v>2</v>
      </c>
      <c r="J2421" s="9">
        <v>45138</v>
      </c>
      <c r="K2421" s="5">
        <v>120</v>
      </c>
      <c r="L2421" s="10">
        <v>-38</v>
      </c>
    </row>
    <row r="2422" customHeight="1" spans="1:12">
      <c r="A2422" s="6">
        <v>45102</v>
      </c>
      <c r="B2422" s="7" t="s">
        <v>3308</v>
      </c>
      <c r="C2422" s="7" t="s">
        <v>8</v>
      </c>
      <c r="D2422" s="7" t="s">
        <v>3309</v>
      </c>
      <c r="E2422" s="7" t="s">
        <v>1605</v>
      </c>
      <c r="F2422" s="7" t="s">
        <v>3311</v>
      </c>
      <c r="G2422" s="7" t="s">
        <v>467</v>
      </c>
      <c r="H2422" s="7">
        <v>60</v>
      </c>
      <c r="I2422" s="7">
        <v>2</v>
      </c>
      <c r="J2422" s="11">
        <v>45138</v>
      </c>
      <c r="K2422" s="7">
        <v>120</v>
      </c>
      <c r="L2422" s="12">
        <v>-38</v>
      </c>
    </row>
    <row r="2423" customHeight="1" spans="1:12">
      <c r="A2423" s="4">
        <v>45102</v>
      </c>
      <c r="B2423" s="5" t="s">
        <v>3308</v>
      </c>
      <c r="C2423" s="5" t="s">
        <v>8</v>
      </c>
      <c r="D2423" s="5" t="s">
        <v>3309</v>
      </c>
      <c r="E2423" s="5" t="s">
        <v>1606</v>
      </c>
      <c r="F2423" s="5" t="s">
        <v>3311</v>
      </c>
      <c r="G2423" s="5" t="s">
        <v>467</v>
      </c>
      <c r="H2423" s="5">
        <v>60</v>
      </c>
      <c r="I2423" s="5">
        <v>2</v>
      </c>
      <c r="J2423" s="9">
        <v>45138</v>
      </c>
      <c r="K2423" s="5">
        <v>120</v>
      </c>
      <c r="L2423" s="10">
        <v>-38</v>
      </c>
    </row>
    <row r="2424" customHeight="1" spans="1:12">
      <c r="A2424" s="6">
        <v>45102</v>
      </c>
      <c r="B2424" s="7" t="s">
        <v>3308</v>
      </c>
      <c r="C2424" s="7" t="s">
        <v>8</v>
      </c>
      <c r="D2424" s="7" t="s">
        <v>3309</v>
      </c>
      <c r="E2424" s="7" t="s">
        <v>1604</v>
      </c>
      <c r="F2424" s="7" t="s">
        <v>3311</v>
      </c>
      <c r="G2424" s="7" t="s">
        <v>467</v>
      </c>
      <c r="H2424" s="7">
        <v>60</v>
      </c>
      <c r="I2424" s="7">
        <v>2</v>
      </c>
      <c r="J2424" s="11">
        <v>45138</v>
      </c>
      <c r="K2424" s="7">
        <v>120</v>
      </c>
      <c r="L2424" s="12">
        <v>-38</v>
      </c>
    </row>
    <row r="2425" customHeight="1" spans="1:12">
      <c r="A2425" s="4">
        <v>45102</v>
      </c>
      <c r="B2425" s="5" t="s">
        <v>3308</v>
      </c>
      <c r="C2425" s="5" t="s">
        <v>8</v>
      </c>
      <c r="D2425" s="5" t="s">
        <v>3309</v>
      </c>
      <c r="E2425" s="5" t="s">
        <v>1603</v>
      </c>
      <c r="F2425" s="5" t="s">
        <v>3311</v>
      </c>
      <c r="G2425" s="5" t="s">
        <v>467</v>
      </c>
      <c r="H2425" s="5">
        <v>60</v>
      </c>
      <c r="I2425" s="5">
        <v>2</v>
      </c>
      <c r="J2425" s="9">
        <v>45138</v>
      </c>
      <c r="K2425" s="5">
        <v>120</v>
      </c>
      <c r="L2425" s="10">
        <v>-38</v>
      </c>
    </row>
    <row r="2426" customHeight="1" spans="1:12">
      <c r="A2426" s="6">
        <v>45102</v>
      </c>
      <c r="B2426" s="7" t="s">
        <v>3308</v>
      </c>
      <c r="C2426" s="7" t="s">
        <v>8</v>
      </c>
      <c r="D2426" s="7" t="s">
        <v>3309</v>
      </c>
      <c r="E2426" s="7" t="s">
        <v>1602</v>
      </c>
      <c r="F2426" s="7" t="s">
        <v>3311</v>
      </c>
      <c r="G2426" s="7" t="s">
        <v>467</v>
      </c>
      <c r="H2426" s="7">
        <v>60</v>
      </c>
      <c r="I2426" s="7">
        <v>2</v>
      </c>
      <c r="J2426" s="11">
        <v>45138</v>
      </c>
      <c r="K2426" s="7">
        <v>120</v>
      </c>
      <c r="L2426" s="12">
        <v>-38</v>
      </c>
    </row>
    <row r="2427" customHeight="1" spans="1:12">
      <c r="A2427" s="4">
        <v>45102</v>
      </c>
      <c r="B2427" s="5" t="s">
        <v>3308</v>
      </c>
      <c r="C2427" s="5" t="s">
        <v>8</v>
      </c>
      <c r="D2427" s="5" t="s">
        <v>3309</v>
      </c>
      <c r="E2427" s="5" t="s">
        <v>1601</v>
      </c>
      <c r="F2427" s="5" t="s">
        <v>3311</v>
      </c>
      <c r="G2427" s="5" t="s">
        <v>467</v>
      </c>
      <c r="H2427" s="5">
        <v>60</v>
      </c>
      <c r="I2427" s="5">
        <v>2</v>
      </c>
      <c r="J2427" s="9">
        <v>45138</v>
      </c>
      <c r="K2427" s="5">
        <v>120</v>
      </c>
      <c r="L2427" s="10">
        <v>-38</v>
      </c>
    </row>
    <row r="2428" customHeight="1" spans="1:12">
      <c r="A2428" s="6">
        <v>45102</v>
      </c>
      <c r="B2428" s="7" t="s">
        <v>3308</v>
      </c>
      <c r="C2428" s="7" t="s">
        <v>8</v>
      </c>
      <c r="D2428" s="7" t="s">
        <v>3309</v>
      </c>
      <c r="E2428" s="7" t="s">
        <v>1600</v>
      </c>
      <c r="F2428" s="7" t="s">
        <v>3311</v>
      </c>
      <c r="G2428" s="7" t="s">
        <v>467</v>
      </c>
      <c r="H2428" s="7">
        <v>60</v>
      </c>
      <c r="I2428" s="7">
        <v>2</v>
      </c>
      <c r="J2428" s="11">
        <v>45138</v>
      </c>
      <c r="K2428" s="7">
        <v>120</v>
      </c>
      <c r="L2428" s="12">
        <v>-38</v>
      </c>
    </row>
    <row r="2429" customHeight="1" spans="1:12">
      <c r="A2429" s="4">
        <v>45102</v>
      </c>
      <c r="B2429" s="5" t="s">
        <v>3308</v>
      </c>
      <c r="C2429" s="5" t="s">
        <v>8</v>
      </c>
      <c r="D2429" s="5" t="s">
        <v>3309</v>
      </c>
      <c r="E2429" s="5" t="s">
        <v>1597</v>
      </c>
      <c r="F2429" s="5" t="s">
        <v>3311</v>
      </c>
      <c r="G2429" s="5" t="s">
        <v>467</v>
      </c>
      <c r="H2429" s="5">
        <v>60</v>
      </c>
      <c r="I2429" s="5">
        <v>2</v>
      </c>
      <c r="J2429" s="9">
        <v>45138</v>
      </c>
      <c r="K2429" s="5">
        <v>120</v>
      </c>
      <c r="L2429" s="10">
        <v>-38</v>
      </c>
    </row>
    <row r="2430" customHeight="1" spans="1:12">
      <c r="A2430" s="6">
        <v>45102</v>
      </c>
      <c r="B2430" s="7" t="s">
        <v>3308</v>
      </c>
      <c r="C2430" s="7" t="s">
        <v>8</v>
      </c>
      <c r="D2430" s="7" t="s">
        <v>3309</v>
      </c>
      <c r="E2430" s="7" t="s">
        <v>1599</v>
      </c>
      <c r="F2430" s="7" t="s">
        <v>3311</v>
      </c>
      <c r="G2430" s="7" t="s">
        <v>467</v>
      </c>
      <c r="H2430" s="7">
        <v>60</v>
      </c>
      <c r="I2430" s="7">
        <v>2</v>
      </c>
      <c r="J2430" s="11">
        <v>45138</v>
      </c>
      <c r="K2430" s="7">
        <v>120</v>
      </c>
      <c r="L2430" s="12">
        <v>-38</v>
      </c>
    </row>
    <row r="2431" customHeight="1" spans="1:12">
      <c r="A2431" s="4">
        <v>45102</v>
      </c>
      <c r="B2431" s="5" t="s">
        <v>3308</v>
      </c>
      <c r="C2431" s="5" t="s">
        <v>8</v>
      </c>
      <c r="D2431" s="5" t="s">
        <v>3309</v>
      </c>
      <c r="E2431" s="5" t="s">
        <v>1598</v>
      </c>
      <c r="F2431" s="5" t="s">
        <v>3311</v>
      </c>
      <c r="G2431" s="5" t="s">
        <v>467</v>
      </c>
      <c r="H2431" s="5">
        <v>60</v>
      </c>
      <c r="I2431" s="5">
        <v>2</v>
      </c>
      <c r="J2431" s="9">
        <v>45138</v>
      </c>
      <c r="K2431" s="5">
        <v>120</v>
      </c>
      <c r="L2431" s="10">
        <v>-38</v>
      </c>
    </row>
    <row r="2432" customHeight="1" spans="1:12">
      <c r="A2432" s="6">
        <v>45102</v>
      </c>
      <c r="B2432" s="7" t="s">
        <v>3308</v>
      </c>
      <c r="C2432" s="7" t="s">
        <v>8</v>
      </c>
      <c r="D2432" s="7" t="s">
        <v>3309</v>
      </c>
      <c r="E2432" s="7" t="s">
        <v>1596</v>
      </c>
      <c r="F2432" s="7" t="s">
        <v>3311</v>
      </c>
      <c r="G2432" s="7" t="s">
        <v>467</v>
      </c>
      <c r="H2432" s="7">
        <v>60</v>
      </c>
      <c r="I2432" s="7">
        <v>2</v>
      </c>
      <c r="J2432" s="11">
        <v>45138</v>
      </c>
      <c r="K2432" s="7">
        <v>120</v>
      </c>
      <c r="L2432" s="12">
        <v>-38</v>
      </c>
    </row>
    <row r="2433" customHeight="1" spans="1:12">
      <c r="A2433" s="4">
        <v>45102</v>
      </c>
      <c r="B2433" s="5" t="s">
        <v>3308</v>
      </c>
      <c r="C2433" s="5" t="s">
        <v>8</v>
      </c>
      <c r="D2433" s="5" t="s">
        <v>3309</v>
      </c>
      <c r="E2433" s="5" t="s">
        <v>1595</v>
      </c>
      <c r="F2433" s="5" t="s">
        <v>3311</v>
      </c>
      <c r="G2433" s="5" t="s">
        <v>467</v>
      </c>
      <c r="H2433" s="5">
        <v>60</v>
      </c>
      <c r="I2433" s="5">
        <v>2</v>
      </c>
      <c r="J2433" s="9">
        <v>45138</v>
      </c>
      <c r="K2433" s="5">
        <v>120</v>
      </c>
      <c r="L2433" s="10">
        <v>-38</v>
      </c>
    </row>
    <row r="2434" customHeight="1" spans="1:12">
      <c r="A2434" s="6">
        <v>45102</v>
      </c>
      <c r="B2434" s="7" t="s">
        <v>3308</v>
      </c>
      <c r="C2434" s="7" t="s">
        <v>8</v>
      </c>
      <c r="D2434" s="7" t="s">
        <v>3309</v>
      </c>
      <c r="E2434" s="7" t="s">
        <v>1594</v>
      </c>
      <c r="F2434" s="7" t="s">
        <v>3311</v>
      </c>
      <c r="G2434" s="7" t="s">
        <v>467</v>
      </c>
      <c r="H2434" s="7">
        <v>60</v>
      </c>
      <c r="I2434" s="7">
        <v>2</v>
      </c>
      <c r="J2434" s="11">
        <v>45138</v>
      </c>
      <c r="K2434" s="7">
        <v>120</v>
      </c>
      <c r="L2434" s="12">
        <v>-38</v>
      </c>
    </row>
    <row r="2435" customHeight="1" spans="1:12">
      <c r="A2435" s="4">
        <v>45102</v>
      </c>
      <c r="B2435" s="5" t="s">
        <v>3308</v>
      </c>
      <c r="C2435" s="5" t="s">
        <v>8</v>
      </c>
      <c r="D2435" s="5" t="s">
        <v>3309</v>
      </c>
      <c r="E2435" s="5" t="s">
        <v>1593</v>
      </c>
      <c r="F2435" s="5" t="s">
        <v>3311</v>
      </c>
      <c r="G2435" s="5" t="s">
        <v>467</v>
      </c>
      <c r="H2435" s="5">
        <v>60</v>
      </c>
      <c r="I2435" s="5">
        <v>2</v>
      </c>
      <c r="J2435" s="9">
        <v>45138</v>
      </c>
      <c r="K2435" s="5">
        <v>120</v>
      </c>
      <c r="L2435" s="10">
        <v>-38</v>
      </c>
    </row>
    <row r="2436" customHeight="1" spans="1:12">
      <c r="A2436" s="6">
        <v>45102</v>
      </c>
      <c r="B2436" s="7" t="s">
        <v>3308</v>
      </c>
      <c r="C2436" s="7" t="s">
        <v>8</v>
      </c>
      <c r="D2436" s="7" t="s">
        <v>3309</v>
      </c>
      <c r="E2436" s="7" t="s">
        <v>1577</v>
      </c>
      <c r="F2436" s="7" t="s">
        <v>3311</v>
      </c>
      <c r="G2436" s="7" t="s">
        <v>467</v>
      </c>
      <c r="H2436" s="7">
        <v>60</v>
      </c>
      <c r="I2436" s="7">
        <v>2</v>
      </c>
      <c r="J2436" s="11">
        <v>45138</v>
      </c>
      <c r="K2436" s="7">
        <v>120</v>
      </c>
      <c r="L2436" s="12">
        <v>-38</v>
      </c>
    </row>
    <row r="2437" customHeight="1" spans="1:12">
      <c r="A2437" s="4">
        <v>45102</v>
      </c>
      <c r="B2437" s="5" t="s">
        <v>3308</v>
      </c>
      <c r="C2437" s="5" t="s">
        <v>8</v>
      </c>
      <c r="D2437" s="5" t="s">
        <v>3309</v>
      </c>
      <c r="E2437" s="5" t="s">
        <v>1592</v>
      </c>
      <c r="F2437" s="5" t="s">
        <v>3311</v>
      </c>
      <c r="G2437" s="5" t="s">
        <v>467</v>
      </c>
      <c r="H2437" s="5">
        <v>60</v>
      </c>
      <c r="I2437" s="5">
        <v>2</v>
      </c>
      <c r="J2437" s="9">
        <v>45138</v>
      </c>
      <c r="K2437" s="5">
        <v>120</v>
      </c>
      <c r="L2437" s="10">
        <v>-38</v>
      </c>
    </row>
    <row r="2438" customHeight="1" spans="1:12">
      <c r="A2438" s="6">
        <v>45102</v>
      </c>
      <c r="B2438" s="7" t="s">
        <v>3308</v>
      </c>
      <c r="C2438" s="7" t="s">
        <v>8</v>
      </c>
      <c r="D2438" s="7" t="s">
        <v>3309</v>
      </c>
      <c r="E2438" s="7" t="s">
        <v>1591</v>
      </c>
      <c r="F2438" s="7" t="s">
        <v>3311</v>
      </c>
      <c r="G2438" s="7" t="s">
        <v>467</v>
      </c>
      <c r="H2438" s="7">
        <v>60</v>
      </c>
      <c r="I2438" s="7">
        <v>2</v>
      </c>
      <c r="J2438" s="11">
        <v>45138</v>
      </c>
      <c r="K2438" s="7">
        <v>120</v>
      </c>
      <c r="L2438" s="12">
        <v>-38</v>
      </c>
    </row>
    <row r="2439" customHeight="1" spans="1:12">
      <c r="A2439" s="4">
        <v>45102</v>
      </c>
      <c r="B2439" s="5" t="s">
        <v>3308</v>
      </c>
      <c r="C2439" s="5" t="s">
        <v>8</v>
      </c>
      <c r="D2439" s="5" t="s">
        <v>3309</v>
      </c>
      <c r="E2439" s="5" t="s">
        <v>1590</v>
      </c>
      <c r="F2439" s="5" t="s">
        <v>3311</v>
      </c>
      <c r="G2439" s="5" t="s">
        <v>467</v>
      </c>
      <c r="H2439" s="5">
        <v>60</v>
      </c>
      <c r="I2439" s="5">
        <v>2</v>
      </c>
      <c r="J2439" s="9">
        <v>45138</v>
      </c>
      <c r="K2439" s="5">
        <v>120</v>
      </c>
      <c r="L2439" s="10">
        <v>-38</v>
      </c>
    </row>
    <row r="2440" customHeight="1" spans="1:12">
      <c r="A2440" s="6">
        <v>45102</v>
      </c>
      <c r="B2440" s="7" t="s">
        <v>3308</v>
      </c>
      <c r="C2440" s="7" t="s">
        <v>8</v>
      </c>
      <c r="D2440" s="7" t="s">
        <v>3309</v>
      </c>
      <c r="E2440" s="7" t="s">
        <v>1589</v>
      </c>
      <c r="F2440" s="7" t="s">
        <v>3311</v>
      </c>
      <c r="G2440" s="7" t="s">
        <v>467</v>
      </c>
      <c r="H2440" s="7">
        <v>60</v>
      </c>
      <c r="I2440" s="7">
        <v>2</v>
      </c>
      <c r="J2440" s="11">
        <v>45138</v>
      </c>
      <c r="K2440" s="7">
        <v>120</v>
      </c>
      <c r="L2440" s="12">
        <v>-38</v>
      </c>
    </row>
    <row r="2441" customHeight="1" spans="1:12">
      <c r="A2441" s="4">
        <v>45102</v>
      </c>
      <c r="B2441" s="5" t="s">
        <v>3308</v>
      </c>
      <c r="C2441" s="5" t="s">
        <v>8</v>
      </c>
      <c r="D2441" s="5" t="s">
        <v>3309</v>
      </c>
      <c r="E2441" s="5" t="s">
        <v>1581</v>
      </c>
      <c r="F2441" s="5" t="s">
        <v>3311</v>
      </c>
      <c r="G2441" s="5" t="s">
        <v>467</v>
      </c>
      <c r="H2441" s="5">
        <v>60</v>
      </c>
      <c r="I2441" s="5">
        <v>2</v>
      </c>
      <c r="J2441" s="9">
        <v>45138</v>
      </c>
      <c r="K2441" s="5">
        <v>120</v>
      </c>
      <c r="L2441" s="10">
        <v>-38</v>
      </c>
    </row>
    <row r="2442" customHeight="1" spans="1:12">
      <c r="A2442" s="6">
        <v>45102</v>
      </c>
      <c r="B2442" s="7" t="s">
        <v>3308</v>
      </c>
      <c r="C2442" s="7" t="s">
        <v>8</v>
      </c>
      <c r="D2442" s="7" t="s">
        <v>3309</v>
      </c>
      <c r="E2442" s="7" t="s">
        <v>1588</v>
      </c>
      <c r="F2442" s="7" t="s">
        <v>3311</v>
      </c>
      <c r="G2442" s="7" t="s">
        <v>467</v>
      </c>
      <c r="H2442" s="7">
        <v>60</v>
      </c>
      <c r="I2442" s="7">
        <v>2</v>
      </c>
      <c r="J2442" s="11">
        <v>45138</v>
      </c>
      <c r="K2442" s="7">
        <v>120</v>
      </c>
      <c r="L2442" s="12">
        <v>-38</v>
      </c>
    </row>
    <row r="2443" customHeight="1" spans="1:12">
      <c r="A2443" s="4">
        <v>45102</v>
      </c>
      <c r="B2443" s="5" t="s">
        <v>3308</v>
      </c>
      <c r="C2443" s="5" t="s">
        <v>8</v>
      </c>
      <c r="D2443" s="5" t="s">
        <v>3309</v>
      </c>
      <c r="E2443" s="5" t="s">
        <v>1587</v>
      </c>
      <c r="F2443" s="5" t="s">
        <v>3311</v>
      </c>
      <c r="G2443" s="5" t="s">
        <v>467</v>
      </c>
      <c r="H2443" s="5">
        <v>60</v>
      </c>
      <c r="I2443" s="5">
        <v>2</v>
      </c>
      <c r="J2443" s="9">
        <v>45138</v>
      </c>
      <c r="K2443" s="5">
        <v>120</v>
      </c>
      <c r="L2443" s="10">
        <v>-38</v>
      </c>
    </row>
    <row r="2444" customHeight="1" spans="1:12">
      <c r="A2444" s="6">
        <v>45102</v>
      </c>
      <c r="B2444" s="7" t="s">
        <v>3308</v>
      </c>
      <c r="C2444" s="7" t="s">
        <v>8</v>
      </c>
      <c r="D2444" s="7" t="s">
        <v>3309</v>
      </c>
      <c r="E2444" s="7" t="s">
        <v>1586</v>
      </c>
      <c r="F2444" s="7" t="s">
        <v>3311</v>
      </c>
      <c r="G2444" s="7" t="s">
        <v>467</v>
      </c>
      <c r="H2444" s="7">
        <v>60</v>
      </c>
      <c r="I2444" s="7">
        <v>2</v>
      </c>
      <c r="J2444" s="11">
        <v>45138</v>
      </c>
      <c r="K2444" s="7">
        <v>120</v>
      </c>
      <c r="L2444" s="12">
        <v>-38</v>
      </c>
    </row>
    <row r="2445" customHeight="1" spans="1:12">
      <c r="A2445" s="4">
        <v>45102</v>
      </c>
      <c r="B2445" s="5" t="s">
        <v>3308</v>
      </c>
      <c r="C2445" s="5" t="s">
        <v>8</v>
      </c>
      <c r="D2445" s="5" t="s">
        <v>3309</v>
      </c>
      <c r="E2445" s="5" t="s">
        <v>1584</v>
      </c>
      <c r="F2445" s="5" t="s">
        <v>3311</v>
      </c>
      <c r="G2445" s="5" t="s">
        <v>467</v>
      </c>
      <c r="H2445" s="5">
        <v>60</v>
      </c>
      <c r="I2445" s="5">
        <v>2</v>
      </c>
      <c r="J2445" s="9">
        <v>45138</v>
      </c>
      <c r="K2445" s="5">
        <v>120</v>
      </c>
      <c r="L2445" s="10">
        <v>-38</v>
      </c>
    </row>
    <row r="2446" customHeight="1" spans="1:12">
      <c r="A2446" s="6">
        <v>45102</v>
      </c>
      <c r="B2446" s="7" t="s">
        <v>3308</v>
      </c>
      <c r="C2446" s="7" t="s">
        <v>8</v>
      </c>
      <c r="D2446" s="7" t="s">
        <v>3309</v>
      </c>
      <c r="E2446" s="7" t="s">
        <v>1585</v>
      </c>
      <c r="F2446" s="7" t="s">
        <v>3311</v>
      </c>
      <c r="G2446" s="7" t="s">
        <v>467</v>
      </c>
      <c r="H2446" s="7">
        <v>60</v>
      </c>
      <c r="I2446" s="7">
        <v>2</v>
      </c>
      <c r="J2446" s="11">
        <v>45138</v>
      </c>
      <c r="K2446" s="7">
        <v>120</v>
      </c>
      <c r="L2446" s="12">
        <v>-38</v>
      </c>
    </row>
    <row r="2447" customHeight="1" spans="1:12">
      <c r="A2447" s="4">
        <v>45102</v>
      </c>
      <c r="B2447" s="5" t="s">
        <v>3308</v>
      </c>
      <c r="C2447" s="5" t="s">
        <v>8</v>
      </c>
      <c r="D2447" s="5" t="s">
        <v>3309</v>
      </c>
      <c r="E2447" s="5" t="s">
        <v>1583</v>
      </c>
      <c r="F2447" s="5" t="s">
        <v>3311</v>
      </c>
      <c r="G2447" s="5" t="s">
        <v>467</v>
      </c>
      <c r="H2447" s="5">
        <v>60</v>
      </c>
      <c r="I2447" s="5">
        <v>2</v>
      </c>
      <c r="J2447" s="9">
        <v>45138</v>
      </c>
      <c r="K2447" s="5">
        <v>120</v>
      </c>
      <c r="L2447" s="10">
        <v>-38</v>
      </c>
    </row>
    <row r="2448" customHeight="1" spans="1:12">
      <c r="A2448" s="6">
        <v>45102</v>
      </c>
      <c r="B2448" s="7" t="s">
        <v>3308</v>
      </c>
      <c r="C2448" s="7" t="s">
        <v>8</v>
      </c>
      <c r="D2448" s="7" t="s">
        <v>3309</v>
      </c>
      <c r="E2448" s="7" t="s">
        <v>1580</v>
      </c>
      <c r="F2448" s="7" t="s">
        <v>3311</v>
      </c>
      <c r="G2448" s="7" t="s">
        <v>467</v>
      </c>
      <c r="H2448" s="7">
        <v>60</v>
      </c>
      <c r="I2448" s="7">
        <v>2</v>
      </c>
      <c r="J2448" s="11">
        <v>45138</v>
      </c>
      <c r="K2448" s="7">
        <v>120</v>
      </c>
      <c r="L2448" s="12">
        <v>-38</v>
      </c>
    </row>
    <row r="2449" customHeight="1" spans="1:12">
      <c r="A2449" s="4">
        <v>45102</v>
      </c>
      <c r="B2449" s="5" t="s">
        <v>3308</v>
      </c>
      <c r="C2449" s="5" t="s">
        <v>8</v>
      </c>
      <c r="D2449" s="5" t="s">
        <v>3309</v>
      </c>
      <c r="E2449" s="5" t="s">
        <v>1579</v>
      </c>
      <c r="F2449" s="5" t="s">
        <v>3311</v>
      </c>
      <c r="G2449" s="5" t="s">
        <v>467</v>
      </c>
      <c r="H2449" s="5">
        <v>60</v>
      </c>
      <c r="I2449" s="5">
        <v>2</v>
      </c>
      <c r="J2449" s="9">
        <v>45138</v>
      </c>
      <c r="K2449" s="5">
        <v>120</v>
      </c>
      <c r="L2449" s="10">
        <v>-38</v>
      </c>
    </row>
    <row r="2450" customHeight="1" spans="1:12">
      <c r="A2450" s="6">
        <v>45102</v>
      </c>
      <c r="B2450" s="7" t="s">
        <v>3308</v>
      </c>
      <c r="C2450" s="7" t="s">
        <v>8</v>
      </c>
      <c r="D2450" s="7" t="s">
        <v>3309</v>
      </c>
      <c r="E2450" s="7" t="s">
        <v>1582</v>
      </c>
      <c r="F2450" s="7" t="s">
        <v>3311</v>
      </c>
      <c r="G2450" s="7" t="s">
        <v>467</v>
      </c>
      <c r="H2450" s="7">
        <v>60</v>
      </c>
      <c r="I2450" s="7">
        <v>2</v>
      </c>
      <c r="J2450" s="11">
        <v>45138</v>
      </c>
      <c r="K2450" s="7">
        <v>120</v>
      </c>
      <c r="L2450" s="12">
        <v>-38</v>
      </c>
    </row>
    <row r="2451" customHeight="1" spans="1:12">
      <c r="A2451" s="4">
        <v>45102</v>
      </c>
      <c r="B2451" s="5" t="s">
        <v>3308</v>
      </c>
      <c r="C2451" s="5" t="s">
        <v>8</v>
      </c>
      <c r="D2451" s="5" t="s">
        <v>3309</v>
      </c>
      <c r="E2451" s="5" t="s">
        <v>1575</v>
      </c>
      <c r="F2451" s="5" t="s">
        <v>3311</v>
      </c>
      <c r="G2451" s="5" t="s">
        <v>467</v>
      </c>
      <c r="H2451" s="5">
        <v>60</v>
      </c>
      <c r="I2451" s="5">
        <v>2</v>
      </c>
      <c r="J2451" s="9">
        <v>45138</v>
      </c>
      <c r="K2451" s="5">
        <v>120</v>
      </c>
      <c r="L2451" s="10">
        <v>-38</v>
      </c>
    </row>
    <row r="2452" customHeight="1" spans="1:12">
      <c r="A2452" s="6">
        <v>45102</v>
      </c>
      <c r="B2452" s="7" t="s">
        <v>3308</v>
      </c>
      <c r="C2452" s="7" t="s">
        <v>8</v>
      </c>
      <c r="D2452" s="7" t="s">
        <v>3309</v>
      </c>
      <c r="E2452" s="7" t="s">
        <v>1576</v>
      </c>
      <c r="F2452" s="7" t="s">
        <v>3311</v>
      </c>
      <c r="G2452" s="7" t="s">
        <v>467</v>
      </c>
      <c r="H2452" s="7">
        <v>60</v>
      </c>
      <c r="I2452" s="7">
        <v>2</v>
      </c>
      <c r="J2452" s="11">
        <v>45138</v>
      </c>
      <c r="K2452" s="7">
        <v>120</v>
      </c>
      <c r="L2452" s="12">
        <v>-38</v>
      </c>
    </row>
    <row r="2453" customHeight="1" spans="1:12">
      <c r="A2453" s="4">
        <v>45102</v>
      </c>
      <c r="B2453" s="5" t="s">
        <v>3308</v>
      </c>
      <c r="C2453" s="5" t="s">
        <v>8</v>
      </c>
      <c r="D2453" s="5" t="s">
        <v>3309</v>
      </c>
      <c r="E2453" s="5" t="s">
        <v>1574</v>
      </c>
      <c r="F2453" s="5" t="s">
        <v>3311</v>
      </c>
      <c r="G2453" s="5" t="s">
        <v>467</v>
      </c>
      <c r="H2453" s="5">
        <v>60</v>
      </c>
      <c r="I2453" s="5">
        <v>2</v>
      </c>
      <c r="J2453" s="9">
        <v>45138</v>
      </c>
      <c r="K2453" s="5">
        <v>120</v>
      </c>
      <c r="L2453" s="10">
        <v>-38</v>
      </c>
    </row>
    <row r="2454" customHeight="1" spans="1:12">
      <c r="A2454" s="6">
        <v>45102</v>
      </c>
      <c r="B2454" s="7" t="s">
        <v>3308</v>
      </c>
      <c r="C2454" s="7" t="s">
        <v>8</v>
      </c>
      <c r="D2454" s="7" t="s">
        <v>3309</v>
      </c>
      <c r="E2454" s="7" t="s">
        <v>1571</v>
      </c>
      <c r="F2454" s="7" t="s">
        <v>3311</v>
      </c>
      <c r="G2454" s="7" t="s">
        <v>467</v>
      </c>
      <c r="H2454" s="7">
        <v>60</v>
      </c>
      <c r="I2454" s="7">
        <v>2</v>
      </c>
      <c r="J2454" s="11">
        <v>45138</v>
      </c>
      <c r="K2454" s="7">
        <v>120</v>
      </c>
      <c r="L2454" s="12">
        <v>-38</v>
      </c>
    </row>
    <row r="2455" customHeight="1" spans="1:12">
      <c r="A2455" s="4">
        <v>45102</v>
      </c>
      <c r="B2455" s="5" t="s">
        <v>3308</v>
      </c>
      <c r="C2455" s="5" t="s">
        <v>8</v>
      </c>
      <c r="D2455" s="5" t="s">
        <v>3309</v>
      </c>
      <c r="E2455" s="5" t="s">
        <v>1573</v>
      </c>
      <c r="F2455" s="5" t="s">
        <v>3311</v>
      </c>
      <c r="G2455" s="5" t="s">
        <v>467</v>
      </c>
      <c r="H2455" s="5">
        <v>60</v>
      </c>
      <c r="I2455" s="5">
        <v>2</v>
      </c>
      <c r="J2455" s="9">
        <v>45138</v>
      </c>
      <c r="K2455" s="5">
        <v>120</v>
      </c>
      <c r="L2455" s="10">
        <v>-38</v>
      </c>
    </row>
    <row r="2456" customHeight="1" spans="1:12">
      <c r="A2456" s="6">
        <v>45102</v>
      </c>
      <c r="B2456" s="7" t="s">
        <v>3308</v>
      </c>
      <c r="C2456" s="7" t="s">
        <v>8</v>
      </c>
      <c r="D2456" s="7" t="s">
        <v>3309</v>
      </c>
      <c r="E2456" s="7" t="s">
        <v>1570</v>
      </c>
      <c r="F2456" s="7" t="s">
        <v>3311</v>
      </c>
      <c r="G2456" s="7" t="s">
        <v>467</v>
      </c>
      <c r="H2456" s="7">
        <v>60</v>
      </c>
      <c r="I2456" s="7">
        <v>2</v>
      </c>
      <c r="J2456" s="11">
        <v>45138</v>
      </c>
      <c r="K2456" s="7">
        <v>120</v>
      </c>
      <c r="L2456" s="12">
        <v>-38</v>
      </c>
    </row>
    <row r="2457" customHeight="1" spans="1:12">
      <c r="A2457" s="4">
        <v>45102</v>
      </c>
      <c r="B2457" s="5" t="s">
        <v>3308</v>
      </c>
      <c r="C2457" s="5" t="s">
        <v>8</v>
      </c>
      <c r="D2457" s="5" t="s">
        <v>3309</v>
      </c>
      <c r="E2457" s="5" t="s">
        <v>1572</v>
      </c>
      <c r="F2457" s="5" t="s">
        <v>3311</v>
      </c>
      <c r="G2457" s="5" t="s">
        <v>467</v>
      </c>
      <c r="H2457" s="5">
        <v>60</v>
      </c>
      <c r="I2457" s="5">
        <v>2</v>
      </c>
      <c r="J2457" s="9">
        <v>45138</v>
      </c>
      <c r="K2457" s="5">
        <v>120</v>
      </c>
      <c r="L2457" s="10">
        <v>-38</v>
      </c>
    </row>
    <row r="2458" customHeight="1" spans="1:12">
      <c r="A2458" s="6">
        <v>45102</v>
      </c>
      <c r="B2458" s="7" t="s">
        <v>3308</v>
      </c>
      <c r="C2458" s="7" t="s">
        <v>8</v>
      </c>
      <c r="D2458" s="7" t="s">
        <v>3309</v>
      </c>
      <c r="E2458" s="7" t="s">
        <v>1567</v>
      </c>
      <c r="F2458" s="7" t="s">
        <v>3311</v>
      </c>
      <c r="G2458" s="7" t="s">
        <v>467</v>
      </c>
      <c r="H2458" s="7">
        <v>60</v>
      </c>
      <c r="I2458" s="7">
        <v>2</v>
      </c>
      <c r="J2458" s="11">
        <v>45138</v>
      </c>
      <c r="K2458" s="7">
        <v>120</v>
      </c>
      <c r="L2458" s="12">
        <v>-38</v>
      </c>
    </row>
    <row r="2459" customHeight="1" spans="1:12">
      <c r="A2459" s="4">
        <v>45102</v>
      </c>
      <c r="B2459" s="5" t="s">
        <v>3308</v>
      </c>
      <c r="C2459" s="5" t="s">
        <v>8</v>
      </c>
      <c r="D2459" s="5" t="s">
        <v>3309</v>
      </c>
      <c r="E2459" s="5" t="s">
        <v>1568</v>
      </c>
      <c r="F2459" s="5" t="s">
        <v>3311</v>
      </c>
      <c r="G2459" s="5" t="s">
        <v>467</v>
      </c>
      <c r="H2459" s="5">
        <v>60</v>
      </c>
      <c r="I2459" s="5">
        <v>2</v>
      </c>
      <c r="J2459" s="9">
        <v>45138</v>
      </c>
      <c r="K2459" s="5">
        <v>120</v>
      </c>
      <c r="L2459" s="10">
        <v>-38</v>
      </c>
    </row>
    <row r="2460" customHeight="1" spans="1:12">
      <c r="A2460" s="6">
        <v>45102</v>
      </c>
      <c r="B2460" s="7" t="s">
        <v>3308</v>
      </c>
      <c r="C2460" s="7" t="s">
        <v>8</v>
      </c>
      <c r="D2460" s="7" t="s">
        <v>3309</v>
      </c>
      <c r="E2460" s="7" t="s">
        <v>1566</v>
      </c>
      <c r="F2460" s="7" t="s">
        <v>3311</v>
      </c>
      <c r="G2460" s="7" t="s">
        <v>467</v>
      </c>
      <c r="H2460" s="7">
        <v>60</v>
      </c>
      <c r="I2460" s="7">
        <v>2</v>
      </c>
      <c r="J2460" s="11">
        <v>45138</v>
      </c>
      <c r="K2460" s="7">
        <v>120</v>
      </c>
      <c r="L2460" s="12">
        <v>-38</v>
      </c>
    </row>
    <row r="2461" customHeight="1" spans="1:12">
      <c r="A2461" s="4">
        <v>45102</v>
      </c>
      <c r="B2461" s="5" t="s">
        <v>3308</v>
      </c>
      <c r="C2461" s="5" t="s">
        <v>8</v>
      </c>
      <c r="D2461" s="5" t="s">
        <v>3309</v>
      </c>
      <c r="E2461" s="5" t="s">
        <v>1565</v>
      </c>
      <c r="F2461" s="5" t="s">
        <v>3311</v>
      </c>
      <c r="G2461" s="5" t="s">
        <v>467</v>
      </c>
      <c r="H2461" s="5">
        <v>60</v>
      </c>
      <c r="I2461" s="5">
        <v>2</v>
      </c>
      <c r="J2461" s="9">
        <v>45138</v>
      </c>
      <c r="K2461" s="5">
        <v>120</v>
      </c>
      <c r="L2461" s="10">
        <v>-38</v>
      </c>
    </row>
    <row r="2462" customHeight="1" spans="1:12">
      <c r="A2462" s="6">
        <v>45102</v>
      </c>
      <c r="B2462" s="7" t="s">
        <v>3308</v>
      </c>
      <c r="C2462" s="7" t="s">
        <v>8</v>
      </c>
      <c r="D2462" s="7" t="s">
        <v>3309</v>
      </c>
      <c r="E2462" s="7" t="s">
        <v>1564</v>
      </c>
      <c r="F2462" s="7" t="s">
        <v>3311</v>
      </c>
      <c r="G2462" s="7" t="s">
        <v>467</v>
      </c>
      <c r="H2462" s="7">
        <v>60</v>
      </c>
      <c r="I2462" s="7">
        <v>2</v>
      </c>
      <c r="J2462" s="11">
        <v>45138</v>
      </c>
      <c r="K2462" s="7">
        <v>120</v>
      </c>
      <c r="L2462" s="12">
        <v>-38</v>
      </c>
    </row>
    <row r="2463" customHeight="1" spans="1:12">
      <c r="A2463" s="4">
        <v>45102</v>
      </c>
      <c r="B2463" s="5" t="s">
        <v>3308</v>
      </c>
      <c r="C2463" s="5" t="s">
        <v>8</v>
      </c>
      <c r="D2463" s="5" t="s">
        <v>3309</v>
      </c>
      <c r="E2463" s="5" t="s">
        <v>1696</v>
      </c>
      <c r="F2463" s="5" t="s">
        <v>3311</v>
      </c>
      <c r="G2463" s="5" t="s">
        <v>467</v>
      </c>
      <c r="H2463" s="5">
        <v>60</v>
      </c>
      <c r="I2463" s="5">
        <v>2</v>
      </c>
      <c r="J2463" s="9">
        <v>45138</v>
      </c>
      <c r="K2463" s="5">
        <v>120</v>
      </c>
      <c r="L2463" s="10">
        <v>-38</v>
      </c>
    </row>
    <row r="2464" customHeight="1" spans="1:12">
      <c r="A2464" s="6">
        <v>45102</v>
      </c>
      <c r="B2464" s="7" t="s">
        <v>3308</v>
      </c>
      <c r="C2464" s="7" t="s">
        <v>8</v>
      </c>
      <c r="D2464" s="7" t="s">
        <v>3309</v>
      </c>
      <c r="E2464" s="7" t="s">
        <v>1924</v>
      </c>
      <c r="F2464" s="7" t="s">
        <v>3311</v>
      </c>
      <c r="G2464" s="7" t="s">
        <v>467</v>
      </c>
      <c r="H2464" s="7">
        <v>60</v>
      </c>
      <c r="I2464" s="7">
        <v>2</v>
      </c>
      <c r="J2464" s="11">
        <v>45138</v>
      </c>
      <c r="K2464" s="7">
        <v>120</v>
      </c>
      <c r="L2464" s="12">
        <v>-38</v>
      </c>
    </row>
    <row r="2465" customHeight="1" spans="1:12">
      <c r="A2465" s="4">
        <v>45102</v>
      </c>
      <c r="B2465" s="5" t="s">
        <v>3308</v>
      </c>
      <c r="C2465" s="5" t="s">
        <v>8</v>
      </c>
      <c r="D2465" s="5" t="s">
        <v>3309</v>
      </c>
      <c r="E2465" s="5" t="s">
        <v>1685</v>
      </c>
      <c r="F2465" s="5" t="s">
        <v>3311</v>
      </c>
      <c r="G2465" s="5" t="s">
        <v>467</v>
      </c>
      <c r="H2465" s="5">
        <v>60</v>
      </c>
      <c r="I2465" s="5">
        <v>2</v>
      </c>
      <c r="J2465" s="9">
        <v>45138</v>
      </c>
      <c r="K2465" s="5">
        <v>120</v>
      </c>
      <c r="L2465" s="10">
        <v>-38</v>
      </c>
    </row>
    <row r="2466" customHeight="1" spans="1:12">
      <c r="A2466" s="6">
        <v>45102</v>
      </c>
      <c r="B2466" s="7" t="s">
        <v>3308</v>
      </c>
      <c r="C2466" s="7" t="s">
        <v>8</v>
      </c>
      <c r="D2466" s="7" t="s">
        <v>3309</v>
      </c>
      <c r="E2466" s="7" t="s">
        <v>1716</v>
      </c>
      <c r="F2466" s="7" t="s">
        <v>3311</v>
      </c>
      <c r="G2466" s="7" t="s">
        <v>467</v>
      </c>
      <c r="H2466" s="7">
        <v>60</v>
      </c>
      <c r="I2466" s="7">
        <v>2</v>
      </c>
      <c r="J2466" s="11">
        <v>45138</v>
      </c>
      <c r="K2466" s="7">
        <v>120</v>
      </c>
      <c r="L2466" s="12">
        <v>-38</v>
      </c>
    </row>
    <row r="2467" customHeight="1" spans="1:12">
      <c r="A2467" s="4">
        <v>45102</v>
      </c>
      <c r="B2467" s="5" t="s">
        <v>3308</v>
      </c>
      <c r="C2467" s="5" t="s">
        <v>8</v>
      </c>
      <c r="D2467" s="5" t="s">
        <v>3309</v>
      </c>
      <c r="E2467" s="5" t="s">
        <v>1872</v>
      </c>
      <c r="F2467" s="5" t="s">
        <v>3311</v>
      </c>
      <c r="G2467" s="5" t="s">
        <v>467</v>
      </c>
      <c r="H2467" s="5">
        <v>60</v>
      </c>
      <c r="I2467" s="5">
        <v>2</v>
      </c>
      <c r="J2467" s="9">
        <v>45138</v>
      </c>
      <c r="K2467" s="5">
        <v>120</v>
      </c>
      <c r="L2467" s="10">
        <v>-38</v>
      </c>
    </row>
    <row r="2468" customHeight="1" spans="1:12">
      <c r="A2468" s="6">
        <v>45102</v>
      </c>
      <c r="B2468" s="7" t="s">
        <v>3308</v>
      </c>
      <c r="C2468" s="7" t="s">
        <v>8</v>
      </c>
      <c r="D2468" s="7" t="s">
        <v>3309</v>
      </c>
      <c r="E2468" s="7" t="s">
        <v>1831</v>
      </c>
      <c r="F2468" s="7" t="s">
        <v>3311</v>
      </c>
      <c r="G2468" s="7" t="s">
        <v>467</v>
      </c>
      <c r="H2468" s="7">
        <v>60</v>
      </c>
      <c r="I2468" s="7">
        <v>2</v>
      </c>
      <c r="J2468" s="11">
        <v>45138</v>
      </c>
      <c r="K2468" s="7">
        <v>120</v>
      </c>
      <c r="L2468" s="12">
        <v>-38</v>
      </c>
    </row>
    <row r="2469" customHeight="1" spans="1:12">
      <c r="A2469" s="4">
        <v>45102</v>
      </c>
      <c r="B2469" s="5" t="s">
        <v>3308</v>
      </c>
      <c r="C2469" s="5" t="s">
        <v>8</v>
      </c>
      <c r="D2469" s="5" t="s">
        <v>3309</v>
      </c>
      <c r="E2469" s="5" t="s">
        <v>1704</v>
      </c>
      <c r="F2469" s="5" t="s">
        <v>3311</v>
      </c>
      <c r="G2469" s="5" t="s">
        <v>467</v>
      </c>
      <c r="H2469" s="5">
        <v>60</v>
      </c>
      <c r="I2469" s="5">
        <v>2</v>
      </c>
      <c r="J2469" s="9">
        <v>45138</v>
      </c>
      <c r="K2469" s="5">
        <v>120</v>
      </c>
      <c r="L2469" s="10">
        <v>-38</v>
      </c>
    </row>
    <row r="2470" customHeight="1" spans="1:12">
      <c r="A2470" s="6">
        <v>45102</v>
      </c>
      <c r="B2470" s="7" t="s">
        <v>3308</v>
      </c>
      <c r="C2470" s="7" t="s">
        <v>8</v>
      </c>
      <c r="D2470" s="7" t="s">
        <v>3309</v>
      </c>
      <c r="E2470" s="7" t="s">
        <v>1750</v>
      </c>
      <c r="F2470" s="7" t="s">
        <v>3311</v>
      </c>
      <c r="G2470" s="7" t="s">
        <v>467</v>
      </c>
      <c r="H2470" s="7">
        <v>60</v>
      </c>
      <c r="I2470" s="7">
        <v>2</v>
      </c>
      <c r="J2470" s="11">
        <v>45138</v>
      </c>
      <c r="K2470" s="7">
        <v>120</v>
      </c>
      <c r="L2470" s="12">
        <v>-38</v>
      </c>
    </row>
    <row r="2471" customHeight="1" spans="1:12">
      <c r="A2471" s="4">
        <v>45102</v>
      </c>
      <c r="B2471" s="5" t="s">
        <v>3308</v>
      </c>
      <c r="C2471" s="5" t="s">
        <v>8</v>
      </c>
      <c r="D2471" s="5" t="s">
        <v>3309</v>
      </c>
      <c r="E2471" s="5" t="s">
        <v>1650</v>
      </c>
      <c r="F2471" s="5" t="s">
        <v>3311</v>
      </c>
      <c r="G2471" s="5" t="s">
        <v>467</v>
      </c>
      <c r="H2471" s="5">
        <v>60</v>
      </c>
      <c r="I2471" s="5">
        <v>2</v>
      </c>
      <c r="J2471" s="9">
        <v>45138</v>
      </c>
      <c r="K2471" s="5">
        <v>120</v>
      </c>
      <c r="L2471" s="10">
        <v>-38</v>
      </c>
    </row>
    <row r="2472" customHeight="1" spans="1:12">
      <c r="A2472" s="6">
        <v>45102</v>
      </c>
      <c r="B2472" s="7" t="s">
        <v>3308</v>
      </c>
      <c r="C2472" s="7" t="s">
        <v>8</v>
      </c>
      <c r="D2472" s="7" t="s">
        <v>3309</v>
      </c>
      <c r="E2472" s="7" t="s">
        <v>1667</v>
      </c>
      <c r="F2472" s="7" t="s">
        <v>3311</v>
      </c>
      <c r="G2472" s="7" t="s">
        <v>467</v>
      </c>
      <c r="H2472" s="7">
        <v>60</v>
      </c>
      <c r="I2472" s="7">
        <v>2</v>
      </c>
      <c r="J2472" s="11">
        <v>45138</v>
      </c>
      <c r="K2472" s="7">
        <v>120</v>
      </c>
      <c r="L2472" s="12">
        <v>-38</v>
      </c>
    </row>
    <row r="2473" customHeight="1" spans="1:12">
      <c r="A2473" s="4">
        <v>45102</v>
      </c>
      <c r="B2473" s="5" t="s">
        <v>3308</v>
      </c>
      <c r="C2473" s="5" t="s">
        <v>8</v>
      </c>
      <c r="D2473" s="5" t="s">
        <v>3309</v>
      </c>
      <c r="E2473" s="5" t="s">
        <v>1816</v>
      </c>
      <c r="F2473" s="5" t="s">
        <v>3311</v>
      </c>
      <c r="G2473" s="5" t="s">
        <v>467</v>
      </c>
      <c r="H2473" s="5">
        <v>60</v>
      </c>
      <c r="I2473" s="5">
        <v>2</v>
      </c>
      <c r="J2473" s="9">
        <v>45138</v>
      </c>
      <c r="K2473" s="5">
        <v>120</v>
      </c>
      <c r="L2473" s="10">
        <v>-38</v>
      </c>
    </row>
    <row r="2474" customHeight="1" spans="1:12">
      <c r="A2474" s="6">
        <v>45102</v>
      </c>
      <c r="B2474" s="7" t="s">
        <v>3308</v>
      </c>
      <c r="C2474" s="7" t="s">
        <v>8</v>
      </c>
      <c r="D2474" s="7" t="s">
        <v>3309</v>
      </c>
      <c r="E2474" s="7" t="s">
        <v>1689</v>
      </c>
      <c r="F2474" s="7" t="s">
        <v>3311</v>
      </c>
      <c r="G2474" s="7" t="s">
        <v>467</v>
      </c>
      <c r="H2474" s="7">
        <v>60</v>
      </c>
      <c r="I2474" s="7">
        <v>2</v>
      </c>
      <c r="J2474" s="11">
        <v>45138</v>
      </c>
      <c r="K2474" s="7">
        <v>120</v>
      </c>
      <c r="L2474" s="12">
        <v>-38</v>
      </c>
    </row>
    <row r="2475" customHeight="1" spans="1:12">
      <c r="A2475" s="4">
        <v>45102</v>
      </c>
      <c r="B2475" s="5" t="s">
        <v>3308</v>
      </c>
      <c r="C2475" s="5" t="s">
        <v>8</v>
      </c>
      <c r="D2475" s="5" t="s">
        <v>3309</v>
      </c>
      <c r="E2475" s="5" t="s">
        <v>1560</v>
      </c>
      <c r="F2475" s="5" t="s">
        <v>3311</v>
      </c>
      <c r="G2475" s="5" t="s">
        <v>467</v>
      </c>
      <c r="H2475" s="5">
        <v>60</v>
      </c>
      <c r="I2475" s="5">
        <v>2</v>
      </c>
      <c r="J2475" s="9">
        <v>45138</v>
      </c>
      <c r="K2475" s="5">
        <v>120</v>
      </c>
      <c r="L2475" s="10">
        <v>-38</v>
      </c>
    </row>
    <row r="2476" customHeight="1" spans="1:12">
      <c r="A2476" s="6">
        <v>45102</v>
      </c>
      <c r="B2476" s="7" t="s">
        <v>3308</v>
      </c>
      <c r="C2476" s="7" t="s">
        <v>3310</v>
      </c>
      <c r="D2476" s="7" t="s">
        <v>3309</v>
      </c>
      <c r="E2476" s="7" t="s">
        <v>2787</v>
      </c>
      <c r="F2476" s="7" t="s">
        <v>3311</v>
      </c>
      <c r="G2476" s="7" t="s">
        <v>490</v>
      </c>
      <c r="H2476" s="7">
        <v>60</v>
      </c>
      <c r="I2476" s="7">
        <v>1</v>
      </c>
      <c r="J2476" s="11">
        <v>45131</v>
      </c>
      <c r="K2476" s="7">
        <v>60</v>
      </c>
      <c r="L2476" s="12">
        <v>-19</v>
      </c>
    </row>
    <row r="2477" customHeight="1" spans="1:12">
      <c r="A2477" s="4">
        <v>45102</v>
      </c>
      <c r="B2477" s="5" t="s">
        <v>3308</v>
      </c>
      <c r="C2477" s="5" t="s">
        <v>8</v>
      </c>
      <c r="D2477" s="5" t="s">
        <v>3309</v>
      </c>
      <c r="E2477" s="5" t="s">
        <v>2788</v>
      </c>
      <c r="F2477" s="5" t="s">
        <v>3311</v>
      </c>
      <c r="G2477" s="5" t="s">
        <v>467</v>
      </c>
      <c r="H2477" s="5">
        <v>60</v>
      </c>
      <c r="I2477" s="5">
        <v>9</v>
      </c>
      <c r="J2477" s="9">
        <v>45359</v>
      </c>
      <c r="K2477" s="5">
        <v>540</v>
      </c>
      <c r="L2477" s="10">
        <v>-171</v>
      </c>
    </row>
    <row r="2478" customHeight="1" spans="1:12">
      <c r="A2478" s="6">
        <v>45102</v>
      </c>
      <c r="B2478" s="7" t="s">
        <v>3308</v>
      </c>
      <c r="C2478" s="7" t="s">
        <v>8</v>
      </c>
      <c r="D2478" s="7" t="s">
        <v>3309</v>
      </c>
      <c r="E2478" s="7" t="s">
        <v>3342</v>
      </c>
      <c r="F2478" s="7" t="s">
        <v>3311</v>
      </c>
      <c r="G2478" s="7" t="s">
        <v>467</v>
      </c>
      <c r="H2478" s="7">
        <v>60</v>
      </c>
      <c r="I2478" s="7">
        <v>24</v>
      </c>
      <c r="J2478" s="11">
        <v>45809</v>
      </c>
      <c r="K2478" s="7">
        <v>1440</v>
      </c>
      <c r="L2478" s="12">
        <v>-456</v>
      </c>
    </row>
    <row r="2479" customHeight="1" spans="1:12">
      <c r="A2479" s="4">
        <v>45102</v>
      </c>
      <c r="B2479" s="5" t="s">
        <v>3308</v>
      </c>
      <c r="C2479" s="5" t="s">
        <v>8</v>
      </c>
      <c r="D2479" s="5" t="s">
        <v>3309</v>
      </c>
      <c r="E2479" s="5" t="s">
        <v>3343</v>
      </c>
      <c r="F2479" s="5" t="s">
        <v>3311</v>
      </c>
      <c r="G2479" s="5" t="s">
        <v>467</v>
      </c>
      <c r="H2479" s="5">
        <v>60</v>
      </c>
      <c r="I2479" s="5">
        <v>24</v>
      </c>
      <c r="J2479" s="9">
        <v>45809</v>
      </c>
      <c r="K2479" s="5">
        <v>1440</v>
      </c>
      <c r="L2479" s="10">
        <v>-456</v>
      </c>
    </row>
    <row r="2480" customHeight="1" spans="1:12">
      <c r="A2480" s="6">
        <v>45102</v>
      </c>
      <c r="B2480" s="7" t="s">
        <v>3308</v>
      </c>
      <c r="C2480" s="7" t="s">
        <v>8</v>
      </c>
      <c r="D2480" s="7" t="s">
        <v>3309</v>
      </c>
      <c r="E2480" s="7" t="s">
        <v>3344</v>
      </c>
      <c r="F2480" s="7" t="s">
        <v>3311</v>
      </c>
      <c r="G2480" s="7" t="s">
        <v>467</v>
      </c>
      <c r="H2480" s="7">
        <v>60</v>
      </c>
      <c r="I2480" s="7">
        <v>24</v>
      </c>
      <c r="J2480" s="11">
        <v>45809</v>
      </c>
      <c r="K2480" s="7">
        <v>1440</v>
      </c>
      <c r="L2480" s="12">
        <v>-456</v>
      </c>
    </row>
    <row r="2481" customHeight="1" spans="1:12">
      <c r="A2481" s="4">
        <v>45107</v>
      </c>
      <c r="B2481" s="5" t="s">
        <v>3308</v>
      </c>
      <c r="C2481" s="5" t="s">
        <v>11</v>
      </c>
      <c r="D2481" s="5" t="s">
        <v>3309</v>
      </c>
      <c r="E2481" s="5" t="s">
        <v>2885</v>
      </c>
      <c r="F2481" s="5" t="s">
        <v>3311</v>
      </c>
      <c r="G2481" s="5" t="s">
        <v>496</v>
      </c>
      <c r="H2481" s="5">
        <v>60</v>
      </c>
      <c r="I2481" s="5">
        <v>8</v>
      </c>
      <c r="J2481" s="9">
        <v>45334</v>
      </c>
      <c r="K2481" s="5">
        <v>480</v>
      </c>
      <c r="L2481" s="10">
        <v>-152</v>
      </c>
    </row>
    <row r="2482" customHeight="1" spans="1:12">
      <c r="A2482" s="6">
        <v>45102</v>
      </c>
      <c r="B2482" s="7" t="s">
        <v>3308</v>
      </c>
      <c r="C2482" s="7" t="s">
        <v>11</v>
      </c>
      <c r="D2482" s="7" t="s">
        <v>3309</v>
      </c>
      <c r="E2482" s="7" t="s">
        <v>2886</v>
      </c>
      <c r="F2482" s="7" t="s">
        <v>3311</v>
      </c>
      <c r="G2482" s="7" t="s">
        <v>496</v>
      </c>
      <c r="H2482" s="7">
        <v>60</v>
      </c>
      <c r="I2482" s="7">
        <v>12</v>
      </c>
      <c r="J2482" s="11">
        <v>45466</v>
      </c>
      <c r="K2482" s="7">
        <v>720</v>
      </c>
      <c r="L2482" s="12">
        <v>-228</v>
      </c>
    </row>
    <row r="2483" customHeight="1" spans="1:12">
      <c r="A2483" s="4">
        <v>45101</v>
      </c>
      <c r="B2483" s="5" t="s">
        <v>3308</v>
      </c>
      <c r="C2483" s="5" t="s">
        <v>11</v>
      </c>
      <c r="D2483" s="5" t="s">
        <v>3309</v>
      </c>
      <c r="E2483" s="5" t="s">
        <v>989</v>
      </c>
      <c r="F2483" s="5" t="s">
        <v>314</v>
      </c>
      <c r="G2483" s="5" t="s">
        <v>850</v>
      </c>
      <c r="H2483" s="5">
        <v>200</v>
      </c>
      <c r="I2483" s="5">
        <v>1</v>
      </c>
      <c r="J2483" s="9">
        <v>45193</v>
      </c>
      <c r="K2483" s="5">
        <v>200</v>
      </c>
      <c r="L2483" s="10">
        <v>100</v>
      </c>
    </row>
    <row r="2484" customHeight="1" spans="1:12">
      <c r="A2484" s="6">
        <v>45101</v>
      </c>
      <c r="B2484" s="7" t="s">
        <v>3308</v>
      </c>
      <c r="C2484" s="7" t="s">
        <v>3310</v>
      </c>
      <c r="D2484" s="7" t="s">
        <v>3309</v>
      </c>
      <c r="E2484" s="7" t="s">
        <v>1126</v>
      </c>
      <c r="F2484" s="7" t="s">
        <v>314</v>
      </c>
      <c r="G2484" s="7" t="s">
        <v>577</v>
      </c>
      <c r="H2484" s="7">
        <v>380</v>
      </c>
      <c r="I2484" s="7">
        <v>1</v>
      </c>
      <c r="J2484" s="11">
        <v>45467</v>
      </c>
      <c r="K2484" s="7">
        <v>380</v>
      </c>
      <c r="L2484" s="12">
        <v>190</v>
      </c>
    </row>
    <row r="2485" customHeight="1" spans="1:12">
      <c r="A2485" s="4">
        <v>45101</v>
      </c>
      <c r="B2485" s="5" t="s">
        <v>3308</v>
      </c>
      <c r="C2485" s="5" t="s">
        <v>7</v>
      </c>
      <c r="D2485" s="5" t="s">
        <v>3309</v>
      </c>
      <c r="E2485" s="5" t="s">
        <v>1198</v>
      </c>
      <c r="F2485" s="5" t="s">
        <v>314</v>
      </c>
      <c r="G2485" s="5" t="s">
        <v>590</v>
      </c>
      <c r="H2485" s="5">
        <v>80</v>
      </c>
      <c r="I2485" s="5">
        <v>1</v>
      </c>
      <c r="J2485" s="9">
        <v>45131</v>
      </c>
      <c r="K2485" s="5">
        <v>80</v>
      </c>
      <c r="L2485" s="10">
        <v>40</v>
      </c>
    </row>
    <row r="2486" customHeight="1" spans="1:12">
      <c r="A2486" s="4">
        <v>45101</v>
      </c>
      <c r="B2486" s="5" t="s">
        <v>3308</v>
      </c>
      <c r="C2486" s="5" t="s">
        <v>7</v>
      </c>
      <c r="D2486" s="5" t="s">
        <v>3309</v>
      </c>
      <c r="E2486" s="5" t="s">
        <v>1202</v>
      </c>
      <c r="F2486" s="5" t="s">
        <v>314</v>
      </c>
      <c r="G2486" s="5" t="s">
        <v>465</v>
      </c>
      <c r="H2486" s="5">
        <v>60</v>
      </c>
      <c r="I2486" s="5">
        <v>1</v>
      </c>
      <c r="J2486" s="9">
        <v>45131</v>
      </c>
      <c r="K2486" s="5">
        <v>60</v>
      </c>
      <c r="L2486" s="10">
        <v>41</v>
      </c>
    </row>
    <row r="2487" customHeight="1" spans="1:12">
      <c r="A2487" s="4">
        <v>45101</v>
      </c>
      <c r="B2487" s="5" t="s">
        <v>3308</v>
      </c>
      <c r="C2487" s="5" t="s">
        <v>7</v>
      </c>
      <c r="D2487" s="5" t="s">
        <v>3309</v>
      </c>
      <c r="E2487" s="5" t="s">
        <v>1241</v>
      </c>
      <c r="F2487" s="5" t="s">
        <v>314</v>
      </c>
      <c r="G2487" s="5" t="s">
        <v>596</v>
      </c>
      <c r="H2487" s="5">
        <v>220</v>
      </c>
      <c r="I2487" s="5">
        <v>1</v>
      </c>
      <c r="J2487" s="9">
        <v>45284</v>
      </c>
      <c r="K2487" s="5">
        <v>220</v>
      </c>
      <c r="L2487" s="10">
        <v>110</v>
      </c>
    </row>
    <row r="2488" customHeight="1" spans="1:12">
      <c r="A2488" s="6">
        <v>45099</v>
      </c>
      <c r="B2488" s="7" t="s">
        <v>3308</v>
      </c>
      <c r="C2488" s="7" t="s">
        <v>7</v>
      </c>
      <c r="D2488" s="7" t="s">
        <v>3309</v>
      </c>
      <c r="E2488" s="7" t="s">
        <v>589</v>
      </c>
      <c r="F2488" s="7" t="s">
        <v>314</v>
      </c>
      <c r="G2488" s="7" t="s">
        <v>590</v>
      </c>
      <c r="H2488" s="7">
        <v>80</v>
      </c>
      <c r="I2488" s="7">
        <v>1</v>
      </c>
      <c r="J2488" s="11">
        <v>45129</v>
      </c>
      <c r="K2488" s="7">
        <v>80</v>
      </c>
      <c r="L2488" s="12">
        <v>40</v>
      </c>
    </row>
    <row r="2489" customHeight="1" spans="1:12">
      <c r="A2489" s="4">
        <v>45099</v>
      </c>
      <c r="B2489" s="5" t="s">
        <v>3308</v>
      </c>
      <c r="C2489" s="5" t="s">
        <v>14</v>
      </c>
      <c r="D2489" s="5" t="s">
        <v>3309</v>
      </c>
      <c r="E2489" s="5" t="s">
        <v>694</v>
      </c>
      <c r="F2489" s="5" t="s">
        <v>314</v>
      </c>
      <c r="G2489" s="5" t="s">
        <v>484</v>
      </c>
      <c r="H2489" s="5">
        <v>60</v>
      </c>
      <c r="I2489" s="5">
        <v>1</v>
      </c>
      <c r="J2489" s="9">
        <v>45129</v>
      </c>
      <c r="K2489" s="5">
        <v>60</v>
      </c>
      <c r="L2489" s="10">
        <v>41</v>
      </c>
    </row>
    <row r="2490" customHeight="1" spans="1:12">
      <c r="A2490" s="4">
        <v>45099</v>
      </c>
      <c r="B2490" s="5" t="s">
        <v>3308</v>
      </c>
      <c r="C2490" s="5" t="s">
        <v>3310</v>
      </c>
      <c r="D2490" s="5" t="s">
        <v>3309</v>
      </c>
      <c r="E2490" s="5" t="s">
        <v>699</v>
      </c>
      <c r="F2490" s="5" t="s">
        <v>314</v>
      </c>
      <c r="G2490" s="5" t="s">
        <v>617</v>
      </c>
      <c r="H2490" s="5">
        <v>220</v>
      </c>
      <c r="I2490" s="5">
        <v>1</v>
      </c>
      <c r="J2490" s="9">
        <v>45282</v>
      </c>
      <c r="K2490" s="5">
        <v>220</v>
      </c>
      <c r="L2490" s="10">
        <v>110</v>
      </c>
    </row>
    <row r="2491" customHeight="1" spans="1:12">
      <c r="A2491" s="6">
        <v>45098</v>
      </c>
      <c r="B2491" s="7" t="s">
        <v>3308</v>
      </c>
      <c r="C2491" s="7" t="s">
        <v>7</v>
      </c>
      <c r="D2491" s="7" t="s">
        <v>3309</v>
      </c>
      <c r="E2491" s="7" t="s">
        <v>593</v>
      </c>
      <c r="F2491" s="7" t="s">
        <v>314</v>
      </c>
      <c r="G2491" s="7" t="s">
        <v>594</v>
      </c>
      <c r="H2491" s="7">
        <v>150</v>
      </c>
      <c r="I2491" s="7">
        <v>1</v>
      </c>
      <c r="J2491" s="11">
        <v>45197</v>
      </c>
      <c r="K2491" s="7">
        <v>150</v>
      </c>
      <c r="L2491" s="12">
        <v>75</v>
      </c>
    </row>
    <row r="2492" customHeight="1" spans="1:12">
      <c r="A2492" s="6">
        <v>45096</v>
      </c>
      <c r="B2492" s="7" t="s">
        <v>3308</v>
      </c>
      <c r="C2492" s="7" t="s">
        <v>13</v>
      </c>
      <c r="D2492" s="7" t="s">
        <v>3309</v>
      </c>
      <c r="E2492" s="7" t="s">
        <v>501</v>
      </c>
      <c r="F2492" s="7" t="s">
        <v>314</v>
      </c>
      <c r="G2492" s="7" t="s">
        <v>498</v>
      </c>
      <c r="H2492" s="7">
        <v>60</v>
      </c>
      <c r="I2492" s="7">
        <v>1</v>
      </c>
      <c r="J2492" s="11">
        <v>45126</v>
      </c>
      <c r="K2492" s="7">
        <v>60</v>
      </c>
      <c r="L2492" s="12">
        <v>41</v>
      </c>
    </row>
    <row r="2493" customHeight="1" spans="1:12">
      <c r="A2493" s="4">
        <v>45096</v>
      </c>
      <c r="B2493" s="5" t="s">
        <v>3308</v>
      </c>
      <c r="C2493" s="5" t="s">
        <v>13</v>
      </c>
      <c r="D2493" s="5" t="s">
        <v>3309</v>
      </c>
      <c r="E2493" s="5" t="s">
        <v>627</v>
      </c>
      <c r="F2493" s="5" t="s">
        <v>314</v>
      </c>
      <c r="G2493" s="5" t="s">
        <v>498</v>
      </c>
      <c r="H2493" s="5">
        <v>60</v>
      </c>
      <c r="I2493" s="5">
        <v>1</v>
      </c>
      <c r="J2493" s="9">
        <v>45126</v>
      </c>
      <c r="K2493" s="5">
        <v>60</v>
      </c>
      <c r="L2493" s="10">
        <v>41</v>
      </c>
    </row>
    <row r="2494" customHeight="1" spans="1:12">
      <c r="A2494" s="6">
        <v>45101</v>
      </c>
      <c r="B2494" s="7" t="s">
        <v>3308</v>
      </c>
      <c r="C2494" s="7" t="s">
        <v>7</v>
      </c>
      <c r="D2494" s="7" t="s">
        <v>3309</v>
      </c>
      <c r="E2494" s="7" t="s">
        <v>1550</v>
      </c>
      <c r="F2494" s="7" t="s">
        <v>3311</v>
      </c>
      <c r="G2494" s="7" t="s">
        <v>465</v>
      </c>
      <c r="H2494" s="7">
        <v>60</v>
      </c>
      <c r="I2494" s="7">
        <v>8</v>
      </c>
      <c r="J2494" s="11">
        <v>45346</v>
      </c>
      <c r="K2494" s="7">
        <v>480</v>
      </c>
      <c r="L2494" s="12">
        <v>-152</v>
      </c>
    </row>
    <row r="2495" customHeight="1" spans="1:12">
      <c r="A2495" s="4">
        <v>45101</v>
      </c>
      <c r="B2495" s="5" t="s">
        <v>3308</v>
      </c>
      <c r="C2495" s="5" t="s">
        <v>7</v>
      </c>
      <c r="D2495" s="5" t="s">
        <v>3309</v>
      </c>
      <c r="E2495" s="5" t="s">
        <v>1839</v>
      </c>
      <c r="F2495" s="5" t="s">
        <v>3311</v>
      </c>
      <c r="G2495" s="5" t="s">
        <v>590</v>
      </c>
      <c r="H2495" s="5">
        <v>80</v>
      </c>
      <c r="I2495" s="5">
        <v>11</v>
      </c>
      <c r="J2495" s="9">
        <v>45413</v>
      </c>
      <c r="K2495" s="5">
        <v>880</v>
      </c>
      <c r="L2495" s="10">
        <v>-440</v>
      </c>
    </row>
    <row r="2496" customHeight="1" spans="1:12">
      <c r="A2496" s="6">
        <v>45101</v>
      </c>
      <c r="B2496" s="7" t="s">
        <v>3308</v>
      </c>
      <c r="C2496" s="7" t="s">
        <v>3310</v>
      </c>
      <c r="D2496" s="7" t="s">
        <v>3309</v>
      </c>
      <c r="E2496" s="7" t="s">
        <v>3297</v>
      </c>
      <c r="F2496" s="7" t="s">
        <v>3311</v>
      </c>
      <c r="G2496" s="7" t="s">
        <v>523</v>
      </c>
      <c r="H2496" s="7">
        <v>80</v>
      </c>
      <c r="I2496" s="7">
        <v>2</v>
      </c>
      <c r="J2496" s="11">
        <v>45142</v>
      </c>
      <c r="K2496" s="7">
        <v>160</v>
      </c>
      <c r="L2496" s="12">
        <v>-80</v>
      </c>
    </row>
    <row r="2497" customHeight="1" spans="1:12">
      <c r="A2497" s="4">
        <v>45101</v>
      </c>
      <c r="B2497" s="5" t="s">
        <v>3308</v>
      </c>
      <c r="C2497" s="5" t="s">
        <v>3310</v>
      </c>
      <c r="D2497" s="5" t="s">
        <v>3309</v>
      </c>
      <c r="E2497" s="5" t="s">
        <v>3297</v>
      </c>
      <c r="F2497" s="5" t="s">
        <v>3311</v>
      </c>
      <c r="G2497" s="5" t="s">
        <v>490</v>
      </c>
      <c r="H2497" s="5">
        <v>60</v>
      </c>
      <c r="I2497" s="5">
        <v>2</v>
      </c>
      <c r="J2497" s="9">
        <v>45142</v>
      </c>
      <c r="K2497" s="5">
        <v>120</v>
      </c>
      <c r="L2497" s="10">
        <v>-38</v>
      </c>
    </row>
    <row r="2498" customHeight="1" spans="1:12">
      <c r="A2498" s="6">
        <v>45101</v>
      </c>
      <c r="B2498" s="7" t="s">
        <v>3308</v>
      </c>
      <c r="C2498" s="7" t="s">
        <v>7</v>
      </c>
      <c r="D2498" s="7" t="s">
        <v>3309</v>
      </c>
      <c r="E2498" s="7" t="s">
        <v>1840</v>
      </c>
      <c r="F2498" s="7" t="s">
        <v>3311</v>
      </c>
      <c r="G2498" s="7" t="s">
        <v>465</v>
      </c>
      <c r="H2498" s="7">
        <v>60</v>
      </c>
      <c r="I2498" s="7">
        <v>6</v>
      </c>
      <c r="J2498" s="11">
        <v>45280</v>
      </c>
      <c r="K2498" s="7">
        <v>360</v>
      </c>
      <c r="L2498" s="12">
        <v>-114</v>
      </c>
    </row>
    <row r="2499" customHeight="1" spans="1:12">
      <c r="A2499" s="4">
        <v>45101</v>
      </c>
      <c r="B2499" s="5" t="s">
        <v>3308</v>
      </c>
      <c r="C2499" s="5" t="s">
        <v>7</v>
      </c>
      <c r="D2499" s="5" t="s">
        <v>3309</v>
      </c>
      <c r="E2499" s="5" t="s">
        <v>1841</v>
      </c>
      <c r="F2499" s="5" t="s">
        <v>3311</v>
      </c>
      <c r="G2499" s="5" t="s">
        <v>465</v>
      </c>
      <c r="H2499" s="5">
        <v>60</v>
      </c>
      <c r="I2499" s="5">
        <v>6</v>
      </c>
      <c r="J2499" s="9">
        <v>45257</v>
      </c>
      <c r="K2499" s="5">
        <v>360</v>
      </c>
      <c r="L2499" s="10">
        <v>-114</v>
      </c>
    </row>
    <row r="2500" customHeight="1" spans="1:12">
      <c r="A2500" s="6">
        <v>45101</v>
      </c>
      <c r="B2500" s="7" t="s">
        <v>3308</v>
      </c>
      <c r="C2500" s="7" t="s">
        <v>7</v>
      </c>
      <c r="D2500" s="7" t="s">
        <v>3309</v>
      </c>
      <c r="E2500" s="7" t="s">
        <v>1944</v>
      </c>
      <c r="F2500" s="7" t="s">
        <v>3311</v>
      </c>
      <c r="G2500" s="7" t="s">
        <v>590</v>
      </c>
      <c r="H2500" s="7">
        <v>80</v>
      </c>
      <c r="I2500" s="7">
        <v>12</v>
      </c>
      <c r="J2500" s="11">
        <v>45440</v>
      </c>
      <c r="K2500" s="7">
        <v>960</v>
      </c>
      <c r="L2500" s="12">
        <v>-480</v>
      </c>
    </row>
    <row r="2501" customHeight="1" spans="1:12">
      <c r="A2501" s="4">
        <v>45101</v>
      </c>
      <c r="B2501" s="5" t="s">
        <v>3308</v>
      </c>
      <c r="C2501" s="5" t="s">
        <v>7</v>
      </c>
      <c r="D2501" s="5" t="s">
        <v>3309</v>
      </c>
      <c r="E2501" s="5" t="s">
        <v>1945</v>
      </c>
      <c r="F2501" s="5" t="s">
        <v>3311</v>
      </c>
      <c r="G2501" s="5" t="s">
        <v>590</v>
      </c>
      <c r="H2501" s="5">
        <v>80</v>
      </c>
      <c r="I2501" s="5">
        <v>11</v>
      </c>
      <c r="J2501" s="9">
        <v>45426</v>
      </c>
      <c r="K2501" s="5">
        <v>880</v>
      </c>
      <c r="L2501" s="10">
        <v>-440</v>
      </c>
    </row>
    <row r="2502" customHeight="1" spans="1:12">
      <c r="A2502" s="6">
        <v>45101</v>
      </c>
      <c r="B2502" s="7" t="s">
        <v>3308</v>
      </c>
      <c r="C2502" s="7" t="s">
        <v>11</v>
      </c>
      <c r="D2502" s="7" t="s">
        <v>3309</v>
      </c>
      <c r="E2502" s="7" t="s">
        <v>2061</v>
      </c>
      <c r="F2502" s="7" t="s">
        <v>3311</v>
      </c>
      <c r="G2502" s="7" t="s">
        <v>496</v>
      </c>
      <c r="H2502" s="7">
        <v>60</v>
      </c>
      <c r="I2502" s="7">
        <v>9</v>
      </c>
      <c r="J2502" s="11">
        <v>45354</v>
      </c>
      <c r="K2502" s="7">
        <v>540</v>
      </c>
      <c r="L2502" s="12">
        <v>-171</v>
      </c>
    </row>
    <row r="2503" customHeight="1" spans="1:12">
      <c r="A2503" s="4">
        <v>45101</v>
      </c>
      <c r="B2503" s="5" t="s">
        <v>3308</v>
      </c>
      <c r="C2503" s="5" t="s">
        <v>11</v>
      </c>
      <c r="D2503" s="5" t="s">
        <v>3309</v>
      </c>
      <c r="E2503" s="5" t="s">
        <v>2062</v>
      </c>
      <c r="F2503" s="5" t="s">
        <v>3311</v>
      </c>
      <c r="G2503" s="5" t="s">
        <v>496</v>
      </c>
      <c r="H2503" s="5">
        <v>60</v>
      </c>
      <c r="I2503" s="5">
        <v>5</v>
      </c>
      <c r="J2503" s="9">
        <v>45227</v>
      </c>
      <c r="K2503" s="5">
        <v>300</v>
      </c>
      <c r="L2503" s="10">
        <v>-95</v>
      </c>
    </row>
    <row r="2504" customHeight="1" spans="1:12">
      <c r="A2504" s="6">
        <v>45101</v>
      </c>
      <c r="B2504" s="7" t="s">
        <v>3308</v>
      </c>
      <c r="C2504" s="7" t="s">
        <v>11</v>
      </c>
      <c r="D2504" s="7" t="s">
        <v>3309</v>
      </c>
      <c r="E2504" s="7" t="s">
        <v>2063</v>
      </c>
      <c r="F2504" s="7" t="s">
        <v>3311</v>
      </c>
      <c r="G2504" s="7" t="s">
        <v>496</v>
      </c>
      <c r="H2504" s="7">
        <v>60</v>
      </c>
      <c r="I2504" s="7">
        <v>2</v>
      </c>
      <c r="J2504" s="11">
        <v>45160</v>
      </c>
      <c r="K2504" s="7">
        <v>120</v>
      </c>
      <c r="L2504" s="12">
        <v>-38</v>
      </c>
    </row>
    <row r="2505" customHeight="1" spans="1:12">
      <c r="A2505" s="4">
        <v>45101</v>
      </c>
      <c r="B2505" s="5" t="s">
        <v>3308</v>
      </c>
      <c r="C2505" s="5" t="s">
        <v>11</v>
      </c>
      <c r="D2505" s="5" t="s">
        <v>3309</v>
      </c>
      <c r="E2505" s="5" t="s">
        <v>2064</v>
      </c>
      <c r="F2505" s="5" t="s">
        <v>3311</v>
      </c>
      <c r="G2505" s="5" t="s">
        <v>496</v>
      </c>
      <c r="H2505" s="5">
        <v>60</v>
      </c>
      <c r="I2505" s="5">
        <v>6</v>
      </c>
      <c r="J2505" s="9">
        <v>45277</v>
      </c>
      <c r="K2505" s="5">
        <v>360</v>
      </c>
      <c r="L2505" s="10">
        <v>-114</v>
      </c>
    </row>
    <row r="2506" customHeight="1" spans="1:12">
      <c r="A2506" s="6">
        <v>45101</v>
      </c>
      <c r="B2506" s="7" t="s">
        <v>3308</v>
      </c>
      <c r="C2506" s="7" t="s">
        <v>11</v>
      </c>
      <c r="D2506" s="7" t="s">
        <v>3309</v>
      </c>
      <c r="E2506" s="7" t="s">
        <v>2065</v>
      </c>
      <c r="F2506" s="7" t="s">
        <v>3311</v>
      </c>
      <c r="G2506" s="7" t="s">
        <v>496</v>
      </c>
      <c r="H2506" s="7">
        <v>60</v>
      </c>
      <c r="I2506" s="7">
        <v>10</v>
      </c>
      <c r="J2506" s="11">
        <v>45385</v>
      </c>
      <c r="K2506" s="7">
        <v>600</v>
      </c>
      <c r="L2506" s="12">
        <v>-190</v>
      </c>
    </row>
    <row r="2507" customHeight="1" spans="1:12">
      <c r="A2507" s="4">
        <v>45107</v>
      </c>
      <c r="B2507" s="5" t="s">
        <v>3308</v>
      </c>
      <c r="C2507" s="5" t="s">
        <v>3310</v>
      </c>
      <c r="D2507" s="5" t="s">
        <v>3309</v>
      </c>
      <c r="E2507" s="5" t="s">
        <v>2173</v>
      </c>
      <c r="F2507" s="5" t="s">
        <v>3311</v>
      </c>
      <c r="G2507" s="5" t="s">
        <v>490</v>
      </c>
      <c r="H2507" s="5">
        <v>60</v>
      </c>
      <c r="I2507" s="5">
        <v>5</v>
      </c>
      <c r="J2507" s="9">
        <v>45242</v>
      </c>
      <c r="K2507" s="5">
        <v>300</v>
      </c>
      <c r="L2507" s="10">
        <v>-95</v>
      </c>
    </row>
    <row r="2508" customHeight="1" spans="1:12">
      <c r="A2508" s="6">
        <v>45099</v>
      </c>
      <c r="B2508" s="7" t="s">
        <v>3308</v>
      </c>
      <c r="C2508" s="7" t="s">
        <v>11</v>
      </c>
      <c r="D2508" s="7" t="s">
        <v>3309</v>
      </c>
      <c r="E2508" s="7" t="s">
        <v>1316</v>
      </c>
      <c r="F2508" s="7" t="s">
        <v>3311</v>
      </c>
      <c r="G2508" s="7" t="s">
        <v>496</v>
      </c>
      <c r="H2508" s="7">
        <v>60</v>
      </c>
      <c r="I2508" s="7">
        <v>7</v>
      </c>
      <c r="J2508" s="11">
        <v>45289</v>
      </c>
      <c r="K2508" s="7">
        <v>420</v>
      </c>
      <c r="L2508" s="12">
        <v>-133</v>
      </c>
    </row>
    <row r="2509" customHeight="1" spans="1:12">
      <c r="A2509" s="4">
        <v>45099</v>
      </c>
      <c r="B2509" s="5" t="s">
        <v>3308</v>
      </c>
      <c r="C2509" s="5" t="s">
        <v>7</v>
      </c>
      <c r="D2509" s="5" t="s">
        <v>3309</v>
      </c>
      <c r="E2509" s="5" t="s">
        <v>741</v>
      </c>
      <c r="F2509" s="5" t="s">
        <v>3311</v>
      </c>
      <c r="G2509" s="5" t="s">
        <v>631</v>
      </c>
      <c r="H2509" s="5">
        <v>200</v>
      </c>
      <c r="I2509" s="5">
        <v>6</v>
      </c>
      <c r="J2509" s="9">
        <v>45282</v>
      </c>
      <c r="K2509" s="5">
        <v>400</v>
      </c>
      <c r="L2509" s="10">
        <v>-200</v>
      </c>
    </row>
    <row r="2510" customHeight="1" spans="1:12">
      <c r="A2510" s="6">
        <v>45099</v>
      </c>
      <c r="B2510" s="7" t="s">
        <v>3308</v>
      </c>
      <c r="C2510" s="7" t="s">
        <v>13</v>
      </c>
      <c r="D2510" s="7" t="s">
        <v>3309</v>
      </c>
      <c r="E2510" s="7" t="s">
        <v>1356</v>
      </c>
      <c r="F2510" s="7" t="s">
        <v>3311</v>
      </c>
      <c r="G2510" s="7" t="s">
        <v>498</v>
      </c>
      <c r="H2510" s="7">
        <v>60</v>
      </c>
      <c r="I2510" s="7">
        <v>2</v>
      </c>
      <c r="J2510" s="11">
        <v>45148</v>
      </c>
      <c r="K2510" s="7">
        <v>120</v>
      </c>
      <c r="L2510" s="12">
        <v>-38</v>
      </c>
    </row>
    <row r="2511" customHeight="1" spans="1:12">
      <c r="A2511" s="4">
        <v>45099</v>
      </c>
      <c r="B2511" s="5" t="s">
        <v>3308</v>
      </c>
      <c r="C2511" s="5" t="s">
        <v>7</v>
      </c>
      <c r="D2511" s="5" t="s">
        <v>3309</v>
      </c>
      <c r="E2511" s="5" t="s">
        <v>470</v>
      </c>
      <c r="F2511" s="5" t="s">
        <v>3311</v>
      </c>
      <c r="G2511" s="5" t="s">
        <v>465</v>
      </c>
      <c r="H2511" s="5">
        <v>60</v>
      </c>
      <c r="I2511" s="5">
        <v>4</v>
      </c>
      <c r="J2511" s="9">
        <v>45221</v>
      </c>
      <c r="K2511" s="5">
        <v>240</v>
      </c>
      <c r="L2511" s="10">
        <v>-76</v>
      </c>
    </row>
    <row r="2512" customHeight="1" spans="1:12">
      <c r="A2512" s="6">
        <v>45098</v>
      </c>
      <c r="B2512" s="7" t="s">
        <v>3308</v>
      </c>
      <c r="C2512" s="7" t="s">
        <v>10</v>
      </c>
      <c r="D2512" s="7" t="s">
        <v>3309</v>
      </c>
      <c r="E2512" s="7" t="s">
        <v>1320</v>
      </c>
      <c r="F2512" s="7" t="s">
        <v>3311</v>
      </c>
      <c r="G2512" s="7" t="s">
        <v>476</v>
      </c>
      <c r="H2512" s="7">
        <v>60</v>
      </c>
      <c r="I2512" s="7">
        <v>2</v>
      </c>
      <c r="J2512" s="11">
        <v>45156</v>
      </c>
      <c r="K2512" s="7">
        <v>120</v>
      </c>
      <c r="L2512" s="12">
        <v>-38</v>
      </c>
    </row>
    <row r="2513" customHeight="1" spans="1:12">
      <c r="A2513" s="4">
        <v>45138</v>
      </c>
      <c r="B2513" s="5" t="s">
        <v>3308</v>
      </c>
      <c r="C2513" s="5" t="s">
        <v>7</v>
      </c>
      <c r="D2513" s="5" t="s">
        <v>3309</v>
      </c>
      <c r="E2513" s="5" t="s">
        <v>1342</v>
      </c>
      <c r="F2513" s="5" t="s">
        <v>3311</v>
      </c>
      <c r="G2513" s="5" t="s">
        <v>590</v>
      </c>
      <c r="H2513" s="5">
        <v>80</v>
      </c>
      <c r="I2513" s="5">
        <v>1</v>
      </c>
      <c r="J2513" s="9">
        <v>45152</v>
      </c>
      <c r="K2513" s="5">
        <v>80</v>
      </c>
      <c r="L2513" s="10">
        <v>-40</v>
      </c>
    </row>
    <row r="2514" customHeight="1" spans="1:12">
      <c r="A2514" s="6">
        <v>45098</v>
      </c>
      <c r="B2514" s="7" t="s">
        <v>3308</v>
      </c>
      <c r="C2514" s="7" t="s">
        <v>7</v>
      </c>
      <c r="D2514" s="7" t="s">
        <v>3309</v>
      </c>
      <c r="E2514" s="7" t="s">
        <v>1342</v>
      </c>
      <c r="F2514" s="7" t="s">
        <v>3311</v>
      </c>
      <c r="G2514" s="7" t="s">
        <v>590</v>
      </c>
      <c r="H2514" s="7">
        <v>80</v>
      </c>
      <c r="I2514" s="7">
        <v>2</v>
      </c>
      <c r="J2514" s="11">
        <v>45138</v>
      </c>
      <c r="K2514" s="7">
        <v>160</v>
      </c>
      <c r="L2514" s="12">
        <v>-80</v>
      </c>
    </row>
    <row r="2515" customHeight="1" spans="1:12">
      <c r="A2515" s="4">
        <v>45098</v>
      </c>
      <c r="B2515" s="5" t="s">
        <v>3308</v>
      </c>
      <c r="C2515" s="5" t="s">
        <v>7</v>
      </c>
      <c r="D2515" s="5" t="s">
        <v>3309</v>
      </c>
      <c r="E2515" s="5" t="s">
        <v>2443</v>
      </c>
      <c r="F2515" s="5" t="s">
        <v>3311</v>
      </c>
      <c r="G2515" s="5" t="s">
        <v>590</v>
      </c>
      <c r="H2515" s="5">
        <v>80</v>
      </c>
      <c r="I2515" s="5">
        <v>2</v>
      </c>
      <c r="J2515" s="9">
        <v>45138</v>
      </c>
      <c r="K2515" s="5">
        <v>160</v>
      </c>
      <c r="L2515" s="10">
        <v>-80</v>
      </c>
    </row>
    <row r="2516" customHeight="1" spans="1:12">
      <c r="A2516" s="6">
        <v>45098</v>
      </c>
      <c r="B2516" s="7" t="s">
        <v>3308</v>
      </c>
      <c r="C2516" s="7" t="s">
        <v>7</v>
      </c>
      <c r="D2516" s="7" t="s">
        <v>3309</v>
      </c>
      <c r="E2516" s="7" t="s">
        <v>2226</v>
      </c>
      <c r="F2516" s="7" t="s">
        <v>3311</v>
      </c>
      <c r="G2516" s="7" t="s">
        <v>465</v>
      </c>
      <c r="H2516" s="7">
        <v>60</v>
      </c>
      <c r="I2516" s="7">
        <v>2</v>
      </c>
      <c r="J2516" s="11">
        <v>45138</v>
      </c>
      <c r="K2516" s="7">
        <v>120</v>
      </c>
      <c r="L2516" s="12">
        <v>-38</v>
      </c>
    </row>
    <row r="2517" customHeight="1" spans="1:12">
      <c r="A2517" s="4">
        <v>45098</v>
      </c>
      <c r="B2517" s="5" t="s">
        <v>3308</v>
      </c>
      <c r="C2517" s="5" t="s">
        <v>7</v>
      </c>
      <c r="D2517" s="5" t="s">
        <v>3309</v>
      </c>
      <c r="E2517" s="5" t="s">
        <v>2227</v>
      </c>
      <c r="F2517" s="5" t="s">
        <v>3311</v>
      </c>
      <c r="G2517" s="5" t="s">
        <v>465</v>
      </c>
      <c r="H2517" s="5">
        <v>60</v>
      </c>
      <c r="I2517" s="5">
        <v>2</v>
      </c>
      <c r="J2517" s="9">
        <v>45138</v>
      </c>
      <c r="K2517" s="5">
        <v>120</v>
      </c>
      <c r="L2517" s="10">
        <v>-38</v>
      </c>
    </row>
    <row r="2518" customHeight="1" spans="1:12">
      <c r="A2518" s="6">
        <v>45098</v>
      </c>
      <c r="B2518" s="7" t="s">
        <v>3308</v>
      </c>
      <c r="C2518" s="7" t="s">
        <v>7</v>
      </c>
      <c r="D2518" s="7" t="s">
        <v>3309</v>
      </c>
      <c r="E2518" s="7" t="s">
        <v>2228</v>
      </c>
      <c r="F2518" s="7" t="s">
        <v>3311</v>
      </c>
      <c r="G2518" s="7" t="s">
        <v>465</v>
      </c>
      <c r="H2518" s="7">
        <v>60</v>
      </c>
      <c r="I2518" s="7">
        <v>2</v>
      </c>
      <c r="J2518" s="11">
        <v>45138</v>
      </c>
      <c r="K2518" s="7">
        <v>120</v>
      </c>
      <c r="L2518" s="12">
        <v>-38</v>
      </c>
    </row>
    <row r="2519" customHeight="1" spans="1:12">
      <c r="A2519" s="4">
        <v>45098</v>
      </c>
      <c r="B2519" s="5" t="s">
        <v>3308</v>
      </c>
      <c r="C2519" s="5" t="s">
        <v>7</v>
      </c>
      <c r="D2519" s="5" t="s">
        <v>3309</v>
      </c>
      <c r="E2519" s="5" t="s">
        <v>2229</v>
      </c>
      <c r="F2519" s="5" t="s">
        <v>3311</v>
      </c>
      <c r="G2519" s="5" t="s">
        <v>465</v>
      </c>
      <c r="H2519" s="5">
        <v>60</v>
      </c>
      <c r="I2519" s="5">
        <v>2</v>
      </c>
      <c r="J2519" s="9">
        <v>45138</v>
      </c>
      <c r="K2519" s="5">
        <v>120</v>
      </c>
      <c r="L2519" s="10">
        <v>-38</v>
      </c>
    </row>
    <row r="2520" customHeight="1" spans="1:12">
      <c r="A2520" s="6">
        <v>45098</v>
      </c>
      <c r="B2520" s="7" t="s">
        <v>3308</v>
      </c>
      <c r="C2520" s="7" t="s">
        <v>7</v>
      </c>
      <c r="D2520" s="7" t="s">
        <v>3309</v>
      </c>
      <c r="E2520" s="7" t="s">
        <v>2231</v>
      </c>
      <c r="F2520" s="7" t="s">
        <v>3311</v>
      </c>
      <c r="G2520" s="7" t="s">
        <v>465</v>
      </c>
      <c r="H2520" s="7">
        <v>60</v>
      </c>
      <c r="I2520" s="7">
        <v>2</v>
      </c>
      <c r="J2520" s="11">
        <v>45138</v>
      </c>
      <c r="K2520" s="7">
        <v>120</v>
      </c>
      <c r="L2520" s="12">
        <v>-38</v>
      </c>
    </row>
    <row r="2521" customHeight="1" spans="1:12">
      <c r="A2521" s="4">
        <v>45098</v>
      </c>
      <c r="B2521" s="5" t="s">
        <v>3308</v>
      </c>
      <c r="C2521" s="5" t="s">
        <v>7</v>
      </c>
      <c r="D2521" s="5" t="s">
        <v>3309</v>
      </c>
      <c r="E2521" s="5" t="s">
        <v>2232</v>
      </c>
      <c r="F2521" s="5" t="s">
        <v>3311</v>
      </c>
      <c r="G2521" s="5" t="s">
        <v>465</v>
      </c>
      <c r="H2521" s="5">
        <v>60</v>
      </c>
      <c r="I2521" s="5">
        <v>2</v>
      </c>
      <c r="J2521" s="9">
        <v>45138</v>
      </c>
      <c r="K2521" s="5">
        <v>120</v>
      </c>
      <c r="L2521" s="10">
        <v>-38</v>
      </c>
    </row>
    <row r="2522" customHeight="1" spans="1:12">
      <c r="A2522" s="6">
        <v>45098</v>
      </c>
      <c r="B2522" s="7" t="s">
        <v>3308</v>
      </c>
      <c r="C2522" s="7" t="s">
        <v>7</v>
      </c>
      <c r="D2522" s="7" t="s">
        <v>3309</v>
      </c>
      <c r="E2522" s="7" t="s">
        <v>2233</v>
      </c>
      <c r="F2522" s="7" t="s">
        <v>3311</v>
      </c>
      <c r="G2522" s="7" t="s">
        <v>465</v>
      </c>
      <c r="H2522" s="7">
        <v>60</v>
      </c>
      <c r="I2522" s="7">
        <v>2</v>
      </c>
      <c r="J2522" s="11">
        <v>45138</v>
      </c>
      <c r="K2522" s="7">
        <v>120</v>
      </c>
      <c r="L2522" s="12">
        <v>-38</v>
      </c>
    </row>
    <row r="2523" customHeight="1" spans="1:12">
      <c r="A2523" s="4">
        <v>45098</v>
      </c>
      <c r="B2523" s="5" t="s">
        <v>3308</v>
      </c>
      <c r="C2523" s="5" t="s">
        <v>7</v>
      </c>
      <c r="D2523" s="5" t="s">
        <v>3309</v>
      </c>
      <c r="E2523" s="5" t="s">
        <v>2234</v>
      </c>
      <c r="F2523" s="5" t="s">
        <v>3311</v>
      </c>
      <c r="G2523" s="5" t="s">
        <v>465</v>
      </c>
      <c r="H2523" s="5">
        <v>60</v>
      </c>
      <c r="I2523" s="5">
        <v>2</v>
      </c>
      <c r="J2523" s="9">
        <v>45138</v>
      </c>
      <c r="K2523" s="5">
        <v>120</v>
      </c>
      <c r="L2523" s="10">
        <v>-38</v>
      </c>
    </row>
    <row r="2524" customHeight="1" spans="1:12">
      <c r="A2524" s="6">
        <v>45098</v>
      </c>
      <c r="B2524" s="7" t="s">
        <v>3308</v>
      </c>
      <c r="C2524" s="7" t="s">
        <v>7</v>
      </c>
      <c r="D2524" s="7" t="s">
        <v>3309</v>
      </c>
      <c r="E2524" s="7" t="s">
        <v>2235</v>
      </c>
      <c r="F2524" s="7" t="s">
        <v>3311</v>
      </c>
      <c r="G2524" s="7" t="s">
        <v>465</v>
      </c>
      <c r="H2524" s="7">
        <v>60</v>
      </c>
      <c r="I2524" s="7">
        <v>2</v>
      </c>
      <c r="J2524" s="11">
        <v>45138</v>
      </c>
      <c r="K2524" s="7">
        <v>120</v>
      </c>
      <c r="L2524" s="12">
        <v>-38</v>
      </c>
    </row>
    <row r="2525" customHeight="1" spans="1:12">
      <c r="A2525" s="4">
        <v>45098</v>
      </c>
      <c r="B2525" s="5" t="s">
        <v>3308</v>
      </c>
      <c r="C2525" s="5" t="s">
        <v>7</v>
      </c>
      <c r="D2525" s="5" t="s">
        <v>3309</v>
      </c>
      <c r="E2525" s="5" t="s">
        <v>2236</v>
      </c>
      <c r="F2525" s="5" t="s">
        <v>3311</v>
      </c>
      <c r="G2525" s="5" t="s">
        <v>465</v>
      </c>
      <c r="H2525" s="5">
        <v>60</v>
      </c>
      <c r="I2525" s="5">
        <v>2</v>
      </c>
      <c r="J2525" s="9">
        <v>45138</v>
      </c>
      <c r="K2525" s="5">
        <v>120</v>
      </c>
      <c r="L2525" s="10">
        <v>-38</v>
      </c>
    </row>
    <row r="2526" customHeight="1" spans="1:12">
      <c r="A2526" s="6">
        <v>45098</v>
      </c>
      <c r="B2526" s="7" t="s">
        <v>3308</v>
      </c>
      <c r="C2526" s="7" t="s">
        <v>7</v>
      </c>
      <c r="D2526" s="7" t="s">
        <v>3309</v>
      </c>
      <c r="E2526" s="7" t="s">
        <v>1944</v>
      </c>
      <c r="F2526" s="7" t="s">
        <v>3311</v>
      </c>
      <c r="G2526" s="7" t="s">
        <v>465</v>
      </c>
      <c r="H2526" s="7">
        <v>60</v>
      </c>
      <c r="I2526" s="7">
        <v>2</v>
      </c>
      <c r="J2526" s="11">
        <v>45138</v>
      </c>
      <c r="K2526" s="7">
        <v>120</v>
      </c>
      <c r="L2526" s="12">
        <v>-38</v>
      </c>
    </row>
    <row r="2527" customHeight="1" spans="1:12">
      <c r="A2527" s="4">
        <v>45098</v>
      </c>
      <c r="B2527" s="5" t="s">
        <v>3308</v>
      </c>
      <c r="C2527" s="5" t="s">
        <v>7</v>
      </c>
      <c r="D2527" s="5" t="s">
        <v>3309</v>
      </c>
      <c r="E2527" s="5" t="s">
        <v>2237</v>
      </c>
      <c r="F2527" s="5" t="s">
        <v>3311</v>
      </c>
      <c r="G2527" s="5" t="s">
        <v>465</v>
      </c>
      <c r="H2527" s="5">
        <v>60</v>
      </c>
      <c r="I2527" s="5">
        <v>2</v>
      </c>
      <c r="J2527" s="9">
        <v>45138</v>
      </c>
      <c r="K2527" s="5">
        <v>120</v>
      </c>
      <c r="L2527" s="10">
        <v>-38</v>
      </c>
    </row>
    <row r="2528" customHeight="1" spans="1:12">
      <c r="A2528" s="6">
        <v>45098</v>
      </c>
      <c r="B2528" s="7" t="s">
        <v>3308</v>
      </c>
      <c r="C2528" s="7" t="s">
        <v>7</v>
      </c>
      <c r="D2528" s="7" t="s">
        <v>3309</v>
      </c>
      <c r="E2528" s="7" t="s">
        <v>2238</v>
      </c>
      <c r="F2528" s="7" t="s">
        <v>3311</v>
      </c>
      <c r="G2528" s="7" t="s">
        <v>465</v>
      </c>
      <c r="H2528" s="7">
        <v>60</v>
      </c>
      <c r="I2528" s="7">
        <v>2</v>
      </c>
      <c r="J2528" s="11">
        <v>45138</v>
      </c>
      <c r="K2528" s="7">
        <v>120</v>
      </c>
      <c r="L2528" s="12">
        <v>-38</v>
      </c>
    </row>
    <row r="2529" customHeight="1" spans="1:12">
      <c r="A2529" s="4">
        <v>45098</v>
      </c>
      <c r="B2529" s="5" t="s">
        <v>3308</v>
      </c>
      <c r="C2529" s="5" t="s">
        <v>7</v>
      </c>
      <c r="D2529" s="5" t="s">
        <v>3309</v>
      </c>
      <c r="E2529" s="5" t="s">
        <v>2239</v>
      </c>
      <c r="F2529" s="5" t="s">
        <v>3311</v>
      </c>
      <c r="G2529" s="5" t="s">
        <v>465</v>
      </c>
      <c r="H2529" s="5">
        <v>60</v>
      </c>
      <c r="I2529" s="5">
        <v>2</v>
      </c>
      <c r="J2529" s="9">
        <v>45138</v>
      </c>
      <c r="K2529" s="5">
        <v>120</v>
      </c>
      <c r="L2529" s="10">
        <v>-38</v>
      </c>
    </row>
    <row r="2530" customHeight="1" spans="1:12">
      <c r="A2530" s="6">
        <v>45098</v>
      </c>
      <c r="B2530" s="7" t="s">
        <v>3308</v>
      </c>
      <c r="C2530" s="7" t="s">
        <v>7</v>
      </c>
      <c r="D2530" s="7" t="s">
        <v>3309</v>
      </c>
      <c r="E2530" s="7" t="s">
        <v>2240</v>
      </c>
      <c r="F2530" s="7" t="s">
        <v>3311</v>
      </c>
      <c r="G2530" s="7" t="s">
        <v>465</v>
      </c>
      <c r="H2530" s="7">
        <v>60</v>
      </c>
      <c r="I2530" s="7">
        <v>2</v>
      </c>
      <c r="J2530" s="11">
        <v>45138</v>
      </c>
      <c r="K2530" s="7">
        <v>120</v>
      </c>
      <c r="L2530" s="12">
        <v>-38</v>
      </c>
    </row>
    <row r="2531" customHeight="1" spans="1:12">
      <c r="A2531" s="4">
        <v>45098</v>
      </c>
      <c r="B2531" s="5" t="s">
        <v>3308</v>
      </c>
      <c r="C2531" s="5" t="s">
        <v>7</v>
      </c>
      <c r="D2531" s="5" t="s">
        <v>3309</v>
      </c>
      <c r="E2531" s="5" t="s">
        <v>2241</v>
      </c>
      <c r="F2531" s="5" t="s">
        <v>3311</v>
      </c>
      <c r="G2531" s="5" t="s">
        <v>465</v>
      </c>
      <c r="H2531" s="5">
        <v>60</v>
      </c>
      <c r="I2531" s="5">
        <v>2</v>
      </c>
      <c r="J2531" s="9">
        <v>45138</v>
      </c>
      <c r="K2531" s="5">
        <v>120</v>
      </c>
      <c r="L2531" s="10">
        <v>-38</v>
      </c>
    </row>
    <row r="2532" customHeight="1" spans="1:12">
      <c r="A2532" s="6">
        <v>45098</v>
      </c>
      <c r="B2532" s="7" t="s">
        <v>3308</v>
      </c>
      <c r="C2532" s="7" t="s">
        <v>7</v>
      </c>
      <c r="D2532" s="7" t="s">
        <v>3309</v>
      </c>
      <c r="E2532" s="7" t="s">
        <v>1945</v>
      </c>
      <c r="F2532" s="7" t="s">
        <v>3311</v>
      </c>
      <c r="G2532" s="7" t="s">
        <v>465</v>
      </c>
      <c r="H2532" s="7">
        <v>60</v>
      </c>
      <c r="I2532" s="7">
        <v>2</v>
      </c>
      <c r="J2532" s="11">
        <v>45138</v>
      </c>
      <c r="K2532" s="7">
        <v>120</v>
      </c>
      <c r="L2532" s="12">
        <v>-38</v>
      </c>
    </row>
    <row r="2533" customHeight="1" spans="1:12">
      <c r="A2533" s="4">
        <v>45098</v>
      </c>
      <c r="B2533" s="5" t="s">
        <v>3308</v>
      </c>
      <c r="C2533" s="5" t="s">
        <v>7</v>
      </c>
      <c r="D2533" s="5" t="s">
        <v>3309</v>
      </c>
      <c r="E2533" s="5" t="s">
        <v>2242</v>
      </c>
      <c r="F2533" s="5" t="s">
        <v>3311</v>
      </c>
      <c r="G2533" s="5" t="s">
        <v>465</v>
      </c>
      <c r="H2533" s="5">
        <v>60</v>
      </c>
      <c r="I2533" s="5">
        <v>2</v>
      </c>
      <c r="J2533" s="9">
        <v>45138</v>
      </c>
      <c r="K2533" s="5">
        <v>120</v>
      </c>
      <c r="L2533" s="10">
        <v>-38</v>
      </c>
    </row>
    <row r="2534" customHeight="1" spans="1:12">
      <c r="A2534" s="6">
        <v>45098</v>
      </c>
      <c r="B2534" s="7" t="s">
        <v>3308</v>
      </c>
      <c r="C2534" s="7" t="s">
        <v>7</v>
      </c>
      <c r="D2534" s="7" t="s">
        <v>3309</v>
      </c>
      <c r="E2534" s="7" t="s">
        <v>2243</v>
      </c>
      <c r="F2534" s="7" t="s">
        <v>3311</v>
      </c>
      <c r="G2534" s="7" t="s">
        <v>465</v>
      </c>
      <c r="H2534" s="7">
        <v>60</v>
      </c>
      <c r="I2534" s="7">
        <v>2</v>
      </c>
      <c r="J2534" s="11">
        <v>45138</v>
      </c>
      <c r="K2534" s="7">
        <v>120</v>
      </c>
      <c r="L2534" s="12">
        <v>-38</v>
      </c>
    </row>
    <row r="2535" customHeight="1" spans="1:12">
      <c r="A2535" s="4">
        <v>45098</v>
      </c>
      <c r="B2535" s="5" t="s">
        <v>3308</v>
      </c>
      <c r="C2535" s="5" t="s">
        <v>7</v>
      </c>
      <c r="D2535" s="5" t="s">
        <v>3309</v>
      </c>
      <c r="E2535" s="5" t="s">
        <v>2244</v>
      </c>
      <c r="F2535" s="5" t="s">
        <v>3311</v>
      </c>
      <c r="G2535" s="5" t="s">
        <v>465</v>
      </c>
      <c r="H2535" s="5">
        <v>60</v>
      </c>
      <c r="I2535" s="5">
        <v>2</v>
      </c>
      <c r="J2535" s="9">
        <v>45138</v>
      </c>
      <c r="K2535" s="5">
        <v>120</v>
      </c>
      <c r="L2535" s="10">
        <v>-38</v>
      </c>
    </row>
    <row r="2536" customHeight="1" spans="1:12">
      <c r="A2536" s="6">
        <v>45098</v>
      </c>
      <c r="B2536" s="7" t="s">
        <v>3308</v>
      </c>
      <c r="C2536" s="7" t="s">
        <v>7</v>
      </c>
      <c r="D2536" s="7" t="s">
        <v>3309</v>
      </c>
      <c r="E2536" s="7" t="s">
        <v>2245</v>
      </c>
      <c r="F2536" s="7" t="s">
        <v>3311</v>
      </c>
      <c r="G2536" s="7" t="s">
        <v>465</v>
      </c>
      <c r="H2536" s="7">
        <v>60</v>
      </c>
      <c r="I2536" s="7">
        <v>2</v>
      </c>
      <c r="J2536" s="11">
        <v>45138</v>
      </c>
      <c r="K2536" s="7">
        <v>120</v>
      </c>
      <c r="L2536" s="12">
        <v>-38</v>
      </c>
    </row>
    <row r="2537" customHeight="1" spans="1:12">
      <c r="A2537" s="4">
        <v>45098</v>
      </c>
      <c r="B2537" s="5" t="s">
        <v>3308</v>
      </c>
      <c r="C2537" s="5" t="s">
        <v>7</v>
      </c>
      <c r="D2537" s="5" t="s">
        <v>3309</v>
      </c>
      <c r="E2537" s="5" t="s">
        <v>2246</v>
      </c>
      <c r="F2537" s="5" t="s">
        <v>3311</v>
      </c>
      <c r="G2537" s="5" t="s">
        <v>465</v>
      </c>
      <c r="H2537" s="5">
        <v>60</v>
      </c>
      <c r="I2537" s="5">
        <v>2</v>
      </c>
      <c r="J2537" s="9">
        <v>45138</v>
      </c>
      <c r="K2537" s="5">
        <v>120</v>
      </c>
      <c r="L2537" s="10">
        <v>-38</v>
      </c>
    </row>
    <row r="2538" customHeight="1" spans="1:12">
      <c r="A2538" s="6">
        <v>45098</v>
      </c>
      <c r="B2538" s="7" t="s">
        <v>3308</v>
      </c>
      <c r="C2538" s="7" t="s">
        <v>7</v>
      </c>
      <c r="D2538" s="7" t="s">
        <v>3309</v>
      </c>
      <c r="E2538" s="7" t="s">
        <v>2247</v>
      </c>
      <c r="F2538" s="7" t="s">
        <v>3311</v>
      </c>
      <c r="G2538" s="7" t="s">
        <v>465</v>
      </c>
      <c r="H2538" s="7">
        <v>60</v>
      </c>
      <c r="I2538" s="7">
        <v>2</v>
      </c>
      <c r="J2538" s="11">
        <v>45138</v>
      </c>
      <c r="K2538" s="7">
        <v>120</v>
      </c>
      <c r="L2538" s="12">
        <v>-38</v>
      </c>
    </row>
    <row r="2539" customHeight="1" spans="1:12">
      <c r="A2539" s="4">
        <v>45098</v>
      </c>
      <c r="B2539" s="5" t="s">
        <v>3308</v>
      </c>
      <c r="C2539" s="5" t="s">
        <v>7</v>
      </c>
      <c r="D2539" s="5" t="s">
        <v>3309</v>
      </c>
      <c r="E2539" s="5" t="s">
        <v>2248</v>
      </c>
      <c r="F2539" s="5" t="s">
        <v>3311</v>
      </c>
      <c r="G2539" s="5" t="s">
        <v>465</v>
      </c>
      <c r="H2539" s="5">
        <v>60</v>
      </c>
      <c r="I2539" s="5">
        <v>2</v>
      </c>
      <c r="J2539" s="9">
        <v>45138</v>
      </c>
      <c r="K2539" s="5">
        <v>120</v>
      </c>
      <c r="L2539" s="10">
        <v>-38</v>
      </c>
    </row>
    <row r="2540" customHeight="1" spans="1:12">
      <c r="A2540" s="6">
        <v>45098</v>
      </c>
      <c r="B2540" s="7" t="s">
        <v>3308</v>
      </c>
      <c r="C2540" s="7" t="s">
        <v>7</v>
      </c>
      <c r="D2540" s="7" t="s">
        <v>3309</v>
      </c>
      <c r="E2540" s="7" t="s">
        <v>2249</v>
      </c>
      <c r="F2540" s="7" t="s">
        <v>3311</v>
      </c>
      <c r="G2540" s="7" t="s">
        <v>465</v>
      </c>
      <c r="H2540" s="7">
        <v>60</v>
      </c>
      <c r="I2540" s="7">
        <v>2</v>
      </c>
      <c r="J2540" s="11">
        <v>45138</v>
      </c>
      <c r="K2540" s="7">
        <v>120</v>
      </c>
      <c r="L2540" s="12">
        <v>-38</v>
      </c>
    </row>
    <row r="2541" customHeight="1" spans="1:12">
      <c r="A2541" s="4">
        <v>45098</v>
      </c>
      <c r="B2541" s="5" t="s">
        <v>3308</v>
      </c>
      <c r="C2541" s="5" t="s">
        <v>7</v>
      </c>
      <c r="D2541" s="5" t="s">
        <v>3309</v>
      </c>
      <c r="E2541" s="5" t="s">
        <v>1839</v>
      </c>
      <c r="F2541" s="5" t="s">
        <v>3311</v>
      </c>
      <c r="G2541" s="5" t="s">
        <v>465</v>
      </c>
      <c r="H2541" s="5">
        <v>60</v>
      </c>
      <c r="I2541" s="5">
        <v>2</v>
      </c>
      <c r="J2541" s="9">
        <v>45138</v>
      </c>
      <c r="K2541" s="5">
        <v>120</v>
      </c>
      <c r="L2541" s="10">
        <v>-38</v>
      </c>
    </row>
    <row r="2542" customHeight="1" spans="1:12">
      <c r="A2542" s="6">
        <v>45098</v>
      </c>
      <c r="B2542" s="7" t="s">
        <v>3308</v>
      </c>
      <c r="C2542" s="7" t="s">
        <v>7</v>
      </c>
      <c r="D2542" s="7" t="s">
        <v>3309</v>
      </c>
      <c r="E2542" s="7" t="s">
        <v>2250</v>
      </c>
      <c r="F2542" s="7" t="s">
        <v>3311</v>
      </c>
      <c r="G2542" s="7" t="s">
        <v>465</v>
      </c>
      <c r="H2542" s="7">
        <v>60</v>
      </c>
      <c r="I2542" s="7">
        <v>2</v>
      </c>
      <c r="J2542" s="11">
        <v>45138</v>
      </c>
      <c r="K2542" s="7">
        <v>120</v>
      </c>
      <c r="L2542" s="12">
        <v>-38</v>
      </c>
    </row>
    <row r="2543" customHeight="1" spans="1:12">
      <c r="A2543" s="4">
        <v>45098</v>
      </c>
      <c r="B2543" s="5" t="s">
        <v>3308</v>
      </c>
      <c r="C2543" s="5" t="s">
        <v>7</v>
      </c>
      <c r="D2543" s="5" t="s">
        <v>3309</v>
      </c>
      <c r="E2543" s="5" t="s">
        <v>2251</v>
      </c>
      <c r="F2543" s="5" t="s">
        <v>3311</v>
      </c>
      <c r="G2543" s="5" t="s">
        <v>465</v>
      </c>
      <c r="H2543" s="5">
        <v>60</v>
      </c>
      <c r="I2543" s="5">
        <v>2</v>
      </c>
      <c r="J2543" s="9">
        <v>45138</v>
      </c>
      <c r="K2543" s="5">
        <v>120</v>
      </c>
      <c r="L2543" s="10">
        <v>-38</v>
      </c>
    </row>
    <row r="2544" customHeight="1" spans="1:12">
      <c r="A2544" s="6">
        <v>45098</v>
      </c>
      <c r="B2544" s="7" t="s">
        <v>3308</v>
      </c>
      <c r="C2544" s="7" t="s">
        <v>7</v>
      </c>
      <c r="D2544" s="7" t="s">
        <v>3309</v>
      </c>
      <c r="E2544" s="7" t="s">
        <v>2252</v>
      </c>
      <c r="F2544" s="7" t="s">
        <v>3311</v>
      </c>
      <c r="G2544" s="7" t="s">
        <v>465</v>
      </c>
      <c r="H2544" s="7">
        <v>60</v>
      </c>
      <c r="I2544" s="7">
        <v>2</v>
      </c>
      <c r="J2544" s="11">
        <v>45138</v>
      </c>
      <c r="K2544" s="7">
        <v>120</v>
      </c>
      <c r="L2544" s="12">
        <v>-38</v>
      </c>
    </row>
    <row r="2545" customHeight="1" spans="1:12">
      <c r="A2545" s="4">
        <v>45098</v>
      </c>
      <c r="B2545" s="5" t="s">
        <v>3308</v>
      </c>
      <c r="C2545" s="5" t="s">
        <v>7</v>
      </c>
      <c r="D2545" s="5" t="s">
        <v>3309</v>
      </c>
      <c r="E2545" s="5" t="s">
        <v>2253</v>
      </c>
      <c r="F2545" s="5" t="s">
        <v>3311</v>
      </c>
      <c r="G2545" s="5" t="s">
        <v>465</v>
      </c>
      <c r="H2545" s="5">
        <v>60</v>
      </c>
      <c r="I2545" s="5">
        <v>2</v>
      </c>
      <c r="J2545" s="9">
        <v>45138</v>
      </c>
      <c r="K2545" s="5">
        <v>120</v>
      </c>
      <c r="L2545" s="10">
        <v>-38</v>
      </c>
    </row>
    <row r="2546" customHeight="1" spans="1:12">
      <c r="A2546" s="6">
        <v>45098</v>
      </c>
      <c r="B2546" s="7" t="s">
        <v>3308</v>
      </c>
      <c r="C2546" s="7" t="s">
        <v>7</v>
      </c>
      <c r="D2546" s="7" t="s">
        <v>3309</v>
      </c>
      <c r="E2546" s="7" t="s">
        <v>2254</v>
      </c>
      <c r="F2546" s="7" t="s">
        <v>3311</v>
      </c>
      <c r="G2546" s="7" t="s">
        <v>465</v>
      </c>
      <c r="H2546" s="7">
        <v>60</v>
      </c>
      <c r="I2546" s="7">
        <v>2</v>
      </c>
      <c r="J2546" s="11">
        <v>45138</v>
      </c>
      <c r="K2546" s="7">
        <v>120</v>
      </c>
      <c r="L2546" s="12">
        <v>-38</v>
      </c>
    </row>
    <row r="2547" customHeight="1" spans="1:12">
      <c r="A2547" s="4">
        <v>45098</v>
      </c>
      <c r="B2547" s="5" t="s">
        <v>3308</v>
      </c>
      <c r="C2547" s="5" t="s">
        <v>7</v>
      </c>
      <c r="D2547" s="5" t="s">
        <v>3309</v>
      </c>
      <c r="E2547" s="5" t="s">
        <v>2255</v>
      </c>
      <c r="F2547" s="5" t="s">
        <v>3311</v>
      </c>
      <c r="G2547" s="5" t="s">
        <v>465</v>
      </c>
      <c r="H2547" s="5">
        <v>60</v>
      </c>
      <c r="I2547" s="5">
        <v>2</v>
      </c>
      <c r="J2547" s="9">
        <v>45138</v>
      </c>
      <c r="K2547" s="5">
        <v>120</v>
      </c>
      <c r="L2547" s="10">
        <v>-38</v>
      </c>
    </row>
    <row r="2548" customHeight="1" spans="1:12">
      <c r="A2548" s="6">
        <v>45098</v>
      </c>
      <c r="B2548" s="7" t="s">
        <v>3308</v>
      </c>
      <c r="C2548" s="7" t="s">
        <v>7</v>
      </c>
      <c r="D2548" s="7" t="s">
        <v>3309</v>
      </c>
      <c r="E2548" s="7" t="s">
        <v>2256</v>
      </c>
      <c r="F2548" s="7" t="s">
        <v>3311</v>
      </c>
      <c r="G2548" s="7" t="s">
        <v>465</v>
      </c>
      <c r="H2548" s="7">
        <v>60</v>
      </c>
      <c r="I2548" s="7">
        <v>2</v>
      </c>
      <c r="J2548" s="11">
        <v>45138</v>
      </c>
      <c r="K2548" s="7">
        <v>120</v>
      </c>
      <c r="L2548" s="12">
        <v>-38</v>
      </c>
    </row>
    <row r="2549" customHeight="1" spans="1:12">
      <c r="A2549" s="4">
        <v>45098</v>
      </c>
      <c r="B2549" s="5" t="s">
        <v>3308</v>
      </c>
      <c r="C2549" s="5" t="s">
        <v>7</v>
      </c>
      <c r="D2549" s="5" t="s">
        <v>3309</v>
      </c>
      <c r="E2549" s="5" t="s">
        <v>2257</v>
      </c>
      <c r="F2549" s="5" t="s">
        <v>3311</v>
      </c>
      <c r="G2549" s="5" t="s">
        <v>465</v>
      </c>
      <c r="H2549" s="5">
        <v>60</v>
      </c>
      <c r="I2549" s="5">
        <v>2</v>
      </c>
      <c r="J2549" s="9">
        <v>45138</v>
      </c>
      <c r="K2549" s="5">
        <v>120</v>
      </c>
      <c r="L2549" s="10">
        <v>-38</v>
      </c>
    </row>
    <row r="2550" customHeight="1" spans="1:12">
      <c r="A2550" s="6">
        <v>45098</v>
      </c>
      <c r="B2550" s="7" t="s">
        <v>3308</v>
      </c>
      <c r="C2550" s="7" t="s">
        <v>7</v>
      </c>
      <c r="D2550" s="7" t="s">
        <v>3309</v>
      </c>
      <c r="E2550" s="7" t="s">
        <v>2258</v>
      </c>
      <c r="F2550" s="7" t="s">
        <v>3311</v>
      </c>
      <c r="G2550" s="7" t="s">
        <v>465</v>
      </c>
      <c r="H2550" s="7">
        <v>60</v>
      </c>
      <c r="I2550" s="7">
        <v>2</v>
      </c>
      <c r="J2550" s="11">
        <v>45138</v>
      </c>
      <c r="K2550" s="7">
        <v>120</v>
      </c>
      <c r="L2550" s="12">
        <v>-38</v>
      </c>
    </row>
    <row r="2551" customHeight="1" spans="1:12">
      <c r="A2551" s="4">
        <v>45098</v>
      </c>
      <c r="B2551" s="5" t="s">
        <v>3308</v>
      </c>
      <c r="C2551" s="5" t="s">
        <v>7</v>
      </c>
      <c r="D2551" s="5" t="s">
        <v>3309</v>
      </c>
      <c r="E2551" s="5" t="s">
        <v>2259</v>
      </c>
      <c r="F2551" s="5" t="s">
        <v>3311</v>
      </c>
      <c r="G2551" s="5" t="s">
        <v>465</v>
      </c>
      <c r="H2551" s="5">
        <v>60</v>
      </c>
      <c r="I2551" s="5">
        <v>2</v>
      </c>
      <c r="J2551" s="9">
        <v>45138</v>
      </c>
      <c r="K2551" s="5">
        <v>120</v>
      </c>
      <c r="L2551" s="10">
        <v>-38</v>
      </c>
    </row>
    <row r="2552" customHeight="1" spans="1:12">
      <c r="A2552" s="6">
        <v>45098</v>
      </c>
      <c r="B2552" s="7" t="s">
        <v>3308</v>
      </c>
      <c r="C2552" s="7" t="s">
        <v>7</v>
      </c>
      <c r="D2552" s="7" t="s">
        <v>3309</v>
      </c>
      <c r="E2552" s="7" t="s">
        <v>2260</v>
      </c>
      <c r="F2552" s="7" t="s">
        <v>3311</v>
      </c>
      <c r="G2552" s="7" t="s">
        <v>465</v>
      </c>
      <c r="H2552" s="7">
        <v>60</v>
      </c>
      <c r="I2552" s="7">
        <v>2</v>
      </c>
      <c r="J2552" s="11">
        <v>45138</v>
      </c>
      <c r="K2552" s="7">
        <v>120</v>
      </c>
      <c r="L2552" s="12">
        <v>-38</v>
      </c>
    </row>
    <row r="2553" customHeight="1" spans="1:12">
      <c r="A2553" s="4">
        <v>45098</v>
      </c>
      <c r="B2553" s="5" t="s">
        <v>3308</v>
      </c>
      <c r="C2553" s="5" t="s">
        <v>7</v>
      </c>
      <c r="D2553" s="5" t="s">
        <v>3309</v>
      </c>
      <c r="E2553" s="5" t="s">
        <v>2261</v>
      </c>
      <c r="F2553" s="5" t="s">
        <v>3311</v>
      </c>
      <c r="G2553" s="5" t="s">
        <v>465</v>
      </c>
      <c r="H2553" s="5">
        <v>60</v>
      </c>
      <c r="I2553" s="5">
        <v>2</v>
      </c>
      <c r="J2553" s="9">
        <v>45138</v>
      </c>
      <c r="K2553" s="5">
        <v>120</v>
      </c>
      <c r="L2553" s="10">
        <v>-38</v>
      </c>
    </row>
    <row r="2554" customHeight="1" spans="1:12">
      <c r="A2554" s="6">
        <v>45098</v>
      </c>
      <c r="B2554" s="7" t="s">
        <v>3308</v>
      </c>
      <c r="C2554" s="7" t="s">
        <v>7</v>
      </c>
      <c r="D2554" s="7" t="s">
        <v>3309</v>
      </c>
      <c r="E2554" s="7" t="s">
        <v>2262</v>
      </c>
      <c r="F2554" s="7" t="s">
        <v>3311</v>
      </c>
      <c r="G2554" s="7" t="s">
        <v>465</v>
      </c>
      <c r="H2554" s="7">
        <v>60</v>
      </c>
      <c r="I2554" s="7">
        <v>2</v>
      </c>
      <c r="J2554" s="11">
        <v>45138</v>
      </c>
      <c r="K2554" s="7">
        <v>120</v>
      </c>
      <c r="L2554" s="12">
        <v>-38</v>
      </c>
    </row>
    <row r="2555" customHeight="1" spans="1:12">
      <c r="A2555" s="4">
        <v>45098</v>
      </c>
      <c r="B2555" s="5" t="s">
        <v>3308</v>
      </c>
      <c r="C2555" s="5" t="s">
        <v>7</v>
      </c>
      <c r="D2555" s="5" t="s">
        <v>3309</v>
      </c>
      <c r="E2555" s="5" t="s">
        <v>2263</v>
      </c>
      <c r="F2555" s="5" t="s">
        <v>3311</v>
      </c>
      <c r="G2555" s="5" t="s">
        <v>465</v>
      </c>
      <c r="H2555" s="5">
        <v>60</v>
      </c>
      <c r="I2555" s="5">
        <v>2</v>
      </c>
      <c r="J2555" s="9">
        <v>45138</v>
      </c>
      <c r="K2555" s="5">
        <v>120</v>
      </c>
      <c r="L2555" s="10">
        <v>-38</v>
      </c>
    </row>
    <row r="2556" customHeight="1" spans="1:12">
      <c r="A2556" s="6">
        <v>45098</v>
      </c>
      <c r="B2556" s="7" t="s">
        <v>3308</v>
      </c>
      <c r="C2556" s="7" t="s">
        <v>7</v>
      </c>
      <c r="D2556" s="7" t="s">
        <v>3309</v>
      </c>
      <c r="E2556" s="7" t="s">
        <v>2264</v>
      </c>
      <c r="F2556" s="7" t="s">
        <v>3311</v>
      </c>
      <c r="G2556" s="7" t="s">
        <v>465</v>
      </c>
      <c r="H2556" s="7">
        <v>60</v>
      </c>
      <c r="I2556" s="7">
        <v>2</v>
      </c>
      <c r="J2556" s="11">
        <v>45138</v>
      </c>
      <c r="K2556" s="7">
        <v>120</v>
      </c>
      <c r="L2556" s="12">
        <v>-38</v>
      </c>
    </row>
    <row r="2557" customHeight="1" spans="1:12">
      <c r="A2557" s="4">
        <v>45098</v>
      </c>
      <c r="B2557" s="5" t="s">
        <v>3308</v>
      </c>
      <c r="C2557" s="5" t="s">
        <v>7</v>
      </c>
      <c r="D2557" s="5" t="s">
        <v>3309</v>
      </c>
      <c r="E2557" s="5" t="s">
        <v>2265</v>
      </c>
      <c r="F2557" s="5" t="s">
        <v>3311</v>
      </c>
      <c r="G2557" s="5" t="s">
        <v>465</v>
      </c>
      <c r="H2557" s="5">
        <v>60</v>
      </c>
      <c r="I2557" s="5">
        <v>2</v>
      </c>
      <c r="J2557" s="9">
        <v>45138</v>
      </c>
      <c r="K2557" s="5">
        <v>120</v>
      </c>
      <c r="L2557" s="10">
        <v>-38</v>
      </c>
    </row>
    <row r="2558" customHeight="1" spans="1:12">
      <c r="A2558" s="6">
        <v>45098</v>
      </c>
      <c r="B2558" s="7" t="s">
        <v>3308</v>
      </c>
      <c r="C2558" s="7" t="s">
        <v>7</v>
      </c>
      <c r="D2558" s="7" t="s">
        <v>3309</v>
      </c>
      <c r="E2558" s="7" t="s">
        <v>2266</v>
      </c>
      <c r="F2558" s="7" t="s">
        <v>3311</v>
      </c>
      <c r="G2558" s="7" t="s">
        <v>465</v>
      </c>
      <c r="H2558" s="7">
        <v>60</v>
      </c>
      <c r="I2558" s="7">
        <v>2</v>
      </c>
      <c r="J2558" s="11">
        <v>45138</v>
      </c>
      <c r="K2558" s="7">
        <v>120</v>
      </c>
      <c r="L2558" s="12">
        <v>-38</v>
      </c>
    </row>
    <row r="2559" customHeight="1" spans="1:12">
      <c r="A2559" s="4">
        <v>45098</v>
      </c>
      <c r="B2559" s="5" t="s">
        <v>3308</v>
      </c>
      <c r="C2559" s="5" t="s">
        <v>7</v>
      </c>
      <c r="D2559" s="5" t="s">
        <v>3309</v>
      </c>
      <c r="E2559" s="5" t="s">
        <v>2267</v>
      </c>
      <c r="F2559" s="5" t="s">
        <v>3311</v>
      </c>
      <c r="G2559" s="5" t="s">
        <v>465</v>
      </c>
      <c r="H2559" s="5">
        <v>60</v>
      </c>
      <c r="I2559" s="5">
        <v>2</v>
      </c>
      <c r="J2559" s="9">
        <v>45138</v>
      </c>
      <c r="K2559" s="5">
        <v>120</v>
      </c>
      <c r="L2559" s="10">
        <v>-38</v>
      </c>
    </row>
    <row r="2560" customHeight="1" spans="1:12">
      <c r="A2560" s="6">
        <v>45098</v>
      </c>
      <c r="B2560" s="7" t="s">
        <v>3308</v>
      </c>
      <c r="C2560" s="7" t="s">
        <v>7</v>
      </c>
      <c r="D2560" s="7" t="s">
        <v>3309</v>
      </c>
      <c r="E2560" s="7" t="s">
        <v>2268</v>
      </c>
      <c r="F2560" s="7" t="s">
        <v>3311</v>
      </c>
      <c r="G2560" s="7" t="s">
        <v>465</v>
      </c>
      <c r="H2560" s="7">
        <v>60</v>
      </c>
      <c r="I2560" s="7">
        <v>2</v>
      </c>
      <c r="J2560" s="11">
        <v>45138</v>
      </c>
      <c r="K2560" s="7">
        <v>120</v>
      </c>
      <c r="L2560" s="12">
        <v>-38</v>
      </c>
    </row>
    <row r="2561" customHeight="1" spans="1:12">
      <c r="A2561" s="4">
        <v>45098</v>
      </c>
      <c r="B2561" s="5" t="s">
        <v>3308</v>
      </c>
      <c r="C2561" s="5" t="s">
        <v>7</v>
      </c>
      <c r="D2561" s="5" t="s">
        <v>3309</v>
      </c>
      <c r="E2561" s="5" t="s">
        <v>2269</v>
      </c>
      <c r="F2561" s="5" t="s">
        <v>3311</v>
      </c>
      <c r="G2561" s="5" t="s">
        <v>465</v>
      </c>
      <c r="H2561" s="5">
        <v>60</v>
      </c>
      <c r="I2561" s="5">
        <v>2</v>
      </c>
      <c r="J2561" s="9">
        <v>45138</v>
      </c>
      <c r="K2561" s="5">
        <v>120</v>
      </c>
      <c r="L2561" s="10">
        <v>-38</v>
      </c>
    </row>
    <row r="2562" customHeight="1" spans="1:12">
      <c r="A2562" s="6">
        <v>45098</v>
      </c>
      <c r="B2562" s="7" t="s">
        <v>3308</v>
      </c>
      <c r="C2562" s="7" t="s">
        <v>7</v>
      </c>
      <c r="D2562" s="7" t="s">
        <v>3309</v>
      </c>
      <c r="E2562" s="7" t="s">
        <v>2270</v>
      </c>
      <c r="F2562" s="7" t="s">
        <v>3311</v>
      </c>
      <c r="G2562" s="7" t="s">
        <v>465</v>
      </c>
      <c r="H2562" s="7">
        <v>60</v>
      </c>
      <c r="I2562" s="7">
        <v>2</v>
      </c>
      <c r="J2562" s="11">
        <v>45138</v>
      </c>
      <c r="K2562" s="7">
        <v>120</v>
      </c>
      <c r="L2562" s="12">
        <v>-38</v>
      </c>
    </row>
    <row r="2563" customHeight="1" spans="1:12">
      <c r="A2563" s="4">
        <v>45098</v>
      </c>
      <c r="B2563" s="5" t="s">
        <v>3308</v>
      </c>
      <c r="C2563" s="5" t="s">
        <v>7</v>
      </c>
      <c r="D2563" s="5" t="s">
        <v>3309</v>
      </c>
      <c r="E2563" s="5" t="s">
        <v>2271</v>
      </c>
      <c r="F2563" s="5" t="s">
        <v>3311</v>
      </c>
      <c r="G2563" s="5" t="s">
        <v>465</v>
      </c>
      <c r="H2563" s="5">
        <v>60</v>
      </c>
      <c r="I2563" s="5">
        <v>2</v>
      </c>
      <c r="J2563" s="9">
        <v>45138</v>
      </c>
      <c r="K2563" s="5">
        <v>120</v>
      </c>
      <c r="L2563" s="10">
        <v>-38</v>
      </c>
    </row>
    <row r="2564" customHeight="1" spans="1:12">
      <c r="A2564" s="6">
        <v>45098</v>
      </c>
      <c r="B2564" s="7" t="s">
        <v>3308</v>
      </c>
      <c r="C2564" s="7" t="s">
        <v>7</v>
      </c>
      <c r="D2564" s="7" t="s">
        <v>3309</v>
      </c>
      <c r="E2564" s="7" t="s">
        <v>2272</v>
      </c>
      <c r="F2564" s="7" t="s">
        <v>3311</v>
      </c>
      <c r="G2564" s="7" t="s">
        <v>465</v>
      </c>
      <c r="H2564" s="7">
        <v>60</v>
      </c>
      <c r="I2564" s="7">
        <v>2</v>
      </c>
      <c r="J2564" s="11">
        <v>45138</v>
      </c>
      <c r="K2564" s="7">
        <v>120</v>
      </c>
      <c r="L2564" s="12">
        <v>-38</v>
      </c>
    </row>
    <row r="2565" customHeight="1" spans="1:12">
      <c r="A2565" s="4">
        <v>45098</v>
      </c>
      <c r="B2565" s="5" t="s">
        <v>3308</v>
      </c>
      <c r="C2565" s="5" t="s">
        <v>7</v>
      </c>
      <c r="D2565" s="5" t="s">
        <v>3309</v>
      </c>
      <c r="E2565" s="5" t="s">
        <v>2273</v>
      </c>
      <c r="F2565" s="5" t="s">
        <v>3311</v>
      </c>
      <c r="G2565" s="5" t="s">
        <v>465</v>
      </c>
      <c r="H2565" s="5">
        <v>60</v>
      </c>
      <c r="I2565" s="5">
        <v>2</v>
      </c>
      <c r="J2565" s="9">
        <v>45138</v>
      </c>
      <c r="K2565" s="5">
        <v>120</v>
      </c>
      <c r="L2565" s="10">
        <v>-38</v>
      </c>
    </row>
    <row r="2566" customHeight="1" spans="1:12">
      <c r="A2566" s="6">
        <v>45098</v>
      </c>
      <c r="B2566" s="7" t="s">
        <v>3308</v>
      </c>
      <c r="C2566" s="7" t="s">
        <v>7</v>
      </c>
      <c r="D2566" s="7" t="s">
        <v>3309</v>
      </c>
      <c r="E2566" s="7" t="s">
        <v>2274</v>
      </c>
      <c r="F2566" s="7" t="s">
        <v>3311</v>
      </c>
      <c r="G2566" s="7" t="s">
        <v>465</v>
      </c>
      <c r="H2566" s="7">
        <v>60</v>
      </c>
      <c r="I2566" s="7">
        <v>2</v>
      </c>
      <c r="J2566" s="11">
        <v>45138</v>
      </c>
      <c r="K2566" s="7">
        <v>120</v>
      </c>
      <c r="L2566" s="12">
        <v>-38</v>
      </c>
    </row>
    <row r="2567" customHeight="1" spans="1:12">
      <c r="A2567" s="4">
        <v>45098</v>
      </c>
      <c r="B2567" s="5" t="s">
        <v>3308</v>
      </c>
      <c r="C2567" s="5" t="s">
        <v>7</v>
      </c>
      <c r="D2567" s="5" t="s">
        <v>3309</v>
      </c>
      <c r="E2567" s="5" t="s">
        <v>2275</v>
      </c>
      <c r="F2567" s="5" t="s">
        <v>3311</v>
      </c>
      <c r="G2567" s="5" t="s">
        <v>465</v>
      </c>
      <c r="H2567" s="5">
        <v>60</v>
      </c>
      <c r="I2567" s="5">
        <v>2</v>
      </c>
      <c r="J2567" s="9">
        <v>45138</v>
      </c>
      <c r="K2567" s="5">
        <v>120</v>
      </c>
      <c r="L2567" s="10">
        <v>-38</v>
      </c>
    </row>
    <row r="2568" customHeight="1" spans="1:12">
      <c r="A2568" s="6">
        <v>45098</v>
      </c>
      <c r="B2568" s="7" t="s">
        <v>3308</v>
      </c>
      <c r="C2568" s="7" t="s">
        <v>7</v>
      </c>
      <c r="D2568" s="7" t="s">
        <v>3309</v>
      </c>
      <c r="E2568" s="7" t="s">
        <v>2276</v>
      </c>
      <c r="F2568" s="7" t="s">
        <v>3311</v>
      </c>
      <c r="G2568" s="7" t="s">
        <v>465</v>
      </c>
      <c r="H2568" s="7">
        <v>60</v>
      </c>
      <c r="I2568" s="7">
        <v>2</v>
      </c>
      <c r="J2568" s="11">
        <v>45138</v>
      </c>
      <c r="K2568" s="7">
        <v>120</v>
      </c>
      <c r="L2568" s="12">
        <v>-38</v>
      </c>
    </row>
    <row r="2569" customHeight="1" spans="1:12">
      <c r="A2569" s="4">
        <v>45098</v>
      </c>
      <c r="B2569" s="5" t="s">
        <v>3308</v>
      </c>
      <c r="C2569" s="5" t="s">
        <v>7</v>
      </c>
      <c r="D2569" s="5" t="s">
        <v>3309</v>
      </c>
      <c r="E2569" s="5" t="s">
        <v>2277</v>
      </c>
      <c r="F2569" s="5" t="s">
        <v>3311</v>
      </c>
      <c r="G2569" s="5" t="s">
        <v>465</v>
      </c>
      <c r="H2569" s="5">
        <v>60</v>
      </c>
      <c r="I2569" s="5">
        <v>2</v>
      </c>
      <c r="J2569" s="9">
        <v>45138</v>
      </c>
      <c r="K2569" s="5">
        <v>120</v>
      </c>
      <c r="L2569" s="10">
        <v>-38</v>
      </c>
    </row>
    <row r="2570" customHeight="1" spans="1:12">
      <c r="A2570" s="6">
        <v>45098</v>
      </c>
      <c r="B2570" s="7" t="s">
        <v>3308</v>
      </c>
      <c r="C2570" s="7" t="s">
        <v>7</v>
      </c>
      <c r="D2570" s="7" t="s">
        <v>3309</v>
      </c>
      <c r="E2570" s="7" t="s">
        <v>2278</v>
      </c>
      <c r="F2570" s="7" t="s">
        <v>3311</v>
      </c>
      <c r="G2570" s="7" t="s">
        <v>465</v>
      </c>
      <c r="H2570" s="7">
        <v>60</v>
      </c>
      <c r="I2570" s="7">
        <v>2</v>
      </c>
      <c r="J2570" s="11">
        <v>45138</v>
      </c>
      <c r="K2570" s="7">
        <v>120</v>
      </c>
      <c r="L2570" s="12">
        <v>-38</v>
      </c>
    </row>
    <row r="2571" customHeight="1" spans="1:12">
      <c r="A2571" s="4">
        <v>45098</v>
      </c>
      <c r="B2571" s="5" t="s">
        <v>3308</v>
      </c>
      <c r="C2571" s="5" t="s">
        <v>7</v>
      </c>
      <c r="D2571" s="5" t="s">
        <v>3309</v>
      </c>
      <c r="E2571" s="5" t="s">
        <v>2279</v>
      </c>
      <c r="F2571" s="5" t="s">
        <v>3311</v>
      </c>
      <c r="G2571" s="5" t="s">
        <v>465</v>
      </c>
      <c r="H2571" s="5">
        <v>60</v>
      </c>
      <c r="I2571" s="5">
        <v>2</v>
      </c>
      <c r="J2571" s="9">
        <v>45138</v>
      </c>
      <c r="K2571" s="5">
        <v>120</v>
      </c>
      <c r="L2571" s="10">
        <v>-38</v>
      </c>
    </row>
    <row r="2572" customHeight="1" spans="1:12">
      <c r="A2572" s="6">
        <v>45098</v>
      </c>
      <c r="B2572" s="7" t="s">
        <v>3308</v>
      </c>
      <c r="C2572" s="7" t="s">
        <v>7</v>
      </c>
      <c r="D2572" s="7" t="s">
        <v>3309</v>
      </c>
      <c r="E2572" s="7" t="s">
        <v>2280</v>
      </c>
      <c r="F2572" s="7" t="s">
        <v>3311</v>
      </c>
      <c r="G2572" s="7" t="s">
        <v>465</v>
      </c>
      <c r="H2572" s="7">
        <v>60</v>
      </c>
      <c r="I2572" s="7">
        <v>2</v>
      </c>
      <c r="J2572" s="11">
        <v>45138</v>
      </c>
      <c r="K2572" s="7">
        <v>120</v>
      </c>
      <c r="L2572" s="12">
        <v>-38</v>
      </c>
    </row>
    <row r="2573" customHeight="1" spans="1:12">
      <c r="A2573" s="4">
        <v>45098</v>
      </c>
      <c r="B2573" s="5" t="s">
        <v>3308</v>
      </c>
      <c r="C2573" s="5" t="s">
        <v>7</v>
      </c>
      <c r="D2573" s="5" t="s">
        <v>3309</v>
      </c>
      <c r="E2573" s="5" t="s">
        <v>2281</v>
      </c>
      <c r="F2573" s="5" t="s">
        <v>3311</v>
      </c>
      <c r="G2573" s="5" t="s">
        <v>465</v>
      </c>
      <c r="H2573" s="5">
        <v>60</v>
      </c>
      <c r="I2573" s="5">
        <v>2</v>
      </c>
      <c r="J2573" s="9">
        <v>45138</v>
      </c>
      <c r="K2573" s="5">
        <v>120</v>
      </c>
      <c r="L2573" s="10">
        <v>-38</v>
      </c>
    </row>
    <row r="2574" customHeight="1" spans="1:12">
      <c r="A2574" s="6">
        <v>45098</v>
      </c>
      <c r="B2574" s="7" t="s">
        <v>3308</v>
      </c>
      <c r="C2574" s="7" t="s">
        <v>7</v>
      </c>
      <c r="D2574" s="7" t="s">
        <v>3309</v>
      </c>
      <c r="E2574" s="7" t="s">
        <v>2282</v>
      </c>
      <c r="F2574" s="7" t="s">
        <v>3311</v>
      </c>
      <c r="G2574" s="7" t="s">
        <v>465</v>
      </c>
      <c r="H2574" s="7">
        <v>60</v>
      </c>
      <c r="I2574" s="7">
        <v>2</v>
      </c>
      <c r="J2574" s="11">
        <v>45138</v>
      </c>
      <c r="K2574" s="7">
        <v>120</v>
      </c>
      <c r="L2574" s="12">
        <v>-38</v>
      </c>
    </row>
    <row r="2575" customHeight="1" spans="1:12">
      <c r="A2575" s="4">
        <v>45098</v>
      </c>
      <c r="B2575" s="5" t="s">
        <v>3308</v>
      </c>
      <c r="C2575" s="5" t="s">
        <v>7</v>
      </c>
      <c r="D2575" s="5" t="s">
        <v>3309</v>
      </c>
      <c r="E2575" s="5" t="s">
        <v>2283</v>
      </c>
      <c r="F2575" s="5" t="s">
        <v>3311</v>
      </c>
      <c r="G2575" s="5" t="s">
        <v>465</v>
      </c>
      <c r="H2575" s="5">
        <v>60</v>
      </c>
      <c r="I2575" s="5">
        <v>2</v>
      </c>
      <c r="J2575" s="9">
        <v>45138</v>
      </c>
      <c r="K2575" s="5">
        <v>120</v>
      </c>
      <c r="L2575" s="10">
        <v>-38</v>
      </c>
    </row>
    <row r="2576" customHeight="1" spans="1:12">
      <c r="A2576" s="6">
        <v>45098</v>
      </c>
      <c r="B2576" s="7" t="s">
        <v>3308</v>
      </c>
      <c r="C2576" s="7" t="s">
        <v>7</v>
      </c>
      <c r="D2576" s="7" t="s">
        <v>3309</v>
      </c>
      <c r="E2576" s="7" t="s">
        <v>2284</v>
      </c>
      <c r="F2576" s="7" t="s">
        <v>3311</v>
      </c>
      <c r="G2576" s="7" t="s">
        <v>465</v>
      </c>
      <c r="H2576" s="7">
        <v>60</v>
      </c>
      <c r="I2576" s="7">
        <v>2</v>
      </c>
      <c r="J2576" s="11">
        <v>45138</v>
      </c>
      <c r="K2576" s="7">
        <v>120</v>
      </c>
      <c r="L2576" s="12">
        <v>-38</v>
      </c>
    </row>
    <row r="2577" customHeight="1" spans="1:12">
      <c r="A2577" s="4">
        <v>45098</v>
      </c>
      <c r="B2577" s="5" t="s">
        <v>3308</v>
      </c>
      <c r="C2577" s="5" t="s">
        <v>7</v>
      </c>
      <c r="D2577" s="5" t="s">
        <v>3309</v>
      </c>
      <c r="E2577" s="5" t="s">
        <v>2285</v>
      </c>
      <c r="F2577" s="5" t="s">
        <v>3311</v>
      </c>
      <c r="G2577" s="5" t="s">
        <v>465</v>
      </c>
      <c r="H2577" s="5">
        <v>60</v>
      </c>
      <c r="I2577" s="5">
        <v>2</v>
      </c>
      <c r="J2577" s="9">
        <v>45138</v>
      </c>
      <c r="K2577" s="5">
        <v>120</v>
      </c>
      <c r="L2577" s="10">
        <v>-38</v>
      </c>
    </row>
    <row r="2578" customHeight="1" spans="1:12">
      <c r="A2578" s="6">
        <v>45098</v>
      </c>
      <c r="B2578" s="7" t="s">
        <v>3308</v>
      </c>
      <c r="C2578" s="7" t="s">
        <v>7</v>
      </c>
      <c r="D2578" s="7" t="s">
        <v>3309</v>
      </c>
      <c r="E2578" s="7" t="s">
        <v>2286</v>
      </c>
      <c r="F2578" s="7" t="s">
        <v>3311</v>
      </c>
      <c r="G2578" s="7" t="s">
        <v>465</v>
      </c>
      <c r="H2578" s="7">
        <v>60</v>
      </c>
      <c r="I2578" s="7">
        <v>2</v>
      </c>
      <c r="J2578" s="11">
        <v>45138</v>
      </c>
      <c r="K2578" s="7">
        <v>120</v>
      </c>
      <c r="L2578" s="12">
        <v>-38</v>
      </c>
    </row>
    <row r="2579" customHeight="1" spans="1:12">
      <c r="A2579" s="4">
        <v>45098</v>
      </c>
      <c r="B2579" s="5" t="s">
        <v>3308</v>
      </c>
      <c r="C2579" s="5" t="s">
        <v>7</v>
      </c>
      <c r="D2579" s="5" t="s">
        <v>3309</v>
      </c>
      <c r="E2579" s="5" t="s">
        <v>2287</v>
      </c>
      <c r="F2579" s="5" t="s">
        <v>3311</v>
      </c>
      <c r="G2579" s="5" t="s">
        <v>465</v>
      </c>
      <c r="H2579" s="5">
        <v>60</v>
      </c>
      <c r="I2579" s="5">
        <v>2</v>
      </c>
      <c r="J2579" s="9">
        <v>45138</v>
      </c>
      <c r="K2579" s="5">
        <v>120</v>
      </c>
      <c r="L2579" s="10">
        <v>-38</v>
      </c>
    </row>
    <row r="2580" customHeight="1" spans="1:12">
      <c r="A2580" s="6">
        <v>45098</v>
      </c>
      <c r="B2580" s="7" t="s">
        <v>3308</v>
      </c>
      <c r="C2580" s="7" t="s">
        <v>7</v>
      </c>
      <c r="D2580" s="7" t="s">
        <v>3309</v>
      </c>
      <c r="E2580" s="7" t="s">
        <v>2288</v>
      </c>
      <c r="F2580" s="7" t="s">
        <v>3311</v>
      </c>
      <c r="G2580" s="7" t="s">
        <v>465</v>
      </c>
      <c r="H2580" s="7">
        <v>60</v>
      </c>
      <c r="I2580" s="7">
        <v>2</v>
      </c>
      <c r="J2580" s="11">
        <v>45138</v>
      </c>
      <c r="K2580" s="7">
        <v>120</v>
      </c>
      <c r="L2580" s="12">
        <v>-38</v>
      </c>
    </row>
    <row r="2581" customHeight="1" spans="1:12">
      <c r="A2581" s="4">
        <v>45098</v>
      </c>
      <c r="B2581" s="5" t="s">
        <v>3308</v>
      </c>
      <c r="C2581" s="5" t="s">
        <v>7</v>
      </c>
      <c r="D2581" s="5" t="s">
        <v>3309</v>
      </c>
      <c r="E2581" s="5" t="s">
        <v>2289</v>
      </c>
      <c r="F2581" s="5" t="s">
        <v>3311</v>
      </c>
      <c r="G2581" s="5" t="s">
        <v>465</v>
      </c>
      <c r="H2581" s="5">
        <v>60</v>
      </c>
      <c r="I2581" s="5">
        <v>2</v>
      </c>
      <c r="J2581" s="9">
        <v>45138</v>
      </c>
      <c r="K2581" s="5">
        <v>120</v>
      </c>
      <c r="L2581" s="10">
        <v>-38</v>
      </c>
    </row>
    <row r="2582" customHeight="1" spans="1:12">
      <c r="A2582" s="6">
        <v>45098</v>
      </c>
      <c r="B2582" s="7" t="s">
        <v>3308</v>
      </c>
      <c r="C2582" s="7" t="s">
        <v>7</v>
      </c>
      <c r="D2582" s="7" t="s">
        <v>3309</v>
      </c>
      <c r="E2582" s="7" t="s">
        <v>2290</v>
      </c>
      <c r="F2582" s="7" t="s">
        <v>3311</v>
      </c>
      <c r="G2582" s="7" t="s">
        <v>465</v>
      </c>
      <c r="H2582" s="7">
        <v>60</v>
      </c>
      <c r="I2582" s="7">
        <v>2</v>
      </c>
      <c r="J2582" s="11">
        <v>45138</v>
      </c>
      <c r="K2582" s="7">
        <v>120</v>
      </c>
      <c r="L2582" s="12">
        <v>-38</v>
      </c>
    </row>
    <row r="2583" customHeight="1" spans="1:12">
      <c r="A2583" s="4">
        <v>45098</v>
      </c>
      <c r="B2583" s="5" t="s">
        <v>3308</v>
      </c>
      <c r="C2583" s="5" t="s">
        <v>7</v>
      </c>
      <c r="D2583" s="5" t="s">
        <v>3309</v>
      </c>
      <c r="E2583" s="5" t="s">
        <v>2291</v>
      </c>
      <c r="F2583" s="5" t="s">
        <v>3311</v>
      </c>
      <c r="G2583" s="5" t="s">
        <v>465</v>
      </c>
      <c r="H2583" s="5">
        <v>60</v>
      </c>
      <c r="I2583" s="5">
        <v>2</v>
      </c>
      <c r="J2583" s="9">
        <v>45138</v>
      </c>
      <c r="K2583" s="5">
        <v>120</v>
      </c>
      <c r="L2583" s="10">
        <v>-38</v>
      </c>
    </row>
    <row r="2584" customHeight="1" spans="1:12">
      <c r="A2584" s="6">
        <v>45098</v>
      </c>
      <c r="B2584" s="7" t="s">
        <v>3308</v>
      </c>
      <c r="C2584" s="7" t="s">
        <v>7</v>
      </c>
      <c r="D2584" s="7" t="s">
        <v>3309</v>
      </c>
      <c r="E2584" s="7" t="s">
        <v>2292</v>
      </c>
      <c r="F2584" s="7" t="s">
        <v>3311</v>
      </c>
      <c r="G2584" s="7" t="s">
        <v>465</v>
      </c>
      <c r="H2584" s="7">
        <v>60</v>
      </c>
      <c r="I2584" s="7">
        <v>2</v>
      </c>
      <c r="J2584" s="11">
        <v>45138</v>
      </c>
      <c r="K2584" s="7">
        <v>120</v>
      </c>
      <c r="L2584" s="12">
        <v>-38</v>
      </c>
    </row>
    <row r="2585" customHeight="1" spans="1:12">
      <c r="A2585" s="4">
        <v>45098</v>
      </c>
      <c r="B2585" s="5" t="s">
        <v>3308</v>
      </c>
      <c r="C2585" s="5" t="s">
        <v>7</v>
      </c>
      <c r="D2585" s="5" t="s">
        <v>3309</v>
      </c>
      <c r="E2585" s="5" t="s">
        <v>2293</v>
      </c>
      <c r="F2585" s="5" t="s">
        <v>3311</v>
      </c>
      <c r="G2585" s="5" t="s">
        <v>465</v>
      </c>
      <c r="H2585" s="5">
        <v>60</v>
      </c>
      <c r="I2585" s="5">
        <v>2</v>
      </c>
      <c r="J2585" s="9">
        <v>45138</v>
      </c>
      <c r="K2585" s="5">
        <v>120</v>
      </c>
      <c r="L2585" s="10">
        <v>-38</v>
      </c>
    </row>
    <row r="2586" customHeight="1" spans="1:12">
      <c r="A2586" s="6">
        <v>45098</v>
      </c>
      <c r="B2586" s="7" t="s">
        <v>3308</v>
      </c>
      <c r="C2586" s="7" t="s">
        <v>7</v>
      </c>
      <c r="D2586" s="7" t="s">
        <v>3309</v>
      </c>
      <c r="E2586" s="7" t="s">
        <v>2294</v>
      </c>
      <c r="F2586" s="7" t="s">
        <v>3311</v>
      </c>
      <c r="G2586" s="7" t="s">
        <v>465</v>
      </c>
      <c r="H2586" s="7">
        <v>60</v>
      </c>
      <c r="I2586" s="7">
        <v>2</v>
      </c>
      <c r="J2586" s="11">
        <v>45138</v>
      </c>
      <c r="K2586" s="7">
        <v>120</v>
      </c>
      <c r="L2586" s="12">
        <v>-38</v>
      </c>
    </row>
    <row r="2587" customHeight="1" spans="1:12">
      <c r="A2587" s="4">
        <v>45098</v>
      </c>
      <c r="B2587" s="5" t="s">
        <v>3308</v>
      </c>
      <c r="C2587" s="5" t="s">
        <v>7</v>
      </c>
      <c r="D2587" s="5" t="s">
        <v>3309</v>
      </c>
      <c r="E2587" s="5" t="s">
        <v>2295</v>
      </c>
      <c r="F2587" s="5" t="s">
        <v>3311</v>
      </c>
      <c r="G2587" s="5" t="s">
        <v>465</v>
      </c>
      <c r="H2587" s="5">
        <v>60</v>
      </c>
      <c r="I2587" s="5">
        <v>2</v>
      </c>
      <c r="J2587" s="9">
        <v>45138</v>
      </c>
      <c r="K2587" s="5">
        <v>120</v>
      </c>
      <c r="L2587" s="10">
        <v>-38</v>
      </c>
    </row>
    <row r="2588" customHeight="1" spans="1:12">
      <c r="A2588" s="6">
        <v>45098</v>
      </c>
      <c r="B2588" s="7" t="s">
        <v>3308</v>
      </c>
      <c r="C2588" s="7" t="s">
        <v>7</v>
      </c>
      <c r="D2588" s="7" t="s">
        <v>3309</v>
      </c>
      <c r="E2588" s="7" t="s">
        <v>2296</v>
      </c>
      <c r="F2588" s="7" t="s">
        <v>3311</v>
      </c>
      <c r="G2588" s="7" t="s">
        <v>465</v>
      </c>
      <c r="H2588" s="7">
        <v>60</v>
      </c>
      <c r="I2588" s="7">
        <v>2</v>
      </c>
      <c r="J2588" s="11">
        <v>45138</v>
      </c>
      <c r="K2588" s="7">
        <v>120</v>
      </c>
      <c r="L2588" s="12">
        <v>-38</v>
      </c>
    </row>
    <row r="2589" customHeight="1" spans="1:12">
      <c r="A2589" s="4">
        <v>45098</v>
      </c>
      <c r="B2589" s="5" t="s">
        <v>3308</v>
      </c>
      <c r="C2589" s="5" t="s">
        <v>7</v>
      </c>
      <c r="D2589" s="5" t="s">
        <v>3309</v>
      </c>
      <c r="E2589" s="5" t="s">
        <v>2297</v>
      </c>
      <c r="F2589" s="5" t="s">
        <v>3311</v>
      </c>
      <c r="G2589" s="5" t="s">
        <v>465</v>
      </c>
      <c r="H2589" s="5">
        <v>60</v>
      </c>
      <c r="I2589" s="5">
        <v>2</v>
      </c>
      <c r="J2589" s="9">
        <v>45138</v>
      </c>
      <c r="K2589" s="5">
        <v>120</v>
      </c>
      <c r="L2589" s="10">
        <v>-38</v>
      </c>
    </row>
    <row r="2590" customHeight="1" spans="1:12">
      <c r="A2590" s="6">
        <v>45098</v>
      </c>
      <c r="B2590" s="7" t="s">
        <v>3308</v>
      </c>
      <c r="C2590" s="7" t="s">
        <v>7</v>
      </c>
      <c r="D2590" s="7" t="s">
        <v>3309</v>
      </c>
      <c r="E2590" s="7" t="s">
        <v>2298</v>
      </c>
      <c r="F2590" s="7" t="s">
        <v>3311</v>
      </c>
      <c r="G2590" s="7" t="s">
        <v>465</v>
      </c>
      <c r="H2590" s="7">
        <v>60</v>
      </c>
      <c r="I2590" s="7">
        <v>2</v>
      </c>
      <c r="J2590" s="11">
        <v>45138</v>
      </c>
      <c r="K2590" s="7">
        <v>120</v>
      </c>
      <c r="L2590" s="12">
        <v>-38</v>
      </c>
    </row>
    <row r="2591" customHeight="1" spans="1:12">
      <c r="A2591" s="4">
        <v>45098</v>
      </c>
      <c r="B2591" s="5" t="s">
        <v>3308</v>
      </c>
      <c r="C2591" s="5" t="s">
        <v>7</v>
      </c>
      <c r="D2591" s="5" t="s">
        <v>3309</v>
      </c>
      <c r="E2591" s="5" t="s">
        <v>2299</v>
      </c>
      <c r="F2591" s="5" t="s">
        <v>3311</v>
      </c>
      <c r="G2591" s="5" t="s">
        <v>465</v>
      </c>
      <c r="H2591" s="5">
        <v>60</v>
      </c>
      <c r="I2591" s="5">
        <v>2</v>
      </c>
      <c r="J2591" s="9">
        <v>45138</v>
      </c>
      <c r="K2591" s="5">
        <v>120</v>
      </c>
      <c r="L2591" s="10">
        <v>-38</v>
      </c>
    </row>
    <row r="2592" customHeight="1" spans="1:12">
      <c r="A2592" s="6">
        <v>45098</v>
      </c>
      <c r="B2592" s="7" t="s">
        <v>3308</v>
      </c>
      <c r="C2592" s="7" t="s">
        <v>7</v>
      </c>
      <c r="D2592" s="7" t="s">
        <v>3309</v>
      </c>
      <c r="E2592" s="7" t="s">
        <v>1840</v>
      </c>
      <c r="F2592" s="7" t="s">
        <v>3311</v>
      </c>
      <c r="G2592" s="7" t="s">
        <v>465</v>
      </c>
      <c r="H2592" s="7">
        <v>60</v>
      </c>
      <c r="I2592" s="7">
        <v>2</v>
      </c>
      <c r="J2592" s="11">
        <v>45138</v>
      </c>
      <c r="K2592" s="7">
        <v>120</v>
      </c>
      <c r="L2592" s="12">
        <v>-38</v>
      </c>
    </row>
    <row r="2593" customHeight="1" spans="1:12">
      <c r="A2593" s="4">
        <v>45098</v>
      </c>
      <c r="B2593" s="5" t="s">
        <v>3308</v>
      </c>
      <c r="C2593" s="5" t="s">
        <v>7</v>
      </c>
      <c r="D2593" s="5" t="s">
        <v>3309</v>
      </c>
      <c r="E2593" s="5" t="s">
        <v>2300</v>
      </c>
      <c r="F2593" s="5" t="s">
        <v>3311</v>
      </c>
      <c r="G2593" s="5" t="s">
        <v>465</v>
      </c>
      <c r="H2593" s="5">
        <v>60</v>
      </c>
      <c r="I2593" s="5">
        <v>2</v>
      </c>
      <c r="J2593" s="9">
        <v>45138</v>
      </c>
      <c r="K2593" s="5">
        <v>120</v>
      </c>
      <c r="L2593" s="10">
        <v>-38</v>
      </c>
    </row>
    <row r="2594" customHeight="1" spans="1:12">
      <c r="A2594" s="6">
        <v>45098</v>
      </c>
      <c r="B2594" s="7" t="s">
        <v>3308</v>
      </c>
      <c r="C2594" s="7" t="s">
        <v>7</v>
      </c>
      <c r="D2594" s="7" t="s">
        <v>3309</v>
      </c>
      <c r="E2594" s="7" t="s">
        <v>2301</v>
      </c>
      <c r="F2594" s="7" t="s">
        <v>3311</v>
      </c>
      <c r="G2594" s="7" t="s">
        <v>465</v>
      </c>
      <c r="H2594" s="7">
        <v>60</v>
      </c>
      <c r="I2594" s="7">
        <v>2</v>
      </c>
      <c r="J2594" s="11">
        <v>45138</v>
      </c>
      <c r="K2594" s="7">
        <v>120</v>
      </c>
      <c r="L2594" s="12">
        <v>-38</v>
      </c>
    </row>
    <row r="2595" customHeight="1" spans="1:12">
      <c r="A2595" s="4">
        <v>45098</v>
      </c>
      <c r="B2595" s="5" t="s">
        <v>3308</v>
      </c>
      <c r="C2595" s="5" t="s">
        <v>7</v>
      </c>
      <c r="D2595" s="5" t="s">
        <v>3309</v>
      </c>
      <c r="E2595" s="5" t="s">
        <v>2302</v>
      </c>
      <c r="F2595" s="5" t="s">
        <v>3311</v>
      </c>
      <c r="G2595" s="5" t="s">
        <v>465</v>
      </c>
      <c r="H2595" s="5">
        <v>60</v>
      </c>
      <c r="I2595" s="5">
        <v>2</v>
      </c>
      <c r="J2595" s="9">
        <v>45138</v>
      </c>
      <c r="K2595" s="5">
        <v>120</v>
      </c>
      <c r="L2595" s="10">
        <v>-38</v>
      </c>
    </row>
    <row r="2596" customHeight="1" spans="1:12">
      <c r="A2596" s="6">
        <v>45098</v>
      </c>
      <c r="B2596" s="7" t="s">
        <v>3308</v>
      </c>
      <c r="C2596" s="7" t="s">
        <v>7</v>
      </c>
      <c r="D2596" s="7" t="s">
        <v>3309</v>
      </c>
      <c r="E2596" s="7" t="s">
        <v>2303</v>
      </c>
      <c r="F2596" s="7" t="s">
        <v>3311</v>
      </c>
      <c r="G2596" s="7" t="s">
        <v>465</v>
      </c>
      <c r="H2596" s="7">
        <v>60</v>
      </c>
      <c r="I2596" s="7">
        <v>2</v>
      </c>
      <c r="J2596" s="11">
        <v>45138</v>
      </c>
      <c r="K2596" s="7">
        <v>120</v>
      </c>
      <c r="L2596" s="12">
        <v>-38</v>
      </c>
    </row>
    <row r="2597" customHeight="1" spans="1:12">
      <c r="A2597" s="4">
        <v>45098</v>
      </c>
      <c r="B2597" s="5" t="s">
        <v>3308</v>
      </c>
      <c r="C2597" s="5" t="s">
        <v>7</v>
      </c>
      <c r="D2597" s="5" t="s">
        <v>3309</v>
      </c>
      <c r="E2597" s="5" t="s">
        <v>2304</v>
      </c>
      <c r="F2597" s="5" t="s">
        <v>3311</v>
      </c>
      <c r="G2597" s="5" t="s">
        <v>465</v>
      </c>
      <c r="H2597" s="5">
        <v>60</v>
      </c>
      <c r="I2597" s="5">
        <v>2</v>
      </c>
      <c r="J2597" s="9">
        <v>45138</v>
      </c>
      <c r="K2597" s="5">
        <v>120</v>
      </c>
      <c r="L2597" s="10">
        <v>-38</v>
      </c>
    </row>
    <row r="2598" customHeight="1" spans="1:12">
      <c r="A2598" s="6">
        <v>45098</v>
      </c>
      <c r="B2598" s="7" t="s">
        <v>3308</v>
      </c>
      <c r="C2598" s="7" t="s">
        <v>7</v>
      </c>
      <c r="D2598" s="7" t="s">
        <v>3309</v>
      </c>
      <c r="E2598" s="7" t="s">
        <v>2305</v>
      </c>
      <c r="F2598" s="7" t="s">
        <v>3311</v>
      </c>
      <c r="G2598" s="7" t="s">
        <v>465</v>
      </c>
      <c r="H2598" s="7">
        <v>60</v>
      </c>
      <c r="I2598" s="7">
        <v>2</v>
      </c>
      <c r="J2598" s="11">
        <v>45138</v>
      </c>
      <c r="K2598" s="7">
        <v>120</v>
      </c>
      <c r="L2598" s="12">
        <v>-38</v>
      </c>
    </row>
    <row r="2599" customHeight="1" spans="1:12">
      <c r="A2599" s="4">
        <v>45098</v>
      </c>
      <c r="B2599" s="5" t="s">
        <v>3308</v>
      </c>
      <c r="C2599" s="5" t="s">
        <v>7</v>
      </c>
      <c r="D2599" s="5" t="s">
        <v>3309</v>
      </c>
      <c r="E2599" s="5" t="s">
        <v>2306</v>
      </c>
      <c r="F2599" s="5" t="s">
        <v>3311</v>
      </c>
      <c r="G2599" s="5" t="s">
        <v>465</v>
      </c>
      <c r="H2599" s="5">
        <v>60</v>
      </c>
      <c r="I2599" s="5">
        <v>2</v>
      </c>
      <c r="J2599" s="9">
        <v>45138</v>
      </c>
      <c r="K2599" s="5">
        <v>120</v>
      </c>
      <c r="L2599" s="10">
        <v>-38</v>
      </c>
    </row>
    <row r="2600" customHeight="1" spans="1:12">
      <c r="A2600" s="6">
        <v>45098</v>
      </c>
      <c r="B2600" s="7" t="s">
        <v>3308</v>
      </c>
      <c r="C2600" s="7" t="s">
        <v>7</v>
      </c>
      <c r="D2600" s="7" t="s">
        <v>3309</v>
      </c>
      <c r="E2600" s="7" t="s">
        <v>2307</v>
      </c>
      <c r="F2600" s="7" t="s">
        <v>3311</v>
      </c>
      <c r="G2600" s="7" t="s">
        <v>465</v>
      </c>
      <c r="H2600" s="7">
        <v>60</v>
      </c>
      <c r="I2600" s="7">
        <v>2</v>
      </c>
      <c r="J2600" s="11">
        <v>45138</v>
      </c>
      <c r="K2600" s="7">
        <v>120</v>
      </c>
      <c r="L2600" s="12">
        <v>-38</v>
      </c>
    </row>
    <row r="2601" customHeight="1" spans="1:12">
      <c r="A2601" s="4">
        <v>45098</v>
      </c>
      <c r="B2601" s="5" t="s">
        <v>3308</v>
      </c>
      <c r="C2601" s="5" t="s">
        <v>7</v>
      </c>
      <c r="D2601" s="5" t="s">
        <v>3309</v>
      </c>
      <c r="E2601" s="5" t="s">
        <v>2308</v>
      </c>
      <c r="F2601" s="5" t="s">
        <v>3311</v>
      </c>
      <c r="G2601" s="5" t="s">
        <v>465</v>
      </c>
      <c r="H2601" s="5">
        <v>60</v>
      </c>
      <c r="I2601" s="5">
        <v>2</v>
      </c>
      <c r="J2601" s="9">
        <v>45138</v>
      </c>
      <c r="K2601" s="5">
        <v>120</v>
      </c>
      <c r="L2601" s="10">
        <v>-38</v>
      </c>
    </row>
    <row r="2602" customHeight="1" spans="1:12">
      <c r="A2602" s="6">
        <v>45098</v>
      </c>
      <c r="B2602" s="7" t="s">
        <v>3308</v>
      </c>
      <c r="C2602" s="7" t="s">
        <v>7</v>
      </c>
      <c r="D2602" s="7" t="s">
        <v>3309</v>
      </c>
      <c r="E2602" s="7" t="s">
        <v>2309</v>
      </c>
      <c r="F2602" s="7" t="s">
        <v>3311</v>
      </c>
      <c r="G2602" s="7" t="s">
        <v>465</v>
      </c>
      <c r="H2602" s="7">
        <v>60</v>
      </c>
      <c r="I2602" s="7">
        <v>2</v>
      </c>
      <c r="J2602" s="11">
        <v>45138</v>
      </c>
      <c r="K2602" s="7">
        <v>120</v>
      </c>
      <c r="L2602" s="12">
        <v>-38</v>
      </c>
    </row>
    <row r="2603" customHeight="1" spans="1:12">
      <c r="A2603" s="4">
        <v>45098</v>
      </c>
      <c r="B2603" s="5" t="s">
        <v>3308</v>
      </c>
      <c r="C2603" s="5" t="s">
        <v>7</v>
      </c>
      <c r="D2603" s="5" t="s">
        <v>3309</v>
      </c>
      <c r="E2603" s="5" t="s">
        <v>2310</v>
      </c>
      <c r="F2603" s="5" t="s">
        <v>3311</v>
      </c>
      <c r="G2603" s="5" t="s">
        <v>465</v>
      </c>
      <c r="H2603" s="5">
        <v>60</v>
      </c>
      <c r="I2603" s="5">
        <v>2</v>
      </c>
      <c r="J2603" s="9">
        <v>45138</v>
      </c>
      <c r="K2603" s="5">
        <v>120</v>
      </c>
      <c r="L2603" s="10">
        <v>-38</v>
      </c>
    </row>
    <row r="2604" customHeight="1" spans="1:12">
      <c r="A2604" s="6">
        <v>45098</v>
      </c>
      <c r="B2604" s="7" t="s">
        <v>3308</v>
      </c>
      <c r="C2604" s="7" t="s">
        <v>7</v>
      </c>
      <c r="D2604" s="7" t="s">
        <v>3309</v>
      </c>
      <c r="E2604" s="7" t="s">
        <v>2311</v>
      </c>
      <c r="F2604" s="7" t="s">
        <v>3311</v>
      </c>
      <c r="G2604" s="7" t="s">
        <v>465</v>
      </c>
      <c r="H2604" s="7">
        <v>60</v>
      </c>
      <c r="I2604" s="7">
        <v>2</v>
      </c>
      <c r="J2604" s="11">
        <v>45138</v>
      </c>
      <c r="K2604" s="7">
        <v>120</v>
      </c>
      <c r="L2604" s="12">
        <v>-38</v>
      </c>
    </row>
    <row r="2605" customHeight="1" spans="1:12">
      <c r="A2605" s="4">
        <v>45098</v>
      </c>
      <c r="B2605" s="5" t="s">
        <v>3308</v>
      </c>
      <c r="C2605" s="5" t="s">
        <v>7</v>
      </c>
      <c r="D2605" s="5" t="s">
        <v>3309</v>
      </c>
      <c r="E2605" s="5" t="s">
        <v>2312</v>
      </c>
      <c r="F2605" s="5" t="s">
        <v>3311</v>
      </c>
      <c r="G2605" s="5" t="s">
        <v>465</v>
      </c>
      <c r="H2605" s="5">
        <v>60</v>
      </c>
      <c r="I2605" s="5">
        <v>2</v>
      </c>
      <c r="J2605" s="9">
        <v>45138</v>
      </c>
      <c r="K2605" s="5">
        <v>120</v>
      </c>
      <c r="L2605" s="10">
        <v>-38</v>
      </c>
    </row>
    <row r="2606" customHeight="1" spans="1:12">
      <c r="A2606" s="6">
        <v>45098</v>
      </c>
      <c r="B2606" s="7" t="s">
        <v>3308</v>
      </c>
      <c r="C2606" s="7" t="s">
        <v>7</v>
      </c>
      <c r="D2606" s="7" t="s">
        <v>3309</v>
      </c>
      <c r="E2606" s="7" t="s">
        <v>2313</v>
      </c>
      <c r="F2606" s="7" t="s">
        <v>3311</v>
      </c>
      <c r="G2606" s="7" t="s">
        <v>465</v>
      </c>
      <c r="H2606" s="7">
        <v>60</v>
      </c>
      <c r="I2606" s="7">
        <v>2</v>
      </c>
      <c r="J2606" s="11">
        <v>45138</v>
      </c>
      <c r="K2606" s="7">
        <v>120</v>
      </c>
      <c r="L2606" s="12">
        <v>-38</v>
      </c>
    </row>
    <row r="2607" customHeight="1" spans="1:12">
      <c r="A2607" s="4">
        <v>45098</v>
      </c>
      <c r="B2607" s="5" t="s">
        <v>3308</v>
      </c>
      <c r="C2607" s="5" t="s">
        <v>7</v>
      </c>
      <c r="D2607" s="5" t="s">
        <v>3309</v>
      </c>
      <c r="E2607" s="5" t="s">
        <v>2314</v>
      </c>
      <c r="F2607" s="5" t="s">
        <v>3311</v>
      </c>
      <c r="G2607" s="5" t="s">
        <v>465</v>
      </c>
      <c r="H2607" s="5">
        <v>60</v>
      </c>
      <c r="I2607" s="5">
        <v>2</v>
      </c>
      <c r="J2607" s="9">
        <v>45138</v>
      </c>
      <c r="K2607" s="5">
        <v>120</v>
      </c>
      <c r="L2607" s="10">
        <v>-38</v>
      </c>
    </row>
    <row r="2608" customHeight="1" spans="1:12">
      <c r="A2608" s="6">
        <v>45098</v>
      </c>
      <c r="B2608" s="7" t="s">
        <v>3308</v>
      </c>
      <c r="C2608" s="7" t="s">
        <v>7</v>
      </c>
      <c r="D2608" s="7" t="s">
        <v>3309</v>
      </c>
      <c r="E2608" s="7" t="s">
        <v>2315</v>
      </c>
      <c r="F2608" s="7" t="s">
        <v>3311</v>
      </c>
      <c r="G2608" s="7" t="s">
        <v>465</v>
      </c>
      <c r="H2608" s="7">
        <v>60</v>
      </c>
      <c r="I2608" s="7">
        <v>2</v>
      </c>
      <c r="J2608" s="11">
        <v>45138</v>
      </c>
      <c r="K2608" s="7">
        <v>120</v>
      </c>
      <c r="L2608" s="12">
        <v>-38</v>
      </c>
    </row>
    <row r="2609" customHeight="1" spans="1:12">
      <c r="A2609" s="4">
        <v>45098</v>
      </c>
      <c r="B2609" s="5" t="s">
        <v>3308</v>
      </c>
      <c r="C2609" s="5" t="s">
        <v>7</v>
      </c>
      <c r="D2609" s="5" t="s">
        <v>3309</v>
      </c>
      <c r="E2609" s="5" t="s">
        <v>2316</v>
      </c>
      <c r="F2609" s="5" t="s">
        <v>3311</v>
      </c>
      <c r="G2609" s="5" t="s">
        <v>465</v>
      </c>
      <c r="H2609" s="5">
        <v>60</v>
      </c>
      <c r="I2609" s="5">
        <v>2</v>
      </c>
      <c r="J2609" s="9">
        <v>45138</v>
      </c>
      <c r="K2609" s="5">
        <v>120</v>
      </c>
      <c r="L2609" s="10">
        <v>-38</v>
      </c>
    </row>
    <row r="2610" customHeight="1" spans="1:12">
      <c r="A2610" s="6">
        <v>45098</v>
      </c>
      <c r="B2610" s="7" t="s">
        <v>3308</v>
      </c>
      <c r="C2610" s="7" t="s">
        <v>7</v>
      </c>
      <c r="D2610" s="7" t="s">
        <v>3309</v>
      </c>
      <c r="E2610" s="7" t="s">
        <v>2317</v>
      </c>
      <c r="F2610" s="7" t="s">
        <v>3311</v>
      </c>
      <c r="G2610" s="7" t="s">
        <v>465</v>
      </c>
      <c r="H2610" s="7">
        <v>60</v>
      </c>
      <c r="I2610" s="7">
        <v>2</v>
      </c>
      <c r="J2610" s="11">
        <v>45138</v>
      </c>
      <c r="K2610" s="7">
        <v>120</v>
      </c>
      <c r="L2610" s="12">
        <v>-38</v>
      </c>
    </row>
    <row r="2611" customHeight="1" spans="1:12">
      <c r="A2611" s="4">
        <v>45098</v>
      </c>
      <c r="B2611" s="5" t="s">
        <v>3308</v>
      </c>
      <c r="C2611" s="5" t="s">
        <v>7</v>
      </c>
      <c r="D2611" s="5" t="s">
        <v>3309</v>
      </c>
      <c r="E2611" s="5" t="s">
        <v>2318</v>
      </c>
      <c r="F2611" s="5" t="s">
        <v>3311</v>
      </c>
      <c r="G2611" s="5" t="s">
        <v>465</v>
      </c>
      <c r="H2611" s="5">
        <v>60</v>
      </c>
      <c r="I2611" s="5">
        <v>2</v>
      </c>
      <c r="J2611" s="9">
        <v>45138</v>
      </c>
      <c r="K2611" s="5">
        <v>120</v>
      </c>
      <c r="L2611" s="10">
        <v>-38</v>
      </c>
    </row>
    <row r="2612" customHeight="1" spans="1:12">
      <c r="A2612" s="6">
        <v>45098</v>
      </c>
      <c r="B2612" s="7" t="s">
        <v>3308</v>
      </c>
      <c r="C2612" s="7" t="s">
        <v>7</v>
      </c>
      <c r="D2612" s="7" t="s">
        <v>3309</v>
      </c>
      <c r="E2612" s="7" t="s">
        <v>2319</v>
      </c>
      <c r="F2612" s="7" t="s">
        <v>3311</v>
      </c>
      <c r="G2612" s="7" t="s">
        <v>465</v>
      </c>
      <c r="H2612" s="7">
        <v>60</v>
      </c>
      <c r="I2612" s="7">
        <v>2</v>
      </c>
      <c r="J2612" s="11">
        <v>45138</v>
      </c>
      <c r="K2612" s="7">
        <v>120</v>
      </c>
      <c r="L2612" s="12">
        <v>-38</v>
      </c>
    </row>
    <row r="2613" customHeight="1" spans="1:12">
      <c r="A2613" s="4">
        <v>45098</v>
      </c>
      <c r="B2613" s="5" t="s">
        <v>3308</v>
      </c>
      <c r="C2613" s="5" t="s">
        <v>7</v>
      </c>
      <c r="D2613" s="5" t="s">
        <v>3309</v>
      </c>
      <c r="E2613" s="5" t="s">
        <v>1841</v>
      </c>
      <c r="F2613" s="5" t="s">
        <v>3311</v>
      </c>
      <c r="G2613" s="5" t="s">
        <v>465</v>
      </c>
      <c r="H2613" s="5">
        <v>60</v>
      </c>
      <c r="I2613" s="5">
        <v>2</v>
      </c>
      <c r="J2613" s="9">
        <v>45138</v>
      </c>
      <c r="K2613" s="5">
        <v>120</v>
      </c>
      <c r="L2613" s="10">
        <v>-38</v>
      </c>
    </row>
    <row r="2614" customHeight="1" spans="1:12">
      <c r="A2614" s="6">
        <v>45098</v>
      </c>
      <c r="B2614" s="7" t="s">
        <v>3308</v>
      </c>
      <c r="C2614" s="7" t="s">
        <v>7</v>
      </c>
      <c r="D2614" s="7" t="s">
        <v>3309</v>
      </c>
      <c r="E2614" s="7" t="s">
        <v>2320</v>
      </c>
      <c r="F2614" s="7" t="s">
        <v>3311</v>
      </c>
      <c r="G2614" s="7" t="s">
        <v>465</v>
      </c>
      <c r="H2614" s="7">
        <v>60</v>
      </c>
      <c r="I2614" s="7">
        <v>2</v>
      </c>
      <c r="J2614" s="11">
        <v>45138</v>
      </c>
      <c r="K2614" s="7">
        <v>120</v>
      </c>
      <c r="L2614" s="12">
        <v>-38</v>
      </c>
    </row>
    <row r="2615" customHeight="1" spans="1:12">
      <c r="A2615" s="4">
        <v>45098</v>
      </c>
      <c r="B2615" s="5" t="s">
        <v>3308</v>
      </c>
      <c r="C2615" s="5" t="s">
        <v>7</v>
      </c>
      <c r="D2615" s="5" t="s">
        <v>3309</v>
      </c>
      <c r="E2615" s="5" t="s">
        <v>2321</v>
      </c>
      <c r="F2615" s="5" t="s">
        <v>3311</v>
      </c>
      <c r="G2615" s="5" t="s">
        <v>465</v>
      </c>
      <c r="H2615" s="5">
        <v>60</v>
      </c>
      <c r="I2615" s="5">
        <v>2</v>
      </c>
      <c r="J2615" s="9">
        <v>45138</v>
      </c>
      <c r="K2615" s="5">
        <v>120</v>
      </c>
      <c r="L2615" s="10">
        <v>-38</v>
      </c>
    </row>
    <row r="2616" customHeight="1" spans="1:12">
      <c r="A2616" s="6">
        <v>45098</v>
      </c>
      <c r="B2616" s="7" t="s">
        <v>3308</v>
      </c>
      <c r="C2616" s="7" t="s">
        <v>7</v>
      </c>
      <c r="D2616" s="7" t="s">
        <v>3309</v>
      </c>
      <c r="E2616" s="7" t="s">
        <v>2322</v>
      </c>
      <c r="F2616" s="7" t="s">
        <v>3311</v>
      </c>
      <c r="G2616" s="7" t="s">
        <v>465</v>
      </c>
      <c r="H2616" s="7">
        <v>60</v>
      </c>
      <c r="I2616" s="7">
        <v>2</v>
      </c>
      <c r="J2616" s="11">
        <v>45138</v>
      </c>
      <c r="K2616" s="7">
        <v>120</v>
      </c>
      <c r="L2616" s="12">
        <v>-38</v>
      </c>
    </row>
    <row r="2617" customHeight="1" spans="1:12">
      <c r="A2617" s="4">
        <v>45098</v>
      </c>
      <c r="B2617" s="5" t="s">
        <v>3308</v>
      </c>
      <c r="C2617" s="5" t="s">
        <v>7</v>
      </c>
      <c r="D2617" s="5" t="s">
        <v>3309</v>
      </c>
      <c r="E2617" s="5" t="s">
        <v>2323</v>
      </c>
      <c r="F2617" s="5" t="s">
        <v>3311</v>
      </c>
      <c r="G2617" s="5" t="s">
        <v>465</v>
      </c>
      <c r="H2617" s="5">
        <v>60</v>
      </c>
      <c r="I2617" s="5">
        <v>2</v>
      </c>
      <c r="J2617" s="9">
        <v>45138</v>
      </c>
      <c r="K2617" s="5">
        <v>120</v>
      </c>
      <c r="L2617" s="10">
        <v>-38</v>
      </c>
    </row>
    <row r="2618" customHeight="1" spans="1:12">
      <c r="A2618" s="6">
        <v>45098</v>
      </c>
      <c r="B2618" s="7" t="s">
        <v>3308</v>
      </c>
      <c r="C2618" s="7" t="s">
        <v>7</v>
      </c>
      <c r="D2618" s="7" t="s">
        <v>3309</v>
      </c>
      <c r="E2618" s="7" t="s">
        <v>2324</v>
      </c>
      <c r="F2618" s="7" t="s">
        <v>3311</v>
      </c>
      <c r="G2618" s="7" t="s">
        <v>465</v>
      </c>
      <c r="H2618" s="7">
        <v>60</v>
      </c>
      <c r="I2618" s="7">
        <v>2</v>
      </c>
      <c r="J2618" s="11">
        <v>45138</v>
      </c>
      <c r="K2618" s="7">
        <v>120</v>
      </c>
      <c r="L2618" s="12">
        <v>-38</v>
      </c>
    </row>
    <row r="2619" customHeight="1" spans="1:12">
      <c r="A2619" s="4">
        <v>45098</v>
      </c>
      <c r="B2619" s="5" t="s">
        <v>3308</v>
      </c>
      <c r="C2619" s="5" t="s">
        <v>7</v>
      </c>
      <c r="D2619" s="5" t="s">
        <v>3309</v>
      </c>
      <c r="E2619" s="5" t="s">
        <v>2325</v>
      </c>
      <c r="F2619" s="5" t="s">
        <v>3311</v>
      </c>
      <c r="G2619" s="5" t="s">
        <v>465</v>
      </c>
      <c r="H2619" s="5">
        <v>60</v>
      </c>
      <c r="I2619" s="5">
        <v>2</v>
      </c>
      <c r="J2619" s="9">
        <v>45138</v>
      </c>
      <c r="K2619" s="5">
        <v>120</v>
      </c>
      <c r="L2619" s="10">
        <v>-38</v>
      </c>
    </row>
    <row r="2620" customHeight="1" spans="1:12">
      <c r="A2620" s="6">
        <v>45098</v>
      </c>
      <c r="B2620" s="7" t="s">
        <v>3308</v>
      </c>
      <c r="C2620" s="7" t="s">
        <v>7</v>
      </c>
      <c r="D2620" s="7" t="s">
        <v>3309</v>
      </c>
      <c r="E2620" s="7" t="s">
        <v>2326</v>
      </c>
      <c r="F2620" s="7" t="s">
        <v>3311</v>
      </c>
      <c r="G2620" s="7" t="s">
        <v>465</v>
      </c>
      <c r="H2620" s="7">
        <v>60</v>
      </c>
      <c r="I2620" s="7">
        <v>2</v>
      </c>
      <c r="J2620" s="11">
        <v>45138</v>
      </c>
      <c r="K2620" s="7">
        <v>120</v>
      </c>
      <c r="L2620" s="12">
        <v>-38</v>
      </c>
    </row>
    <row r="2621" customHeight="1" spans="1:12">
      <c r="A2621" s="4">
        <v>45098</v>
      </c>
      <c r="B2621" s="5" t="s">
        <v>3308</v>
      </c>
      <c r="C2621" s="5" t="s">
        <v>7</v>
      </c>
      <c r="D2621" s="5" t="s">
        <v>3309</v>
      </c>
      <c r="E2621" s="5" t="s">
        <v>735</v>
      </c>
      <c r="F2621" s="5" t="s">
        <v>3311</v>
      </c>
      <c r="G2621" s="5" t="s">
        <v>465</v>
      </c>
      <c r="H2621" s="5">
        <v>60</v>
      </c>
      <c r="I2621" s="5">
        <v>2</v>
      </c>
      <c r="J2621" s="9">
        <v>45138</v>
      </c>
      <c r="K2621" s="5">
        <v>120</v>
      </c>
      <c r="L2621" s="10">
        <v>-38</v>
      </c>
    </row>
    <row r="2622" customHeight="1" spans="1:12">
      <c r="A2622" s="6">
        <v>45098</v>
      </c>
      <c r="B2622" s="7" t="s">
        <v>3308</v>
      </c>
      <c r="C2622" s="7" t="s">
        <v>7</v>
      </c>
      <c r="D2622" s="7" t="s">
        <v>3309</v>
      </c>
      <c r="E2622" s="7" t="s">
        <v>2327</v>
      </c>
      <c r="F2622" s="7" t="s">
        <v>3311</v>
      </c>
      <c r="G2622" s="7" t="s">
        <v>465</v>
      </c>
      <c r="H2622" s="7">
        <v>60</v>
      </c>
      <c r="I2622" s="7">
        <v>2</v>
      </c>
      <c r="J2622" s="11">
        <v>45138</v>
      </c>
      <c r="K2622" s="7">
        <v>120</v>
      </c>
      <c r="L2622" s="12">
        <v>-38</v>
      </c>
    </row>
    <row r="2623" customHeight="1" spans="1:12">
      <c r="A2623" s="4">
        <v>45098</v>
      </c>
      <c r="B2623" s="5" t="s">
        <v>3308</v>
      </c>
      <c r="C2623" s="5" t="s">
        <v>7</v>
      </c>
      <c r="D2623" s="5" t="s">
        <v>3309</v>
      </c>
      <c r="E2623" s="5" t="s">
        <v>1094</v>
      </c>
      <c r="F2623" s="5" t="s">
        <v>3311</v>
      </c>
      <c r="G2623" s="5" t="s">
        <v>465</v>
      </c>
      <c r="H2623" s="5">
        <v>60</v>
      </c>
      <c r="I2623" s="5">
        <v>2</v>
      </c>
      <c r="J2623" s="9">
        <v>45138</v>
      </c>
      <c r="K2623" s="5">
        <v>120</v>
      </c>
      <c r="L2623" s="10">
        <v>-38</v>
      </c>
    </row>
    <row r="2624" customHeight="1" spans="1:12">
      <c r="A2624" s="6">
        <v>45098</v>
      </c>
      <c r="B2624" s="7" t="s">
        <v>3308</v>
      </c>
      <c r="C2624" s="7" t="s">
        <v>7</v>
      </c>
      <c r="D2624" s="7" t="s">
        <v>3309</v>
      </c>
      <c r="E2624" s="7" t="s">
        <v>2328</v>
      </c>
      <c r="F2624" s="7" t="s">
        <v>3311</v>
      </c>
      <c r="G2624" s="7" t="s">
        <v>465</v>
      </c>
      <c r="H2624" s="7">
        <v>60</v>
      </c>
      <c r="I2624" s="7">
        <v>2</v>
      </c>
      <c r="J2624" s="11">
        <v>45138</v>
      </c>
      <c r="K2624" s="7">
        <v>120</v>
      </c>
      <c r="L2624" s="12">
        <v>-38</v>
      </c>
    </row>
    <row r="2625" customHeight="1" spans="1:12">
      <c r="A2625" s="4">
        <v>45098</v>
      </c>
      <c r="B2625" s="5" t="s">
        <v>3308</v>
      </c>
      <c r="C2625" s="5" t="s">
        <v>7</v>
      </c>
      <c r="D2625" s="5" t="s">
        <v>3309</v>
      </c>
      <c r="E2625" s="5" t="s">
        <v>2329</v>
      </c>
      <c r="F2625" s="5" t="s">
        <v>3311</v>
      </c>
      <c r="G2625" s="5" t="s">
        <v>465</v>
      </c>
      <c r="H2625" s="5">
        <v>60</v>
      </c>
      <c r="I2625" s="5">
        <v>2</v>
      </c>
      <c r="J2625" s="9">
        <v>45138</v>
      </c>
      <c r="K2625" s="5">
        <v>120</v>
      </c>
      <c r="L2625" s="10">
        <v>-38</v>
      </c>
    </row>
    <row r="2626" customHeight="1" spans="1:12">
      <c r="A2626" s="6">
        <v>45098</v>
      </c>
      <c r="B2626" s="7" t="s">
        <v>3308</v>
      </c>
      <c r="C2626" s="7" t="s">
        <v>7</v>
      </c>
      <c r="D2626" s="7" t="s">
        <v>3309</v>
      </c>
      <c r="E2626" s="7" t="s">
        <v>2330</v>
      </c>
      <c r="F2626" s="7" t="s">
        <v>3311</v>
      </c>
      <c r="G2626" s="7" t="s">
        <v>465</v>
      </c>
      <c r="H2626" s="7">
        <v>60</v>
      </c>
      <c r="I2626" s="7">
        <v>2</v>
      </c>
      <c r="J2626" s="11">
        <v>45138</v>
      </c>
      <c r="K2626" s="7">
        <v>120</v>
      </c>
      <c r="L2626" s="12">
        <v>-38</v>
      </c>
    </row>
    <row r="2627" customHeight="1" spans="1:12">
      <c r="A2627" s="4">
        <v>45098</v>
      </c>
      <c r="B2627" s="5" t="s">
        <v>3308</v>
      </c>
      <c r="C2627" s="5" t="s">
        <v>7</v>
      </c>
      <c r="D2627" s="5" t="s">
        <v>3309</v>
      </c>
      <c r="E2627" s="5" t="s">
        <v>2370</v>
      </c>
      <c r="F2627" s="5" t="s">
        <v>3311</v>
      </c>
      <c r="G2627" s="5" t="s">
        <v>465</v>
      </c>
      <c r="H2627" s="5">
        <v>60</v>
      </c>
      <c r="I2627" s="5">
        <v>2</v>
      </c>
      <c r="J2627" s="9">
        <v>45138</v>
      </c>
      <c r="K2627" s="5">
        <v>120</v>
      </c>
      <c r="L2627" s="10">
        <v>-38</v>
      </c>
    </row>
    <row r="2628" customHeight="1" spans="1:12">
      <c r="A2628" s="6">
        <v>45098</v>
      </c>
      <c r="B2628" s="7" t="s">
        <v>3308</v>
      </c>
      <c r="C2628" s="7" t="s">
        <v>7</v>
      </c>
      <c r="D2628" s="7" t="s">
        <v>3309</v>
      </c>
      <c r="E2628" s="7" t="s">
        <v>2372</v>
      </c>
      <c r="F2628" s="7" t="s">
        <v>3311</v>
      </c>
      <c r="G2628" s="7" t="s">
        <v>465</v>
      </c>
      <c r="H2628" s="7">
        <v>60</v>
      </c>
      <c r="I2628" s="7">
        <v>2</v>
      </c>
      <c r="J2628" s="11">
        <v>45138</v>
      </c>
      <c r="K2628" s="7">
        <v>120</v>
      </c>
      <c r="L2628" s="12">
        <v>-38</v>
      </c>
    </row>
    <row r="2629" customHeight="1" spans="1:12">
      <c r="A2629" s="4">
        <v>45098</v>
      </c>
      <c r="B2629" s="5" t="s">
        <v>3308</v>
      </c>
      <c r="C2629" s="5" t="s">
        <v>7</v>
      </c>
      <c r="D2629" s="5" t="s">
        <v>3309</v>
      </c>
      <c r="E2629" s="5" t="s">
        <v>2374</v>
      </c>
      <c r="F2629" s="5" t="s">
        <v>3311</v>
      </c>
      <c r="G2629" s="5" t="s">
        <v>465</v>
      </c>
      <c r="H2629" s="5">
        <v>60</v>
      </c>
      <c r="I2629" s="5">
        <v>2</v>
      </c>
      <c r="J2629" s="9">
        <v>45138</v>
      </c>
      <c r="K2629" s="5">
        <v>120</v>
      </c>
      <c r="L2629" s="10">
        <v>-38</v>
      </c>
    </row>
    <row r="2630" customHeight="1" spans="1:12">
      <c r="A2630" s="6">
        <v>45098</v>
      </c>
      <c r="B2630" s="7" t="s">
        <v>3308</v>
      </c>
      <c r="C2630" s="7" t="s">
        <v>7</v>
      </c>
      <c r="D2630" s="7" t="s">
        <v>3309</v>
      </c>
      <c r="E2630" s="7" t="s">
        <v>2375</v>
      </c>
      <c r="F2630" s="7" t="s">
        <v>3311</v>
      </c>
      <c r="G2630" s="7" t="s">
        <v>465</v>
      </c>
      <c r="H2630" s="7">
        <v>60</v>
      </c>
      <c r="I2630" s="7">
        <v>2</v>
      </c>
      <c r="J2630" s="11">
        <v>45138</v>
      </c>
      <c r="K2630" s="7">
        <v>120</v>
      </c>
      <c r="L2630" s="12">
        <v>-38</v>
      </c>
    </row>
    <row r="2631" customHeight="1" spans="1:12">
      <c r="A2631" s="4">
        <v>45098</v>
      </c>
      <c r="B2631" s="5" t="s">
        <v>3308</v>
      </c>
      <c r="C2631" s="5" t="s">
        <v>7</v>
      </c>
      <c r="D2631" s="5" t="s">
        <v>3309</v>
      </c>
      <c r="E2631" s="5" t="s">
        <v>2377</v>
      </c>
      <c r="F2631" s="5" t="s">
        <v>3311</v>
      </c>
      <c r="G2631" s="5" t="s">
        <v>465</v>
      </c>
      <c r="H2631" s="5">
        <v>60</v>
      </c>
      <c r="I2631" s="5">
        <v>2</v>
      </c>
      <c r="J2631" s="9">
        <v>45138</v>
      </c>
      <c r="K2631" s="5">
        <v>120</v>
      </c>
      <c r="L2631" s="10">
        <v>-38</v>
      </c>
    </row>
    <row r="2632" customHeight="1" spans="1:12">
      <c r="A2632" s="6">
        <v>45098</v>
      </c>
      <c r="B2632" s="7" t="s">
        <v>3308</v>
      </c>
      <c r="C2632" s="7" t="s">
        <v>7</v>
      </c>
      <c r="D2632" s="7" t="s">
        <v>3309</v>
      </c>
      <c r="E2632" s="7" t="s">
        <v>2379</v>
      </c>
      <c r="F2632" s="7" t="s">
        <v>3311</v>
      </c>
      <c r="G2632" s="7" t="s">
        <v>465</v>
      </c>
      <c r="H2632" s="7">
        <v>60</v>
      </c>
      <c r="I2632" s="7">
        <v>2</v>
      </c>
      <c r="J2632" s="11">
        <v>45138</v>
      </c>
      <c r="K2632" s="7">
        <v>120</v>
      </c>
      <c r="L2632" s="12">
        <v>-38</v>
      </c>
    </row>
    <row r="2633" customHeight="1" spans="1:12">
      <c r="A2633" s="4">
        <v>45098</v>
      </c>
      <c r="B2633" s="5" t="s">
        <v>3308</v>
      </c>
      <c r="C2633" s="5" t="s">
        <v>7</v>
      </c>
      <c r="D2633" s="5" t="s">
        <v>3309</v>
      </c>
      <c r="E2633" s="5" t="s">
        <v>2381</v>
      </c>
      <c r="F2633" s="5" t="s">
        <v>3311</v>
      </c>
      <c r="G2633" s="5" t="s">
        <v>465</v>
      </c>
      <c r="H2633" s="5">
        <v>60</v>
      </c>
      <c r="I2633" s="5">
        <v>2</v>
      </c>
      <c r="J2633" s="9">
        <v>45138</v>
      </c>
      <c r="K2633" s="5">
        <v>120</v>
      </c>
      <c r="L2633" s="10">
        <v>-38</v>
      </c>
    </row>
    <row r="2634" customHeight="1" spans="1:12">
      <c r="A2634" s="6">
        <v>45098</v>
      </c>
      <c r="B2634" s="7" t="s">
        <v>3308</v>
      </c>
      <c r="C2634" s="7" t="s">
        <v>7</v>
      </c>
      <c r="D2634" s="7" t="s">
        <v>3309</v>
      </c>
      <c r="E2634" s="7" t="s">
        <v>2383</v>
      </c>
      <c r="F2634" s="7" t="s">
        <v>3311</v>
      </c>
      <c r="G2634" s="7" t="s">
        <v>465</v>
      </c>
      <c r="H2634" s="7">
        <v>60</v>
      </c>
      <c r="I2634" s="7">
        <v>2</v>
      </c>
      <c r="J2634" s="11">
        <v>45138</v>
      </c>
      <c r="K2634" s="7">
        <v>120</v>
      </c>
      <c r="L2634" s="12">
        <v>-38</v>
      </c>
    </row>
    <row r="2635" customHeight="1" spans="1:12">
      <c r="A2635" s="4">
        <v>45098</v>
      </c>
      <c r="B2635" s="5" t="s">
        <v>3308</v>
      </c>
      <c r="C2635" s="5" t="s">
        <v>7</v>
      </c>
      <c r="D2635" s="5" t="s">
        <v>3309</v>
      </c>
      <c r="E2635" s="5" t="s">
        <v>2385</v>
      </c>
      <c r="F2635" s="5" t="s">
        <v>3311</v>
      </c>
      <c r="G2635" s="5" t="s">
        <v>465</v>
      </c>
      <c r="H2635" s="5">
        <v>60</v>
      </c>
      <c r="I2635" s="5">
        <v>2</v>
      </c>
      <c r="J2635" s="9">
        <v>45138</v>
      </c>
      <c r="K2635" s="5">
        <v>120</v>
      </c>
      <c r="L2635" s="10">
        <v>-38</v>
      </c>
    </row>
    <row r="2636" customHeight="1" spans="1:12">
      <c r="A2636" s="6">
        <v>45098</v>
      </c>
      <c r="B2636" s="7" t="s">
        <v>3308</v>
      </c>
      <c r="C2636" s="7" t="s">
        <v>7</v>
      </c>
      <c r="D2636" s="7" t="s">
        <v>3309</v>
      </c>
      <c r="E2636" s="7" t="s">
        <v>2387</v>
      </c>
      <c r="F2636" s="7" t="s">
        <v>3311</v>
      </c>
      <c r="G2636" s="7" t="s">
        <v>465</v>
      </c>
      <c r="H2636" s="7">
        <v>60</v>
      </c>
      <c r="I2636" s="7">
        <v>2</v>
      </c>
      <c r="J2636" s="11">
        <v>45138</v>
      </c>
      <c r="K2636" s="7">
        <v>120</v>
      </c>
      <c r="L2636" s="12">
        <v>-38</v>
      </c>
    </row>
    <row r="2637" customHeight="1" spans="1:12">
      <c r="A2637" s="4">
        <v>45098</v>
      </c>
      <c r="B2637" s="5" t="s">
        <v>3308</v>
      </c>
      <c r="C2637" s="5" t="s">
        <v>7</v>
      </c>
      <c r="D2637" s="5" t="s">
        <v>3309</v>
      </c>
      <c r="E2637" s="5" t="s">
        <v>2389</v>
      </c>
      <c r="F2637" s="5" t="s">
        <v>3311</v>
      </c>
      <c r="G2637" s="5" t="s">
        <v>465</v>
      </c>
      <c r="H2637" s="5">
        <v>60</v>
      </c>
      <c r="I2637" s="5">
        <v>2</v>
      </c>
      <c r="J2637" s="9">
        <v>45138</v>
      </c>
      <c r="K2637" s="5">
        <v>120</v>
      </c>
      <c r="L2637" s="10">
        <v>-38</v>
      </c>
    </row>
    <row r="2638" customHeight="1" spans="1:12">
      <c r="A2638" s="6">
        <v>45098</v>
      </c>
      <c r="B2638" s="7" t="s">
        <v>3308</v>
      </c>
      <c r="C2638" s="7" t="s">
        <v>7</v>
      </c>
      <c r="D2638" s="7" t="s">
        <v>3309</v>
      </c>
      <c r="E2638" s="7" t="s">
        <v>2391</v>
      </c>
      <c r="F2638" s="7" t="s">
        <v>3311</v>
      </c>
      <c r="G2638" s="7" t="s">
        <v>465</v>
      </c>
      <c r="H2638" s="7">
        <v>60</v>
      </c>
      <c r="I2638" s="7">
        <v>2</v>
      </c>
      <c r="J2638" s="11">
        <v>45138</v>
      </c>
      <c r="K2638" s="7">
        <v>120</v>
      </c>
      <c r="L2638" s="12">
        <v>-38</v>
      </c>
    </row>
    <row r="2639" customHeight="1" spans="1:12">
      <c r="A2639" s="4">
        <v>45098</v>
      </c>
      <c r="B2639" s="5" t="s">
        <v>3308</v>
      </c>
      <c r="C2639" s="5" t="s">
        <v>7</v>
      </c>
      <c r="D2639" s="5" t="s">
        <v>3309</v>
      </c>
      <c r="E2639" s="5" t="s">
        <v>2393</v>
      </c>
      <c r="F2639" s="5" t="s">
        <v>3311</v>
      </c>
      <c r="G2639" s="5" t="s">
        <v>465</v>
      </c>
      <c r="H2639" s="5">
        <v>60</v>
      </c>
      <c r="I2639" s="5">
        <v>2</v>
      </c>
      <c r="J2639" s="9">
        <v>45138</v>
      </c>
      <c r="K2639" s="5">
        <v>120</v>
      </c>
      <c r="L2639" s="10">
        <v>-38</v>
      </c>
    </row>
    <row r="2640" customHeight="1" spans="1:12">
      <c r="A2640" s="6">
        <v>45098</v>
      </c>
      <c r="B2640" s="7" t="s">
        <v>3308</v>
      </c>
      <c r="C2640" s="7" t="s">
        <v>7</v>
      </c>
      <c r="D2640" s="7" t="s">
        <v>3309</v>
      </c>
      <c r="E2640" s="7" t="s">
        <v>2395</v>
      </c>
      <c r="F2640" s="7" t="s">
        <v>3311</v>
      </c>
      <c r="G2640" s="7" t="s">
        <v>465</v>
      </c>
      <c r="H2640" s="7">
        <v>60</v>
      </c>
      <c r="I2640" s="7">
        <v>2</v>
      </c>
      <c r="J2640" s="11">
        <v>45138</v>
      </c>
      <c r="K2640" s="7">
        <v>120</v>
      </c>
      <c r="L2640" s="12">
        <v>-38</v>
      </c>
    </row>
    <row r="2641" customHeight="1" spans="1:12">
      <c r="A2641" s="4">
        <v>45098</v>
      </c>
      <c r="B2641" s="5" t="s">
        <v>3308</v>
      </c>
      <c r="C2641" s="5" t="s">
        <v>7</v>
      </c>
      <c r="D2641" s="5" t="s">
        <v>3309</v>
      </c>
      <c r="E2641" s="5" t="s">
        <v>2397</v>
      </c>
      <c r="F2641" s="5" t="s">
        <v>3311</v>
      </c>
      <c r="G2641" s="5" t="s">
        <v>465</v>
      </c>
      <c r="H2641" s="5">
        <v>60</v>
      </c>
      <c r="I2641" s="5">
        <v>2</v>
      </c>
      <c r="J2641" s="9">
        <v>45138</v>
      </c>
      <c r="K2641" s="5">
        <v>120</v>
      </c>
      <c r="L2641" s="10">
        <v>-38</v>
      </c>
    </row>
    <row r="2642" customHeight="1" spans="1:12">
      <c r="A2642" s="6">
        <v>45098</v>
      </c>
      <c r="B2642" s="7" t="s">
        <v>3308</v>
      </c>
      <c r="C2642" s="7" t="s">
        <v>7</v>
      </c>
      <c r="D2642" s="7" t="s">
        <v>3309</v>
      </c>
      <c r="E2642" s="7" t="s">
        <v>2399</v>
      </c>
      <c r="F2642" s="7" t="s">
        <v>3311</v>
      </c>
      <c r="G2642" s="7" t="s">
        <v>465</v>
      </c>
      <c r="H2642" s="7">
        <v>60</v>
      </c>
      <c r="I2642" s="7">
        <v>2</v>
      </c>
      <c r="J2642" s="11">
        <v>45138</v>
      </c>
      <c r="K2642" s="7">
        <v>120</v>
      </c>
      <c r="L2642" s="12">
        <v>-38</v>
      </c>
    </row>
    <row r="2643" customHeight="1" spans="1:12">
      <c r="A2643" s="4">
        <v>45098</v>
      </c>
      <c r="B2643" s="5" t="s">
        <v>3308</v>
      </c>
      <c r="C2643" s="5" t="s">
        <v>7</v>
      </c>
      <c r="D2643" s="5" t="s">
        <v>3309</v>
      </c>
      <c r="E2643" s="5" t="s">
        <v>2401</v>
      </c>
      <c r="F2643" s="5" t="s">
        <v>3311</v>
      </c>
      <c r="G2643" s="5" t="s">
        <v>465</v>
      </c>
      <c r="H2643" s="5">
        <v>60</v>
      </c>
      <c r="I2643" s="5">
        <v>2</v>
      </c>
      <c r="J2643" s="9">
        <v>45138</v>
      </c>
      <c r="K2643" s="5">
        <v>120</v>
      </c>
      <c r="L2643" s="10">
        <v>-38</v>
      </c>
    </row>
    <row r="2644" customHeight="1" spans="1:12">
      <c r="A2644" s="6">
        <v>45098</v>
      </c>
      <c r="B2644" s="7" t="s">
        <v>3308</v>
      </c>
      <c r="C2644" s="7" t="s">
        <v>7</v>
      </c>
      <c r="D2644" s="7" t="s">
        <v>3309</v>
      </c>
      <c r="E2644" s="7" t="s">
        <v>2403</v>
      </c>
      <c r="F2644" s="7" t="s">
        <v>3311</v>
      </c>
      <c r="G2644" s="7" t="s">
        <v>465</v>
      </c>
      <c r="H2644" s="7">
        <v>60</v>
      </c>
      <c r="I2644" s="7">
        <v>2</v>
      </c>
      <c r="J2644" s="11">
        <v>45138</v>
      </c>
      <c r="K2644" s="7">
        <v>120</v>
      </c>
      <c r="L2644" s="12">
        <v>-38</v>
      </c>
    </row>
    <row r="2645" customHeight="1" spans="1:12">
      <c r="A2645" s="4">
        <v>45098</v>
      </c>
      <c r="B2645" s="5" t="s">
        <v>3308</v>
      </c>
      <c r="C2645" s="5" t="s">
        <v>7</v>
      </c>
      <c r="D2645" s="5" t="s">
        <v>3309</v>
      </c>
      <c r="E2645" s="5" t="s">
        <v>2404</v>
      </c>
      <c r="F2645" s="5" t="s">
        <v>3311</v>
      </c>
      <c r="G2645" s="5" t="s">
        <v>465</v>
      </c>
      <c r="H2645" s="5">
        <v>60</v>
      </c>
      <c r="I2645" s="5">
        <v>2</v>
      </c>
      <c r="J2645" s="9">
        <v>45138</v>
      </c>
      <c r="K2645" s="5">
        <v>120</v>
      </c>
      <c r="L2645" s="10">
        <v>-38</v>
      </c>
    </row>
    <row r="2646" customHeight="1" spans="1:12">
      <c r="A2646" s="6">
        <v>45098</v>
      </c>
      <c r="B2646" s="7" t="s">
        <v>3308</v>
      </c>
      <c r="C2646" s="7" t="s">
        <v>7</v>
      </c>
      <c r="D2646" s="7" t="s">
        <v>3309</v>
      </c>
      <c r="E2646" s="7" t="s">
        <v>2405</v>
      </c>
      <c r="F2646" s="7" t="s">
        <v>3311</v>
      </c>
      <c r="G2646" s="7" t="s">
        <v>465</v>
      </c>
      <c r="H2646" s="7">
        <v>60</v>
      </c>
      <c r="I2646" s="7">
        <v>2</v>
      </c>
      <c r="J2646" s="11">
        <v>45138</v>
      </c>
      <c r="K2646" s="7">
        <v>120</v>
      </c>
      <c r="L2646" s="12">
        <v>-38</v>
      </c>
    </row>
    <row r="2647" customHeight="1" spans="1:12">
      <c r="A2647" s="4">
        <v>45098</v>
      </c>
      <c r="B2647" s="5" t="s">
        <v>3308</v>
      </c>
      <c r="C2647" s="5" t="s">
        <v>7</v>
      </c>
      <c r="D2647" s="5" t="s">
        <v>3309</v>
      </c>
      <c r="E2647" s="5" t="s">
        <v>2406</v>
      </c>
      <c r="F2647" s="5" t="s">
        <v>3311</v>
      </c>
      <c r="G2647" s="5" t="s">
        <v>465</v>
      </c>
      <c r="H2647" s="5">
        <v>60</v>
      </c>
      <c r="I2647" s="5">
        <v>2</v>
      </c>
      <c r="J2647" s="9">
        <v>45138</v>
      </c>
      <c r="K2647" s="5">
        <v>120</v>
      </c>
      <c r="L2647" s="10">
        <v>-38</v>
      </c>
    </row>
    <row r="2648" customHeight="1" spans="1:12">
      <c r="A2648" s="6">
        <v>45098</v>
      </c>
      <c r="B2648" s="7" t="s">
        <v>3308</v>
      </c>
      <c r="C2648" s="7" t="s">
        <v>7</v>
      </c>
      <c r="D2648" s="7" t="s">
        <v>3309</v>
      </c>
      <c r="E2648" s="7" t="s">
        <v>2407</v>
      </c>
      <c r="F2648" s="7" t="s">
        <v>3311</v>
      </c>
      <c r="G2648" s="7" t="s">
        <v>465</v>
      </c>
      <c r="H2648" s="7">
        <v>60</v>
      </c>
      <c r="I2648" s="7">
        <v>2</v>
      </c>
      <c r="J2648" s="11">
        <v>45138</v>
      </c>
      <c r="K2648" s="7">
        <v>120</v>
      </c>
      <c r="L2648" s="12">
        <v>-38</v>
      </c>
    </row>
    <row r="2649" customHeight="1" spans="1:12">
      <c r="A2649" s="4">
        <v>45098</v>
      </c>
      <c r="B2649" s="5" t="s">
        <v>3308</v>
      </c>
      <c r="C2649" s="5" t="s">
        <v>7</v>
      </c>
      <c r="D2649" s="5" t="s">
        <v>3309</v>
      </c>
      <c r="E2649" s="5" t="s">
        <v>2409</v>
      </c>
      <c r="F2649" s="5" t="s">
        <v>3311</v>
      </c>
      <c r="G2649" s="5" t="s">
        <v>465</v>
      </c>
      <c r="H2649" s="5">
        <v>60</v>
      </c>
      <c r="I2649" s="5">
        <v>2</v>
      </c>
      <c r="J2649" s="9">
        <v>45138</v>
      </c>
      <c r="K2649" s="5">
        <v>120</v>
      </c>
      <c r="L2649" s="10">
        <v>-38</v>
      </c>
    </row>
    <row r="2650" customHeight="1" spans="1:12">
      <c r="A2650" s="6">
        <v>45098</v>
      </c>
      <c r="B2650" s="7" t="s">
        <v>3308</v>
      </c>
      <c r="C2650" s="7" t="s">
        <v>7</v>
      </c>
      <c r="D2650" s="7" t="s">
        <v>3309</v>
      </c>
      <c r="E2650" s="7" t="s">
        <v>2411</v>
      </c>
      <c r="F2650" s="7" t="s">
        <v>3311</v>
      </c>
      <c r="G2650" s="7" t="s">
        <v>465</v>
      </c>
      <c r="H2650" s="7">
        <v>60</v>
      </c>
      <c r="I2650" s="7">
        <v>2</v>
      </c>
      <c r="J2650" s="11">
        <v>45138</v>
      </c>
      <c r="K2650" s="7">
        <v>120</v>
      </c>
      <c r="L2650" s="12">
        <v>-38</v>
      </c>
    </row>
    <row r="2651" customHeight="1" spans="1:12">
      <c r="A2651" s="4">
        <v>45098</v>
      </c>
      <c r="B2651" s="5" t="s">
        <v>3308</v>
      </c>
      <c r="C2651" s="5" t="s">
        <v>7</v>
      </c>
      <c r="D2651" s="5" t="s">
        <v>3309</v>
      </c>
      <c r="E2651" s="5" t="s">
        <v>2413</v>
      </c>
      <c r="F2651" s="5" t="s">
        <v>3311</v>
      </c>
      <c r="G2651" s="5" t="s">
        <v>465</v>
      </c>
      <c r="H2651" s="5">
        <v>60</v>
      </c>
      <c r="I2651" s="5">
        <v>2</v>
      </c>
      <c r="J2651" s="9">
        <v>45138</v>
      </c>
      <c r="K2651" s="5">
        <v>120</v>
      </c>
      <c r="L2651" s="10">
        <v>-38</v>
      </c>
    </row>
    <row r="2652" customHeight="1" spans="1:12">
      <c r="A2652" s="6">
        <v>45098</v>
      </c>
      <c r="B2652" s="7" t="s">
        <v>3308</v>
      </c>
      <c r="C2652" s="7" t="s">
        <v>7</v>
      </c>
      <c r="D2652" s="7" t="s">
        <v>3309</v>
      </c>
      <c r="E2652" s="7" t="s">
        <v>2415</v>
      </c>
      <c r="F2652" s="7" t="s">
        <v>3311</v>
      </c>
      <c r="G2652" s="7" t="s">
        <v>465</v>
      </c>
      <c r="H2652" s="7">
        <v>60</v>
      </c>
      <c r="I2652" s="7">
        <v>2</v>
      </c>
      <c r="J2652" s="11">
        <v>45138</v>
      </c>
      <c r="K2652" s="7">
        <v>120</v>
      </c>
      <c r="L2652" s="12">
        <v>-38</v>
      </c>
    </row>
    <row r="2653" customHeight="1" spans="1:12">
      <c r="A2653" s="4">
        <v>45098</v>
      </c>
      <c r="B2653" s="5" t="s">
        <v>3308</v>
      </c>
      <c r="C2653" s="5" t="s">
        <v>7</v>
      </c>
      <c r="D2653" s="5" t="s">
        <v>3309</v>
      </c>
      <c r="E2653" s="5" t="s">
        <v>2417</v>
      </c>
      <c r="F2653" s="5" t="s">
        <v>3311</v>
      </c>
      <c r="G2653" s="5" t="s">
        <v>465</v>
      </c>
      <c r="H2653" s="5">
        <v>60</v>
      </c>
      <c r="I2653" s="5">
        <v>2</v>
      </c>
      <c r="J2653" s="9">
        <v>45138</v>
      </c>
      <c r="K2653" s="5">
        <v>120</v>
      </c>
      <c r="L2653" s="10">
        <v>-38</v>
      </c>
    </row>
    <row r="2654" customHeight="1" spans="1:12">
      <c r="A2654" s="6">
        <v>45098</v>
      </c>
      <c r="B2654" s="7" t="s">
        <v>3308</v>
      </c>
      <c r="C2654" s="7" t="s">
        <v>7</v>
      </c>
      <c r="D2654" s="7" t="s">
        <v>3309</v>
      </c>
      <c r="E2654" s="7" t="s">
        <v>2418</v>
      </c>
      <c r="F2654" s="7" t="s">
        <v>3311</v>
      </c>
      <c r="G2654" s="7" t="s">
        <v>465</v>
      </c>
      <c r="H2654" s="7">
        <v>60</v>
      </c>
      <c r="I2654" s="7">
        <v>2</v>
      </c>
      <c r="J2654" s="11">
        <v>45138</v>
      </c>
      <c r="K2654" s="7">
        <v>120</v>
      </c>
      <c r="L2654" s="12">
        <v>-38</v>
      </c>
    </row>
    <row r="2655" customHeight="1" spans="1:12">
      <c r="A2655" s="4">
        <v>45098</v>
      </c>
      <c r="B2655" s="5" t="s">
        <v>3308</v>
      </c>
      <c r="C2655" s="5" t="s">
        <v>7</v>
      </c>
      <c r="D2655" s="5" t="s">
        <v>3309</v>
      </c>
      <c r="E2655" s="5" t="s">
        <v>2419</v>
      </c>
      <c r="F2655" s="5" t="s">
        <v>3311</v>
      </c>
      <c r="G2655" s="5" t="s">
        <v>465</v>
      </c>
      <c r="H2655" s="5">
        <v>60</v>
      </c>
      <c r="I2655" s="5">
        <v>2</v>
      </c>
      <c r="J2655" s="9">
        <v>45138</v>
      </c>
      <c r="K2655" s="5">
        <v>120</v>
      </c>
      <c r="L2655" s="10">
        <v>-38</v>
      </c>
    </row>
    <row r="2656" customHeight="1" spans="1:12">
      <c r="A2656" s="6">
        <v>45098</v>
      </c>
      <c r="B2656" s="7" t="s">
        <v>3308</v>
      </c>
      <c r="C2656" s="7" t="s">
        <v>7</v>
      </c>
      <c r="D2656" s="7" t="s">
        <v>3309</v>
      </c>
      <c r="E2656" s="7" t="s">
        <v>2420</v>
      </c>
      <c r="F2656" s="7" t="s">
        <v>3311</v>
      </c>
      <c r="G2656" s="7" t="s">
        <v>465</v>
      </c>
      <c r="H2656" s="7">
        <v>60</v>
      </c>
      <c r="I2656" s="7">
        <v>2</v>
      </c>
      <c r="J2656" s="11">
        <v>45138</v>
      </c>
      <c r="K2656" s="7">
        <v>120</v>
      </c>
      <c r="L2656" s="12">
        <v>-38</v>
      </c>
    </row>
    <row r="2657" customHeight="1" spans="1:12">
      <c r="A2657" s="4">
        <v>45098</v>
      </c>
      <c r="B2657" s="5" t="s">
        <v>3308</v>
      </c>
      <c r="C2657" s="5" t="s">
        <v>7</v>
      </c>
      <c r="D2657" s="5" t="s">
        <v>3309</v>
      </c>
      <c r="E2657" s="5" t="s">
        <v>2421</v>
      </c>
      <c r="F2657" s="5" t="s">
        <v>3311</v>
      </c>
      <c r="G2657" s="5" t="s">
        <v>465</v>
      </c>
      <c r="H2657" s="5">
        <v>60</v>
      </c>
      <c r="I2657" s="5">
        <v>2</v>
      </c>
      <c r="J2657" s="9">
        <v>45138</v>
      </c>
      <c r="K2657" s="5">
        <v>120</v>
      </c>
      <c r="L2657" s="10">
        <v>-38</v>
      </c>
    </row>
    <row r="2658" customHeight="1" spans="1:12">
      <c r="A2658" s="6">
        <v>45098</v>
      </c>
      <c r="B2658" s="7" t="s">
        <v>3308</v>
      </c>
      <c r="C2658" s="7" t="s">
        <v>7</v>
      </c>
      <c r="D2658" s="7" t="s">
        <v>3309</v>
      </c>
      <c r="E2658" s="7" t="s">
        <v>2422</v>
      </c>
      <c r="F2658" s="7" t="s">
        <v>3311</v>
      </c>
      <c r="G2658" s="7" t="s">
        <v>465</v>
      </c>
      <c r="H2658" s="7">
        <v>60</v>
      </c>
      <c r="I2658" s="7">
        <v>2</v>
      </c>
      <c r="J2658" s="11">
        <v>45138</v>
      </c>
      <c r="K2658" s="7">
        <v>120</v>
      </c>
      <c r="L2658" s="12">
        <v>-38</v>
      </c>
    </row>
    <row r="2659" customHeight="1" spans="1:12">
      <c r="A2659" s="4">
        <v>45098</v>
      </c>
      <c r="B2659" s="5" t="s">
        <v>3308</v>
      </c>
      <c r="C2659" s="5" t="s">
        <v>7</v>
      </c>
      <c r="D2659" s="5" t="s">
        <v>3309</v>
      </c>
      <c r="E2659" s="5" t="s">
        <v>876</v>
      </c>
      <c r="F2659" s="5" t="s">
        <v>3311</v>
      </c>
      <c r="G2659" s="5" t="s">
        <v>465</v>
      </c>
      <c r="H2659" s="5">
        <v>60</v>
      </c>
      <c r="I2659" s="5">
        <v>2</v>
      </c>
      <c r="J2659" s="9">
        <v>45138</v>
      </c>
      <c r="K2659" s="5">
        <v>120</v>
      </c>
      <c r="L2659" s="10">
        <v>-38</v>
      </c>
    </row>
    <row r="2660" customHeight="1" spans="1:12">
      <c r="A2660" s="6">
        <v>45098</v>
      </c>
      <c r="B2660" s="7" t="s">
        <v>3308</v>
      </c>
      <c r="C2660" s="7" t="s">
        <v>7</v>
      </c>
      <c r="D2660" s="7" t="s">
        <v>3309</v>
      </c>
      <c r="E2660" s="7" t="s">
        <v>2423</v>
      </c>
      <c r="F2660" s="7" t="s">
        <v>3311</v>
      </c>
      <c r="G2660" s="7" t="s">
        <v>465</v>
      </c>
      <c r="H2660" s="7">
        <v>60</v>
      </c>
      <c r="I2660" s="7">
        <v>2</v>
      </c>
      <c r="J2660" s="11">
        <v>45138</v>
      </c>
      <c r="K2660" s="7">
        <v>120</v>
      </c>
      <c r="L2660" s="12">
        <v>-38</v>
      </c>
    </row>
    <row r="2661" customHeight="1" spans="1:12">
      <c r="A2661" s="4">
        <v>45098</v>
      </c>
      <c r="B2661" s="5" t="s">
        <v>3308</v>
      </c>
      <c r="C2661" s="5" t="s">
        <v>7</v>
      </c>
      <c r="D2661" s="5" t="s">
        <v>3309</v>
      </c>
      <c r="E2661" s="5" t="s">
        <v>2424</v>
      </c>
      <c r="F2661" s="5" t="s">
        <v>3311</v>
      </c>
      <c r="G2661" s="5" t="s">
        <v>465</v>
      </c>
      <c r="H2661" s="5">
        <v>60</v>
      </c>
      <c r="I2661" s="5">
        <v>2</v>
      </c>
      <c r="J2661" s="9">
        <v>45138</v>
      </c>
      <c r="K2661" s="5">
        <v>120</v>
      </c>
      <c r="L2661" s="10">
        <v>-38</v>
      </c>
    </row>
    <row r="2662" customHeight="1" spans="1:12">
      <c r="A2662" s="6">
        <v>45098</v>
      </c>
      <c r="B2662" s="7" t="s">
        <v>3308</v>
      </c>
      <c r="C2662" s="7" t="s">
        <v>7</v>
      </c>
      <c r="D2662" s="7" t="s">
        <v>3309</v>
      </c>
      <c r="E2662" s="7" t="s">
        <v>2425</v>
      </c>
      <c r="F2662" s="7" t="s">
        <v>3311</v>
      </c>
      <c r="G2662" s="7" t="s">
        <v>465</v>
      </c>
      <c r="H2662" s="7">
        <v>60</v>
      </c>
      <c r="I2662" s="7">
        <v>2</v>
      </c>
      <c r="J2662" s="11">
        <v>45138</v>
      </c>
      <c r="K2662" s="7">
        <v>120</v>
      </c>
      <c r="L2662" s="12">
        <v>-38</v>
      </c>
    </row>
    <row r="2663" customHeight="1" spans="1:12">
      <c r="A2663" s="4">
        <v>45098</v>
      </c>
      <c r="B2663" s="5" t="s">
        <v>3308</v>
      </c>
      <c r="C2663" s="5" t="s">
        <v>7</v>
      </c>
      <c r="D2663" s="5" t="s">
        <v>3309</v>
      </c>
      <c r="E2663" s="5" t="s">
        <v>2426</v>
      </c>
      <c r="F2663" s="5" t="s">
        <v>3311</v>
      </c>
      <c r="G2663" s="5" t="s">
        <v>465</v>
      </c>
      <c r="H2663" s="5">
        <v>60</v>
      </c>
      <c r="I2663" s="5">
        <v>2</v>
      </c>
      <c r="J2663" s="9">
        <v>45138</v>
      </c>
      <c r="K2663" s="5">
        <v>120</v>
      </c>
      <c r="L2663" s="10">
        <v>-38</v>
      </c>
    </row>
    <row r="2664" customHeight="1" spans="1:12">
      <c r="A2664" s="6">
        <v>45098</v>
      </c>
      <c r="B2664" s="7" t="s">
        <v>3308</v>
      </c>
      <c r="C2664" s="7" t="s">
        <v>7</v>
      </c>
      <c r="D2664" s="7" t="s">
        <v>3309</v>
      </c>
      <c r="E2664" s="7" t="s">
        <v>2427</v>
      </c>
      <c r="F2664" s="7" t="s">
        <v>3311</v>
      </c>
      <c r="G2664" s="7" t="s">
        <v>465</v>
      </c>
      <c r="H2664" s="7">
        <v>60</v>
      </c>
      <c r="I2664" s="7">
        <v>2</v>
      </c>
      <c r="J2664" s="11">
        <v>45138</v>
      </c>
      <c r="K2664" s="7">
        <v>120</v>
      </c>
      <c r="L2664" s="12">
        <v>-38</v>
      </c>
    </row>
    <row r="2665" customHeight="1" spans="1:12">
      <c r="A2665" s="4">
        <v>45098</v>
      </c>
      <c r="B2665" s="5" t="s">
        <v>3308</v>
      </c>
      <c r="C2665" s="5" t="s">
        <v>7</v>
      </c>
      <c r="D2665" s="5" t="s">
        <v>3309</v>
      </c>
      <c r="E2665" s="5" t="s">
        <v>2428</v>
      </c>
      <c r="F2665" s="5" t="s">
        <v>3311</v>
      </c>
      <c r="G2665" s="5" t="s">
        <v>465</v>
      </c>
      <c r="H2665" s="5">
        <v>60</v>
      </c>
      <c r="I2665" s="5">
        <v>2</v>
      </c>
      <c r="J2665" s="9">
        <v>45138</v>
      </c>
      <c r="K2665" s="5">
        <v>120</v>
      </c>
      <c r="L2665" s="10">
        <v>-38</v>
      </c>
    </row>
    <row r="2666" customHeight="1" spans="1:12">
      <c r="A2666" s="6">
        <v>45098</v>
      </c>
      <c r="B2666" s="7" t="s">
        <v>3308</v>
      </c>
      <c r="C2666" s="7" t="s">
        <v>7</v>
      </c>
      <c r="D2666" s="7" t="s">
        <v>3309</v>
      </c>
      <c r="E2666" s="7" t="s">
        <v>2429</v>
      </c>
      <c r="F2666" s="7" t="s">
        <v>3311</v>
      </c>
      <c r="G2666" s="7" t="s">
        <v>465</v>
      </c>
      <c r="H2666" s="7">
        <v>60</v>
      </c>
      <c r="I2666" s="7">
        <v>2</v>
      </c>
      <c r="J2666" s="11">
        <v>45138</v>
      </c>
      <c r="K2666" s="7">
        <v>120</v>
      </c>
      <c r="L2666" s="12">
        <v>-38</v>
      </c>
    </row>
    <row r="2667" customHeight="1" spans="1:12">
      <c r="A2667" s="4">
        <v>45098</v>
      </c>
      <c r="B2667" s="5" t="s">
        <v>3308</v>
      </c>
      <c r="C2667" s="5" t="s">
        <v>7</v>
      </c>
      <c r="D2667" s="5" t="s">
        <v>3309</v>
      </c>
      <c r="E2667" s="5" t="s">
        <v>2430</v>
      </c>
      <c r="F2667" s="5" t="s">
        <v>3311</v>
      </c>
      <c r="G2667" s="5" t="s">
        <v>465</v>
      </c>
      <c r="H2667" s="5">
        <v>60</v>
      </c>
      <c r="I2667" s="5">
        <v>2</v>
      </c>
      <c r="J2667" s="9">
        <v>45138</v>
      </c>
      <c r="K2667" s="5">
        <v>120</v>
      </c>
      <c r="L2667" s="10">
        <v>-38</v>
      </c>
    </row>
    <row r="2668" customHeight="1" spans="1:12">
      <c r="A2668" s="6">
        <v>45098</v>
      </c>
      <c r="B2668" s="7" t="s">
        <v>3308</v>
      </c>
      <c r="C2668" s="7" t="s">
        <v>7</v>
      </c>
      <c r="D2668" s="7" t="s">
        <v>3309</v>
      </c>
      <c r="E2668" s="7" t="s">
        <v>2431</v>
      </c>
      <c r="F2668" s="7" t="s">
        <v>3311</v>
      </c>
      <c r="G2668" s="7" t="s">
        <v>465</v>
      </c>
      <c r="H2668" s="7">
        <v>60</v>
      </c>
      <c r="I2668" s="7">
        <v>2</v>
      </c>
      <c r="J2668" s="11">
        <v>45138</v>
      </c>
      <c r="K2668" s="7">
        <v>120</v>
      </c>
      <c r="L2668" s="12">
        <v>-38</v>
      </c>
    </row>
    <row r="2669" customHeight="1" spans="1:12">
      <c r="A2669" s="4">
        <v>45098</v>
      </c>
      <c r="B2669" s="5" t="s">
        <v>3308</v>
      </c>
      <c r="C2669" s="5" t="s">
        <v>7</v>
      </c>
      <c r="D2669" s="5" t="s">
        <v>3309</v>
      </c>
      <c r="E2669" s="5" t="s">
        <v>2432</v>
      </c>
      <c r="F2669" s="5" t="s">
        <v>3311</v>
      </c>
      <c r="G2669" s="5" t="s">
        <v>465</v>
      </c>
      <c r="H2669" s="5">
        <v>60</v>
      </c>
      <c r="I2669" s="5">
        <v>2</v>
      </c>
      <c r="J2669" s="9">
        <v>45138</v>
      </c>
      <c r="K2669" s="5">
        <v>120</v>
      </c>
      <c r="L2669" s="10">
        <v>-38</v>
      </c>
    </row>
    <row r="2670" customHeight="1" spans="1:12">
      <c r="A2670" s="6">
        <v>45098</v>
      </c>
      <c r="B2670" s="7" t="s">
        <v>3308</v>
      </c>
      <c r="C2670" s="7" t="s">
        <v>7</v>
      </c>
      <c r="D2670" s="7" t="s">
        <v>3309</v>
      </c>
      <c r="E2670" s="7" t="s">
        <v>2433</v>
      </c>
      <c r="F2670" s="7" t="s">
        <v>3311</v>
      </c>
      <c r="G2670" s="7" t="s">
        <v>465</v>
      </c>
      <c r="H2670" s="7">
        <v>60</v>
      </c>
      <c r="I2670" s="7">
        <v>2</v>
      </c>
      <c r="J2670" s="11">
        <v>45138</v>
      </c>
      <c r="K2670" s="7">
        <v>120</v>
      </c>
      <c r="L2670" s="12">
        <v>-38</v>
      </c>
    </row>
    <row r="2671" customHeight="1" spans="1:12">
      <c r="A2671" s="4">
        <v>45098</v>
      </c>
      <c r="B2671" s="5" t="s">
        <v>3308</v>
      </c>
      <c r="C2671" s="5" t="s">
        <v>7</v>
      </c>
      <c r="D2671" s="5" t="s">
        <v>3309</v>
      </c>
      <c r="E2671" s="5" t="s">
        <v>2434</v>
      </c>
      <c r="F2671" s="5" t="s">
        <v>3311</v>
      </c>
      <c r="G2671" s="5" t="s">
        <v>465</v>
      </c>
      <c r="H2671" s="5">
        <v>60</v>
      </c>
      <c r="I2671" s="5">
        <v>2</v>
      </c>
      <c r="J2671" s="9">
        <v>45138</v>
      </c>
      <c r="K2671" s="5">
        <v>120</v>
      </c>
      <c r="L2671" s="10">
        <v>-38</v>
      </c>
    </row>
    <row r="2672" customHeight="1" spans="1:12">
      <c r="A2672" s="6">
        <v>45098</v>
      </c>
      <c r="B2672" s="7" t="s">
        <v>3308</v>
      </c>
      <c r="C2672" s="7" t="s">
        <v>7</v>
      </c>
      <c r="D2672" s="7" t="s">
        <v>3309</v>
      </c>
      <c r="E2672" s="7" t="s">
        <v>2435</v>
      </c>
      <c r="F2672" s="7" t="s">
        <v>3311</v>
      </c>
      <c r="G2672" s="7" t="s">
        <v>465</v>
      </c>
      <c r="H2672" s="7">
        <v>60</v>
      </c>
      <c r="I2672" s="7">
        <v>2</v>
      </c>
      <c r="J2672" s="11">
        <v>45138</v>
      </c>
      <c r="K2672" s="7">
        <v>120</v>
      </c>
      <c r="L2672" s="12">
        <v>-38</v>
      </c>
    </row>
    <row r="2673" customHeight="1" spans="1:12">
      <c r="A2673" s="4">
        <v>45098</v>
      </c>
      <c r="B2673" s="5" t="s">
        <v>3308</v>
      </c>
      <c r="C2673" s="5" t="s">
        <v>7</v>
      </c>
      <c r="D2673" s="5" t="s">
        <v>3309</v>
      </c>
      <c r="E2673" s="5" t="s">
        <v>2436</v>
      </c>
      <c r="F2673" s="5" t="s">
        <v>3311</v>
      </c>
      <c r="G2673" s="5" t="s">
        <v>465</v>
      </c>
      <c r="H2673" s="5">
        <v>60</v>
      </c>
      <c r="I2673" s="5">
        <v>2</v>
      </c>
      <c r="J2673" s="9">
        <v>45138</v>
      </c>
      <c r="K2673" s="5">
        <v>120</v>
      </c>
      <c r="L2673" s="10">
        <v>-38</v>
      </c>
    </row>
    <row r="2674" customHeight="1" spans="1:12">
      <c r="A2674" s="6">
        <v>45098</v>
      </c>
      <c r="B2674" s="7" t="s">
        <v>3308</v>
      </c>
      <c r="C2674" s="7" t="s">
        <v>7</v>
      </c>
      <c r="D2674" s="7" t="s">
        <v>3309</v>
      </c>
      <c r="E2674" s="7" t="s">
        <v>2437</v>
      </c>
      <c r="F2674" s="7" t="s">
        <v>3311</v>
      </c>
      <c r="G2674" s="7" t="s">
        <v>465</v>
      </c>
      <c r="H2674" s="7">
        <v>60</v>
      </c>
      <c r="I2674" s="7">
        <v>2</v>
      </c>
      <c r="J2674" s="11">
        <v>45138</v>
      </c>
      <c r="K2674" s="7">
        <v>120</v>
      </c>
      <c r="L2674" s="12">
        <v>-38</v>
      </c>
    </row>
    <row r="2675" customHeight="1" spans="1:12">
      <c r="A2675" s="4">
        <v>45098</v>
      </c>
      <c r="B2675" s="5" t="s">
        <v>3308</v>
      </c>
      <c r="C2675" s="5" t="s">
        <v>7</v>
      </c>
      <c r="D2675" s="5" t="s">
        <v>3309</v>
      </c>
      <c r="E2675" s="5" t="s">
        <v>2438</v>
      </c>
      <c r="F2675" s="5" t="s">
        <v>3311</v>
      </c>
      <c r="G2675" s="5" t="s">
        <v>465</v>
      </c>
      <c r="H2675" s="5">
        <v>60</v>
      </c>
      <c r="I2675" s="5">
        <v>2</v>
      </c>
      <c r="J2675" s="9">
        <v>45138</v>
      </c>
      <c r="K2675" s="5">
        <v>120</v>
      </c>
      <c r="L2675" s="10">
        <v>-38</v>
      </c>
    </row>
    <row r="2676" customHeight="1" spans="1:12">
      <c r="A2676" s="6">
        <v>45098</v>
      </c>
      <c r="B2676" s="7" t="s">
        <v>3308</v>
      </c>
      <c r="C2676" s="7" t="s">
        <v>7</v>
      </c>
      <c r="D2676" s="7" t="s">
        <v>3309</v>
      </c>
      <c r="E2676" s="7" t="s">
        <v>2439</v>
      </c>
      <c r="F2676" s="7" t="s">
        <v>3311</v>
      </c>
      <c r="G2676" s="7" t="s">
        <v>465</v>
      </c>
      <c r="H2676" s="7">
        <v>60</v>
      </c>
      <c r="I2676" s="7">
        <v>2</v>
      </c>
      <c r="J2676" s="11">
        <v>45138</v>
      </c>
      <c r="K2676" s="7">
        <v>120</v>
      </c>
      <c r="L2676" s="12">
        <v>-38</v>
      </c>
    </row>
    <row r="2677" customHeight="1" spans="1:12">
      <c r="A2677" s="4">
        <v>45098</v>
      </c>
      <c r="B2677" s="5" t="s">
        <v>3308</v>
      </c>
      <c r="C2677" s="5" t="s">
        <v>7</v>
      </c>
      <c r="D2677" s="5" t="s">
        <v>3309</v>
      </c>
      <c r="E2677" s="5" t="s">
        <v>2440</v>
      </c>
      <c r="F2677" s="5" t="s">
        <v>3311</v>
      </c>
      <c r="G2677" s="5" t="s">
        <v>465</v>
      </c>
      <c r="H2677" s="5">
        <v>60</v>
      </c>
      <c r="I2677" s="5">
        <v>2</v>
      </c>
      <c r="J2677" s="9">
        <v>45138</v>
      </c>
      <c r="K2677" s="5">
        <v>120</v>
      </c>
      <c r="L2677" s="10">
        <v>-38</v>
      </c>
    </row>
    <row r="2678" customHeight="1" spans="1:12">
      <c r="A2678" s="6">
        <v>45098</v>
      </c>
      <c r="B2678" s="7" t="s">
        <v>3308</v>
      </c>
      <c r="C2678" s="7" t="s">
        <v>7</v>
      </c>
      <c r="D2678" s="7" t="s">
        <v>3309</v>
      </c>
      <c r="E2678" s="7" t="s">
        <v>2441</v>
      </c>
      <c r="F2678" s="7" t="s">
        <v>3311</v>
      </c>
      <c r="G2678" s="7" t="s">
        <v>465</v>
      </c>
      <c r="H2678" s="7">
        <v>60</v>
      </c>
      <c r="I2678" s="7">
        <v>2</v>
      </c>
      <c r="J2678" s="11">
        <v>45138</v>
      </c>
      <c r="K2678" s="7">
        <v>120</v>
      </c>
      <c r="L2678" s="12">
        <v>-38</v>
      </c>
    </row>
    <row r="2679" customHeight="1" spans="1:12">
      <c r="A2679" s="4">
        <v>45098</v>
      </c>
      <c r="B2679" s="5" t="s">
        <v>3308</v>
      </c>
      <c r="C2679" s="5" t="s">
        <v>7</v>
      </c>
      <c r="D2679" s="5" t="s">
        <v>3309</v>
      </c>
      <c r="E2679" s="5" t="s">
        <v>2442</v>
      </c>
      <c r="F2679" s="5" t="s">
        <v>3311</v>
      </c>
      <c r="G2679" s="5" t="s">
        <v>465</v>
      </c>
      <c r="H2679" s="5">
        <v>60</v>
      </c>
      <c r="I2679" s="5">
        <v>2</v>
      </c>
      <c r="J2679" s="9">
        <v>45138</v>
      </c>
      <c r="K2679" s="5">
        <v>120</v>
      </c>
      <c r="L2679" s="10">
        <v>-38</v>
      </c>
    </row>
    <row r="2680" customHeight="1" spans="1:12">
      <c r="A2680" s="6">
        <v>45098</v>
      </c>
      <c r="B2680" s="7" t="s">
        <v>3308</v>
      </c>
      <c r="C2680" s="7" t="s">
        <v>7</v>
      </c>
      <c r="D2680" s="7" t="s">
        <v>3309</v>
      </c>
      <c r="E2680" s="7" t="s">
        <v>2443</v>
      </c>
      <c r="F2680" s="7" t="s">
        <v>3311</v>
      </c>
      <c r="G2680" s="7" t="s">
        <v>465</v>
      </c>
      <c r="H2680" s="7">
        <v>60</v>
      </c>
      <c r="I2680" s="7">
        <v>2</v>
      </c>
      <c r="J2680" s="11">
        <v>45138</v>
      </c>
      <c r="K2680" s="7">
        <v>120</v>
      </c>
      <c r="L2680" s="12">
        <v>-38</v>
      </c>
    </row>
    <row r="2681" customHeight="1" spans="1:12">
      <c r="A2681" s="4">
        <v>45098</v>
      </c>
      <c r="B2681" s="5" t="s">
        <v>3308</v>
      </c>
      <c r="C2681" s="5" t="s">
        <v>7</v>
      </c>
      <c r="D2681" s="5" t="s">
        <v>3309</v>
      </c>
      <c r="E2681" s="5" t="s">
        <v>2444</v>
      </c>
      <c r="F2681" s="5" t="s">
        <v>3311</v>
      </c>
      <c r="G2681" s="5" t="s">
        <v>465</v>
      </c>
      <c r="H2681" s="5">
        <v>60</v>
      </c>
      <c r="I2681" s="5">
        <v>2</v>
      </c>
      <c r="J2681" s="9">
        <v>45138</v>
      </c>
      <c r="K2681" s="5">
        <v>120</v>
      </c>
      <c r="L2681" s="10">
        <v>-38</v>
      </c>
    </row>
    <row r="2682" customHeight="1" spans="1:12">
      <c r="A2682" s="6">
        <v>45098</v>
      </c>
      <c r="B2682" s="7" t="s">
        <v>3308</v>
      </c>
      <c r="C2682" s="7" t="s">
        <v>7</v>
      </c>
      <c r="D2682" s="7" t="s">
        <v>3309</v>
      </c>
      <c r="E2682" s="7" t="s">
        <v>2445</v>
      </c>
      <c r="F2682" s="7" t="s">
        <v>3311</v>
      </c>
      <c r="G2682" s="7" t="s">
        <v>465</v>
      </c>
      <c r="H2682" s="7">
        <v>60</v>
      </c>
      <c r="I2682" s="7">
        <v>2</v>
      </c>
      <c r="J2682" s="11">
        <v>45138</v>
      </c>
      <c r="K2682" s="7">
        <v>120</v>
      </c>
      <c r="L2682" s="12">
        <v>-38</v>
      </c>
    </row>
    <row r="2683" customHeight="1" spans="1:12">
      <c r="A2683" s="4">
        <v>45098</v>
      </c>
      <c r="B2683" s="5" t="s">
        <v>3308</v>
      </c>
      <c r="C2683" s="5" t="s">
        <v>7</v>
      </c>
      <c r="D2683" s="5" t="s">
        <v>3309</v>
      </c>
      <c r="E2683" s="5" t="s">
        <v>2446</v>
      </c>
      <c r="F2683" s="5" t="s">
        <v>3311</v>
      </c>
      <c r="G2683" s="5" t="s">
        <v>465</v>
      </c>
      <c r="H2683" s="5">
        <v>60</v>
      </c>
      <c r="I2683" s="5">
        <v>2</v>
      </c>
      <c r="J2683" s="9">
        <v>45138</v>
      </c>
      <c r="K2683" s="5">
        <v>120</v>
      </c>
      <c r="L2683" s="10">
        <v>-38</v>
      </c>
    </row>
    <row r="2684" customHeight="1" spans="1:12">
      <c r="A2684" s="6">
        <v>45098</v>
      </c>
      <c r="B2684" s="7" t="s">
        <v>3308</v>
      </c>
      <c r="C2684" s="7" t="s">
        <v>7</v>
      </c>
      <c r="D2684" s="7" t="s">
        <v>3309</v>
      </c>
      <c r="E2684" s="7" t="s">
        <v>2447</v>
      </c>
      <c r="F2684" s="7" t="s">
        <v>3311</v>
      </c>
      <c r="G2684" s="7" t="s">
        <v>465</v>
      </c>
      <c r="H2684" s="7">
        <v>60</v>
      </c>
      <c r="I2684" s="7">
        <v>2</v>
      </c>
      <c r="J2684" s="11">
        <v>45138</v>
      </c>
      <c r="K2684" s="7">
        <v>120</v>
      </c>
      <c r="L2684" s="12">
        <v>-38</v>
      </c>
    </row>
    <row r="2685" customHeight="1" spans="1:12">
      <c r="A2685" s="4">
        <v>45098</v>
      </c>
      <c r="B2685" s="5" t="s">
        <v>3308</v>
      </c>
      <c r="C2685" s="5" t="s">
        <v>7</v>
      </c>
      <c r="D2685" s="5" t="s">
        <v>3309</v>
      </c>
      <c r="E2685" s="5" t="s">
        <v>2448</v>
      </c>
      <c r="F2685" s="5" t="s">
        <v>3311</v>
      </c>
      <c r="G2685" s="5" t="s">
        <v>465</v>
      </c>
      <c r="H2685" s="5">
        <v>60</v>
      </c>
      <c r="I2685" s="5">
        <v>2</v>
      </c>
      <c r="J2685" s="9">
        <v>45138</v>
      </c>
      <c r="K2685" s="5">
        <v>120</v>
      </c>
      <c r="L2685" s="10">
        <v>-38</v>
      </c>
    </row>
    <row r="2686" customHeight="1" spans="1:12">
      <c r="A2686" s="6">
        <v>45098</v>
      </c>
      <c r="B2686" s="7" t="s">
        <v>3308</v>
      </c>
      <c r="C2686" s="7" t="s">
        <v>7</v>
      </c>
      <c r="D2686" s="7" t="s">
        <v>3309</v>
      </c>
      <c r="E2686" s="7" t="s">
        <v>2449</v>
      </c>
      <c r="F2686" s="7" t="s">
        <v>3311</v>
      </c>
      <c r="G2686" s="7" t="s">
        <v>465</v>
      </c>
      <c r="H2686" s="7">
        <v>60</v>
      </c>
      <c r="I2686" s="7">
        <v>2</v>
      </c>
      <c r="J2686" s="11">
        <v>45138</v>
      </c>
      <c r="K2686" s="7">
        <v>120</v>
      </c>
      <c r="L2686" s="12">
        <v>-38</v>
      </c>
    </row>
    <row r="2687" customHeight="1" spans="1:12">
      <c r="A2687" s="4">
        <v>45098</v>
      </c>
      <c r="B2687" s="5" t="s">
        <v>3308</v>
      </c>
      <c r="C2687" s="5" t="s">
        <v>7</v>
      </c>
      <c r="D2687" s="5" t="s">
        <v>3309</v>
      </c>
      <c r="E2687" s="5" t="s">
        <v>2450</v>
      </c>
      <c r="F2687" s="5" t="s">
        <v>3311</v>
      </c>
      <c r="G2687" s="5" t="s">
        <v>465</v>
      </c>
      <c r="H2687" s="5">
        <v>60</v>
      </c>
      <c r="I2687" s="5">
        <v>2</v>
      </c>
      <c r="J2687" s="9">
        <v>45138</v>
      </c>
      <c r="K2687" s="5">
        <v>120</v>
      </c>
      <c r="L2687" s="10">
        <v>-38</v>
      </c>
    </row>
    <row r="2688" customHeight="1" spans="1:12">
      <c r="A2688" s="6">
        <v>45098</v>
      </c>
      <c r="B2688" s="7" t="s">
        <v>3308</v>
      </c>
      <c r="C2688" s="7" t="s">
        <v>7</v>
      </c>
      <c r="D2688" s="7" t="s">
        <v>3309</v>
      </c>
      <c r="E2688" s="7" t="s">
        <v>2451</v>
      </c>
      <c r="F2688" s="7" t="s">
        <v>3311</v>
      </c>
      <c r="G2688" s="7" t="s">
        <v>465</v>
      </c>
      <c r="H2688" s="7">
        <v>60</v>
      </c>
      <c r="I2688" s="7">
        <v>2</v>
      </c>
      <c r="J2688" s="11">
        <v>45138</v>
      </c>
      <c r="K2688" s="7">
        <v>120</v>
      </c>
      <c r="L2688" s="12">
        <v>-38</v>
      </c>
    </row>
    <row r="2689" customHeight="1" spans="1:12">
      <c r="A2689" s="4">
        <v>45098</v>
      </c>
      <c r="B2689" s="5" t="s">
        <v>3308</v>
      </c>
      <c r="C2689" s="5" t="s">
        <v>7</v>
      </c>
      <c r="D2689" s="5" t="s">
        <v>3309</v>
      </c>
      <c r="E2689" s="5" t="s">
        <v>2452</v>
      </c>
      <c r="F2689" s="5" t="s">
        <v>3311</v>
      </c>
      <c r="G2689" s="5" t="s">
        <v>465</v>
      </c>
      <c r="H2689" s="5">
        <v>60</v>
      </c>
      <c r="I2689" s="5">
        <v>2</v>
      </c>
      <c r="J2689" s="9">
        <v>45138</v>
      </c>
      <c r="K2689" s="5">
        <v>120</v>
      </c>
      <c r="L2689" s="10">
        <v>-38</v>
      </c>
    </row>
    <row r="2690" customHeight="1" spans="1:12">
      <c r="A2690" s="6">
        <v>45098</v>
      </c>
      <c r="B2690" s="7" t="s">
        <v>3308</v>
      </c>
      <c r="C2690" s="7" t="s">
        <v>7</v>
      </c>
      <c r="D2690" s="7" t="s">
        <v>3309</v>
      </c>
      <c r="E2690" s="7" t="s">
        <v>2453</v>
      </c>
      <c r="F2690" s="7" t="s">
        <v>3311</v>
      </c>
      <c r="G2690" s="7" t="s">
        <v>465</v>
      </c>
      <c r="H2690" s="7">
        <v>60</v>
      </c>
      <c r="I2690" s="7">
        <v>2</v>
      </c>
      <c r="J2690" s="11">
        <v>45138</v>
      </c>
      <c r="K2690" s="7">
        <v>120</v>
      </c>
      <c r="L2690" s="12">
        <v>-38</v>
      </c>
    </row>
    <row r="2691" customHeight="1" spans="1:12">
      <c r="A2691" s="4">
        <v>45098</v>
      </c>
      <c r="B2691" s="5" t="s">
        <v>3308</v>
      </c>
      <c r="C2691" s="5" t="s">
        <v>7</v>
      </c>
      <c r="D2691" s="5" t="s">
        <v>3309</v>
      </c>
      <c r="E2691" s="5" t="s">
        <v>2454</v>
      </c>
      <c r="F2691" s="5" t="s">
        <v>3311</v>
      </c>
      <c r="G2691" s="5" t="s">
        <v>465</v>
      </c>
      <c r="H2691" s="5">
        <v>60</v>
      </c>
      <c r="I2691" s="5">
        <v>2</v>
      </c>
      <c r="J2691" s="9">
        <v>45138</v>
      </c>
      <c r="K2691" s="5">
        <v>120</v>
      </c>
      <c r="L2691" s="10">
        <v>-38</v>
      </c>
    </row>
    <row r="2692" customHeight="1" spans="1:12">
      <c r="A2692" s="6">
        <v>45098</v>
      </c>
      <c r="B2692" s="7" t="s">
        <v>3308</v>
      </c>
      <c r="C2692" s="7" t="s">
        <v>7</v>
      </c>
      <c r="D2692" s="7" t="s">
        <v>3309</v>
      </c>
      <c r="E2692" s="7" t="s">
        <v>2455</v>
      </c>
      <c r="F2692" s="7" t="s">
        <v>3311</v>
      </c>
      <c r="G2692" s="7" t="s">
        <v>465</v>
      </c>
      <c r="H2692" s="7">
        <v>60</v>
      </c>
      <c r="I2692" s="7">
        <v>2</v>
      </c>
      <c r="J2692" s="11">
        <v>45138</v>
      </c>
      <c r="K2692" s="7">
        <v>120</v>
      </c>
      <c r="L2692" s="12">
        <v>-38</v>
      </c>
    </row>
    <row r="2693" customHeight="1" spans="1:12">
      <c r="A2693" s="4">
        <v>45098</v>
      </c>
      <c r="B2693" s="5" t="s">
        <v>3308</v>
      </c>
      <c r="C2693" s="5" t="s">
        <v>7</v>
      </c>
      <c r="D2693" s="5" t="s">
        <v>3309</v>
      </c>
      <c r="E2693" s="5" t="s">
        <v>2456</v>
      </c>
      <c r="F2693" s="5" t="s">
        <v>3311</v>
      </c>
      <c r="G2693" s="5" t="s">
        <v>465</v>
      </c>
      <c r="H2693" s="5">
        <v>60</v>
      </c>
      <c r="I2693" s="5">
        <v>2</v>
      </c>
      <c r="J2693" s="9">
        <v>45138</v>
      </c>
      <c r="K2693" s="5">
        <v>120</v>
      </c>
      <c r="L2693" s="10">
        <v>-38</v>
      </c>
    </row>
    <row r="2694" customHeight="1" spans="1:12">
      <c r="A2694" s="6">
        <v>45098</v>
      </c>
      <c r="B2694" s="7" t="s">
        <v>3308</v>
      </c>
      <c r="C2694" s="7" t="s">
        <v>7</v>
      </c>
      <c r="D2694" s="7" t="s">
        <v>3309</v>
      </c>
      <c r="E2694" s="7" t="s">
        <v>2457</v>
      </c>
      <c r="F2694" s="7" t="s">
        <v>3311</v>
      </c>
      <c r="G2694" s="7" t="s">
        <v>465</v>
      </c>
      <c r="H2694" s="7">
        <v>60</v>
      </c>
      <c r="I2694" s="7">
        <v>2</v>
      </c>
      <c r="J2694" s="11">
        <v>45138</v>
      </c>
      <c r="K2694" s="7">
        <v>120</v>
      </c>
      <c r="L2694" s="12">
        <v>-38</v>
      </c>
    </row>
    <row r="2695" customHeight="1" spans="1:12">
      <c r="A2695" s="4">
        <v>45098</v>
      </c>
      <c r="B2695" s="5" t="s">
        <v>3308</v>
      </c>
      <c r="C2695" s="5" t="s">
        <v>7</v>
      </c>
      <c r="D2695" s="5" t="s">
        <v>3309</v>
      </c>
      <c r="E2695" s="5" t="s">
        <v>2458</v>
      </c>
      <c r="F2695" s="5" t="s">
        <v>3311</v>
      </c>
      <c r="G2695" s="5" t="s">
        <v>465</v>
      </c>
      <c r="H2695" s="5">
        <v>60</v>
      </c>
      <c r="I2695" s="5">
        <v>2</v>
      </c>
      <c r="J2695" s="9">
        <v>45138</v>
      </c>
      <c r="K2695" s="5">
        <v>120</v>
      </c>
      <c r="L2695" s="10">
        <v>-38</v>
      </c>
    </row>
    <row r="2696" customHeight="1" spans="1:12">
      <c r="A2696" s="6">
        <v>45098</v>
      </c>
      <c r="B2696" s="7" t="s">
        <v>3308</v>
      </c>
      <c r="C2696" s="7" t="s">
        <v>7</v>
      </c>
      <c r="D2696" s="7" t="s">
        <v>3309</v>
      </c>
      <c r="E2696" s="7" t="s">
        <v>2459</v>
      </c>
      <c r="F2696" s="7" t="s">
        <v>3311</v>
      </c>
      <c r="G2696" s="7" t="s">
        <v>465</v>
      </c>
      <c r="H2696" s="7">
        <v>60</v>
      </c>
      <c r="I2696" s="7">
        <v>2</v>
      </c>
      <c r="J2696" s="11">
        <v>45138</v>
      </c>
      <c r="K2696" s="7">
        <v>120</v>
      </c>
      <c r="L2696" s="12">
        <v>-38</v>
      </c>
    </row>
    <row r="2697" customHeight="1" spans="1:12">
      <c r="A2697" s="4">
        <v>45098</v>
      </c>
      <c r="B2697" s="5" t="s">
        <v>3308</v>
      </c>
      <c r="C2697" s="5" t="s">
        <v>7</v>
      </c>
      <c r="D2697" s="5" t="s">
        <v>3309</v>
      </c>
      <c r="E2697" s="5" t="s">
        <v>2460</v>
      </c>
      <c r="F2697" s="5" t="s">
        <v>3311</v>
      </c>
      <c r="G2697" s="5" t="s">
        <v>465</v>
      </c>
      <c r="H2697" s="5">
        <v>60</v>
      </c>
      <c r="I2697" s="5">
        <v>2</v>
      </c>
      <c r="J2697" s="9">
        <v>45138</v>
      </c>
      <c r="K2697" s="5">
        <v>120</v>
      </c>
      <c r="L2697" s="10">
        <v>-38</v>
      </c>
    </row>
    <row r="2698" customHeight="1" spans="1:12">
      <c r="A2698" s="6">
        <v>45098</v>
      </c>
      <c r="B2698" s="7" t="s">
        <v>3308</v>
      </c>
      <c r="C2698" s="7" t="s">
        <v>7</v>
      </c>
      <c r="D2698" s="7" t="s">
        <v>3309</v>
      </c>
      <c r="E2698" s="7" t="s">
        <v>2461</v>
      </c>
      <c r="F2698" s="7" t="s">
        <v>3311</v>
      </c>
      <c r="G2698" s="7" t="s">
        <v>465</v>
      </c>
      <c r="H2698" s="7">
        <v>60</v>
      </c>
      <c r="I2698" s="7">
        <v>2</v>
      </c>
      <c r="J2698" s="11">
        <v>45138</v>
      </c>
      <c r="K2698" s="7">
        <v>120</v>
      </c>
      <c r="L2698" s="12">
        <v>-38</v>
      </c>
    </row>
    <row r="2699" customHeight="1" spans="1:12">
      <c r="A2699" s="4">
        <v>45098</v>
      </c>
      <c r="B2699" s="5" t="s">
        <v>3308</v>
      </c>
      <c r="C2699" s="5" t="s">
        <v>7</v>
      </c>
      <c r="D2699" s="5" t="s">
        <v>3309</v>
      </c>
      <c r="E2699" s="5" t="s">
        <v>2462</v>
      </c>
      <c r="F2699" s="5" t="s">
        <v>3311</v>
      </c>
      <c r="G2699" s="5" t="s">
        <v>465</v>
      </c>
      <c r="H2699" s="5">
        <v>60</v>
      </c>
      <c r="I2699" s="5">
        <v>2</v>
      </c>
      <c r="J2699" s="9">
        <v>45138</v>
      </c>
      <c r="K2699" s="5">
        <v>120</v>
      </c>
      <c r="L2699" s="10">
        <v>-38</v>
      </c>
    </row>
    <row r="2700" customHeight="1" spans="1:12">
      <c r="A2700" s="6">
        <v>45098</v>
      </c>
      <c r="B2700" s="7" t="s">
        <v>3308</v>
      </c>
      <c r="C2700" s="7" t="s">
        <v>7</v>
      </c>
      <c r="D2700" s="7" t="s">
        <v>3309</v>
      </c>
      <c r="E2700" s="7" t="s">
        <v>2463</v>
      </c>
      <c r="F2700" s="7" t="s">
        <v>3311</v>
      </c>
      <c r="G2700" s="7" t="s">
        <v>465</v>
      </c>
      <c r="H2700" s="7">
        <v>60</v>
      </c>
      <c r="I2700" s="7">
        <v>2</v>
      </c>
      <c r="J2700" s="11">
        <v>45138</v>
      </c>
      <c r="K2700" s="7">
        <v>120</v>
      </c>
      <c r="L2700" s="12">
        <v>-38</v>
      </c>
    </row>
    <row r="2701" customHeight="1" spans="1:12">
      <c r="A2701" s="4">
        <v>45098</v>
      </c>
      <c r="B2701" s="5" t="s">
        <v>3308</v>
      </c>
      <c r="C2701" s="5" t="s">
        <v>7</v>
      </c>
      <c r="D2701" s="5" t="s">
        <v>3309</v>
      </c>
      <c r="E2701" s="5" t="s">
        <v>2464</v>
      </c>
      <c r="F2701" s="5" t="s">
        <v>3311</v>
      </c>
      <c r="G2701" s="5" t="s">
        <v>465</v>
      </c>
      <c r="H2701" s="5">
        <v>60</v>
      </c>
      <c r="I2701" s="5">
        <v>2</v>
      </c>
      <c r="J2701" s="9">
        <v>45138</v>
      </c>
      <c r="K2701" s="5">
        <v>120</v>
      </c>
      <c r="L2701" s="10">
        <v>-38</v>
      </c>
    </row>
    <row r="2702" customHeight="1" spans="1:12">
      <c r="A2702" s="6">
        <v>45098</v>
      </c>
      <c r="B2702" s="7" t="s">
        <v>3308</v>
      </c>
      <c r="C2702" s="7" t="s">
        <v>7</v>
      </c>
      <c r="D2702" s="7" t="s">
        <v>3309</v>
      </c>
      <c r="E2702" s="7" t="s">
        <v>2465</v>
      </c>
      <c r="F2702" s="7" t="s">
        <v>3311</v>
      </c>
      <c r="G2702" s="7" t="s">
        <v>465</v>
      </c>
      <c r="H2702" s="7">
        <v>60</v>
      </c>
      <c r="I2702" s="7">
        <v>2</v>
      </c>
      <c r="J2702" s="11">
        <v>45138</v>
      </c>
      <c r="K2702" s="7">
        <v>120</v>
      </c>
      <c r="L2702" s="12">
        <v>-38</v>
      </c>
    </row>
    <row r="2703" customHeight="1" spans="1:12">
      <c r="A2703" s="4">
        <v>45098</v>
      </c>
      <c r="B2703" s="5" t="s">
        <v>3308</v>
      </c>
      <c r="C2703" s="5" t="s">
        <v>7</v>
      </c>
      <c r="D2703" s="5" t="s">
        <v>3309</v>
      </c>
      <c r="E2703" s="5" t="s">
        <v>2466</v>
      </c>
      <c r="F2703" s="5" t="s">
        <v>3311</v>
      </c>
      <c r="G2703" s="5" t="s">
        <v>465</v>
      </c>
      <c r="H2703" s="5">
        <v>60</v>
      </c>
      <c r="I2703" s="5">
        <v>2</v>
      </c>
      <c r="J2703" s="9">
        <v>45138</v>
      </c>
      <c r="K2703" s="5">
        <v>120</v>
      </c>
      <c r="L2703" s="10">
        <v>-38</v>
      </c>
    </row>
    <row r="2704" customHeight="1" spans="1:12">
      <c r="A2704" s="6">
        <v>45098</v>
      </c>
      <c r="B2704" s="7" t="s">
        <v>3308</v>
      </c>
      <c r="C2704" s="7" t="s">
        <v>7</v>
      </c>
      <c r="D2704" s="7" t="s">
        <v>3309</v>
      </c>
      <c r="E2704" s="7" t="s">
        <v>2467</v>
      </c>
      <c r="F2704" s="7" t="s">
        <v>3311</v>
      </c>
      <c r="G2704" s="7" t="s">
        <v>465</v>
      </c>
      <c r="H2704" s="7">
        <v>60</v>
      </c>
      <c r="I2704" s="7">
        <v>2</v>
      </c>
      <c r="J2704" s="11">
        <v>45138</v>
      </c>
      <c r="K2704" s="7">
        <v>120</v>
      </c>
      <c r="L2704" s="12">
        <v>-38</v>
      </c>
    </row>
    <row r="2705" customHeight="1" spans="1:12">
      <c r="A2705" s="4">
        <v>45098</v>
      </c>
      <c r="B2705" s="5" t="s">
        <v>3308</v>
      </c>
      <c r="C2705" s="5" t="s">
        <v>7</v>
      </c>
      <c r="D2705" s="5" t="s">
        <v>3309</v>
      </c>
      <c r="E2705" s="5" t="s">
        <v>2468</v>
      </c>
      <c r="F2705" s="5" t="s">
        <v>3311</v>
      </c>
      <c r="G2705" s="5" t="s">
        <v>465</v>
      </c>
      <c r="H2705" s="5">
        <v>60</v>
      </c>
      <c r="I2705" s="5">
        <v>2</v>
      </c>
      <c r="J2705" s="9">
        <v>45138</v>
      </c>
      <c r="K2705" s="5">
        <v>120</v>
      </c>
      <c r="L2705" s="10">
        <v>-38</v>
      </c>
    </row>
    <row r="2706" customHeight="1" spans="1:12">
      <c r="A2706" s="6">
        <v>45098</v>
      </c>
      <c r="B2706" s="7" t="s">
        <v>3308</v>
      </c>
      <c r="C2706" s="7" t="s">
        <v>7</v>
      </c>
      <c r="D2706" s="7" t="s">
        <v>3309</v>
      </c>
      <c r="E2706" s="7" t="s">
        <v>2469</v>
      </c>
      <c r="F2706" s="7" t="s">
        <v>3311</v>
      </c>
      <c r="G2706" s="7" t="s">
        <v>465</v>
      </c>
      <c r="H2706" s="7">
        <v>60</v>
      </c>
      <c r="I2706" s="7">
        <v>2</v>
      </c>
      <c r="J2706" s="11">
        <v>45138</v>
      </c>
      <c r="K2706" s="7">
        <v>120</v>
      </c>
      <c r="L2706" s="12">
        <v>-38</v>
      </c>
    </row>
    <row r="2707" customHeight="1" spans="1:12">
      <c r="A2707" s="4">
        <v>45098</v>
      </c>
      <c r="B2707" s="5" t="s">
        <v>3308</v>
      </c>
      <c r="C2707" s="5" t="s">
        <v>7</v>
      </c>
      <c r="D2707" s="5" t="s">
        <v>3309</v>
      </c>
      <c r="E2707" s="5" t="s">
        <v>2470</v>
      </c>
      <c r="F2707" s="5" t="s">
        <v>3311</v>
      </c>
      <c r="G2707" s="5" t="s">
        <v>465</v>
      </c>
      <c r="H2707" s="5">
        <v>60</v>
      </c>
      <c r="I2707" s="5">
        <v>2</v>
      </c>
      <c r="J2707" s="9">
        <v>45138</v>
      </c>
      <c r="K2707" s="5">
        <v>120</v>
      </c>
      <c r="L2707" s="10">
        <v>-38</v>
      </c>
    </row>
    <row r="2708" customHeight="1" spans="1:12">
      <c r="A2708" s="6">
        <v>45098</v>
      </c>
      <c r="B2708" s="7" t="s">
        <v>3308</v>
      </c>
      <c r="C2708" s="7" t="s">
        <v>7</v>
      </c>
      <c r="D2708" s="7" t="s">
        <v>3309</v>
      </c>
      <c r="E2708" s="7" t="s">
        <v>2471</v>
      </c>
      <c r="F2708" s="7" t="s">
        <v>3311</v>
      </c>
      <c r="G2708" s="7" t="s">
        <v>465</v>
      </c>
      <c r="H2708" s="7">
        <v>60</v>
      </c>
      <c r="I2708" s="7">
        <v>2</v>
      </c>
      <c r="J2708" s="11">
        <v>45138</v>
      </c>
      <c r="K2708" s="7">
        <v>120</v>
      </c>
      <c r="L2708" s="12">
        <v>-38</v>
      </c>
    </row>
    <row r="2709" customHeight="1" spans="1:12">
      <c r="A2709" s="4">
        <v>45098</v>
      </c>
      <c r="B2709" s="5" t="s">
        <v>3308</v>
      </c>
      <c r="C2709" s="5" t="s">
        <v>7</v>
      </c>
      <c r="D2709" s="5" t="s">
        <v>3309</v>
      </c>
      <c r="E2709" s="5" t="s">
        <v>2472</v>
      </c>
      <c r="F2709" s="5" t="s">
        <v>3311</v>
      </c>
      <c r="G2709" s="5" t="s">
        <v>465</v>
      </c>
      <c r="H2709" s="5">
        <v>60</v>
      </c>
      <c r="I2709" s="5">
        <v>2</v>
      </c>
      <c r="J2709" s="9">
        <v>45138</v>
      </c>
      <c r="K2709" s="5">
        <v>120</v>
      </c>
      <c r="L2709" s="10">
        <v>-38</v>
      </c>
    </row>
    <row r="2710" customHeight="1" spans="1:12">
      <c r="A2710" s="6">
        <v>45098</v>
      </c>
      <c r="B2710" s="7" t="s">
        <v>3308</v>
      </c>
      <c r="C2710" s="7" t="s">
        <v>7</v>
      </c>
      <c r="D2710" s="7" t="s">
        <v>3309</v>
      </c>
      <c r="E2710" s="7" t="s">
        <v>2473</v>
      </c>
      <c r="F2710" s="7" t="s">
        <v>3311</v>
      </c>
      <c r="G2710" s="7" t="s">
        <v>465</v>
      </c>
      <c r="H2710" s="7">
        <v>60</v>
      </c>
      <c r="I2710" s="7">
        <v>2</v>
      </c>
      <c r="J2710" s="11">
        <v>45138</v>
      </c>
      <c r="K2710" s="7">
        <v>120</v>
      </c>
      <c r="L2710" s="12">
        <v>-38</v>
      </c>
    </row>
    <row r="2711" customHeight="1" spans="1:12">
      <c r="A2711" s="4">
        <v>45098</v>
      </c>
      <c r="B2711" s="5" t="s">
        <v>3308</v>
      </c>
      <c r="C2711" s="5" t="s">
        <v>7</v>
      </c>
      <c r="D2711" s="5" t="s">
        <v>3309</v>
      </c>
      <c r="E2711" s="5" t="s">
        <v>2474</v>
      </c>
      <c r="F2711" s="5" t="s">
        <v>3311</v>
      </c>
      <c r="G2711" s="5" t="s">
        <v>465</v>
      </c>
      <c r="H2711" s="5">
        <v>60</v>
      </c>
      <c r="I2711" s="5">
        <v>2</v>
      </c>
      <c r="J2711" s="9">
        <v>45138</v>
      </c>
      <c r="K2711" s="5">
        <v>120</v>
      </c>
      <c r="L2711" s="10">
        <v>-38</v>
      </c>
    </row>
    <row r="2712" customHeight="1" spans="1:12">
      <c r="A2712" s="6">
        <v>45098</v>
      </c>
      <c r="B2712" s="7" t="s">
        <v>3308</v>
      </c>
      <c r="C2712" s="7" t="s">
        <v>7</v>
      </c>
      <c r="D2712" s="7" t="s">
        <v>3309</v>
      </c>
      <c r="E2712" s="7" t="s">
        <v>2475</v>
      </c>
      <c r="F2712" s="7" t="s">
        <v>3311</v>
      </c>
      <c r="G2712" s="7" t="s">
        <v>465</v>
      </c>
      <c r="H2712" s="7">
        <v>60</v>
      </c>
      <c r="I2712" s="7">
        <v>2</v>
      </c>
      <c r="J2712" s="11">
        <v>45138</v>
      </c>
      <c r="K2712" s="7">
        <v>120</v>
      </c>
      <c r="L2712" s="12">
        <v>-38</v>
      </c>
    </row>
    <row r="2713" customHeight="1" spans="1:12">
      <c r="A2713" s="4">
        <v>45098</v>
      </c>
      <c r="B2713" s="5" t="s">
        <v>3308</v>
      </c>
      <c r="C2713" s="5" t="s">
        <v>7</v>
      </c>
      <c r="D2713" s="5" t="s">
        <v>3309</v>
      </c>
      <c r="E2713" s="5" t="s">
        <v>2476</v>
      </c>
      <c r="F2713" s="5" t="s">
        <v>3311</v>
      </c>
      <c r="G2713" s="5" t="s">
        <v>465</v>
      </c>
      <c r="H2713" s="5">
        <v>60</v>
      </c>
      <c r="I2713" s="5">
        <v>2</v>
      </c>
      <c r="J2713" s="9">
        <v>45138</v>
      </c>
      <c r="K2713" s="5">
        <v>120</v>
      </c>
      <c r="L2713" s="10">
        <v>-38</v>
      </c>
    </row>
    <row r="2714" customHeight="1" spans="1:12">
      <c r="A2714" s="6">
        <v>45098</v>
      </c>
      <c r="B2714" s="7" t="s">
        <v>3308</v>
      </c>
      <c r="C2714" s="7" t="s">
        <v>7</v>
      </c>
      <c r="D2714" s="7" t="s">
        <v>3309</v>
      </c>
      <c r="E2714" s="7" t="s">
        <v>2477</v>
      </c>
      <c r="F2714" s="7" t="s">
        <v>3311</v>
      </c>
      <c r="G2714" s="7" t="s">
        <v>465</v>
      </c>
      <c r="H2714" s="7">
        <v>60</v>
      </c>
      <c r="I2714" s="7">
        <v>2</v>
      </c>
      <c r="J2714" s="11">
        <v>45138</v>
      </c>
      <c r="K2714" s="7">
        <v>120</v>
      </c>
      <c r="L2714" s="12">
        <v>-38</v>
      </c>
    </row>
    <row r="2715" customHeight="1" spans="1:12">
      <c r="A2715" s="4">
        <v>45098</v>
      </c>
      <c r="B2715" s="5" t="s">
        <v>3308</v>
      </c>
      <c r="C2715" s="5" t="s">
        <v>7</v>
      </c>
      <c r="D2715" s="5" t="s">
        <v>3309</v>
      </c>
      <c r="E2715" s="5" t="s">
        <v>1342</v>
      </c>
      <c r="F2715" s="5" t="s">
        <v>3311</v>
      </c>
      <c r="G2715" s="5" t="s">
        <v>465</v>
      </c>
      <c r="H2715" s="5">
        <v>60</v>
      </c>
      <c r="I2715" s="5">
        <v>2</v>
      </c>
      <c r="J2715" s="9">
        <v>45138</v>
      </c>
      <c r="K2715" s="5">
        <v>120</v>
      </c>
      <c r="L2715" s="10">
        <v>-38</v>
      </c>
    </row>
    <row r="2716" customHeight="1" spans="1:12">
      <c r="A2716" s="6">
        <v>45098</v>
      </c>
      <c r="B2716" s="7" t="s">
        <v>3308</v>
      </c>
      <c r="C2716" s="7" t="s">
        <v>7</v>
      </c>
      <c r="D2716" s="7" t="s">
        <v>3309</v>
      </c>
      <c r="E2716" s="7" t="s">
        <v>2478</v>
      </c>
      <c r="F2716" s="7" t="s">
        <v>3311</v>
      </c>
      <c r="G2716" s="7" t="s">
        <v>465</v>
      </c>
      <c r="H2716" s="7">
        <v>60</v>
      </c>
      <c r="I2716" s="7">
        <v>2</v>
      </c>
      <c r="J2716" s="11">
        <v>45138</v>
      </c>
      <c r="K2716" s="7">
        <v>120</v>
      </c>
      <c r="L2716" s="12">
        <v>-38</v>
      </c>
    </row>
    <row r="2717" customHeight="1" spans="1:12">
      <c r="A2717" s="4">
        <v>45098</v>
      </c>
      <c r="B2717" s="5" t="s">
        <v>3308</v>
      </c>
      <c r="C2717" s="5" t="s">
        <v>7</v>
      </c>
      <c r="D2717" s="5" t="s">
        <v>3309</v>
      </c>
      <c r="E2717" s="5" t="s">
        <v>2479</v>
      </c>
      <c r="F2717" s="5" t="s">
        <v>3311</v>
      </c>
      <c r="G2717" s="5" t="s">
        <v>465</v>
      </c>
      <c r="H2717" s="5">
        <v>60</v>
      </c>
      <c r="I2717" s="5">
        <v>2</v>
      </c>
      <c r="J2717" s="9">
        <v>45138</v>
      </c>
      <c r="K2717" s="5">
        <v>120</v>
      </c>
      <c r="L2717" s="10">
        <v>-38</v>
      </c>
    </row>
    <row r="2718" customHeight="1" spans="1:12">
      <c r="A2718" s="6">
        <v>45098</v>
      </c>
      <c r="B2718" s="7" t="s">
        <v>3308</v>
      </c>
      <c r="C2718" s="7" t="s">
        <v>7</v>
      </c>
      <c r="D2718" s="7" t="s">
        <v>3309</v>
      </c>
      <c r="E2718" s="7" t="s">
        <v>2480</v>
      </c>
      <c r="F2718" s="7" t="s">
        <v>3311</v>
      </c>
      <c r="G2718" s="7" t="s">
        <v>465</v>
      </c>
      <c r="H2718" s="7">
        <v>60</v>
      </c>
      <c r="I2718" s="7">
        <v>2</v>
      </c>
      <c r="J2718" s="11">
        <v>45138</v>
      </c>
      <c r="K2718" s="7">
        <v>120</v>
      </c>
      <c r="L2718" s="12">
        <v>-38</v>
      </c>
    </row>
    <row r="2719" customHeight="1" spans="1:12">
      <c r="A2719" s="4">
        <v>45098</v>
      </c>
      <c r="B2719" s="5" t="s">
        <v>3308</v>
      </c>
      <c r="C2719" s="5" t="s">
        <v>7</v>
      </c>
      <c r="D2719" s="5" t="s">
        <v>3309</v>
      </c>
      <c r="E2719" s="5" t="s">
        <v>2481</v>
      </c>
      <c r="F2719" s="5" t="s">
        <v>3311</v>
      </c>
      <c r="G2719" s="5" t="s">
        <v>465</v>
      </c>
      <c r="H2719" s="5">
        <v>60</v>
      </c>
      <c r="I2719" s="5">
        <v>2</v>
      </c>
      <c r="J2719" s="9">
        <v>45138</v>
      </c>
      <c r="K2719" s="5">
        <v>120</v>
      </c>
      <c r="L2719" s="10">
        <v>-38</v>
      </c>
    </row>
    <row r="2720" customHeight="1" spans="1:12">
      <c r="A2720" s="6">
        <v>45098</v>
      </c>
      <c r="B2720" s="7" t="s">
        <v>3308</v>
      </c>
      <c r="C2720" s="7" t="s">
        <v>7</v>
      </c>
      <c r="D2720" s="7" t="s">
        <v>3309</v>
      </c>
      <c r="E2720" s="7" t="s">
        <v>2482</v>
      </c>
      <c r="F2720" s="7" t="s">
        <v>3311</v>
      </c>
      <c r="G2720" s="7" t="s">
        <v>465</v>
      </c>
      <c r="H2720" s="7">
        <v>60</v>
      </c>
      <c r="I2720" s="7">
        <v>2</v>
      </c>
      <c r="J2720" s="11">
        <v>45138</v>
      </c>
      <c r="K2720" s="7">
        <v>120</v>
      </c>
      <c r="L2720" s="12">
        <v>-38</v>
      </c>
    </row>
    <row r="2721" customHeight="1" spans="1:12">
      <c r="A2721" s="4">
        <v>45098</v>
      </c>
      <c r="B2721" s="5" t="s">
        <v>3308</v>
      </c>
      <c r="C2721" s="5" t="s">
        <v>7</v>
      </c>
      <c r="D2721" s="5" t="s">
        <v>3309</v>
      </c>
      <c r="E2721" s="5" t="s">
        <v>2483</v>
      </c>
      <c r="F2721" s="5" t="s">
        <v>3311</v>
      </c>
      <c r="G2721" s="5" t="s">
        <v>465</v>
      </c>
      <c r="H2721" s="5">
        <v>60</v>
      </c>
      <c r="I2721" s="5">
        <v>2</v>
      </c>
      <c r="J2721" s="9">
        <v>45138</v>
      </c>
      <c r="K2721" s="5">
        <v>120</v>
      </c>
      <c r="L2721" s="10">
        <v>-38</v>
      </c>
    </row>
    <row r="2722" customHeight="1" spans="1:12">
      <c r="A2722" s="6">
        <v>45098</v>
      </c>
      <c r="B2722" s="7" t="s">
        <v>3308</v>
      </c>
      <c r="C2722" s="7" t="s">
        <v>7</v>
      </c>
      <c r="D2722" s="7" t="s">
        <v>3309</v>
      </c>
      <c r="E2722" s="7" t="s">
        <v>2484</v>
      </c>
      <c r="F2722" s="7" t="s">
        <v>3311</v>
      </c>
      <c r="G2722" s="7" t="s">
        <v>465</v>
      </c>
      <c r="H2722" s="7">
        <v>60</v>
      </c>
      <c r="I2722" s="7">
        <v>2</v>
      </c>
      <c r="J2722" s="11">
        <v>45138</v>
      </c>
      <c r="K2722" s="7">
        <v>120</v>
      </c>
      <c r="L2722" s="12">
        <v>-38</v>
      </c>
    </row>
    <row r="2723" customHeight="1" spans="1:12">
      <c r="A2723" s="4">
        <v>45098</v>
      </c>
      <c r="B2723" s="5" t="s">
        <v>3308</v>
      </c>
      <c r="C2723" s="5" t="s">
        <v>7</v>
      </c>
      <c r="D2723" s="5" t="s">
        <v>3309</v>
      </c>
      <c r="E2723" s="5" t="s">
        <v>2485</v>
      </c>
      <c r="F2723" s="5" t="s">
        <v>3311</v>
      </c>
      <c r="G2723" s="5" t="s">
        <v>465</v>
      </c>
      <c r="H2723" s="5">
        <v>60</v>
      </c>
      <c r="I2723" s="5">
        <v>2</v>
      </c>
      <c r="J2723" s="9">
        <v>45138</v>
      </c>
      <c r="K2723" s="5">
        <v>120</v>
      </c>
      <c r="L2723" s="10">
        <v>-38</v>
      </c>
    </row>
    <row r="2724" customHeight="1" spans="1:12">
      <c r="A2724" s="6">
        <v>45098</v>
      </c>
      <c r="B2724" s="7" t="s">
        <v>3308</v>
      </c>
      <c r="C2724" s="7" t="s">
        <v>7</v>
      </c>
      <c r="D2724" s="7" t="s">
        <v>3309</v>
      </c>
      <c r="E2724" s="7" t="s">
        <v>2486</v>
      </c>
      <c r="F2724" s="7" t="s">
        <v>3311</v>
      </c>
      <c r="G2724" s="7" t="s">
        <v>465</v>
      </c>
      <c r="H2724" s="7">
        <v>60</v>
      </c>
      <c r="I2724" s="7">
        <v>2</v>
      </c>
      <c r="J2724" s="11">
        <v>45138</v>
      </c>
      <c r="K2724" s="7">
        <v>120</v>
      </c>
      <c r="L2724" s="12">
        <v>-38</v>
      </c>
    </row>
    <row r="2725" customHeight="1" spans="1:12">
      <c r="A2725" s="4">
        <v>45098</v>
      </c>
      <c r="B2725" s="5" t="s">
        <v>3308</v>
      </c>
      <c r="C2725" s="5" t="s">
        <v>7</v>
      </c>
      <c r="D2725" s="5" t="s">
        <v>3309</v>
      </c>
      <c r="E2725" s="5" t="s">
        <v>2487</v>
      </c>
      <c r="F2725" s="5" t="s">
        <v>3311</v>
      </c>
      <c r="G2725" s="5" t="s">
        <v>465</v>
      </c>
      <c r="H2725" s="5">
        <v>60</v>
      </c>
      <c r="I2725" s="5">
        <v>2</v>
      </c>
      <c r="J2725" s="9">
        <v>45138</v>
      </c>
      <c r="K2725" s="5">
        <v>120</v>
      </c>
      <c r="L2725" s="10">
        <v>-38</v>
      </c>
    </row>
    <row r="2726" customHeight="1" spans="1:12">
      <c r="A2726" s="6">
        <v>45098</v>
      </c>
      <c r="B2726" s="7" t="s">
        <v>3308</v>
      </c>
      <c r="C2726" s="7" t="s">
        <v>7</v>
      </c>
      <c r="D2726" s="7" t="s">
        <v>3309</v>
      </c>
      <c r="E2726" s="7" t="s">
        <v>2488</v>
      </c>
      <c r="F2726" s="7" t="s">
        <v>3311</v>
      </c>
      <c r="G2726" s="7" t="s">
        <v>465</v>
      </c>
      <c r="H2726" s="7">
        <v>60</v>
      </c>
      <c r="I2726" s="7">
        <v>2</v>
      </c>
      <c r="J2726" s="11">
        <v>45138</v>
      </c>
      <c r="K2726" s="7">
        <v>120</v>
      </c>
      <c r="L2726" s="12">
        <v>-38</v>
      </c>
    </row>
    <row r="2727" customHeight="1" spans="1:12">
      <c r="A2727" s="4">
        <v>45098</v>
      </c>
      <c r="B2727" s="5" t="s">
        <v>3308</v>
      </c>
      <c r="C2727" s="5" t="s">
        <v>7</v>
      </c>
      <c r="D2727" s="5" t="s">
        <v>3309</v>
      </c>
      <c r="E2727" s="5" t="s">
        <v>2493</v>
      </c>
      <c r="F2727" s="5" t="s">
        <v>3311</v>
      </c>
      <c r="G2727" s="5" t="s">
        <v>465</v>
      </c>
      <c r="H2727" s="5">
        <v>60</v>
      </c>
      <c r="I2727" s="5">
        <v>2</v>
      </c>
      <c r="J2727" s="9">
        <v>45138</v>
      </c>
      <c r="K2727" s="5">
        <v>120</v>
      </c>
      <c r="L2727" s="10">
        <v>-38</v>
      </c>
    </row>
    <row r="2728" customHeight="1" spans="1:12">
      <c r="A2728" s="6">
        <v>45098</v>
      </c>
      <c r="B2728" s="7" t="s">
        <v>3308</v>
      </c>
      <c r="C2728" s="7" t="s">
        <v>7</v>
      </c>
      <c r="D2728" s="7" t="s">
        <v>3309</v>
      </c>
      <c r="E2728" s="7" t="s">
        <v>2494</v>
      </c>
      <c r="F2728" s="7" t="s">
        <v>3311</v>
      </c>
      <c r="G2728" s="7" t="s">
        <v>465</v>
      </c>
      <c r="H2728" s="7">
        <v>60</v>
      </c>
      <c r="I2728" s="7">
        <v>2</v>
      </c>
      <c r="J2728" s="11">
        <v>45138</v>
      </c>
      <c r="K2728" s="7">
        <v>120</v>
      </c>
      <c r="L2728" s="12">
        <v>-38</v>
      </c>
    </row>
    <row r="2729" customHeight="1" spans="1:12">
      <c r="A2729" s="4">
        <v>45098</v>
      </c>
      <c r="B2729" s="5" t="s">
        <v>3308</v>
      </c>
      <c r="C2729" s="5" t="s">
        <v>7</v>
      </c>
      <c r="D2729" s="5" t="s">
        <v>3309</v>
      </c>
      <c r="E2729" s="5" t="s">
        <v>2495</v>
      </c>
      <c r="F2729" s="5" t="s">
        <v>3311</v>
      </c>
      <c r="G2729" s="5" t="s">
        <v>465</v>
      </c>
      <c r="H2729" s="5">
        <v>60</v>
      </c>
      <c r="I2729" s="5">
        <v>2</v>
      </c>
      <c r="J2729" s="9">
        <v>45138</v>
      </c>
      <c r="K2729" s="5">
        <v>120</v>
      </c>
      <c r="L2729" s="10">
        <v>-38</v>
      </c>
    </row>
    <row r="2730" customHeight="1" spans="1:12">
      <c r="A2730" s="6">
        <v>45098</v>
      </c>
      <c r="B2730" s="7" t="s">
        <v>3308</v>
      </c>
      <c r="C2730" s="7" t="s">
        <v>7</v>
      </c>
      <c r="D2730" s="7" t="s">
        <v>3309</v>
      </c>
      <c r="E2730" s="7" t="s">
        <v>2496</v>
      </c>
      <c r="F2730" s="7" t="s">
        <v>3311</v>
      </c>
      <c r="G2730" s="7" t="s">
        <v>465</v>
      </c>
      <c r="H2730" s="7">
        <v>60</v>
      </c>
      <c r="I2730" s="7">
        <v>2</v>
      </c>
      <c r="J2730" s="11">
        <v>45138</v>
      </c>
      <c r="K2730" s="7">
        <v>120</v>
      </c>
      <c r="L2730" s="12">
        <v>-38</v>
      </c>
    </row>
    <row r="2731" customHeight="1" spans="1:12">
      <c r="A2731" s="4">
        <v>45098</v>
      </c>
      <c r="B2731" s="5" t="s">
        <v>3308</v>
      </c>
      <c r="C2731" s="5" t="s">
        <v>7</v>
      </c>
      <c r="D2731" s="5" t="s">
        <v>3309</v>
      </c>
      <c r="E2731" s="5" t="s">
        <v>2497</v>
      </c>
      <c r="F2731" s="5" t="s">
        <v>3311</v>
      </c>
      <c r="G2731" s="5" t="s">
        <v>465</v>
      </c>
      <c r="H2731" s="5">
        <v>60</v>
      </c>
      <c r="I2731" s="5">
        <v>2</v>
      </c>
      <c r="J2731" s="9">
        <v>45138</v>
      </c>
      <c r="K2731" s="5">
        <v>120</v>
      </c>
      <c r="L2731" s="10">
        <v>-38</v>
      </c>
    </row>
    <row r="2732" customHeight="1" spans="1:12">
      <c r="A2732" s="6">
        <v>45098</v>
      </c>
      <c r="B2732" s="7" t="s">
        <v>3308</v>
      </c>
      <c r="C2732" s="7" t="s">
        <v>7</v>
      </c>
      <c r="D2732" s="7" t="s">
        <v>3309</v>
      </c>
      <c r="E2732" s="7" t="s">
        <v>2498</v>
      </c>
      <c r="F2732" s="7" t="s">
        <v>3311</v>
      </c>
      <c r="G2732" s="7" t="s">
        <v>465</v>
      </c>
      <c r="H2732" s="7">
        <v>60</v>
      </c>
      <c r="I2732" s="7">
        <v>2</v>
      </c>
      <c r="J2732" s="11">
        <v>45138</v>
      </c>
      <c r="K2732" s="7">
        <v>120</v>
      </c>
      <c r="L2732" s="12">
        <v>-38</v>
      </c>
    </row>
    <row r="2733" customHeight="1" spans="1:12">
      <c r="A2733" s="4">
        <v>45098</v>
      </c>
      <c r="B2733" s="5" t="s">
        <v>3308</v>
      </c>
      <c r="C2733" s="5" t="s">
        <v>7</v>
      </c>
      <c r="D2733" s="5" t="s">
        <v>3309</v>
      </c>
      <c r="E2733" s="5" t="s">
        <v>2499</v>
      </c>
      <c r="F2733" s="5" t="s">
        <v>3311</v>
      </c>
      <c r="G2733" s="5" t="s">
        <v>465</v>
      </c>
      <c r="H2733" s="5">
        <v>60</v>
      </c>
      <c r="I2733" s="5">
        <v>2</v>
      </c>
      <c r="J2733" s="9">
        <v>45138</v>
      </c>
      <c r="K2733" s="5">
        <v>120</v>
      </c>
      <c r="L2733" s="10">
        <v>-38</v>
      </c>
    </row>
    <row r="2734" customHeight="1" spans="1:12">
      <c r="A2734" s="6">
        <v>45098</v>
      </c>
      <c r="B2734" s="7" t="s">
        <v>3308</v>
      </c>
      <c r="C2734" s="7" t="s">
        <v>7</v>
      </c>
      <c r="D2734" s="7" t="s">
        <v>3309</v>
      </c>
      <c r="E2734" s="7" t="s">
        <v>2500</v>
      </c>
      <c r="F2734" s="7" t="s">
        <v>3311</v>
      </c>
      <c r="G2734" s="7" t="s">
        <v>465</v>
      </c>
      <c r="H2734" s="7">
        <v>60</v>
      </c>
      <c r="I2734" s="7">
        <v>2</v>
      </c>
      <c r="J2734" s="11">
        <v>45138</v>
      </c>
      <c r="K2734" s="7">
        <v>120</v>
      </c>
      <c r="L2734" s="12">
        <v>-38</v>
      </c>
    </row>
    <row r="2735" customHeight="1" spans="1:12">
      <c r="A2735" s="4">
        <v>45098</v>
      </c>
      <c r="B2735" s="5" t="s">
        <v>3308</v>
      </c>
      <c r="C2735" s="5" t="s">
        <v>7</v>
      </c>
      <c r="D2735" s="5" t="s">
        <v>3309</v>
      </c>
      <c r="E2735" s="5" t="s">
        <v>1415</v>
      </c>
      <c r="F2735" s="5" t="s">
        <v>3311</v>
      </c>
      <c r="G2735" s="5" t="s">
        <v>465</v>
      </c>
      <c r="H2735" s="5">
        <v>60</v>
      </c>
      <c r="I2735" s="5">
        <v>2</v>
      </c>
      <c r="J2735" s="9">
        <v>45138</v>
      </c>
      <c r="K2735" s="5">
        <v>120</v>
      </c>
      <c r="L2735" s="10">
        <v>-38</v>
      </c>
    </row>
    <row r="2736" customHeight="1" spans="1:12">
      <c r="A2736" s="6">
        <v>45098</v>
      </c>
      <c r="B2736" s="7" t="s">
        <v>3308</v>
      </c>
      <c r="C2736" s="7" t="s">
        <v>7</v>
      </c>
      <c r="D2736" s="7" t="s">
        <v>3309</v>
      </c>
      <c r="E2736" s="7" t="s">
        <v>1416</v>
      </c>
      <c r="F2736" s="7" t="s">
        <v>3311</v>
      </c>
      <c r="G2736" s="7" t="s">
        <v>465</v>
      </c>
      <c r="H2736" s="7">
        <v>60</v>
      </c>
      <c r="I2736" s="7">
        <v>2</v>
      </c>
      <c r="J2736" s="11">
        <v>45138</v>
      </c>
      <c r="K2736" s="7">
        <v>120</v>
      </c>
      <c r="L2736" s="12">
        <v>-38</v>
      </c>
    </row>
    <row r="2737" customHeight="1" spans="1:12">
      <c r="A2737" s="4">
        <v>45098</v>
      </c>
      <c r="B2737" s="5" t="s">
        <v>3308</v>
      </c>
      <c r="C2737" s="5" t="s">
        <v>7</v>
      </c>
      <c r="D2737" s="5" t="s">
        <v>3309</v>
      </c>
      <c r="E2737" s="5" t="s">
        <v>1417</v>
      </c>
      <c r="F2737" s="5" t="s">
        <v>3311</v>
      </c>
      <c r="G2737" s="5" t="s">
        <v>465</v>
      </c>
      <c r="H2737" s="5">
        <v>60</v>
      </c>
      <c r="I2737" s="5">
        <v>2</v>
      </c>
      <c r="J2737" s="9">
        <v>45136</v>
      </c>
      <c r="K2737" s="5">
        <v>120</v>
      </c>
      <c r="L2737" s="10">
        <v>-38</v>
      </c>
    </row>
    <row r="2738" customHeight="1" spans="1:12">
      <c r="A2738" s="6">
        <v>45098</v>
      </c>
      <c r="B2738" s="7" t="s">
        <v>3308</v>
      </c>
      <c r="C2738" s="7" t="s">
        <v>7</v>
      </c>
      <c r="D2738" s="7" t="s">
        <v>3309</v>
      </c>
      <c r="E2738" s="7" t="s">
        <v>1418</v>
      </c>
      <c r="F2738" s="7" t="s">
        <v>3311</v>
      </c>
      <c r="G2738" s="7" t="s">
        <v>465</v>
      </c>
      <c r="H2738" s="7">
        <v>60</v>
      </c>
      <c r="I2738" s="7">
        <v>2</v>
      </c>
      <c r="J2738" s="11">
        <v>45136</v>
      </c>
      <c r="K2738" s="7">
        <v>120</v>
      </c>
      <c r="L2738" s="12">
        <v>-38</v>
      </c>
    </row>
    <row r="2739" customHeight="1" spans="1:12">
      <c r="A2739" s="4">
        <v>45098</v>
      </c>
      <c r="B2739" s="5" t="s">
        <v>3308</v>
      </c>
      <c r="C2739" s="5" t="s">
        <v>7</v>
      </c>
      <c r="D2739" s="5" t="s">
        <v>3309</v>
      </c>
      <c r="E2739" s="5" t="s">
        <v>1419</v>
      </c>
      <c r="F2739" s="5" t="s">
        <v>3311</v>
      </c>
      <c r="G2739" s="5" t="s">
        <v>465</v>
      </c>
      <c r="H2739" s="5">
        <v>60</v>
      </c>
      <c r="I2739" s="5">
        <v>2</v>
      </c>
      <c r="J2739" s="9">
        <v>45135</v>
      </c>
      <c r="K2739" s="5">
        <v>120</v>
      </c>
      <c r="L2739" s="10">
        <v>-38</v>
      </c>
    </row>
    <row r="2740" customHeight="1" spans="1:12">
      <c r="A2740" s="6">
        <v>45098</v>
      </c>
      <c r="B2740" s="7" t="s">
        <v>3308</v>
      </c>
      <c r="C2740" s="7" t="s">
        <v>7</v>
      </c>
      <c r="D2740" s="7" t="s">
        <v>3309</v>
      </c>
      <c r="E2740" s="7" t="s">
        <v>1420</v>
      </c>
      <c r="F2740" s="7" t="s">
        <v>3311</v>
      </c>
      <c r="G2740" s="7" t="s">
        <v>465</v>
      </c>
      <c r="H2740" s="7">
        <v>60</v>
      </c>
      <c r="I2740" s="7">
        <v>2</v>
      </c>
      <c r="J2740" s="11">
        <v>45135</v>
      </c>
      <c r="K2740" s="7">
        <v>120</v>
      </c>
      <c r="L2740" s="12">
        <v>-38</v>
      </c>
    </row>
    <row r="2741" customHeight="1" spans="1:12">
      <c r="A2741" s="4">
        <v>45098</v>
      </c>
      <c r="B2741" s="5" t="s">
        <v>3308</v>
      </c>
      <c r="C2741" s="5" t="s">
        <v>7</v>
      </c>
      <c r="D2741" s="5" t="s">
        <v>3309</v>
      </c>
      <c r="E2741" s="5" t="s">
        <v>1421</v>
      </c>
      <c r="F2741" s="5" t="s">
        <v>3311</v>
      </c>
      <c r="G2741" s="5" t="s">
        <v>465</v>
      </c>
      <c r="H2741" s="5">
        <v>60</v>
      </c>
      <c r="I2741" s="5">
        <v>2</v>
      </c>
      <c r="J2741" s="9">
        <v>45135</v>
      </c>
      <c r="K2741" s="5">
        <v>120</v>
      </c>
      <c r="L2741" s="10">
        <v>-38</v>
      </c>
    </row>
    <row r="2742" customHeight="1" spans="1:12">
      <c r="A2742" s="6">
        <v>45098</v>
      </c>
      <c r="B2742" s="7" t="s">
        <v>3308</v>
      </c>
      <c r="C2742" s="7" t="s">
        <v>7</v>
      </c>
      <c r="D2742" s="7" t="s">
        <v>3309</v>
      </c>
      <c r="E2742" s="7" t="s">
        <v>1422</v>
      </c>
      <c r="F2742" s="7" t="s">
        <v>3311</v>
      </c>
      <c r="G2742" s="7" t="s">
        <v>465</v>
      </c>
      <c r="H2742" s="7">
        <v>60</v>
      </c>
      <c r="I2742" s="7">
        <v>2</v>
      </c>
      <c r="J2742" s="11">
        <v>45135</v>
      </c>
      <c r="K2742" s="7">
        <v>120</v>
      </c>
      <c r="L2742" s="12">
        <v>-38</v>
      </c>
    </row>
    <row r="2743" customHeight="1" spans="1:12">
      <c r="A2743" s="4">
        <v>45098</v>
      </c>
      <c r="B2743" s="5" t="s">
        <v>3308</v>
      </c>
      <c r="C2743" s="5" t="s">
        <v>7</v>
      </c>
      <c r="D2743" s="5" t="s">
        <v>3309</v>
      </c>
      <c r="E2743" s="5" t="s">
        <v>1423</v>
      </c>
      <c r="F2743" s="5" t="s">
        <v>3311</v>
      </c>
      <c r="G2743" s="5" t="s">
        <v>465</v>
      </c>
      <c r="H2743" s="5">
        <v>60</v>
      </c>
      <c r="I2743" s="5">
        <v>2</v>
      </c>
      <c r="J2743" s="9">
        <v>45133</v>
      </c>
      <c r="K2743" s="5">
        <v>120</v>
      </c>
      <c r="L2743" s="10">
        <v>-38</v>
      </c>
    </row>
    <row r="2744" customHeight="1" spans="1:12">
      <c r="A2744" s="6">
        <v>45098</v>
      </c>
      <c r="B2744" s="7" t="s">
        <v>3308</v>
      </c>
      <c r="C2744" s="7" t="s">
        <v>7</v>
      </c>
      <c r="D2744" s="7" t="s">
        <v>3309</v>
      </c>
      <c r="E2744" s="7" t="s">
        <v>809</v>
      </c>
      <c r="F2744" s="7" t="s">
        <v>3311</v>
      </c>
      <c r="G2744" s="7" t="s">
        <v>465</v>
      </c>
      <c r="H2744" s="7">
        <v>60</v>
      </c>
      <c r="I2744" s="7">
        <v>2</v>
      </c>
      <c r="J2744" s="11">
        <v>45131</v>
      </c>
      <c r="K2744" s="7">
        <v>120</v>
      </c>
      <c r="L2744" s="12">
        <v>-38</v>
      </c>
    </row>
    <row r="2745" customHeight="1" spans="1:12">
      <c r="A2745" s="4">
        <v>45098</v>
      </c>
      <c r="B2745" s="5" t="s">
        <v>3308</v>
      </c>
      <c r="C2745" s="5" t="s">
        <v>7</v>
      </c>
      <c r="D2745" s="5" t="s">
        <v>3309</v>
      </c>
      <c r="E2745" s="5" t="s">
        <v>1424</v>
      </c>
      <c r="F2745" s="5" t="s">
        <v>3311</v>
      </c>
      <c r="G2745" s="5" t="s">
        <v>465</v>
      </c>
      <c r="H2745" s="5">
        <v>60</v>
      </c>
      <c r="I2745" s="5">
        <v>2</v>
      </c>
      <c r="J2745" s="9">
        <v>45131</v>
      </c>
      <c r="K2745" s="5">
        <v>120</v>
      </c>
      <c r="L2745" s="10">
        <v>-38</v>
      </c>
    </row>
    <row r="2746" customHeight="1" spans="1:12">
      <c r="A2746" s="6">
        <v>45098</v>
      </c>
      <c r="B2746" s="7" t="s">
        <v>3308</v>
      </c>
      <c r="C2746" s="7" t="s">
        <v>7</v>
      </c>
      <c r="D2746" s="7" t="s">
        <v>3309</v>
      </c>
      <c r="E2746" s="7" t="s">
        <v>1425</v>
      </c>
      <c r="F2746" s="7" t="s">
        <v>3311</v>
      </c>
      <c r="G2746" s="7" t="s">
        <v>465</v>
      </c>
      <c r="H2746" s="7">
        <v>60</v>
      </c>
      <c r="I2746" s="7">
        <v>2</v>
      </c>
      <c r="J2746" s="11">
        <v>45131</v>
      </c>
      <c r="K2746" s="7">
        <v>120</v>
      </c>
      <c r="L2746" s="12">
        <v>-38</v>
      </c>
    </row>
    <row r="2747" customHeight="1" spans="1:12">
      <c r="A2747" s="4">
        <v>45098</v>
      </c>
      <c r="B2747" s="5" t="s">
        <v>3308</v>
      </c>
      <c r="C2747" s="5" t="s">
        <v>7</v>
      </c>
      <c r="D2747" s="5" t="s">
        <v>3309</v>
      </c>
      <c r="E2747" s="5" t="s">
        <v>1426</v>
      </c>
      <c r="F2747" s="5" t="s">
        <v>3311</v>
      </c>
      <c r="G2747" s="5" t="s">
        <v>465</v>
      </c>
      <c r="H2747" s="5">
        <v>60</v>
      </c>
      <c r="I2747" s="5">
        <v>2</v>
      </c>
      <c r="J2747" s="9">
        <v>45130</v>
      </c>
      <c r="K2747" s="5">
        <v>120</v>
      </c>
      <c r="L2747" s="10">
        <v>-38</v>
      </c>
    </row>
    <row r="2748" customHeight="1" spans="1:12">
      <c r="A2748" s="6">
        <v>45098</v>
      </c>
      <c r="B2748" s="7" t="s">
        <v>3308</v>
      </c>
      <c r="C2748" s="7" t="s">
        <v>7</v>
      </c>
      <c r="D2748" s="7" t="s">
        <v>3309</v>
      </c>
      <c r="E2748" s="7" t="s">
        <v>1427</v>
      </c>
      <c r="F2748" s="7" t="s">
        <v>3311</v>
      </c>
      <c r="G2748" s="7" t="s">
        <v>465</v>
      </c>
      <c r="H2748" s="7">
        <v>60</v>
      </c>
      <c r="I2748" s="7">
        <v>2</v>
      </c>
      <c r="J2748" s="11">
        <v>45130</v>
      </c>
      <c r="K2748" s="7">
        <v>120</v>
      </c>
      <c r="L2748" s="12">
        <v>-38</v>
      </c>
    </row>
    <row r="2749" customHeight="1" spans="1:12">
      <c r="A2749" s="4">
        <v>45098</v>
      </c>
      <c r="B2749" s="5" t="s">
        <v>3308</v>
      </c>
      <c r="C2749" s="5" t="s">
        <v>7</v>
      </c>
      <c r="D2749" s="5" t="s">
        <v>3309</v>
      </c>
      <c r="E2749" s="5" t="s">
        <v>1428</v>
      </c>
      <c r="F2749" s="5" t="s">
        <v>3311</v>
      </c>
      <c r="G2749" s="5" t="s">
        <v>465</v>
      </c>
      <c r="H2749" s="5">
        <v>60</v>
      </c>
      <c r="I2749" s="5">
        <v>2</v>
      </c>
      <c r="J2749" s="9">
        <v>45129</v>
      </c>
      <c r="K2749" s="5">
        <v>120</v>
      </c>
      <c r="L2749" s="10">
        <v>-38</v>
      </c>
    </row>
    <row r="2750" customHeight="1" spans="1:12">
      <c r="A2750" s="6">
        <v>45098</v>
      </c>
      <c r="B2750" s="7" t="s">
        <v>3308</v>
      </c>
      <c r="C2750" s="7" t="s">
        <v>7</v>
      </c>
      <c r="D2750" s="7" t="s">
        <v>3309</v>
      </c>
      <c r="E2750" s="7" t="s">
        <v>1429</v>
      </c>
      <c r="F2750" s="7" t="s">
        <v>3311</v>
      </c>
      <c r="G2750" s="7" t="s">
        <v>465</v>
      </c>
      <c r="H2750" s="7">
        <v>60</v>
      </c>
      <c r="I2750" s="7">
        <v>1</v>
      </c>
      <c r="J2750" s="11">
        <v>45128</v>
      </c>
      <c r="K2750" s="7">
        <v>60</v>
      </c>
      <c r="L2750" s="12">
        <v>-19</v>
      </c>
    </row>
    <row r="2751" customHeight="1" spans="1:12">
      <c r="A2751" s="4">
        <v>45098</v>
      </c>
      <c r="B2751" s="5" t="s">
        <v>3308</v>
      </c>
      <c r="C2751" s="5" t="s">
        <v>7</v>
      </c>
      <c r="D2751" s="5" t="s">
        <v>3309</v>
      </c>
      <c r="E2751" s="5" t="s">
        <v>1430</v>
      </c>
      <c r="F2751" s="5" t="s">
        <v>3311</v>
      </c>
      <c r="G2751" s="5" t="s">
        <v>465</v>
      </c>
      <c r="H2751" s="5">
        <v>60</v>
      </c>
      <c r="I2751" s="5">
        <v>1</v>
      </c>
      <c r="J2751" s="9">
        <v>45127</v>
      </c>
      <c r="K2751" s="5">
        <v>60</v>
      </c>
      <c r="L2751" s="10">
        <v>-19</v>
      </c>
    </row>
    <row r="2752" customHeight="1" spans="1:12">
      <c r="A2752" s="6">
        <v>45098</v>
      </c>
      <c r="B2752" s="7" t="s">
        <v>3308</v>
      </c>
      <c r="C2752" s="7" t="s">
        <v>7</v>
      </c>
      <c r="D2752" s="7" t="s">
        <v>3309</v>
      </c>
      <c r="E2752" s="7" t="s">
        <v>1442</v>
      </c>
      <c r="F2752" s="7" t="s">
        <v>3311</v>
      </c>
      <c r="G2752" s="7" t="s">
        <v>465</v>
      </c>
      <c r="H2752" s="7">
        <v>60</v>
      </c>
      <c r="I2752" s="7">
        <v>1</v>
      </c>
      <c r="J2752" s="11">
        <v>45118</v>
      </c>
      <c r="K2752" s="7">
        <v>60</v>
      </c>
      <c r="L2752" s="12">
        <v>-19</v>
      </c>
    </row>
    <row r="2753" customHeight="1" spans="1:12">
      <c r="A2753" s="4">
        <v>45098</v>
      </c>
      <c r="B2753" s="5" t="s">
        <v>3308</v>
      </c>
      <c r="C2753" s="5" t="s">
        <v>7</v>
      </c>
      <c r="D2753" s="5" t="s">
        <v>3309</v>
      </c>
      <c r="E2753" s="5" t="s">
        <v>691</v>
      </c>
      <c r="F2753" s="5" t="s">
        <v>3311</v>
      </c>
      <c r="G2753" s="5" t="s">
        <v>465</v>
      </c>
      <c r="H2753" s="5">
        <v>60</v>
      </c>
      <c r="I2753" s="5">
        <v>1</v>
      </c>
      <c r="J2753" s="9">
        <v>45118</v>
      </c>
      <c r="K2753" s="5">
        <v>60</v>
      </c>
      <c r="L2753" s="10">
        <v>-19</v>
      </c>
    </row>
    <row r="2754" customHeight="1" spans="1:12">
      <c r="A2754" s="6">
        <v>45098</v>
      </c>
      <c r="B2754" s="7" t="s">
        <v>3308</v>
      </c>
      <c r="C2754" s="7" t="s">
        <v>7</v>
      </c>
      <c r="D2754" s="7" t="s">
        <v>3309</v>
      </c>
      <c r="E2754" s="7" t="s">
        <v>1443</v>
      </c>
      <c r="F2754" s="7" t="s">
        <v>3311</v>
      </c>
      <c r="G2754" s="7" t="s">
        <v>465</v>
      </c>
      <c r="H2754" s="7">
        <v>60</v>
      </c>
      <c r="I2754" s="7">
        <v>1</v>
      </c>
      <c r="J2754" s="11">
        <v>45117</v>
      </c>
      <c r="K2754" s="7">
        <v>60</v>
      </c>
      <c r="L2754" s="12">
        <v>-19</v>
      </c>
    </row>
    <row r="2755" customHeight="1" spans="1:12">
      <c r="A2755" s="4">
        <v>45098</v>
      </c>
      <c r="B2755" s="5" t="s">
        <v>3308</v>
      </c>
      <c r="C2755" s="5" t="s">
        <v>7</v>
      </c>
      <c r="D2755" s="5" t="s">
        <v>3309</v>
      </c>
      <c r="E2755" s="5" t="s">
        <v>1444</v>
      </c>
      <c r="F2755" s="5" t="s">
        <v>3311</v>
      </c>
      <c r="G2755" s="5" t="s">
        <v>465</v>
      </c>
      <c r="H2755" s="5">
        <v>60</v>
      </c>
      <c r="I2755" s="5">
        <v>1</v>
      </c>
      <c r="J2755" s="9">
        <v>45117</v>
      </c>
      <c r="K2755" s="5">
        <v>60</v>
      </c>
      <c r="L2755" s="10">
        <v>-19</v>
      </c>
    </row>
    <row r="2756" customHeight="1" spans="1:12">
      <c r="A2756" s="6">
        <v>45098</v>
      </c>
      <c r="B2756" s="7" t="s">
        <v>3308</v>
      </c>
      <c r="C2756" s="7" t="s">
        <v>7</v>
      </c>
      <c r="D2756" s="7" t="s">
        <v>3309</v>
      </c>
      <c r="E2756" s="7" t="s">
        <v>1445</v>
      </c>
      <c r="F2756" s="7" t="s">
        <v>3311</v>
      </c>
      <c r="G2756" s="7" t="s">
        <v>465</v>
      </c>
      <c r="H2756" s="7">
        <v>60</v>
      </c>
      <c r="I2756" s="7">
        <v>1</v>
      </c>
      <c r="J2756" s="11">
        <v>45117</v>
      </c>
      <c r="K2756" s="7">
        <v>60</v>
      </c>
      <c r="L2756" s="12">
        <v>-19</v>
      </c>
    </row>
    <row r="2757" customHeight="1" spans="1:12">
      <c r="A2757" s="4">
        <v>45098</v>
      </c>
      <c r="B2757" s="5" t="s">
        <v>3308</v>
      </c>
      <c r="C2757" s="5" t="s">
        <v>7</v>
      </c>
      <c r="D2757" s="5" t="s">
        <v>3309</v>
      </c>
      <c r="E2757" s="5" t="s">
        <v>1179</v>
      </c>
      <c r="F2757" s="5" t="s">
        <v>3311</v>
      </c>
      <c r="G2757" s="5" t="s">
        <v>465</v>
      </c>
      <c r="H2757" s="5">
        <v>60</v>
      </c>
      <c r="I2757" s="5">
        <v>1</v>
      </c>
      <c r="J2757" s="9">
        <v>45117</v>
      </c>
      <c r="K2757" s="5">
        <v>60</v>
      </c>
      <c r="L2757" s="10">
        <v>-19</v>
      </c>
    </row>
    <row r="2758" customHeight="1" spans="1:12">
      <c r="A2758" s="6">
        <v>45098</v>
      </c>
      <c r="B2758" s="7" t="s">
        <v>3308</v>
      </c>
      <c r="C2758" s="7" t="s">
        <v>7</v>
      </c>
      <c r="D2758" s="7" t="s">
        <v>3309</v>
      </c>
      <c r="E2758" s="7" t="s">
        <v>1446</v>
      </c>
      <c r="F2758" s="7" t="s">
        <v>3311</v>
      </c>
      <c r="G2758" s="7" t="s">
        <v>465</v>
      </c>
      <c r="H2758" s="7">
        <v>60</v>
      </c>
      <c r="I2758" s="7">
        <v>1</v>
      </c>
      <c r="J2758" s="11">
        <v>45116</v>
      </c>
      <c r="K2758" s="7">
        <v>60</v>
      </c>
      <c r="L2758" s="12">
        <v>-19</v>
      </c>
    </row>
    <row r="2759" customHeight="1" spans="1:12">
      <c r="A2759" s="4">
        <v>45098</v>
      </c>
      <c r="B2759" s="5" t="s">
        <v>3308</v>
      </c>
      <c r="C2759" s="5" t="s">
        <v>7</v>
      </c>
      <c r="D2759" s="5" t="s">
        <v>3309</v>
      </c>
      <c r="E2759" s="5" t="s">
        <v>1447</v>
      </c>
      <c r="F2759" s="5" t="s">
        <v>3311</v>
      </c>
      <c r="G2759" s="5" t="s">
        <v>465</v>
      </c>
      <c r="H2759" s="5">
        <v>60</v>
      </c>
      <c r="I2759" s="5">
        <v>1</v>
      </c>
      <c r="J2759" s="9">
        <v>45116</v>
      </c>
      <c r="K2759" s="5">
        <v>60</v>
      </c>
      <c r="L2759" s="10">
        <v>-19</v>
      </c>
    </row>
    <row r="2760" customHeight="1" spans="1:12">
      <c r="A2760" s="6">
        <v>45098</v>
      </c>
      <c r="B2760" s="7" t="s">
        <v>3308</v>
      </c>
      <c r="C2760" s="7" t="s">
        <v>7</v>
      </c>
      <c r="D2760" s="7" t="s">
        <v>3309</v>
      </c>
      <c r="E2760" s="7" t="s">
        <v>1200</v>
      </c>
      <c r="F2760" s="7" t="s">
        <v>3311</v>
      </c>
      <c r="G2760" s="7" t="s">
        <v>465</v>
      </c>
      <c r="H2760" s="7">
        <v>60</v>
      </c>
      <c r="I2760" s="7">
        <v>1</v>
      </c>
      <c r="J2760" s="11">
        <v>45116</v>
      </c>
      <c r="K2760" s="7">
        <v>60</v>
      </c>
      <c r="L2760" s="12">
        <v>-19</v>
      </c>
    </row>
    <row r="2761" customHeight="1" spans="1:12">
      <c r="A2761" s="4">
        <v>45098</v>
      </c>
      <c r="B2761" s="5" t="s">
        <v>3308</v>
      </c>
      <c r="C2761" s="5" t="s">
        <v>7</v>
      </c>
      <c r="D2761" s="5" t="s">
        <v>3309</v>
      </c>
      <c r="E2761" s="5" t="s">
        <v>1448</v>
      </c>
      <c r="F2761" s="5" t="s">
        <v>3311</v>
      </c>
      <c r="G2761" s="5" t="s">
        <v>465</v>
      </c>
      <c r="H2761" s="5">
        <v>60</v>
      </c>
      <c r="I2761" s="5">
        <v>1</v>
      </c>
      <c r="J2761" s="9">
        <v>45116</v>
      </c>
      <c r="K2761" s="5">
        <v>60</v>
      </c>
      <c r="L2761" s="10">
        <v>-19</v>
      </c>
    </row>
    <row r="2762" customHeight="1" spans="1:12">
      <c r="A2762" s="6">
        <v>45098</v>
      </c>
      <c r="B2762" s="7" t="s">
        <v>3308</v>
      </c>
      <c r="C2762" s="7" t="s">
        <v>7</v>
      </c>
      <c r="D2762" s="7" t="s">
        <v>3309</v>
      </c>
      <c r="E2762" s="7" t="s">
        <v>1449</v>
      </c>
      <c r="F2762" s="7" t="s">
        <v>3311</v>
      </c>
      <c r="G2762" s="7" t="s">
        <v>465</v>
      </c>
      <c r="H2762" s="7">
        <v>60</v>
      </c>
      <c r="I2762" s="7">
        <v>1</v>
      </c>
      <c r="J2762" s="11">
        <v>45116</v>
      </c>
      <c r="K2762" s="7">
        <v>60</v>
      </c>
      <c r="L2762" s="12">
        <v>-19</v>
      </c>
    </row>
    <row r="2763" customHeight="1" spans="1:12">
      <c r="A2763" s="4">
        <v>45098</v>
      </c>
      <c r="B2763" s="5" t="s">
        <v>3308</v>
      </c>
      <c r="C2763" s="5" t="s">
        <v>7</v>
      </c>
      <c r="D2763" s="5" t="s">
        <v>3309</v>
      </c>
      <c r="E2763" s="5" t="s">
        <v>1450</v>
      </c>
      <c r="F2763" s="5" t="s">
        <v>3311</v>
      </c>
      <c r="G2763" s="5" t="s">
        <v>465</v>
      </c>
      <c r="H2763" s="5">
        <v>60</v>
      </c>
      <c r="I2763" s="5">
        <v>1</v>
      </c>
      <c r="J2763" s="9">
        <v>45116</v>
      </c>
      <c r="K2763" s="5">
        <v>60</v>
      </c>
      <c r="L2763" s="10">
        <v>-19</v>
      </c>
    </row>
    <row r="2764" customHeight="1" spans="1:12">
      <c r="A2764" s="6">
        <v>45098</v>
      </c>
      <c r="B2764" s="7" t="s">
        <v>3308</v>
      </c>
      <c r="C2764" s="7" t="s">
        <v>7</v>
      </c>
      <c r="D2764" s="7" t="s">
        <v>3309</v>
      </c>
      <c r="E2764" s="7" t="s">
        <v>1451</v>
      </c>
      <c r="F2764" s="7" t="s">
        <v>3311</v>
      </c>
      <c r="G2764" s="7" t="s">
        <v>465</v>
      </c>
      <c r="H2764" s="7">
        <v>60</v>
      </c>
      <c r="I2764" s="7">
        <v>1</v>
      </c>
      <c r="J2764" s="11">
        <v>45116</v>
      </c>
      <c r="K2764" s="7">
        <v>60</v>
      </c>
      <c r="L2764" s="12">
        <v>-19</v>
      </c>
    </row>
    <row r="2765" customHeight="1" spans="1:12">
      <c r="A2765" s="4">
        <v>45098</v>
      </c>
      <c r="B2765" s="5" t="s">
        <v>3308</v>
      </c>
      <c r="C2765" s="5" t="s">
        <v>7</v>
      </c>
      <c r="D2765" s="5" t="s">
        <v>3309</v>
      </c>
      <c r="E2765" s="5" t="s">
        <v>1452</v>
      </c>
      <c r="F2765" s="5" t="s">
        <v>3311</v>
      </c>
      <c r="G2765" s="5" t="s">
        <v>465</v>
      </c>
      <c r="H2765" s="5">
        <v>60</v>
      </c>
      <c r="I2765" s="5">
        <v>1</v>
      </c>
      <c r="J2765" s="9">
        <v>45116</v>
      </c>
      <c r="K2765" s="5">
        <v>60</v>
      </c>
      <c r="L2765" s="10">
        <v>-19</v>
      </c>
    </row>
    <row r="2766" customHeight="1" spans="1:12">
      <c r="A2766" s="6">
        <v>45098</v>
      </c>
      <c r="B2766" s="7" t="s">
        <v>3308</v>
      </c>
      <c r="C2766" s="7" t="s">
        <v>7</v>
      </c>
      <c r="D2766" s="7" t="s">
        <v>3309</v>
      </c>
      <c r="E2766" s="7" t="s">
        <v>1453</v>
      </c>
      <c r="F2766" s="7" t="s">
        <v>3311</v>
      </c>
      <c r="G2766" s="7" t="s">
        <v>465</v>
      </c>
      <c r="H2766" s="7">
        <v>60</v>
      </c>
      <c r="I2766" s="7">
        <v>1</v>
      </c>
      <c r="J2766" s="11">
        <v>45116</v>
      </c>
      <c r="K2766" s="7">
        <v>60</v>
      </c>
      <c r="L2766" s="12">
        <v>-19</v>
      </c>
    </row>
    <row r="2767" customHeight="1" spans="1:12">
      <c r="A2767" s="4">
        <v>45098</v>
      </c>
      <c r="B2767" s="5" t="s">
        <v>3308</v>
      </c>
      <c r="C2767" s="5" t="s">
        <v>7</v>
      </c>
      <c r="D2767" s="5" t="s">
        <v>3309</v>
      </c>
      <c r="E2767" s="5" t="s">
        <v>1454</v>
      </c>
      <c r="F2767" s="5" t="s">
        <v>3311</v>
      </c>
      <c r="G2767" s="5" t="s">
        <v>465</v>
      </c>
      <c r="H2767" s="5">
        <v>60</v>
      </c>
      <c r="I2767" s="5">
        <v>1</v>
      </c>
      <c r="J2767" s="9">
        <v>45116</v>
      </c>
      <c r="K2767" s="5">
        <v>60</v>
      </c>
      <c r="L2767" s="10">
        <v>-19</v>
      </c>
    </row>
    <row r="2768" customHeight="1" spans="1:12">
      <c r="A2768" s="6">
        <v>45098</v>
      </c>
      <c r="B2768" s="7" t="s">
        <v>3308</v>
      </c>
      <c r="C2768" s="7" t="s">
        <v>7</v>
      </c>
      <c r="D2768" s="7" t="s">
        <v>3309</v>
      </c>
      <c r="E2768" s="7" t="s">
        <v>1455</v>
      </c>
      <c r="F2768" s="7" t="s">
        <v>3311</v>
      </c>
      <c r="G2768" s="7" t="s">
        <v>465</v>
      </c>
      <c r="H2768" s="7">
        <v>60</v>
      </c>
      <c r="I2768" s="7">
        <v>1</v>
      </c>
      <c r="J2768" s="11">
        <v>45115</v>
      </c>
      <c r="K2768" s="7">
        <v>60</v>
      </c>
      <c r="L2768" s="12">
        <v>-19</v>
      </c>
    </row>
    <row r="2769" customHeight="1" spans="1:12">
      <c r="A2769" s="4">
        <v>45098</v>
      </c>
      <c r="B2769" s="5" t="s">
        <v>3308</v>
      </c>
      <c r="C2769" s="5" t="s">
        <v>7</v>
      </c>
      <c r="D2769" s="5" t="s">
        <v>3309</v>
      </c>
      <c r="E2769" s="5" t="s">
        <v>1456</v>
      </c>
      <c r="F2769" s="5" t="s">
        <v>3311</v>
      </c>
      <c r="G2769" s="5" t="s">
        <v>465</v>
      </c>
      <c r="H2769" s="5">
        <v>60</v>
      </c>
      <c r="I2769" s="5">
        <v>1</v>
      </c>
      <c r="J2769" s="9">
        <v>45115</v>
      </c>
      <c r="K2769" s="5">
        <v>60</v>
      </c>
      <c r="L2769" s="10">
        <v>-19</v>
      </c>
    </row>
    <row r="2770" customHeight="1" spans="1:12">
      <c r="A2770" s="6">
        <v>45098</v>
      </c>
      <c r="B2770" s="7" t="s">
        <v>3308</v>
      </c>
      <c r="C2770" s="7" t="s">
        <v>7</v>
      </c>
      <c r="D2770" s="7" t="s">
        <v>3309</v>
      </c>
      <c r="E2770" s="7" t="s">
        <v>1457</v>
      </c>
      <c r="F2770" s="7" t="s">
        <v>3311</v>
      </c>
      <c r="G2770" s="7" t="s">
        <v>465</v>
      </c>
      <c r="H2770" s="7">
        <v>60</v>
      </c>
      <c r="I2770" s="7">
        <v>1</v>
      </c>
      <c r="J2770" s="11">
        <v>45115</v>
      </c>
      <c r="K2770" s="7">
        <v>60</v>
      </c>
      <c r="L2770" s="12">
        <v>-19</v>
      </c>
    </row>
    <row r="2771" customHeight="1" spans="1:12">
      <c r="A2771" s="4">
        <v>45098</v>
      </c>
      <c r="B2771" s="5" t="s">
        <v>3308</v>
      </c>
      <c r="C2771" s="5" t="s">
        <v>7</v>
      </c>
      <c r="D2771" s="5" t="s">
        <v>3309</v>
      </c>
      <c r="E2771" s="5" t="s">
        <v>1458</v>
      </c>
      <c r="F2771" s="5" t="s">
        <v>3311</v>
      </c>
      <c r="G2771" s="5" t="s">
        <v>465</v>
      </c>
      <c r="H2771" s="5">
        <v>60</v>
      </c>
      <c r="I2771" s="5">
        <v>1</v>
      </c>
      <c r="J2771" s="9">
        <v>45114</v>
      </c>
      <c r="K2771" s="5">
        <v>60</v>
      </c>
      <c r="L2771" s="10">
        <v>-19</v>
      </c>
    </row>
    <row r="2772" customHeight="1" spans="1:12">
      <c r="A2772" s="6">
        <v>45098</v>
      </c>
      <c r="B2772" s="7" t="s">
        <v>3308</v>
      </c>
      <c r="C2772" s="7" t="s">
        <v>7</v>
      </c>
      <c r="D2772" s="7" t="s">
        <v>3309</v>
      </c>
      <c r="E2772" s="7" t="s">
        <v>1459</v>
      </c>
      <c r="F2772" s="7" t="s">
        <v>3311</v>
      </c>
      <c r="G2772" s="7" t="s">
        <v>465</v>
      </c>
      <c r="H2772" s="7">
        <v>60</v>
      </c>
      <c r="I2772" s="7">
        <v>1</v>
      </c>
      <c r="J2772" s="11">
        <v>45114</v>
      </c>
      <c r="K2772" s="7">
        <v>60</v>
      </c>
      <c r="L2772" s="12">
        <v>-19</v>
      </c>
    </row>
    <row r="2773" customHeight="1" spans="1:12">
      <c r="A2773" s="4">
        <v>45098</v>
      </c>
      <c r="B2773" s="5" t="s">
        <v>3308</v>
      </c>
      <c r="C2773" s="5" t="s">
        <v>7</v>
      </c>
      <c r="D2773" s="5" t="s">
        <v>3309</v>
      </c>
      <c r="E2773" s="5" t="s">
        <v>1460</v>
      </c>
      <c r="F2773" s="5" t="s">
        <v>3311</v>
      </c>
      <c r="G2773" s="5" t="s">
        <v>465</v>
      </c>
      <c r="H2773" s="5">
        <v>60</v>
      </c>
      <c r="I2773" s="5">
        <v>1</v>
      </c>
      <c r="J2773" s="9">
        <v>45114</v>
      </c>
      <c r="K2773" s="5">
        <v>60</v>
      </c>
      <c r="L2773" s="10">
        <v>-19</v>
      </c>
    </row>
    <row r="2774" customHeight="1" spans="1:12">
      <c r="A2774" s="6">
        <v>45098</v>
      </c>
      <c r="B2774" s="7" t="s">
        <v>3308</v>
      </c>
      <c r="C2774" s="7" t="s">
        <v>7</v>
      </c>
      <c r="D2774" s="7" t="s">
        <v>3309</v>
      </c>
      <c r="E2774" s="7" t="s">
        <v>1461</v>
      </c>
      <c r="F2774" s="7" t="s">
        <v>3311</v>
      </c>
      <c r="G2774" s="7" t="s">
        <v>465</v>
      </c>
      <c r="H2774" s="7">
        <v>60</v>
      </c>
      <c r="I2774" s="7">
        <v>1</v>
      </c>
      <c r="J2774" s="11">
        <v>45113</v>
      </c>
      <c r="K2774" s="7">
        <v>60</v>
      </c>
      <c r="L2774" s="12">
        <v>-19</v>
      </c>
    </row>
    <row r="2775" customHeight="1" spans="1:12">
      <c r="A2775" s="4">
        <v>45098</v>
      </c>
      <c r="B2775" s="5" t="s">
        <v>3308</v>
      </c>
      <c r="C2775" s="5" t="s">
        <v>7</v>
      </c>
      <c r="D2775" s="5" t="s">
        <v>3309</v>
      </c>
      <c r="E2775" s="5" t="s">
        <v>1462</v>
      </c>
      <c r="F2775" s="5" t="s">
        <v>3311</v>
      </c>
      <c r="G2775" s="5" t="s">
        <v>465</v>
      </c>
      <c r="H2775" s="5">
        <v>60</v>
      </c>
      <c r="I2775" s="5">
        <v>1</v>
      </c>
      <c r="J2775" s="9">
        <v>45113</v>
      </c>
      <c r="K2775" s="5">
        <v>60</v>
      </c>
      <c r="L2775" s="10">
        <v>-19</v>
      </c>
    </row>
    <row r="2776" customHeight="1" spans="1:12">
      <c r="A2776" s="6">
        <v>45098</v>
      </c>
      <c r="B2776" s="7" t="s">
        <v>3308</v>
      </c>
      <c r="C2776" s="7" t="s">
        <v>7</v>
      </c>
      <c r="D2776" s="7" t="s">
        <v>3309</v>
      </c>
      <c r="E2776" s="7" t="s">
        <v>1463</v>
      </c>
      <c r="F2776" s="7" t="s">
        <v>3311</v>
      </c>
      <c r="G2776" s="7" t="s">
        <v>465</v>
      </c>
      <c r="H2776" s="7">
        <v>60</v>
      </c>
      <c r="I2776" s="7">
        <v>1</v>
      </c>
      <c r="J2776" s="11">
        <v>45113</v>
      </c>
      <c r="K2776" s="7">
        <v>60</v>
      </c>
      <c r="L2776" s="12">
        <v>-19</v>
      </c>
    </row>
    <row r="2777" customHeight="1" spans="1:12">
      <c r="A2777" s="4">
        <v>45098</v>
      </c>
      <c r="B2777" s="5" t="s">
        <v>3308</v>
      </c>
      <c r="C2777" s="5" t="s">
        <v>7</v>
      </c>
      <c r="D2777" s="5" t="s">
        <v>3309</v>
      </c>
      <c r="E2777" s="5" t="s">
        <v>1464</v>
      </c>
      <c r="F2777" s="5" t="s">
        <v>3311</v>
      </c>
      <c r="G2777" s="5" t="s">
        <v>465</v>
      </c>
      <c r="H2777" s="5">
        <v>60</v>
      </c>
      <c r="I2777" s="5">
        <v>1</v>
      </c>
      <c r="J2777" s="9">
        <v>45112</v>
      </c>
      <c r="K2777" s="5">
        <v>60</v>
      </c>
      <c r="L2777" s="10">
        <v>-19</v>
      </c>
    </row>
    <row r="2778" customHeight="1" spans="1:12">
      <c r="A2778" s="6">
        <v>45098</v>
      </c>
      <c r="B2778" s="7" t="s">
        <v>3308</v>
      </c>
      <c r="C2778" s="7" t="s">
        <v>7</v>
      </c>
      <c r="D2778" s="7" t="s">
        <v>3309</v>
      </c>
      <c r="E2778" s="7" t="s">
        <v>1465</v>
      </c>
      <c r="F2778" s="7" t="s">
        <v>3311</v>
      </c>
      <c r="G2778" s="7" t="s">
        <v>465</v>
      </c>
      <c r="H2778" s="7">
        <v>60</v>
      </c>
      <c r="I2778" s="7">
        <v>1</v>
      </c>
      <c r="J2778" s="11">
        <v>45112</v>
      </c>
      <c r="K2778" s="7">
        <v>60</v>
      </c>
      <c r="L2778" s="12">
        <v>-19</v>
      </c>
    </row>
    <row r="2779" customHeight="1" spans="1:12">
      <c r="A2779" s="4">
        <v>45098</v>
      </c>
      <c r="B2779" s="5" t="s">
        <v>3308</v>
      </c>
      <c r="C2779" s="5" t="s">
        <v>7</v>
      </c>
      <c r="D2779" s="5" t="s">
        <v>3309</v>
      </c>
      <c r="E2779" s="5" t="s">
        <v>1466</v>
      </c>
      <c r="F2779" s="5" t="s">
        <v>3311</v>
      </c>
      <c r="G2779" s="5" t="s">
        <v>465</v>
      </c>
      <c r="H2779" s="5">
        <v>60</v>
      </c>
      <c r="I2779" s="5">
        <v>1</v>
      </c>
      <c r="J2779" s="9">
        <v>45112</v>
      </c>
      <c r="K2779" s="5">
        <v>60</v>
      </c>
      <c r="L2779" s="10">
        <v>-19</v>
      </c>
    </row>
    <row r="2780" customHeight="1" spans="1:12">
      <c r="A2780" s="6">
        <v>45098</v>
      </c>
      <c r="B2780" s="7" t="s">
        <v>3308</v>
      </c>
      <c r="C2780" s="7" t="s">
        <v>7</v>
      </c>
      <c r="D2780" s="7" t="s">
        <v>3309</v>
      </c>
      <c r="E2780" s="7" t="s">
        <v>1467</v>
      </c>
      <c r="F2780" s="7" t="s">
        <v>3311</v>
      </c>
      <c r="G2780" s="7" t="s">
        <v>465</v>
      </c>
      <c r="H2780" s="7">
        <v>60</v>
      </c>
      <c r="I2780" s="7">
        <v>1</v>
      </c>
      <c r="J2780" s="11">
        <v>45111</v>
      </c>
      <c r="K2780" s="7">
        <v>60</v>
      </c>
      <c r="L2780" s="12">
        <v>-19</v>
      </c>
    </row>
    <row r="2781" customHeight="1" spans="1:12">
      <c r="A2781" s="4">
        <v>45098</v>
      </c>
      <c r="B2781" s="5" t="s">
        <v>3308</v>
      </c>
      <c r="C2781" s="5" t="s">
        <v>7</v>
      </c>
      <c r="D2781" s="5" t="s">
        <v>3309</v>
      </c>
      <c r="E2781" s="5" t="s">
        <v>1468</v>
      </c>
      <c r="F2781" s="5" t="s">
        <v>3311</v>
      </c>
      <c r="G2781" s="5" t="s">
        <v>465</v>
      </c>
      <c r="H2781" s="5">
        <v>60</v>
      </c>
      <c r="I2781" s="5">
        <v>1</v>
      </c>
      <c r="J2781" s="9">
        <v>45111</v>
      </c>
      <c r="K2781" s="5">
        <v>60</v>
      </c>
      <c r="L2781" s="10">
        <v>-19</v>
      </c>
    </row>
    <row r="2782" customHeight="1" spans="1:12">
      <c r="A2782" s="6">
        <v>45098</v>
      </c>
      <c r="B2782" s="7" t="s">
        <v>3308</v>
      </c>
      <c r="C2782" s="7" t="s">
        <v>7</v>
      </c>
      <c r="D2782" s="7" t="s">
        <v>3309</v>
      </c>
      <c r="E2782" s="7" t="s">
        <v>1469</v>
      </c>
      <c r="F2782" s="7" t="s">
        <v>3311</v>
      </c>
      <c r="G2782" s="7" t="s">
        <v>465</v>
      </c>
      <c r="H2782" s="7">
        <v>60</v>
      </c>
      <c r="I2782" s="7">
        <v>1</v>
      </c>
      <c r="J2782" s="11">
        <v>45110</v>
      </c>
      <c r="K2782" s="7">
        <v>60</v>
      </c>
      <c r="L2782" s="12">
        <v>-19</v>
      </c>
    </row>
    <row r="2783" customHeight="1" spans="1:12">
      <c r="A2783" s="4">
        <v>45098</v>
      </c>
      <c r="B2783" s="5" t="s">
        <v>3308</v>
      </c>
      <c r="C2783" s="5" t="s">
        <v>7</v>
      </c>
      <c r="D2783" s="5" t="s">
        <v>3309</v>
      </c>
      <c r="E2783" s="5" t="s">
        <v>1470</v>
      </c>
      <c r="F2783" s="5" t="s">
        <v>3311</v>
      </c>
      <c r="G2783" s="5" t="s">
        <v>465</v>
      </c>
      <c r="H2783" s="5">
        <v>60</v>
      </c>
      <c r="I2783" s="5">
        <v>1</v>
      </c>
      <c r="J2783" s="9">
        <v>45110</v>
      </c>
      <c r="K2783" s="5">
        <v>60</v>
      </c>
      <c r="L2783" s="10">
        <v>-19</v>
      </c>
    </row>
    <row r="2784" customHeight="1" spans="1:12">
      <c r="A2784" s="6">
        <v>45098</v>
      </c>
      <c r="B2784" s="7" t="s">
        <v>3308</v>
      </c>
      <c r="C2784" s="7" t="s">
        <v>7</v>
      </c>
      <c r="D2784" s="7" t="s">
        <v>3309</v>
      </c>
      <c r="E2784" s="7" t="s">
        <v>1471</v>
      </c>
      <c r="F2784" s="7" t="s">
        <v>3311</v>
      </c>
      <c r="G2784" s="7" t="s">
        <v>465</v>
      </c>
      <c r="H2784" s="7">
        <v>60</v>
      </c>
      <c r="I2784" s="7">
        <v>1</v>
      </c>
      <c r="J2784" s="11">
        <v>45109</v>
      </c>
      <c r="K2784" s="7">
        <v>60</v>
      </c>
      <c r="L2784" s="12">
        <v>-19</v>
      </c>
    </row>
    <row r="2785" customHeight="1" spans="1:12">
      <c r="A2785" s="4">
        <v>45098</v>
      </c>
      <c r="B2785" s="5" t="s">
        <v>3308</v>
      </c>
      <c r="C2785" s="5" t="s">
        <v>7</v>
      </c>
      <c r="D2785" s="5" t="s">
        <v>3309</v>
      </c>
      <c r="E2785" s="5" t="s">
        <v>1472</v>
      </c>
      <c r="F2785" s="5" t="s">
        <v>3311</v>
      </c>
      <c r="G2785" s="5" t="s">
        <v>465</v>
      </c>
      <c r="H2785" s="5">
        <v>60</v>
      </c>
      <c r="I2785" s="5">
        <v>1</v>
      </c>
      <c r="J2785" s="9">
        <v>45109</v>
      </c>
      <c r="K2785" s="5">
        <v>60</v>
      </c>
      <c r="L2785" s="10">
        <v>-19</v>
      </c>
    </row>
    <row r="2786" customHeight="1" spans="1:12">
      <c r="A2786" s="6">
        <v>45098</v>
      </c>
      <c r="B2786" s="7" t="s">
        <v>3308</v>
      </c>
      <c r="C2786" s="7" t="s">
        <v>7</v>
      </c>
      <c r="D2786" s="7" t="s">
        <v>3309</v>
      </c>
      <c r="E2786" s="7" t="s">
        <v>1473</v>
      </c>
      <c r="F2786" s="7" t="s">
        <v>3311</v>
      </c>
      <c r="G2786" s="7" t="s">
        <v>465</v>
      </c>
      <c r="H2786" s="7">
        <v>60</v>
      </c>
      <c r="I2786" s="7">
        <v>1</v>
      </c>
      <c r="J2786" s="11">
        <v>45109</v>
      </c>
      <c r="K2786" s="7">
        <v>60</v>
      </c>
      <c r="L2786" s="12">
        <v>-19</v>
      </c>
    </row>
    <row r="2787" customHeight="1" spans="1:12">
      <c r="A2787" s="4">
        <v>45098</v>
      </c>
      <c r="B2787" s="5" t="s">
        <v>3308</v>
      </c>
      <c r="C2787" s="5" t="s">
        <v>7</v>
      </c>
      <c r="D2787" s="5" t="s">
        <v>3309</v>
      </c>
      <c r="E2787" s="5" t="s">
        <v>1474</v>
      </c>
      <c r="F2787" s="5" t="s">
        <v>3311</v>
      </c>
      <c r="G2787" s="5" t="s">
        <v>465</v>
      </c>
      <c r="H2787" s="5">
        <v>60</v>
      </c>
      <c r="I2787" s="5">
        <v>1</v>
      </c>
      <c r="J2787" s="9">
        <v>45108</v>
      </c>
      <c r="K2787" s="5">
        <v>60</v>
      </c>
      <c r="L2787" s="10">
        <v>-19</v>
      </c>
    </row>
    <row r="2788" customHeight="1" spans="1:12">
      <c r="A2788" s="6">
        <v>45098</v>
      </c>
      <c r="B2788" s="7" t="s">
        <v>3308</v>
      </c>
      <c r="C2788" s="7" t="s">
        <v>7</v>
      </c>
      <c r="D2788" s="7" t="s">
        <v>3309</v>
      </c>
      <c r="E2788" s="7" t="s">
        <v>1475</v>
      </c>
      <c r="F2788" s="7" t="s">
        <v>3311</v>
      </c>
      <c r="G2788" s="7" t="s">
        <v>465</v>
      </c>
      <c r="H2788" s="7">
        <v>60</v>
      </c>
      <c r="I2788" s="7">
        <v>1</v>
      </c>
      <c r="J2788" s="11">
        <v>45108</v>
      </c>
      <c r="K2788" s="7">
        <v>60</v>
      </c>
      <c r="L2788" s="12">
        <v>-19</v>
      </c>
    </row>
    <row r="2789" customHeight="1" spans="1:12">
      <c r="A2789" s="4">
        <v>45098</v>
      </c>
      <c r="B2789" s="5" t="s">
        <v>3308</v>
      </c>
      <c r="C2789" s="5" t="s">
        <v>7</v>
      </c>
      <c r="D2789" s="5" t="s">
        <v>3309</v>
      </c>
      <c r="E2789" s="5" t="s">
        <v>1476</v>
      </c>
      <c r="F2789" s="5" t="s">
        <v>3311</v>
      </c>
      <c r="G2789" s="5" t="s">
        <v>465</v>
      </c>
      <c r="H2789" s="5">
        <v>60</v>
      </c>
      <c r="I2789" s="5">
        <v>1</v>
      </c>
      <c r="J2789" s="9">
        <v>45108</v>
      </c>
      <c r="K2789" s="5">
        <v>60</v>
      </c>
      <c r="L2789" s="10">
        <v>-19</v>
      </c>
    </row>
    <row r="2790" customHeight="1" spans="1:12">
      <c r="A2790" s="6">
        <v>45098</v>
      </c>
      <c r="B2790" s="7" t="s">
        <v>3308</v>
      </c>
      <c r="C2790" s="7" t="s">
        <v>7</v>
      </c>
      <c r="D2790" s="7" t="s">
        <v>3309</v>
      </c>
      <c r="E2790" s="7" t="s">
        <v>1477</v>
      </c>
      <c r="F2790" s="7" t="s">
        <v>3311</v>
      </c>
      <c r="G2790" s="7" t="s">
        <v>465</v>
      </c>
      <c r="H2790" s="7">
        <v>60</v>
      </c>
      <c r="I2790" s="7">
        <v>1</v>
      </c>
      <c r="J2790" s="11">
        <v>45108</v>
      </c>
      <c r="K2790" s="7">
        <v>60</v>
      </c>
      <c r="L2790" s="12">
        <v>-19</v>
      </c>
    </row>
    <row r="2791" customHeight="1" spans="1:12">
      <c r="A2791" s="4">
        <v>45098</v>
      </c>
      <c r="B2791" s="5" t="s">
        <v>3308</v>
      </c>
      <c r="C2791" s="5" t="s">
        <v>7</v>
      </c>
      <c r="D2791" s="5" t="s">
        <v>3309</v>
      </c>
      <c r="E2791" s="5" t="s">
        <v>1478</v>
      </c>
      <c r="F2791" s="5" t="s">
        <v>3311</v>
      </c>
      <c r="G2791" s="5" t="s">
        <v>465</v>
      </c>
      <c r="H2791" s="5">
        <v>60</v>
      </c>
      <c r="I2791" s="5">
        <v>1</v>
      </c>
      <c r="J2791" s="9">
        <v>45108</v>
      </c>
      <c r="K2791" s="5">
        <v>60</v>
      </c>
      <c r="L2791" s="10">
        <v>-19</v>
      </c>
    </row>
    <row r="2792" customHeight="1" spans="1:12">
      <c r="A2792" s="6">
        <v>45098</v>
      </c>
      <c r="B2792" s="7" t="s">
        <v>3308</v>
      </c>
      <c r="C2792" s="7" t="s">
        <v>7</v>
      </c>
      <c r="D2792" s="7" t="s">
        <v>3309</v>
      </c>
      <c r="E2792" s="7" t="s">
        <v>1479</v>
      </c>
      <c r="F2792" s="7" t="s">
        <v>3311</v>
      </c>
      <c r="G2792" s="7" t="s">
        <v>465</v>
      </c>
      <c r="H2792" s="7">
        <v>60</v>
      </c>
      <c r="I2792" s="7">
        <v>1</v>
      </c>
      <c r="J2792" s="11">
        <v>45108</v>
      </c>
      <c r="K2792" s="7">
        <v>60</v>
      </c>
      <c r="L2792" s="12">
        <v>-19</v>
      </c>
    </row>
    <row r="2793" customHeight="1" spans="1:12">
      <c r="A2793" s="4">
        <v>45098</v>
      </c>
      <c r="B2793" s="5" t="s">
        <v>3308</v>
      </c>
      <c r="C2793" s="5" t="s">
        <v>7</v>
      </c>
      <c r="D2793" s="5" t="s">
        <v>3309</v>
      </c>
      <c r="E2793" s="5" t="s">
        <v>1480</v>
      </c>
      <c r="F2793" s="5" t="s">
        <v>3311</v>
      </c>
      <c r="G2793" s="5" t="s">
        <v>465</v>
      </c>
      <c r="H2793" s="5">
        <v>60</v>
      </c>
      <c r="I2793" s="5">
        <v>1</v>
      </c>
      <c r="J2793" s="9">
        <v>45107</v>
      </c>
      <c r="K2793" s="5">
        <v>60</v>
      </c>
      <c r="L2793" s="10">
        <v>-19</v>
      </c>
    </row>
    <row r="2794" customHeight="1" spans="1:12">
      <c r="A2794" s="6">
        <v>45098</v>
      </c>
      <c r="B2794" s="7" t="s">
        <v>3308</v>
      </c>
      <c r="C2794" s="7" t="s">
        <v>7</v>
      </c>
      <c r="D2794" s="7" t="s">
        <v>3309</v>
      </c>
      <c r="E2794" s="7" t="s">
        <v>1481</v>
      </c>
      <c r="F2794" s="7" t="s">
        <v>3311</v>
      </c>
      <c r="G2794" s="7" t="s">
        <v>465</v>
      </c>
      <c r="H2794" s="7">
        <v>60</v>
      </c>
      <c r="I2794" s="7">
        <v>1</v>
      </c>
      <c r="J2794" s="11">
        <v>45107</v>
      </c>
      <c r="K2794" s="7">
        <v>60</v>
      </c>
      <c r="L2794" s="12">
        <v>-19</v>
      </c>
    </row>
    <row r="2795" customHeight="1" spans="1:12">
      <c r="A2795" s="4">
        <v>45098</v>
      </c>
      <c r="B2795" s="5" t="s">
        <v>3308</v>
      </c>
      <c r="C2795" s="5" t="s">
        <v>7</v>
      </c>
      <c r="D2795" s="5" t="s">
        <v>3309</v>
      </c>
      <c r="E2795" s="5" t="s">
        <v>1258</v>
      </c>
      <c r="F2795" s="5" t="s">
        <v>3311</v>
      </c>
      <c r="G2795" s="5" t="s">
        <v>465</v>
      </c>
      <c r="H2795" s="5">
        <v>60</v>
      </c>
      <c r="I2795" s="5">
        <v>1</v>
      </c>
      <c r="J2795" s="9">
        <v>45107</v>
      </c>
      <c r="K2795" s="5">
        <v>60</v>
      </c>
      <c r="L2795" s="10">
        <v>-19</v>
      </c>
    </row>
    <row r="2796" customHeight="1" spans="1:12">
      <c r="A2796" s="6">
        <v>45098</v>
      </c>
      <c r="B2796" s="7" t="s">
        <v>3308</v>
      </c>
      <c r="C2796" s="7" t="s">
        <v>7</v>
      </c>
      <c r="D2796" s="7" t="s">
        <v>3309</v>
      </c>
      <c r="E2796" s="7" t="s">
        <v>1512</v>
      </c>
      <c r="F2796" s="7" t="s">
        <v>3311</v>
      </c>
      <c r="G2796" s="7" t="s">
        <v>465</v>
      </c>
      <c r="H2796" s="7">
        <v>60</v>
      </c>
      <c r="I2796" s="7">
        <v>1</v>
      </c>
      <c r="J2796" s="11">
        <v>45107</v>
      </c>
      <c r="K2796" s="7">
        <v>60</v>
      </c>
      <c r="L2796" s="12">
        <v>-19</v>
      </c>
    </row>
    <row r="2797" customHeight="1" spans="1:12">
      <c r="A2797" s="4">
        <v>45098</v>
      </c>
      <c r="B2797" s="5" t="s">
        <v>3308</v>
      </c>
      <c r="C2797" s="5" t="s">
        <v>7</v>
      </c>
      <c r="D2797" s="5" t="s">
        <v>3309</v>
      </c>
      <c r="E2797" s="5" t="s">
        <v>966</v>
      </c>
      <c r="F2797" s="5" t="s">
        <v>3311</v>
      </c>
      <c r="G2797" s="5" t="s">
        <v>465</v>
      </c>
      <c r="H2797" s="5">
        <v>60</v>
      </c>
      <c r="I2797" s="5">
        <v>1</v>
      </c>
      <c r="J2797" s="9">
        <v>45107</v>
      </c>
      <c r="K2797" s="5">
        <v>60</v>
      </c>
      <c r="L2797" s="10">
        <v>-19</v>
      </c>
    </row>
    <row r="2798" customHeight="1" spans="1:12">
      <c r="A2798" s="6">
        <v>45098</v>
      </c>
      <c r="B2798" s="7" t="s">
        <v>3308</v>
      </c>
      <c r="C2798" s="7" t="s">
        <v>7</v>
      </c>
      <c r="D2798" s="7" t="s">
        <v>3309</v>
      </c>
      <c r="E2798" s="7" t="s">
        <v>1482</v>
      </c>
      <c r="F2798" s="7" t="s">
        <v>3311</v>
      </c>
      <c r="G2798" s="7" t="s">
        <v>465</v>
      </c>
      <c r="H2798" s="7">
        <v>60</v>
      </c>
      <c r="I2798" s="7">
        <v>1</v>
      </c>
      <c r="J2798" s="11">
        <v>45107</v>
      </c>
      <c r="K2798" s="7">
        <v>60</v>
      </c>
      <c r="L2798" s="12">
        <v>-19</v>
      </c>
    </row>
    <row r="2799" customHeight="1" spans="1:12">
      <c r="A2799" s="4">
        <v>45098</v>
      </c>
      <c r="B2799" s="5" t="s">
        <v>3308</v>
      </c>
      <c r="C2799" s="5" t="s">
        <v>7</v>
      </c>
      <c r="D2799" s="5" t="s">
        <v>3309</v>
      </c>
      <c r="E2799" s="5" t="s">
        <v>1307</v>
      </c>
      <c r="F2799" s="5" t="s">
        <v>3311</v>
      </c>
      <c r="G2799" s="5" t="s">
        <v>465</v>
      </c>
      <c r="H2799" s="5">
        <v>60</v>
      </c>
      <c r="I2799" s="5">
        <v>1</v>
      </c>
      <c r="J2799" s="9">
        <v>45106</v>
      </c>
      <c r="K2799" s="5">
        <v>60</v>
      </c>
      <c r="L2799" s="10">
        <v>-19</v>
      </c>
    </row>
    <row r="2800" customHeight="1" spans="1:12">
      <c r="A2800" s="6">
        <v>45098</v>
      </c>
      <c r="B2800" s="7" t="s">
        <v>3308</v>
      </c>
      <c r="C2800" s="7" t="s">
        <v>7</v>
      </c>
      <c r="D2800" s="7" t="s">
        <v>3309</v>
      </c>
      <c r="E2800" s="7" t="s">
        <v>1483</v>
      </c>
      <c r="F2800" s="7" t="s">
        <v>3311</v>
      </c>
      <c r="G2800" s="7" t="s">
        <v>465</v>
      </c>
      <c r="H2800" s="7">
        <v>60</v>
      </c>
      <c r="I2800" s="7">
        <v>1</v>
      </c>
      <c r="J2800" s="11">
        <v>45106</v>
      </c>
      <c r="K2800" s="7">
        <v>60</v>
      </c>
      <c r="L2800" s="12">
        <v>-19</v>
      </c>
    </row>
    <row r="2801" customHeight="1" spans="1:12">
      <c r="A2801" s="4">
        <v>45098</v>
      </c>
      <c r="B2801" s="5" t="s">
        <v>3308</v>
      </c>
      <c r="C2801" s="5" t="s">
        <v>7</v>
      </c>
      <c r="D2801" s="5" t="s">
        <v>3309</v>
      </c>
      <c r="E2801" s="5" t="s">
        <v>1146</v>
      </c>
      <c r="F2801" s="5" t="s">
        <v>3311</v>
      </c>
      <c r="G2801" s="5" t="s">
        <v>465</v>
      </c>
      <c r="H2801" s="5">
        <v>60</v>
      </c>
      <c r="I2801" s="5">
        <v>1</v>
      </c>
      <c r="J2801" s="9">
        <v>45105</v>
      </c>
      <c r="K2801" s="5">
        <v>60</v>
      </c>
      <c r="L2801" s="10">
        <v>-19</v>
      </c>
    </row>
    <row r="2802" customHeight="1" spans="1:12">
      <c r="A2802" s="6">
        <v>45098</v>
      </c>
      <c r="B2802" s="7" t="s">
        <v>3308</v>
      </c>
      <c r="C2802" s="7" t="s">
        <v>7</v>
      </c>
      <c r="D2802" s="7" t="s">
        <v>3309</v>
      </c>
      <c r="E2802" s="7" t="s">
        <v>593</v>
      </c>
      <c r="F2802" s="7" t="s">
        <v>3311</v>
      </c>
      <c r="G2802" s="7" t="s">
        <v>465</v>
      </c>
      <c r="H2802" s="7">
        <v>60</v>
      </c>
      <c r="I2802" s="7">
        <v>1</v>
      </c>
      <c r="J2802" s="11">
        <v>45105</v>
      </c>
      <c r="K2802" s="7">
        <v>60</v>
      </c>
      <c r="L2802" s="12">
        <v>-19</v>
      </c>
    </row>
    <row r="2803" customHeight="1" spans="1:12">
      <c r="A2803" s="4">
        <v>45098</v>
      </c>
      <c r="B2803" s="5" t="s">
        <v>3308</v>
      </c>
      <c r="C2803" s="5" t="s">
        <v>7</v>
      </c>
      <c r="D2803" s="5" t="s">
        <v>3309</v>
      </c>
      <c r="E2803" s="5" t="s">
        <v>1052</v>
      </c>
      <c r="F2803" s="5" t="s">
        <v>3311</v>
      </c>
      <c r="G2803" s="5" t="s">
        <v>465</v>
      </c>
      <c r="H2803" s="5">
        <v>60</v>
      </c>
      <c r="I2803" s="5">
        <v>1</v>
      </c>
      <c r="J2803" s="9">
        <v>45104</v>
      </c>
      <c r="K2803" s="5">
        <v>60</v>
      </c>
      <c r="L2803" s="10">
        <v>-19</v>
      </c>
    </row>
    <row r="2804" customHeight="1" spans="1:12">
      <c r="A2804" s="6">
        <v>45098</v>
      </c>
      <c r="B2804" s="7" t="s">
        <v>3308</v>
      </c>
      <c r="C2804" s="7" t="s">
        <v>7</v>
      </c>
      <c r="D2804" s="7" t="s">
        <v>3309</v>
      </c>
      <c r="E2804" s="7" t="s">
        <v>3315</v>
      </c>
      <c r="F2804" s="7" t="s">
        <v>3311</v>
      </c>
      <c r="G2804" s="7" t="s">
        <v>465</v>
      </c>
      <c r="H2804" s="7">
        <v>60</v>
      </c>
      <c r="I2804" s="7">
        <v>1</v>
      </c>
      <c r="J2804" s="11">
        <v>45104</v>
      </c>
      <c r="K2804" s="7">
        <v>60</v>
      </c>
      <c r="L2804" s="12">
        <v>-19</v>
      </c>
    </row>
    <row r="2805" customHeight="1" spans="1:12">
      <c r="A2805" s="4">
        <v>45098</v>
      </c>
      <c r="B2805" s="5" t="s">
        <v>3308</v>
      </c>
      <c r="C2805" s="5" t="s">
        <v>7</v>
      </c>
      <c r="D2805" s="5" t="s">
        <v>3309</v>
      </c>
      <c r="E2805" s="5" t="s">
        <v>1051</v>
      </c>
      <c r="F2805" s="5" t="s">
        <v>3311</v>
      </c>
      <c r="G2805" s="5" t="s">
        <v>465</v>
      </c>
      <c r="H2805" s="5">
        <v>60</v>
      </c>
      <c r="I2805" s="5">
        <v>1</v>
      </c>
      <c r="J2805" s="9">
        <v>45104</v>
      </c>
      <c r="K2805" s="5">
        <v>60</v>
      </c>
      <c r="L2805" s="10">
        <v>-19</v>
      </c>
    </row>
    <row r="2806" customHeight="1" spans="1:12">
      <c r="A2806" s="6">
        <v>45098</v>
      </c>
      <c r="B2806" s="7" t="s">
        <v>3308</v>
      </c>
      <c r="C2806" s="7" t="s">
        <v>7</v>
      </c>
      <c r="D2806" s="7" t="s">
        <v>3309</v>
      </c>
      <c r="E2806" s="7" t="s">
        <v>1210</v>
      </c>
      <c r="F2806" s="7" t="s">
        <v>3311</v>
      </c>
      <c r="G2806" s="7" t="s">
        <v>465</v>
      </c>
      <c r="H2806" s="7">
        <v>60</v>
      </c>
      <c r="I2806" s="7">
        <v>1</v>
      </c>
      <c r="J2806" s="11">
        <v>45104</v>
      </c>
      <c r="K2806" s="7">
        <v>60</v>
      </c>
      <c r="L2806" s="12">
        <v>-19</v>
      </c>
    </row>
    <row r="2807" customHeight="1" spans="1:12">
      <c r="A2807" s="4">
        <v>45098</v>
      </c>
      <c r="B2807" s="5" t="s">
        <v>3308</v>
      </c>
      <c r="C2807" s="5" t="s">
        <v>7</v>
      </c>
      <c r="D2807" s="5" t="s">
        <v>3309</v>
      </c>
      <c r="E2807" s="5" t="s">
        <v>1216</v>
      </c>
      <c r="F2807" s="5" t="s">
        <v>3311</v>
      </c>
      <c r="G2807" s="5" t="s">
        <v>465</v>
      </c>
      <c r="H2807" s="5">
        <v>60</v>
      </c>
      <c r="I2807" s="5">
        <v>1</v>
      </c>
      <c r="J2807" s="9">
        <v>45104</v>
      </c>
      <c r="K2807" s="5">
        <v>60</v>
      </c>
      <c r="L2807" s="10">
        <v>-19</v>
      </c>
    </row>
    <row r="2808" customHeight="1" spans="1:12">
      <c r="A2808" s="6">
        <v>45098</v>
      </c>
      <c r="B2808" s="7" t="s">
        <v>3308</v>
      </c>
      <c r="C2808" s="7" t="s">
        <v>7</v>
      </c>
      <c r="D2808" s="7" t="s">
        <v>3309</v>
      </c>
      <c r="E2808" s="7" t="s">
        <v>1017</v>
      </c>
      <c r="F2808" s="7" t="s">
        <v>3311</v>
      </c>
      <c r="G2808" s="7" t="s">
        <v>465</v>
      </c>
      <c r="H2808" s="7">
        <v>60</v>
      </c>
      <c r="I2808" s="7">
        <v>1</v>
      </c>
      <c r="J2808" s="11">
        <v>45103</v>
      </c>
      <c r="K2808" s="7">
        <v>60</v>
      </c>
      <c r="L2808" s="12">
        <v>-19</v>
      </c>
    </row>
    <row r="2809" customHeight="1" spans="1:12">
      <c r="A2809" s="4">
        <v>45098</v>
      </c>
      <c r="B2809" s="5" t="s">
        <v>3308</v>
      </c>
      <c r="C2809" s="5" t="s">
        <v>7</v>
      </c>
      <c r="D2809" s="5" t="s">
        <v>3309</v>
      </c>
      <c r="E2809" s="5" t="s">
        <v>3345</v>
      </c>
      <c r="F2809" s="5" t="s">
        <v>3311</v>
      </c>
      <c r="G2809" s="5" t="s">
        <v>465</v>
      </c>
      <c r="H2809" s="5">
        <v>60</v>
      </c>
      <c r="I2809" s="5">
        <v>1</v>
      </c>
      <c r="J2809" s="9">
        <v>45103</v>
      </c>
      <c r="K2809" s="5">
        <v>60</v>
      </c>
      <c r="L2809" s="10">
        <v>-19</v>
      </c>
    </row>
    <row r="2810" customHeight="1" spans="1:12">
      <c r="A2810" s="6">
        <v>45098</v>
      </c>
      <c r="B2810" s="7" t="s">
        <v>3308</v>
      </c>
      <c r="C2810" s="7" t="s">
        <v>7</v>
      </c>
      <c r="D2810" s="7" t="s">
        <v>3309</v>
      </c>
      <c r="E2810" s="7" t="s">
        <v>1114</v>
      </c>
      <c r="F2810" s="7" t="s">
        <v>3311</v>
      </c>
      <c r="G2810" s="7" t="s">
        <v>465</v>
      </c>
      <c r="H2810" s="7">
        <v>60</v>
      </c>
      <c r="I2810" s="7">
        <v>1</v>
      </c>
      <c r="J2810" s="11">
        <v>45103</v>
      </c>
      <c r="K2810" s="7">
        <v>60</v>
      </c>
      <c r="L2810" s="12">
        <v>-19</v>
      </c>
    </row>
    <row r="2811" customHeight="1" spans="1:12">
      <c r="A2811" s="4">
        <v>45098</v>
      </c>
      <c r="B2811" s="5" t="s">
        <v>3308</v>
      </c>
      <c r="C2811" s="5" t="s">
        <v>7</v>
      </c>
      <c r="D2811" s="5" t="s">
        <v>3309</v>
      </c>
      <c r="E2811" s="5" t="s">
        <v>1012</v>
      </c>
      <c r="F2811" s="5" t="s">
        <v>3311</v>
      </c>
      <c r="G2811" s="5" t="s">
        <v>465</v>
      </c>
      <c r="H2811" s="5">
        <v>60</v>
      </c>
      <c r="I2811" s="5">
        <v>1</v>
      </c>
      <c r="J2811" s="9">
        <v>45103</v>
      </c>
      <c r="K2811" s="5">
        <v>60</v>
      </c>
      <c r="L2811" s="10">
        <v>-19</v>
      </c>
    </row>
    <row r="2812" customHeight="1" spans="1:12">
      <c r="A2812" s="6">
        <v>45098</v>
      </c>
      <c r="B2812" s="7" t="s">
        <v>3308</v>
      </c>
      <c r="C2812" s="7" t="s">
        <v>7</v>
      </c>
      <c r="D2812" s="7" t="s">
        <v>3309</v>
      </c>
      <c r="E2812" s="7" t="s">
        <v>3346</v>
      </c>
      <c r="F2812" s="7" t="s">
        <v>3311</v>
      </c>
      <c r="G2812" s="7" t="s">
        <v>465</v>
      </c>
      <c r="H2812" s="7">
        <v>60</v>
      </c>
      <c r="I2812" s="7">
        <v>1</v>
      </c>
      <c r="J2812" s="11">
        <v>45103</v>
      </c>
      <c r="K2812" s="7">
        <v>60</v>
      </c>
      <c r="L2812" s="12">
        <v>-19</v>
      </c>
    </row>
    <row r="2813" customHeight="1" spans="1:12">
      <c r="A2813" s="4">
        <v>45098</v>
      </c>
      <c r="B2813" s="5" t="s">
        <v>3308</v>
      </c>
      <c r="C2813" s="5" t="s">
        <v>7</v>
      </c>
      <c r="D2813" s="5" t="s">
        <v>3309</v>
      </c>
      <c r="E2813" s="5" t="s">
        <v>1297</v>
      </c>
      <c r="F2813" s="5" t="s">
        <v>3311</v>
      </c>
      <c r="G2813" s="5" t="s">
        <v>465</v>
      </c>
      <c r="H2813" s="5">
        <v>60</v>
      </c>
      <c r="I2813" s="5">
        <v>1</v>
      </c>
      <c r="J2813" s="9">
        <v>45102</v>
      </c>
      <c r="K2813" s="5">
        <v>60</v>
      </c>
      <c r="L2813" s="10">
        <v>-19</v>
      </c>
    </row>
    <row r="2814" customHeight="1" spans="1:12">
      <c r="A2814" s="6">
        <v>45098</v>
      </c>
      <c r="B2814" s="7" t="s">
        <v>3308</v>
      </c>
      <c r="C2814" s="7" t="s">
        <v>7</v>
      </c>
      <c r="D2814" s="7" t="s">
        <v>3309</v>
      </c>
      <c r="E2814" s="7" t="s">
        <v>3347</v>
      </c>
      <c r="F2814" s="7" t="s">
        <v>3311</v>
      </c>
      <c r="G2814" s="7" t="s">
        <v>465</v>
      </c>
      <c r="H2814" s="7">
        <v>60</v>
      </c>
      <c r="I2814" s="7">
        <v>1</v>
      </c>
      <c r="J2814" s="11">
        <v>45102</v>
      </c>
      <c r="K2814" s="7">
        <v>60</v>
      </c>
      <c r="L2814" s="12">
        <v>-19</v>
      </c>
    </row>
    <row r="2815" customHeight="1" spans="1:12">
      <c r="A2815" s="4">
        <v>45098</v>
      </c>
      <c r="B2815" s="5" t="s">
        <v>3308</v>
      </c>
      <c r="C2815" s="5" t="s">
        <v>7</v>
      </c>
      <c r="D2815" s="5" t="s">
        <v>3309</v>
      </c>
      <c r="E2815" s="5" t="s">
        <v>1198</v>
      </c>
      <c r="F2815" s="5" t="s">
        <v>3311</v>
      </c>
      <c r="G2815" s="5" t="s">
        <v>465</v>
      </c>
      <c r="H2815" s="5">
        <v>60</v>
      </c>
      <c r="I2815" s="5">
        <v>1</v>
      </c>
      <c r="J2815" s="9">
        <v>45101</v>
      </c>
      <c r="K2815" s="5">
        <v>60</v>
      </c>
      <c r="L2815" s="10">
        <v>-19</v>
      </c>
    </row>
    <row r="2816" customHeight="1" spans="1:12">
      <c r="A2816" s="6">
        <v>45098</v>
      </c>
      <c r="B2816" s="7" t="s">
        <v>3308</v>
      </c>
      <c r="C2816" s="7" t="s">
        <v>7</v>
      </c>
      <c r="D2816" s="7" t="s">
        <v>3309</v>
      </c>
      <c r="E2816" s="7" t="s">
        <v>1202</v>
      </c>
      <c r="F2816" s="7" t="s">
        <v>3311</v>
      </c>
      <c r="G2816" s="7" t="s">
        <v>465</v>
      </c>
      <c r="H2816" s="7">
        <v>60</v>
      </c>
      <c r="I2816" s="7">
        <v>1</v>
      </c>
      <c r="J2816" s="11">
        <v>45101</v>
      </c>
      <c r="K2816" s="7">
        <v>60</v>
      </c>
      <c r="L2816" s="12">
        <v>-19</v>
      </c>
    </row>
    <row r="2817" customHeight="1" spans="1:12">
      <c r="A2817" s="4">
        <v>45098</v>
      </c>
      <c r="B2817" s="5" t="s">
        <v>3308</v>
      </c>
      <c r="C2817" s="5" t="s">
        <v>7</v>
      </c>
      <c r="D2817" s="5" t="s">
        <v>3309</v>
      </c>
      <c r="E2817" s="5" t="s">
        <v>3348</v>
      </c>
      <c r="F2817" s="5" t="s">
        <v>3311</v>
      </c>
      <c r="G2817" s="5" t="s">
        <v>465</v>
      </c>
      <c r="H2817" s="5">
        <v>60</v>
      </c>
      <c r="I2817" s="5">
        <v>1</v>
      </c>
      <c r="J2817" s="9">
        <v>45100</v>
      </c>
      <c r="K2817" s="5">
        <v>60</v>
      </c>
      <c r="L2817" s="10">
        <v>-19</v>
      </c>
    </row>
    <row r="2818" customHeight="1" spans="1:12">
      <c r="A2818" s="6">
        <v>45098</v>
      </c>
      <c r="B2818" s="7" t="s">
        <v>3308</v>
      </c>
      <c r="C2818" s="7" t="s">
        <v>7</v>
      </c>
      <c r="D2818" s="7" t="s">
        <v>3309</v>
      </c>
      <c r="E2818" s="7" t="s">
        <v>1241</v>
      </c>
      <c r="F2818" s="7" t="s">
        <v>3311</v>
      </c>
      <c r="G2818" s="7" t="s">
        <v>465</v>
      </c>
      <c r="H2818" s="7">
        <v>60</v>
      </c>
      <c r="I2818" s="7">
        <v>1</v>
      </c>
      <c r="J2818" s="11">
        <v>45099</v>
      </c>
      <c r="K2818" s="7">
        <v>60</v>
      </c>
      <c r="L2818" s="12">
        <v>-19</v>
      </c>
    </row>
    <row r="2819" customHeight="1" spans="1:12">
      <c r="A2819" s="4">
        <v>45098</v>
      </c>
      <c r="B2819" s="5" t="s">
        <v>3308</v>
      </c>
      <c r="C2819" s="5" t="s">
        <v>7</v>
      </c>
      <c r="D2819" s="5" t="s">
        <v>3309</v>
      </c>
      <c r="E2819" s="5" t="s">
        <v>589</v>
      </c>
      <c r="F2819" s="5" t="s">
        <v>3311</v>
      </c>
      <c r="G2819" s="5" t="s">
        <v>465</v>
      </c>
      <c r="H2819" s="5">
        <v>60</v>
      </c>
      <c r="I2819" s="5">
        <v>1</v>
      </c>
      <c r="J2819" s="9">
        <v>45099</v>
      </c>
      <c r="K2819" s="5">
        <v>60</v>
      </c>
      <c r="L2819" s="10">
        <v>-19</v>
      </c>
    </row>
    <row r="2820" customHeight="1" spans="1:12">
      <c r="A2820" s="6">
        <v>45098</v>
      </c>
      <c r="B2820" s="7" t="s">
        <v>3308</v>
      </c>
      <c r="C2820" s="7" t="s">
        <v>10</v>
      </c>
      <c r="D2820" s="7" t="s">
        <v>3309</v>
      </c>
      <c r="E2820" s="7" t="s">
        <v>1513</v>
      </c>
      <c r="F2820" s="7" t="s">
        <v>3311</v>
      </c>
      <c r="G2820" s="7" t="s">
        <v>476</v>
      </c>
      <c r="H2820" s="7">
        <v>60</v>
      </c>
      <c r="I2820" s="7">
        <v>4</v>
      </c>
      <c r="J2820" s="11">
        <v>45219</v>
      </c>
      <c r="K2820" s="7">
        <v>240</v>
      </c>
      <c r="L2820" s="12">
        <v>-76</v>
      </c>
    </row>
    <row r="2821" customHeight="1" spans="1:12">
      <c r="A2821" s="4">
        <v>45096</v>
      </c>
      <c r="B2821" s="5" t="s">
        <v>3308</v>
      </c>
      <c r="C2821" s="5" t="s">
        <v>3310</v>
      </c>
      <c r="D2821" s="5" t="s">
        <v>3309</v>
      </c>
      <c r="E2821" s="5" t="s">
        <v>1371</v>
      </c>
      <c r="F2821" s="5" t="s">
        <v>3311</v>
      </c>
      <c r="G2821" s="5" t="s">
        <v>490</v>
      </c>
      <c r="H2821" s="5">
        <v>60</v>
      </c>
      <c r="I2821" s="5">
        <v>4</v>
      </c>
      <c r="J2821" s="9">
        <v>45197</v>
      </c>
      <c r="K2821" s="5">
        <v>240</v>
      </c>
      <c r="L2821" s="10">
        <v>-76</v>
      </c>
    </row>
    <row r="2822" customHeight="1" spans="1:12">
      <c r="A2822" s="4">
        <v>45095</v>
      </c>
      <c r="B2822" s="5" t="s">
        <v>3308</v>
      </c>
      <c r="C2822" s="5" t="s">
        <v>13</v>
      </c>
      <c r="D2822" s="5" t="s">
        <v>3309</v>
      </c>
      <c r="E2822" s="5" t="s">
        <v>688</v>
      </c>
      <c r="F2822" s="5" t="s">
        <v>314</v>
      </c>
      <c r="G2822" s="5" t="s">
        <v>498</v>
      </c>
      <c r="H2822" s="5">
        <v>60</v>
      </c>
      <c r="I2822" s="5">
        <v>1</v>
      </c>
      <c r="J2822" s="9">
        <v>45126</v>
      </c>
      <c r="K2822" s="5">
        <v>60</v>
      </c>
      <c r="L2822" s="10">
        <v>41</v>
      </c>
    </row>
    <row r="2823" customHeight="1" spans="1:12">
      <c r="A2823" s="6">
        <v>45094</v>
      </c>
      <c r="B2823" s="7" t="s">
        <v>3308</v>
      </c>
      <c r="C2823" s="7" t="s">
        <v>13</v>
      </c>
      <c r="D2823" s="7" t="s">
        <v>3309</v>
      </c>
      <c r="E2823" s="7" t="s">
        <v>942</v>
      </c>
      <c r="F2823" s="7" t="s">
        <v>314</v>
      </c>
      <c r="G2823" s="7" t="s">
        <v>492</v>
      </c>
      <c r="H2823" s="7">
        <v>150</v>
      </c>
      <c r="I2823" s="7">
        <v>1</v>
      </c>
      <c r="J2823" s="11">
        <v>45186</v>
      </c>
      <c r="K2823" s="7">
        <v>150</v>
      </c>
      <c r="L2823" s="12">
        <v>75</v>
      </c>
    </row>
    <row r="2824" customHeight="1" spans="1:12">
      <c r="A2824" s="6">
        <v>45093</v>
      </c>
      <c r="B2824" s="7" t="s">
        <v>3308</v>
      </c>
      <c r="C2824" s="7" t="s">
        <v>13</v>
      </c>
      <c r="D2824" s="7" t="s">
        <v>3309</v>
      </c>
      <c r="E2824" s="7" t="s">
        <v>624</v>
      </c>
      <c r="F2824" s="7" t="s">
        <v>314</v>
      </c>
      <c r="G2824" s="7" t="s">
        <v>625</v>
      </c>
      <c r="H2824" s="7">
        <v>380</v>
      </c>
      <c r="I2824" s="7">
        <v>1</v>
      </c>
      <c r="J2824" s="11">
        <v>45459</v>
      </c>
      <c r="K2824" s="7">
        <v>380</v>
      </c>
      <c r="L2824" s="12">
        <v>190</v>
      </c>
    </row>
    <row r="2825" customHeight="1" spans="1:12">
      <c r="A2825" s="4">
        <v>45092</v>
      </c>
      <c r="B2825" s="5" t="s">
        <v>3308</v>
      </c>
      <c r="C2825" s="5" t="s">
        <v>3310</v>
      </c>
      <c r="D2825" s="5" t="s">
        <v>3309</v>
      </c>
      <c r="E2825" s="5" t="s">
        <v>538</v>
      </c>
      <c r="F2825" s="5" t="s">
        <v>314</v>
      </c>
      <c r="G2825" s="5" t="s">
        <v>490</v>
      </c>
      <c r="H2825" s="5">
        <v>60</v>
      </c>
      <c r="I2825" s="5">
        <v>1</v>
      </c>
      <c r="J2825" s="9">
        <v>45122</v>
      </c>
      <c r="K2825" s="5">
        <v>60</v>
      </c>
      <c r="L2825" s="10">
        <v>41</v>
      </c>
    </row>
    <row r="2826" customHeight="1" spans="1:12">
      <c r="A2826" s="6">
        <v>45092</v>
      </c>
      <c r="B2826" s="7" t="s">
        <v>3308</v>
      </c>
      <c r="C2826" s="7" t="s">
        <v>3310</v>
      </c>
      <c r="D2826" s="7" t="s">
        <v>3309</v>
      </c>
      <c r="E2826" s="7" t="s">
        <v>912</v>
      </c>
      <c r="F2826" s="7" t="s">
        <v>314</v>
      </c>
      <c r="G2826" s="7" t="s">
        <v>490</v>
      </c>
      <c r="H2826" s="7">
        <v>60</v>
      </c>
      <c r="I2826" s="7">
        <v>1</v>
      </c>
      <c r="J2826" s="11">
        <v>45122</v>
      </c>
      <c r="K2826" s="7">
        <v>60</v>
      </c>
      <c r="L2826" s="12">
        <v>41</v>
      </c>
    </row>
    <row r="2827" customHeight="1" spans="1:12">
      <c r="A2827" s="6">
        <v>45092</v>
      </c>
      <c r="B2827" s="7" t="s">
        <v>3308</v>
      </c>
      <c r="C2827" s="7" t="s">
        <v>13</v>
      </c>
      <c r="D2827" s="7" t="s">
        <v>3309</v>
      </c>
      <c r="E2827" s="7" t="s">
        <v>940</v>
      </c>
      <c r="F2827" s="7" t="s">
        <v>314</v>
      </c>
      <c r="G2827" s="7" t="s">
        <v>498</v>
      </c>
      <c r="H2827" s="7">
        <v>60</v>
      </c>
      <c r="I2827" s="7">
        <v>1</v>
      </c>
      <c r="J2827" s="11">
        <v>45123</v>
      </c>
      <c r="K2827" s="7">
        <v>60</v>
      </c>
      <c r="L2827" s="12">
        <v>41</v>
      </c>
    </row>
    <row r="2828" customHeight="1" spans="1:12">
      <c r="A2828" s="4">
        <v>45091</v>
      </c>
      <c r="B2828" s="5" t="s">
        <v>3308</v>
      </c>
      <c r="C2828" s="5" t="s">
        <v>14</v>
      </c>
      <c r="D2828" s="5" t="s">
        <v>3309</v>
      </c>
      <c r="E2828" s="5" t="s">
        <v>611</v>
      </c>
      <c r="F2828" s="5" t="s">
        <v>314</v>
      </c>
      <c r="G2828" s="5" t="s">
        <v>484</v>
      </c>
      <c r="H2828" s="5">
        <v>60</v>
      </c>
      <c r="I2828" s="5">
        <v>1</v>
      </c>
      <c r="J2828" s="9">
        <v>45121</v>
      </c>
      <c r="K2828" s="5">
        <v>60</v>
      </c>
      <c r="L2828" s="10">
        <v>41</v>
      </c>
    </row>
    <row r="2829" customHeight="1" spans="1:12">
      <c r="A2829" s="6">
        <v>45091</v>
      </c>
      <c r="B2829" s="7" t="s">
        <v>3308</v>
      </c>
      <c r="C2829" s="7" t="s">
        <v>11</v>
      </c>
      <c r="D2829" s="7" t="s">
        <v>3309</v>
      </c>
      <c r="E2829" s="7" t="s">
        <v>612</v>
      </c>
      <c r="F2829" s="7" t="s">
        <v>314</v>
      </c>
      <c r="G2829" s="7" t="s">
        <v>585</v>
      </c>
      <c r="H2829" s="7">
        <v>510</v>
      </c>
      <c r="I2829" s="7">
        <v>1</v>
      </c>
      <c r="J2829" s="11">
        <v>45457</v>
      </c>
      <c r="K2829" s="7">
        <v>510</v>
      </c>
      <c r="L2829" s="12">
        <v>255</v>
      </c>
    </row>
    <row r="2830" customHeight="1" spans="1:12">
      <c r="A2830" s="4">
        <v>45091</v>
      </c>
      <c r="B2830" s="5" t="s">
        <v>3308</v>
      </c>
      <c r="C2830" s="5" t="s">
        <v>3310</v>
      </c>
      <c r="D2830" s="5" t="s">
        <v>3309</v>
      </c>
      <c r="E2830" s="5" t="s">
        <v>616</v>
      </c>
      <c r="F2830" s="5" t="s">
        <v>314</v>
      </c>
      <c r="G2830" s="5" t="s">
        <v>617</v>
      </c>
      <c r="H2830" s="5">
        <v>220</v>
      </c>
      <c r="I2830" s="5">
        <v>1</v>
      </c>
      <c r="J2830" s="9">
        <v>45274</v>
      </c>
      <c r="K2830" s="5">
        <v>220</v>
      </c>
      <c r="L2830" s="10">
        <v>110</v>
      </c>
    </row>
    <row r="2831" customHeight="1" spans="1:12">
      <c r="A2831" s="4">
        <v>45091</v>
      </c>
      <c r="B2831" s="5" t="s">
        <v>3308</v>
      </c>
      <c r="C2831" s="5" t="s">
        <v>13</v>
      </c>
      <c r="D2831" s="5" t="s">
        <v>3309</v>
      </c>
      <c r="E2831" s="5" t="s">
        <v>784</v>
      </c>
      <c r="F2831" s="5" t="s">
        <v>314</v>
      </c>
      <c r="G2831" s="5" t="s">
        <v>680</v>
      </c>
      <c r="H2831" s="5">
        <v>220</v>
      </c>
      <c r="I2831" s="5">
        <v>1</v>
      </c>
      <c r="J2831" s="9">
        <v>45280</v>
      </c>
      <c r="K2831" s="5">
        <v>220</v>
      </c>
      <c r="L2831" s="10">
        <v>110</v>
      </c>
    </row>
    <row r="2832" customHeight="1" spans="1:12">
      <c r="A2832" s="4">
        <v>45090</v>
      </c>
      <c r="B2832" s="5" t="s">
        <v>3308</v>
      </c>
      <c r="C2832" s="5" t="s">
        <v>14</v>
      </c>
      <c r="D2832" s="5" t="s">
        <v>3309</v>
      </c>
      <c r="E2832" s="5" t="s">
        <v>571</v>
      </c>
      <c r="F2832" s="5" t="s">
        <v>314</v>
      </c>
      <c r="G2832" s="5" t="s">
        <v>506</v>
      </c>
      <c r="H2832" s="5">
        <v>380</v>
      </c>
      <c r="I2832" s="5">
        <v>1</v>
      </c>
      <c r="J2832" s="9">
        <v>45456</v>
      </c>
      <c r="K2832" s="5">
        <v>380</v>
      </c>
      <c r="L2832" s="10">
        <v>190</v>
      </c>
    </row>
    <row r="2833" customHeight="1" spans="1:12">
      <c r="A2833" s="6">
        <v>45090</v>
      </c>
      <c r="B2833" s="7" t="s">
        <v>3308</v>
      </c>
      <c r="C2833" s="7" t="s">
        <v>11</v>
      </c>
      <c r="D2833" s="7" t="s">
        <v>3309</v>
      </c>
      <c r="E2833" s="7" t="s">
        <v>610</v>
      </c>
      <c r="F2833" s="7" t="s">
        <v>314</v>
      </c>
      <c r="G2833" s="7" t="s">
        <v>496</v>
      </c>
      <c r="H2833" s="7">
        <v>60</v>
      </c>
      <c r="I2833" s="7">
        <v>1</v>
      </c>
      <c r="J2833" s="11">
        <v>45120</v>
      </c>
      <c r="K2833" s="7">
        <v>60</v>
      </c>
      <c r="L2833" s="12">
        <v>41</v>
      </c>
    </row>
    <row r="2834" customHeight="1" spans="1:12">
      <c r="A2834" s="4">
        <v>45090</v>
      </c>
      <c r="B2834" s="5" t="s">
        <v>3308</v>
      </c>
      <c r="C2834" s="5" t="s">
        <v>3310</v>
      </c>
      <c r="D2834" s="5" t="s">
        <v>3309</v>
      </c>
      <c r="E2834" s="5" t="s">
        <v>681</v>
      </c>
      <c r="F2834" s="5" t="s">
        <v>314</v>
      </c>
      <c r="G2834" s="5" t="s">
        <v>617</v>
      </c>
      <c r="H2834" s="5">
        <v>220</v>
      </c>
      <c r="I2834" s="5">
        <v>1</v>
      </c>
      <c r="J2834" s="9">
        <v>45273</v>
      </c>
      <c r="K2834" s="5">
        <v>220</v>
      </c>
      <c r="L2834" s="10">
        <v>110</v>
      </c>
    </row>
    <row r="2835" customHeight="1" spans="1:12">
      <c r="A2835" s="6">
        <v>45090</v>
      </c>
      <c r="B2835" s="7" t="s">
        <v>3308</v>
      </c>
      <c r="C2835" s="7" t="s">
        <v>9</v>
      </c>
      <c r="D2835" s="7" t="s">
        <v>3309</v>
      </c>
      <c r="E2835" s="7" t="s">
        <v>852</v>
      </c>
      <c r="F2835" s="7" t="s">
        <v>314</v>
      </c>
      <c r="G2835" s="7" t="s">
        <v>472</v>
      </c>
      <c r="H2835" s="7">
        <v>60</v>
      </c>
      <c r="I2835" s="7">
        <v>1</v>
      </c>
      <c r="J2835" s="11">
        <v>45120</v>
      </c>
      <c r="K2835" s="7">
        <v>60</v>
      </c>
      <c r="L2835" s="12">
        <v>41</v>
      </c>
    </row>
    <row r="2836" customHeight="1" spans="1:12">
      <c r="A2836" s="6">
        <v>45090</v>
      </c>
      <c r="B2836" s="7" t="s">
        <v>3308</v>
      </c>
      <c r="C2836" s="7" t="s">
        <v>14</v>
      </c>
      <c r="D2836" s="7" t="s">
        <v>3309</v>
      </c>
      <c r="E2836" s="7" t="s">
        <v>909</v>
      </c>
      <c r="F2836" s="7" t="s">
        <v>314</v>
      </c>
      <c r="G2836" s="7" t="s">
        <v>484</v>
      </c>
      <c r="H2836" s="7">
        <v>60</v>
      </c>
      <c r="I2836" s="7">
        <v>1</v>
      </c>
      <c r="J2836" s="11">
        <v>45120</v>
      </c>
      <c r="K2836" s="7">
        <v>60</v>
      </c>
      <c r="L2836" s="12">
        <v>41</v>
      </c>
    </row>
    <row r="2837" customHeight="1" spans="1:12">
      <c r="A2837" s="4">
        <v>45089</v>
      </c>
      <c r="B2837" s="5" t="s">
        <v>3308</v>
      </c>
      <c r="C2837" s="5" t="s">
        <v>3310</v>
      </c>
      <c r="D2837" s="5" t="s">
        <v>3309</v>
      </c>
      <c r="E2837" s="5" t="s">
        <v>568</v>
      </c>
      <c r="F2837" s="5" t="s">
        <v>314</v>
      </c>
      <c r="G2837" s="5" t="s">
        <v>569</v>
      </c>
      <c r="H2837" s="5">
        <v>510</v>
      </c>
      <c r="I2837" s="5">
        <v>1</v>
      </c>
      <c r="J2837" s="9">
        <v>45455</v>
      </c>
      <c r="K2837" s="5">
        <v>510</v>
      </c>
      <c r="L2837" s="10">
        <v>255</v>
      </c>
    </row>
    <row r="2838" customHeight="1" spans="1:12">
      <c r="A2838" s="6">
        <v>45089</v>
      </c>
      <c r="B2838" s="7" t="s">
        <v>3308</v>
      </c>
      <c r="C2838" s="7" t="s">
        <v>14</v>
      </c>
      <c r="D2838" s="7" t="s">
        <v>3309</v>
      </c>
      <c r="E2838" s="7" t="s">
        <v>674</v>
      </c>
      <c r="F2838" s="7" t="s">
        <v>314</v>
      </c>
      <c r="G2838" s="7" t="s">
        <v>484</v>
      </c>
      <c r="H2838" s="7">
        <v>60</v>
      </c>
      <c r="I2838" s="7">
        <v>1</v>
      </c>
      <c r="J2838" s="11">
        <v>45119</v>
      </c>
      <c r="K2838" s="7">
        <v>60</v>
      </c>
      <c r="L2838" s="12">
        <v>41</v>
      </c>
    </row>
    <row r="2839" customHeight="1" spans="1:12">
      <c r="A2839" s="6">
        <v>45089</v>
      </c>
      <c r="B2839" s="7" t="s">
        <v>3308</v>
      </c>
      <c r="C2839" s="7" t="s">
        <v>10</v>
      </c>
      <c r="D2839" s="7" t="s">
        <v>3309</v>
      </c>
      <c r="E2839" s="7" t="s">
        <v>722</v>
      </c>
      <c r="F2839" s="7" t="s">
        <v>314</v>
      </c>
      <c r="G2839" s="7" t="s">
        <v>476</v>
      </c>
      <c r="H2839" s="7">
        <v>60</v>
      </c>
      <c r="I2839" s="7">
        <v>1</v>
      </c>
      <c r="J2839" s="11">
        <v>45119</v>
      </c>
      <c r="K2839" s="7">
        <v>60</v>
      </c>
      <c r="L2839" s="12">
        <v>41</v>
      </c>
    </row>
    <row r="2840" customHeight="1" spans="1:12">
      <c r="A2840" s="4">
        <v>45089</v>
      </c>
      <c r="B2840" s="5" t="s">
        <v>3308</v>
      </c>
      <c r="C2840" s="5" t="s">
        <v>10</v>
      </c>
      <c r="D2840" s="5" t="s">
        <v>3309</v>
      </c>
      <c r="E2840" s="5" t="s">
        <v>848</v>
      </c>
      <c r="F2840" s="5" t="s">
        <v>314</v>
      </c>
      <c r="G2840" s="5" t="s">
        <v>476</v>
      </c>
      <c r="H2840" s="5">
        <v>60</v>
      </c>
      <c r="I2840" s="5">
        <v>1</v>
      </c>
      <c r="J2840" s="9">
        <v>45119</v>
      </c>
      <c r="K2840" s="5">
        <v>60</v>
      </c>
      <c r="L2840" s="10">
        <v>41</v>
      </c>
    </row>
    <row r="2841" customHeight="1" spans="1:12">
      <c r="A2841" s="6">
        <v>45089</v>
      </c>
      <c r="B2841" s="7" t="s">
        <v>3308</v>
      </c>
      <c r="C2841" s="7" t="s">
        <v>10</v>
      </c>
      <c r="D2841" s="7" t="s">
        <v>3309</v>
      </c>
      <c r="E2841" s="7" t="s">
        <v>851</v>
      </c>
      <c r="F2841" s="7" t="s">
        <v>314</v>
      </c>
      <c r="G2841" s="7" t="s">
        <v>474</v>
      </c>
      <c r="H2841" s="7">
        <v>220</v>
      </c>
      <c r="I2841" s="7">
        <v>1</v>
      </c>
      <c r="J2841" s="11">
        <v>45272</v>
      </c>
      <c r="K2841" s="7">
        <v>220</v>
      </c>
      <c r="L2841" s="12">
        <v>106</v>
      </c>
    </row>
    <row r="2842" customHeight="1" spans="1:12">
      <c r="A2842" s="4">
        <v>45089</v>
      </c>
      <c r="B2842" s="5" t="s">
        <v>3308</v>
      </c>
      <c r="C2842" s="5" t="s">
        <v>9</v>
      </c>
      <c r="D2842" s="5" t="s">
        <v>3309</v>
      </c>
      <c r="E2842" s="5" t="s">
        <v>853</v>
      </c>
      <c r="F2842" s="5" t="s">
        <v>314</v>
      </c>
      <c r="G2842" s="5" t="s">
        <v>472</v>
      </c>
      <c r="H2842" s="5">
        <v>60</v>
      </c>
      <c r="I2842" s="5">
        <v>1</v>
      </c>
      <c r="J2842" s="9">
        <v>45119</v>
      </c>
      <c r="K2842" s="5">
        <v>60</v>
      </c>
      <c r="L2842" s="10">
        <v>41</v>
      </c>
    </row>
    <row r="2843" customHeight="1" spans="1:12">
      <c r="A2843" s="6">
        <v>45089</v>
      </c>
      <c r="B2843" s="7" t="s">
        <v>3308</v>
      </c>
      <c r="C2843" s="7" t="s">
        <v>10</v>
      </c>
      <c r="D2843" s="7" t="s">
        <v>3309</v>
      </c>
      <c r="E2843" s="7" t="s">
        <v>854</v>
      </c>
      <c r="F2843" s="7" t="s">
        <v>314</v>
      </c>
      <c r="G2843" s="7" t="s">
        <v>476</v>
      </c>
      <c r="H2843" s="7">
        <v>60</v>
      </c>
      <c r="I2843" s="7">
        <v>1</v>
      </c>
      <c r="J2843" s="11">
        <v>45119</v>
      </c>
      <c r="K2843" s="7">
        <v>60</v>
      </c>
      <c r="L2843" s="12">
        <v>41</v>
      </c>
    </row>
    <row r="2844" customHeight="1" spans="1:12">
      <c r="A2844" s="4">
        <v>45089</v>
      </c>
      <c r="B2844" s="5" t="s">
        <v>3308</v>
      </c>
      <c r="C2844" s="5" t="s">
        <v>11</v>
      </c>
      <c r="D2844" s="5" t="s">
        <v>3309</v>
      </c>
      <c r="E2844" s="5" t="s">
        <v>906</v>
      </c>
      <c r="F2844" s="5" t="s">
        <v>314</v>
      </c>
      <c r="G2844" s="5" t="s">
        <v>496</v>
      </c>
      <c r="H2844" s="5">
        <v>60</v>
      </c>
      <c r="I2844" s="5">
        <v>1</v>
      </c>
      <c r="J2844" s="9">
        <v>45119</v>
      </c>
      <c r="K2844" s="5">
        <v>60</v>
      </c>
      <c r="L2844" s="10">
        <v>41</v>
      </c>
    </row>
    <row r="2845" customHeight="1" spans="1:12">
      <c r="A2845" s="6">
        <v>45089</v>
      </c>
      <c r="B2845" s="7" t="s">
        <v>3308</v>
      </c>
      <c r="C2845" s="7" t="s">
        <v>9</v>
      </c>
      <c r="D2845" s="7" t="s">
        <v>3309</v>
      </c>
      <c r="E2845" s="7" t="s">
        <v>907</v>
      </c>
      <c r="F2845" s="7" t="s">
        <v>314</v>
      </c>
      <c r="G2845" s="7" t="s">
        <v>472</v>
      </c>
      <c r="H2845" s="7">
        <v>60</v>
      </c>
      <c r="I2845" s="7">
        <v>1</v>
      </c>
      <c r="J2845" s="11">
        <v>45119</v>
      </c>
      <c r="K2845" s="7">
        <v>60</v>
      </c>
      <c r="L2845" s="12">
        <v>41</v>
      </c>
    </row>
    <row r="2846" customHeight="1" spans="1:12">
      <c r="A2846" s="6">
        <v>45089</v>
      </c>
      <c r="B2846" s="7" t="s">
        <v>3308</v>
      </c>
      <c r="C2846" s="7" t="s">
        <v>14</v>
      </c>
      <c r="D2846" s="7" t="s">
        <v>3309</v>
      </c>
      <c r="E2846" s="7" t="s">
        <v>934</v>
      </c>
      <c r="F2846" s="7" t="s">
        <v>314</v>
      </c>
      <c r="G2846" s="7" t="s">
        <v>669</v>
      </c>
      <c r="H2846" s="7">
        <v>80</v>
      </c>
      <c r="I2846" s="7">
        <v>1</v>
      </c>
      <c r="J2846" s="11">
        <v>45119</v>
      </c>
      <c r="K2846" s="7">
        <v>80</v>
      </c>
      <c r="L2846" s="12">
        <v>40</v>
      </c>
    </row>
    <row r="2847" customHeight="1" spans="1:12">
      <c r="A2847" s="4">
        <v>45088</v>
      </c>
      <c r="B2847" s="5" t="s">
        <v>3308</v>
      </c>
      <c r="C2847" s="5" t="s">
        <v>3310</v>
      </c>
      <c r="D2847" s="5" t="s">
        <v>3309</v>
      </c>
      <c r="E2847" s="5" t="s">
        <v>489</v>
      </c>
      <c r="F2847" s="5" t="s">
        <v>314</v>
      </c>
      <c r="G2847" s="5" t="s">
        <v>490</v>
      </c>
      <c r="H2847" s="5">
        <v>60</v>
      </c>
      <c r="I2847" s="5">
        <v>1</v>
      </c>
      <c r="J2847" s="9">
        <v>45118</v>
      </c>
      <c r="K2847" s="5">
        <v>60</v>
      </c>
      <c r="L2847" s="10">
        <v>41</v>
      </c>
    </row>
    <row r="2848" customHeight="1" spans="1:12">
      <c r="A2848" s="6">
        <v>45088</v>
      </c>
      <c r="B2848" s="7" t="s">
        <v>3308</v>
      </c>
      <c r="C2848" s="7" t="s">
        <v>10</v>
      </c>
      <c r="D2848" s="7" t="s">
        <v>3309</v>
      </c>
      <c r="E2848" s="7" t="s">
        <v>535</v>
      </c>
      <c r="F2848" s="7" t="s">
        <v>314</v>
      </c>
      <c r="G2848" s="7" t="s">
        <v>474</v>
      </c>
      <c r="H2848" s="7">
        <v>220</v>
      </c>
      <c r="I2848" s="7">
        <v>1</v>
      </c>
      <c r="J2848" s="11">
        <v>45271</v>
      </c>
      <c r="K2848" s="7">
        <v>220</v>
      </c>
      <c r="L2848" s="12">
        <v>106</v>
      </c>
    </row>
    <row r="2849" customHeight="1" spans="1:12">
      <c r="A2849" s="6">
        <v>45088</v>
      </c>
      <c r="B2849" s="7" t="s">
        <v>3308</v>
      </c>
      <c r="C2849" s="7" t="s">
        <v>10</v>
      </c>
      <c r="D2849" s="7" t="s">
        <v>3309</v>
      </c>
      <c r="E2849" s="7" t="s">
        <v>671</v>
      </c>
      <c r="F2849" s="7" t="s">
        <v>314</v>
      </c>
      <c r="G2849" s="7" t="s">
        <v>476</v>
      </c>
      <c r="H2849" s="7">
        <v>60</v>
      </c>
      <c r="I2849" s="7">
        <v>1</v>
      </c>
      <c r="J2849" s="11">
        <v>45118</v>
      </c>
      <c r="K2849" s="7">
        <v>60</v>
      </c>
      <c r="L2849" s="12">
        <v>41</v>
      </c>
    </row>
    <row r="2850" customHeight="1" spans="1:12">
      <c r="A2850" s="4">
        <v>45088</v>
      </c>
      <c r="B2850" s="5" t="s">
        <v>3308</v>
      </c>
      <c r="C2850" s="5" t="s">
        <v>3310</v>
      </c>
      <c r="D2850" s="5" t="s">
        <v>3309</v>
      </c>
      <c r="E2850" s="5" t="s">
        <v>672</v>
      </c>
      <c r="F2850" s="5" t="s">
        <v>314</v>
      </c>
      <c r="G2850" s="5" t="s">
        <v>490</v>
      </c>
      <c r="H2850" s="5">
        <v>60</v>
      </c>
      <c r="I2850" s="5">
        <v>1</v>
      </c>
      <c r="J2850" s="9">
        <v>45121</v>
      </c>
      <c r="K2850" s="5">
        <v>60</v>
      </c>
      <c r="L2850" s="10">
        <v>41</v>
      </c>
    </row>
    <row r="2851" customHeight="1" spans="1:12">
      <c r="A2851" s="6">
        <v>45088</v>
      </c>
      <c r="B2851" s="7" t="s">
        <v>3308</v>
      </c>
      <c r="C2851" s="7" t="s">
        <v>11</v>
      </c>
      <c r="D2851" s="7" t="s">
        <v>3309</v>
      </c>
      <c r="E2851" s="7" t="s">
        <v>673</v>
      </c>
      <c r="F2851" s="7" t="s">
        <v>314</v>
      </c>
      <c r="G2851" s="7" t="s">
        <v>478</v>
      </c>
      <c r="H2851" s="7">
        <v>220</v>
      </c>
      <c r="I2851" s="7">
        <v>1</v>
      </c>
      <c r="J2851" s="11">
        <v>45271</v>
      </c>
      <c r="K2851" s="7">
        <v>220</v>
      </c>
      <c r="L2851" s="12">
        <v>106</v>
      </c>
    </row>
    <row r="2852" customHeight="1" spans="1:12">
      <c r="A2852" s="4">
        <v>45088</v>
      </c>
      <c r="B2852" s="5" t="s">
        <v>3308</v>
      </c>
      <c r="C2852" s="5" t="s">
        <v>10</v>
      </c>
      <c r="D2852" s="5" t="s">
        <v>3309</v>
      </c>
      <c r="E2852" s="5" t="s">
        <v>721</v>
      </c>
      <c r="F2852" s="5" t="s">
        <v>314</v>
      </c>
      <c r="G2852" s="5" t="s">
        <v>513</v>
      </c>
      <c r="H2852" s="5">
        <v>150</v>
      </c>
      <c r="I2852" s="5">
        <v>1</v>
      </c>
      <c r="J2852" s="9">
        <v>45180</v>
      </c>
      <c r="K2852" s="5">
        <v>150</v>
      </c>
      <c r="L2852" s="10">
        <v>93</v>
      </c>
    </row>
    <row r="2853" customHeight="1" spans="1:12">
      <c r="A2853" s="4">
        <v>45088</v>
      </c>
      <c r="B2853" s="5" t="s">
        <v>3308</v>
      </c>
      <c r="C2853" s="5" t="s">
        <v>9</v>
      </c>
      <c r="D2853" s="5" t="s">
        <v>3309</v>
      </c>
      <c r="E2853" s="5" t="s">
        <v>775</v>
      </c>
      <c r="F2853" s="5" t="s">
        <v>314</v>
      </c>
      <c r="G2853" s="5" t="s">
        <v>525</v>
      </c>
      <c r="H2853" s="5">
        <v>380</v>
      </c>
      <c r="I2853" s="5">
        <v>1</v>
      </c>
      <c r="J2853" s="9">
        <v>45454</v>
      </c>
      <c r="K2853" s="5">
        <v>380</v>
      </c>
      <c r="L2853" s="10">
        <v>152</v>
      </c>
    </row>
    <row r="2854" customHeight="1" spans="1:12">
      <c r="A2854" s="4">
        <v>45088</v>
      </c>
      <c r="B2854" s="5" t="s">
        <v>3308</v>
      </c>
      <c r="C2854" s="5" t="s">
        <v>14</v>
      </c>
      <c r="D2854" s="5" t="s">
        <v>3309</v>
      </c>
      <c r="E2854" s="5" t="s">
        <v>777</v>
      </c>
      <c r="F2854" s="5" t="s">
        <v>314</v>
      </c>
      <c r="G2854" s="5" t="s">
        <v>484</v>
      </c>
      <c r="H2854" s="5">
        <v>60</v>
      </c>
      <c r="I2854" s="5">
        <v>1</v>
      </c>
      <c r="J2854" s="9">
        <v>45149</v>
      </c>
      <c r="K2854" s="5">
        <v>60</v>
      </c>
      <c r="L2854" s="10">
        <v>41</v>
      </c>
    </row>
    <row r="2855" customHeight="1" spans="1:12">
      <c r="A2855" s="6">
        <v>45088</v>
      </c>
      <c r="B2855" s="7" t="s">
        <v>3308</v>
      </c>
      <c r="C2855" s="7" t="s">
        <v>14</v>
      </c>
      <c r="D2855" s="7" t="s">
        <v>3309</v>
      </c>
      <c r="E2855" s="7" t="s">
        <v>777</v>
      </c>
      <c r="F2855" s="7" t="s">
        <v>314</v>
      </c>
      <c r="G2855" s="7" t="s">
        <v>484</v>
      </c>
      <c r="H2855" s="7">
        <v>60</v>
      </c>
      <c r="I2855" s="7">
        <v>1</v>
      </c>
      <c r="J2855" s="11">
        <v>45118</v>
      </c>
      <c r="K2855" s="7">
        <v>60</v>
      </c>
      <c r="L2855" s="12">
        <v>41</v>
      </c>
    </row>
    <row r="2856" customHeight="1" spans="1:12">
      <c r="A2856" s="4">
        <v>45088</v>
      </c>
      <c r="B2856" s="5" t="s">
        <v>3308</v>
      </c>
      <c r="C2856" s="5" t="s">
        <v>9</v>
      </c>
      <c r="D2856" s="5" t="s">
        <v>3309</v>
      </c>
      <c r="E2856" s="5" t="s">
        <v>847</v>
      </c>
      <c r="F2856" s="5" t="s">
        <v>314</v>
      </c>
      <c r="G2856" s="5" t="s">
        <v>744</v>
      </c>
      <c r="H2856" s="5">
        <v>80</v>
      </c>
      <c r="I2856" s="5">
        <v>1</v>
      </c>
      <c r="J2856" s="9">
        <v>45118</v>
      </c>
      <c r="K2856" s="5">
        <v>80</v>
      </c>
      <c r="L2856" s="10">
        <v>40</v>
      </c>
    </row>
    <row r="2857" customHeight="1" spans="1:12">
      <c r="A2857" s="6">
        <v>45088</v>
      </c>
      <c r="B2857" s="7" t="s">
        <v>3308</v>
      </c>
      <c r="C2857" s="7" t="s">
        <v>9</v>
      </c>
      <c r="D2857" s="7" t="s">
        <v>3309</v>
      </c>
      <c r="E2857" s="7" t="s">
        <v>926</v>
      </c>
      <c r="F2857" s="7" t="s">
        <v>314</v>
      </c>
      <c r="G2857" s="7" t="s">
        <v>472</v>
      </c>
      <c r="H2857" s="7">
        <v>60</v>
      </c>
      <c r="I2857" s="7">
        <v>1</v>
      </c>
      <c r="J2857" s="11">
        <v>45118</v>
      </c>
      <c r="K2857" s="7">
        <v>60</v>
      </c>
      <c r="L2857" s="12">
        <v>41</v>
      </c>
    </row>
    <row r="2858" customHeight="1" spans="1:12">
      <c r="A2858" s="4">
        <v>45088</v>
      </c>
      <c r="B2858" s="5" t="s">
        <v>3308</v>
      </c>
      <c r="C2858" s="5" t="s">
        <v>9</v>
      </c>
      <c r="D2858" s="5" t="s">
        <v>3309</v>
      </c>
      <c r="E2858" s="5" t="s">
        <v>927</v>
      </c>
      <c r="F2858" s="5" t="s">
        <v>314</v>
      </c>
      <c r="G2858" s="5" t="s">
        <v>472</v>
      </c>
      <c r="H2858" s="5">
        <v>60</v>
      </c>
      <c r="I2858" s="5">
        <v>1</v>
      </c>
      <c r="J2858" s="9">
        <v>45118</v>
      </c>
      <c r="K2858" s="5">
        <v>60</v>
      </c>
      <c r="L2858" s="10">
        <v>41</v>
      </c>
    </row>
    <row r="2859" customHeight="1" spans="1:12">
      <c r="A2859" s="6">
        <v>45088</v>
      </c>
      <c r="B2859" s="7" t="s">
        <v>3308</v>
      </c>
      <c r="C2859" s="7" t="s">
        <v>9</v>
      </c>
      <c r="D2859" s="7" t="s">
        <v>3309</v>
      </c>
      <c r="E2859" s="7" t="s">
        <v>928</v>
      </c>
      <c r="F2859" s="7" t="s">
        <v>314</v>
      </c>
      <c r="G2859" s="7" t="s">
        <v>525</v>
      </c>
      <c r="H2859" s="7">
        <v>380</v>
      </c>
      <c r="I2859" s="7">
        <v>1</v>
      </c>
      <c r="J2859" s="11">
        <v>45454</v>
      </c>
      <c r="K2859" s="7">
        <v>380</v>
      </c>
      <c r="L2859" s="12">
        <v>152</v>
      </c>
    </row>
    <row r="2860" customHeight="1" spans="1:12">
      <c r="A2860" s="4">
        <v>45088</v>
      </c>
      <c r="B2860" s="5" t="s">
        <v>3308</v>
      </c>
      <c r="C2860" s="5" t="s">
        <v>9</v>
      </c>
      <c r="D2860" s="5" t="s">
        <v>3309</v>
      </c>
      <c r="E2860" s="5" t="s">
        <v>931</v>
      </c>
      <c r="F2860" s="5" t="s">
        <v>314</v>
      </c>
      <c r="G2860" s="5" t="s">
        <v>744</v>
      </c>
      <c r="H2860" s="5">
        <v>80</v>
      </c>
      <c r="I2860" s="5">
        <v>1</v>
      </c>
      <c r="J2860" s="9">
        <v>45118</v>
      </c>
      <c r="K2860" s="5">
        <v>80</v>
      </c>
      <c r="L2860" s="10">
        <v>40</v>
      </c>
    </row>
    <row r="2861" customHeight="1" spans="1:12">
      <c r="A2861" s="6">
        <v>45088</v>
      </c>
      <c r="B2861" s="7" t="s">
        <v>3308</v>
      </c>
      <c r="C2861" s="7" t="s">
        <v>3310</v>
      </c>
      <c r="D2861" s="7" t="s">
        <v>3309</v>
      </c>
      <c r="E2861" s="7" t="s">
        <v>933</v>
      </c>
      <c r="F2861" s="7" t="s">
        <v>314</v>
      </c>
      <c r="G2861" s="7" t="s">
        <v>490</v>
      </c>
      <c r="H2861" s="7">
        <v>60</v>
      </c>
      <c r="I2861" s="7">
        <v>1</v>
      </c>
      <c r="J2861" s="11">
        <v>45118</v>
      </c>
      <c r="K2861" s="7">
        <v>60</v>
      </c>
      <c r="L2861" s="12">
        <v>41</v>
      </c>
    </row>
    <row r="2862" customHeight="1" spans="1:12">
      <c r="A2862" s="4">
        <v>45087</v>
      </c>
      <c r="B2862" s="5" t="s">
        <v>3308</v>
      </c>
      <c r="C2862" s="5" t="s">
        <v>14</v>
      </c>
      <c r="D2862" s="5" t="s">
        <v>3309</v>
      </c>
      <c r="E2862" s="5" t="s">
        <v>530</v>
      </c>
      <c r="F2862" s="5" t="s">
        <v>314</v>
      </c>
      <c r="G2862" s="5" t="s">
        <v>529</v>
      </c>
      <c r="H2862" s="5">
        <v>510</v>
      </c>
      <c r="I2862" s="5">
        <v>1</v>
      </c>
      <c r="J2862" s="9">
        <v>45453</v>
      </c>
      <c r="K2862" s="5">
        <v>510</v>
      </c>
      <c r="L2862" s="10">
        <v>255</v>
      </c>
    </row>
    <row r="2863" customHeight="1" spans="1:12">
      <c r="A2863" s="4">
        <v>45087</v>
      </c>
      <c r="B2863" s="5" t="s">
        <v>3308</v>
      </c>
      <c r="C2863" s="5" t="s">
        <v>10</v>
      </c>
      <c r="D2863" s="5" t="s">
        <v>3309</v>
      </c>
      <c r="E2863" s="5" t="s">
        <v>564</v>
      </c>
      <c r="F2863" s="5" t="s">
        <v>314</v>
      </c>
      <c r="G2863" s="5" t="s">
        <v>476</v>
      </c>
      <c r="H2863" s="5">
        <v>60</v>
      </c>
      <c r="I2863" s="5">
        <v>1</v>
      </c>
      <c r="J2863" s="9">
        <v>45117</v>
      </c>
      <c r="K2863" s="5">
        <v>60</v>
      </c>
      <c r="L2863" s="10">
        <v>41</v>
      </c>
    </row>
    <row r="2864" customHeight="1" spans="1:12">
      <c r="A2864" s="6">
        <v>45087</v>
      </c>
      <c r="B2864" s="7" t="s">
        <v>3308</v>
      </c>
      <c r="C2864" s="7" t="s">
        <v>9</v>
      </c>
      <c r="D2864" s="7" t="s">
        <v>3309</v>
      </c>
      <c r="E2864" s="7" t="s">
        <v>772</v>
      </c>
      <c r="F2864" s="7" t="s">
        <v>314</v>
      </c>
      <c r="G2864" s="7" t="s">
        <v>525</v>
      </c>
      <c r="H2864" s="7">
        <v>380</v>
      </c>
      <c r="I2864" s="7">
        <v>1</v>
      </c>
      <c r="J2864" s="11">
        <v>45453</v>
      </c>
      <c r="K2864" s="7">
        <v>380</v>
      </c>
      <c r="L2864" s="12">
        <v>152</v>
      </c>
    </row>
    <row r="2865" customHeight="1" spans="1:12">
      <c r="A2865" s="4">
        <v>45087</v>
      </c>
      <c r="B2865" s="5" t="s">
        <v>3308</v>
      </c>
      <c r="C2865" s="5" t="s">
        <v>10</v>
      </c>
      <c r="D2865" s="5" t="s">
        <v>3309</v>
      </c>
      <c r="E2865" s="5" t="s">
        <v>842</v>
      </c>
      <c r="F2865" s="5" t="s">
        <v>314</v>
      </c>
      <c r="G2865" s="5" t="s">
        <v>488</v>
      </c>
      <c r="H2865" s="5">
        <v>380</v>
      </c>
      <c r="I2865" s="5">
        <v>1</v>
      </c>
      <c r="J2865" s="9">
        <v>45453</v>
      </c>
      <c r="K2865" s="5">
        <v>380</v>
      </c>
      <c r="L2865" s="10">
        <v>152</v>
      </c>
    </row>
    <row r="2866" customHeight="1" spans="1:12">
      <c r="A2866" s="6">
        <v>45087</v>
      </c>
      <c r="B2866" s="7" t="s">
        <v>3308</v>
      </c>
      <c r="C2866" s="7" t="s">
        <v>11</v>
      </c>
      <c r="D2866" s="7" t="s">
        <v>3309</v>
      </c>
      <c r="E2866" s="7" t="s">
        <v>843</v>
      </c>
      <c r="F2866" s="7" t="s">
        <v>314</v>
      </c>
      <c r="G2866" s="7" t="s">
        <v>574</v>
      </c>
      <c r="H2866" s="7">
        <v>380</v>
      </c>
      <c r="I2866" s="7">
        <v>1</v>
      </c>
      <c r="J2866" s="11">
        <v>45453</v>
      </c>
      <c r="K2866" s="7">
        <v>380</v>
      </c>
      <c r="L2866" s="12">
        <v>152</v>
      </c>
    </row>
    <row r="2867" customHeight="1" spans="1:12">
      <c r="A2867" s="6">
        <v>45087</v>
      </c>
      <c r="B2867" s="7" t="s">
        <v>3308</v>
      </c>
      <c r="C2867" s="7" t="s">
        <v>9</v>
      </c>
      <c r="D2867" s="7" t="s">
        <v>3309</v>
      </c>
      <c r="E2867" s="7" t="s">
        <v>845</v>
      </c>
      <c r="F2867" s="7" t="s">
        <v>314</v>
      </c>
      <c r="G2867" s="7" t="s">
        <v>525</v>
      </c>
      <c r="H2867" s="7">
        <v>380</v>
      </c>
      <c r="I2867" s="7">
        <v>1</v>
      </c>
      <c r="J2867" s="11">
        <v>45453</v>
      </c>
      <c r="K2867" s="7">
        <v>380</v>
      </c>
      <c r="L2867" s="12">
        <v>152</v>
      </c>
    </row>
    <row r="2868" customHeight="1" spans="1:12">
      <c r="A2868" s="6">
        <v>45087</v>
      </c>
      <c r="B2868" s="7" t="s">
        <v>3308</v>
      </c>
      <c r="C2868" s="7" t="s">
        <v>9</v>
      </c>
      <c r="D2868" s="7" t="s">
        <v>3309</v>
      </c>
      <c r="E2868" s="7" t="s">
        <v>932</v>
      </c>
      <c r="F2868" s="7" t="s">
        <v>314</v>
      </c>
      <c r="G2868" s="7" t="s">
        <v>509</v>
      </c>
      <c r="H2868" s="7">
        <v>220</v>
      </c>
      <c r="I2868" s="7">
        <v>1</v>
      </c>
      <c r="J2868" s="11">
        <v>45270</v>
      </c>
      <c r="K2868" s="7">
        <v>220</v>
      </c>
      <c r="L2868" s="12">
        <v>106</v>
      </c>
    </row>
    <row r="2869" customHeight="1" spans="1:12">
      <c r="A2869" s="4">
        <v>45086</v>
      </c>
      <c r="B2869" s="5" t="s">
        <v>3308</v>
      </c>
      <c r="C2869" s="5" t="s">
        <v>9</v>
      </c>
      <c r="D2869" s="5" t="s">
        <v>3309</v>
      </c>
      <c r="E2869" s="5" t="s">
        <v>715</v>
      </c>
      <c r="F2869" s="5" t="s">
        <v>314</v>
      </c>
      <c r="G2869" s="5" t="s">
        <v>515</v>
      </c>
      <c r="H2869" s="5">
        <v>150</v>
      </c>
      <c r="I2869" s="5">
        <v>1</v>
      </c>
      <c r="J2869" s="9">
        <v>45178</v>
      </c>
      <c r="K2869" s="5">
        <v>150</v>
      </c>
      <c r="L2869" s="10">
        <v>93</v>
      </c>
    </row>
    <row r="2870" customHeight="1" spans="1:12">
      <c r="A2870" s="4">
        <v>45085</v>
      </c>
      <c r="B2870" s="5" t="s">
        <v>3308</v>
      </c>
      <c r="C2870" s="5" t="s">
        <v>9</v>
      </c>
      <c r="D2870" s="5" t="s">
        <v>3309</v>
      </c>
      <c r="E2870" s="5" t="s">
        <v>950</v>
      </c>
      <c r="F2870" s="5" t="s">
        <v>314</v>
      </c>
      <c r="G2870" s="5" t="s">
        <v>472</v>
      </c>
      <c r="H2870" s="5">
        <v>60</v>
      </c>
      <c r="I2870" s="5">
        <v>1</v>
      </c>
      <c r="J2870" s="9">
        <v>45115</v>
      </c>
      <c r="K2870" s="5">
        <v>60</v>
      </c>
      <c r="L2870" s="10">
        <v>41</v>
      </c>
    </row>
    <row r="2871" customHeight="1" spans="1:12">
      <c r="A2871" s="4">
        <v>45085</v>
      </c>
      <c r="B2871" s="5" t="s">
        <v>3308</v>
      </c>
      <c r="C2871" s="5" t="s">
        <v>10</v>
      </c>
      <c r="D2871" s="5" t="s">
        <v>3309</v>
      </c>
      <c r="E2871" s="5" t="s">
        <v>1008</v>
      </c>
      <c r="F2871" s="5" t="s">
        <v>314</v>
      </c>
      <c r="G2871" s="5" t="s">
        <v>476</v>
      </c>
      <c r="H2871" s="5">
        <v>60</v>
      </c>
      <c r="I2871" s="5">
        <v>1</v>
      </c>
      <c r="J2871" s="9">
        <v>45115</v>
      </c>
      <c r="K2871" s="5">
        <v>60</v>
      </c>
      <c r="L2871" s="10">
        <v>41</v>
      </c>
    </row>
    <row r="2872" customHeight="1" spans="1:12">
      <c r="A2872" s="6">
        <v>45084</v>
      </c>
      <c r="B2872" s="7" t="s">
        <v>3308</v>
      </c>
      <c r="C2872" s="7" t="s">
        <v>10</v>
      </c>
      <c r="D2872" s="7" t="s">
        <v>3309</v>
      </c>
      <c r="E2872" s="7" t="s">
        <v>516</v>
      </c>
      <c r="F2872" s="7" t="s">
        <v>314</v>
      </c>
      <c r="G2872" s="7" t="s">
        <v>488</v>
      </c>
      <c r="H2872" s="7">
        <v>380</v>
      </c>
      <c r="I2872" s="7">
        <v>1</v>
      </c>
      <c r="J2872" s="11">
        <v>45453</v>
      </c>
      <c r="K2872" s="7">
        <v>380</v>
      </c>
      <c r="L2872" s="12">
        <v>152</v>
      </c>
    </row>
    <row r="2873" customHeight="1" spans="1:12">
      <c r="A2873" s="4">
        <v>45084</v>
      </c>
      <c r="B2873" s="5" t="s">
        <v>3308</v>
      </c>
      <c r="C2873" s="5" t="s">
        <v>10</v>
      </c>
      <c r="D2873" s="5" t="s">
        <v>3309</v>
      </c>
      <c r="E2873" s="5" t="s">
        <v>768</v>
      </c>
      <c r="F2873" s="5" t="s">
        <v>314</v>
      </c>
      <c r="G2873" s="5" t="s">
        <v>476</v>
      </c>
      <c r="H2873" s="5">
        <v>60</v>
      </c>
      <c r="I2873" s="5">
        <v>1</v>
      </c>
      <c r="J2873" s="9">
        <v>45114</v>
      </c>
      <c r="K2873" s="5">
        <v>60</v>
      </c>
      <c r="L2873" s="10">
        <v>41</v>
      </c>
    </row>
    <row r="2874" customHeight="1" spans="1:12">
      <c r="A2874" s="4">
        <v>45083</v>
      </c>
      <c r="B2874" s="5" t="s">
        <v>3308</v>
      </c>
      <c r="C2874" s="5" t="s">
        <v>10</v>
      </c>
      <c r="D2874" s="5" t="s">
        <v>3309</v>
      </c>
      <c r="E2874" s="5" t="s">
        <v>555</v>
      </c>
      <c r="F2874" s="5" t="s">
        <v>314</v>
      </c>
      <c r="G2874" s="5" t="s">
        <v>513</v>
      </c>
      <c r="H2874" s="5">
        <v>150</v>
      </c>
      <c r="I2874" s="5">
        <v>1</v>
      </c>
      <c r="J2874" s="9">
        <v>45175</v>
      </c>
      <c r="K2874" s="5">
        <v>150</v>
      </c>
      <c r="L2874" s="10">
        <v>93</v>
      </c>
    </row>
    <row r="2875" customHeight="1" spans="1:12">
      <c r="A2875" s="4">
        <v>45083</v>
      </c>
      <c r="B2875" s="5" t="s">
        <v>3308</v>
      </c>
      <c r="C2875" s="5" t="s">
        <v>9</v>
      </c>
      <c r="D2875" s="5" t="s">
        <v>3309</v>
      </c>
      <c r="E2875" s="5" t="s">
        <v>707</v>
      </c>
      <c r="F2875" s="5" t="s">
        <v>314</v>
      </c>
      <c r="G2875" s="5" t="s">
        <v>472</v>
      </c>
      <c r="H2875" s="5">
        <v>60</v>
      </c>
      <c r="I2875" s="5">
        <v>1</v>
      </c>
      <c r="J2875" s="9">
        <v>45113</v>
      </c>
      <c r="K2875" s="5">
        <v>60</v>
      </c>
      <c r="L2875" s="10">
        <v>41</v>
      </c>
    </row>
    <row r="2876" customHeight="1" spans="1:12">
      <c r="A2876" s="4">
        <v>45083</v>
      </c>
      <c r="B2876" s="5" t="s">
        <v>3308</v>
      </c>
      <c r="C2876" s="5" t="s">
        <v>10</v>
      </c>
      <c r="D2876" s="5" t="s">
        <v>3309</v>
      </c>
      <c r="E2876" s="5" t="s">
        <v>755</v>
      </c>
      <c r="F2876" s="5" t="s">
        <v>314</v>
      </c>
      <c r="G2876" s="5" t="s">
        <v>476</v>
      </c>
      <c r="H2876" s="5">
        <v>60</v>
      </c>
      <c r="I2876" s="5">
        <v>1</v>
      </c>
      <c r="J2876" s="9">
        <v>45113</v>
      </c>
      <c r="K2876" s="5">
        <v>60</v>
      </c>
      <c r="L2876" s="10">
        <v>41</v>
      </c>
    </row>
    <row r="2877" customHeight="1" spans="1:12">
      <c r="A2877" s="4">
        <v>45083</v>
      </c>
      <c r="B2877" s="5" t="s">
        <v>3308</v>
      </c>
      <c r="C2877" s="5" t="s">
        <v>10</v>
      </c>
      <c r="D2877" s="5" t="s">
        <v>3309</v>
      </c>
      <c r="E2877" s="5" t="s">
        <v>763</v>
      </c>
      <c r="F2877" s="5" t="s">
        <v>314</v>
      </c>
      <c r="G2877" s="5" t="s">
        <v>513</v>
      </c>
      <c r="H2877" s="5">
        <v>150</v>
      </c>
      <c r="I2877" s="5">
        <v>1</v>
      </c>
      <c r="J2877" s="9">
        <v>45175</v>
      </c>
      <c r="K2877" s="5">
        <v>150</v>
      </c>
      <c r="L2877" s="10">
        <v>93</v>
      </c>
    </row>
    <row r="2878" customHeight="1" spans="1:12">
      <c r="A2878" s="4">
        <v>45083</v>
      </c>
      <c r="B2878" s="5" t="s">
        <v>3308</v>
      </c>
      <c r="C2878" s="5" t="s">
        <v>9</v>
      </c>
      <c r="D2878" s="5" t="s">
        <v>3309</v>
      </c>
      <c r="E2878" s="5" t="s">
        <v>765</v>
      </c>
      <c r="F2878" s="5" t="s">
        <v>314</v>
      </c>
      <c r="G2878" s="5" t="s">
        <v>509</v>
      </c>
      <c r="H2878" s="5">
        <v>220</v>
      </c>
      <c r="I2878" s="5">
        <v>1</v>
      </c>
      <c r="J2878" s="9">
        <v>45266</v>
      </c>
      <c r="K2878" s="5">
        <v>220</v>
      </c>
      <c r="L2878" s="10">
        <v>106</v>
      </c>
    </row>
    <row r="2879" customHeight="1" spans="1:12">
      <c r="A2879" s="6">
        <v>45083</v>
      </c>
      <c r="B2879" s="7" t="s">
        <v>3308</v>
      </c>
      <c r="C2879" s="7" t="s">
        <v>9</v>
      </c>
      <c r="D2879" s="7" t="s">
        <v>3309</v>
      </c>
      <c r="E2879" s="7" t="s">
        <v>1031</v>
      </c>
      <c r="F2879" s="7" t="s">
        <v>314</v>
      </c>
      <c r="G2879" s="7" t="s">
        <v>515</v>
      </c>
      <c r="H2879" s="7">
        <v>150</v>
      </c>
      <c r="I2879" s="7">
        <v>1</v>
      </c>
      <c r="J2879" s="11">
        <v>45175</v>
      </c>
      <c r="K2879" s="7">
        <v>150</v>
      </c>
      <c r="L2879" s="12">
        <v>93</v>
      </c>
    </row>
    <row r="2880" customHeight="1" spans="1:12">
      <c r="A2880" s="4">
        <v>45095</v>
      </c>
      <c r="B2880" s="5" t="s">
        <v>3308</v>
      </c>
      <c r="C2880" s="5" t="s">
        <v>9</v>
      </c>
      <c r="D2880" s="5" t="s">
        <v>3309</v>
      </c>
      <c r="E2880" s="5" t="s">
        <v>920</v>
      </c>
      <c r="F2880" s="5" t="s">
        <v>3311</v>
      </c>
      <c r="G2880" s="5" t="s">
        <v>509</v>
      </c>
      <c r="H2880" s="5">
        <v>220</v>
      </c>
      <c r="I2880" s="5">
        <v>1</v>
      </c>
      <c r="J2880" s="9">
        <v>45125</v>
      </c>
      <c r="K2880" s="5">
        <v>36.6666666666667</v>
      </c>
      <c r="L2880" s="10">
        <v>-19</v>
      </c>
    </row>
    <row r="2881" customHeight="1" spans="1:12">
      <c r="A2881" s="6">
        <v>45107</v>
      </c>
      <c r="B2881" s="7" t="s">
        <v>3308</v>
      </c>
      <c r="C2881" s="7" t="s">
        <v>14</v>
      </c>
      <c r="D2881" s="7" t="s">
        <v>3309</v>
      </c>
      <c r="E2881" s="7" t="s">
        <v>1441</v>
      </c>
      <c r="F2881" s="7" t="s">
        <v>3311</v>
      </c>
      <c r="G2881" s="7" t="s">
        <v>484</v>
      </c>
      <c r="H2881" s="7">
        <v>60</v>
      </c>
      <c r="I2881" s="7">
        <v>1</v>
      </c>
      <c r="J2881" s="11">
        <v>45132</v>
      </c>
      <c r="K2881" s="7">
        <v>60</v>
      </c>
      <c r="L2881" s="12">
        <v>-19</v>
      </c>
    </row>
    <row r="2882" customHeight="1" spans="1:12">
      <c r="A2882" s="4">
        <v>45107</v>
      </c>
      <c r="B2882" s="5" t="s">
        <v>3308</v>
      </c>
      <c r="C2882" s="5" t="s">
        <v>14</v>
      </c>
      <c r="D2882" s="5" t="s">
        <v>3309</v>
      </c>
      <c r="E2882" s="5" t="s">
        <v>1441</v>
      </c>
      <c r="F2882" s="5" t="s">
        <v>3311</v>
      </c>
      <c r="G2882" s="5" t="s">
        <v>484</v>
      </c>
      <c r="H2882" s="5">
        <v>60</v>
      </c>
      <c r="I2882" s="5">
        <v>0</v>
      </c>
      <c r="J2882" s="9">
        <v>45107</v>
      </c>
      <c r="K2882" s="5">
        <v>0</v>
      </c>
      <c r="L2882" s="10">
        <v>0</v>
      </c>
    </row>
    <row r="2883" customHeight="1" spans="1:12">
      <c r="A2883" s="6">
        <v>45094</v>
      </c>
      <c r="B2883" s="7" t="s">
        <v>3308</v>
      </c>
      <c r="C2883" s="7" t="s">
        <v>13</v>
      </c>
      <c r="D2883" s="7" t="s">
        <v>3309</v>
      </c>
      <c r="E2883" s="7" t="s">
        <v>1398</v>
      </c>
      <c r="F2883" s="7" t="s">
        <v>3311</v>
      </c>
      <c r="G2883" s="7" t="s">
        <v>498</v>
      </c>
      <c r="H2883" s="7">
        <v>60</v>
      </c>
      <c r="I2883" s="7">
        <v>1</v>
      </c>
      <c r="J2883" s="11">
        <v>45115</v>
      </c>
      <c r="K2883" s="7">
        <v>60</v>
      </c>
      <c r="L2883" s="12">
        <v>-19</v>
      </c>
    </row>
    <row r="2884" customHeight="1" spans="1:12">
      <c r="A2884" s="4">
        <v>45102</v>
      </c>
      <c r="B2884" s="5" t="s">
        <v>3308</v>
      </c>
      <c r="C2884" s="5" t="s">
        <v>3310</v>
      </c>
      <c r="D2884" s="5" t="s">
        <v>3309</v>
      </c>
      <c r="E2884" s="5" t="s">
        <v>1414</v>
      </c>
      <c r="F2884" s="5" t="s">
        <v>3311</v>
      </c>
      <c r="G2884" s="5" t="s">
        <v>490</v>
      </c>
      <c r="H2884" s="5">
        <v>60</v>
      </c>
      <c r="I2884" s="5">
        <v>5</v>
      </c>
      <c r="J2884" s="9">
        <v>45230</v>
      </c>
      <c r="K2884" s="5">
        <v>300</v>
      </c>
      <c r="L2884" s="10">
        <v>-95</v>
      </c>
    </row>
    <row r="2885" customHeight="1" spans="1:12">
      <c r="A2885" s="6">
        <v>45107</v>
      </c>
      <c r="B2885" s="7" t="s">
        <v>3308</v>
      </c>
      <c r="C2885" s="7" t="s">
        <v>11</v>
      </c>
      <c r="D2885" s="7" t="s">
        <v>3309</v>
      </c>
      <c r="E2885" s="7" t="s">
        <v>1325</v>
      </c>
      <c r="F2885" s="7" t="s">
        <v>3311</v>
      </c>
      <c r="G2885" s="7" t="s">
        <v>496</v>
      </c>
      <c r="H2885" s="7">
        <v>60</v>
      </c>
      <c r="I2885" s="7">
        <v>4</v>
      </c>
      <c r="J2885" s="11">
        <v>45205</v>
      </c>
      <c r="K2885" s="7">
        <v>240</v>
      </c>
      <c r="L2885" s="12">
        <v>-76</v>
      </c>
    </row>
    <row r="2886" customHeight="1" spans="1:12">
      <c r="A2886" s="4">
        <v>45093</v>
      </c>
      <c r="B2886" s="5" t="s">
        <v>3308</v>
      </c>
      <c r="C2886" s="5" t="s">
        <v>3349</v>
      </c>
      <c r="D2886" s="5" t="s">
        <v>3309</v>
      </c>
      <c r="E2886" s="5" t="s">
        <v>3350</v>
      </c>
      <c r="F2886" s="5" t="s">
        <v>3311</v>
      </c>
      <c r="G2886" s="5" t="s">
        <v>3351</v>
      </c>
      <c r="H2886" s="5">
        <v>60</v>
      </c>
      <c r="I2886" s="5">
        <v>1</v>
      </c>
      <c r="J2886" s="9">
        <v>45123</v>
      </c>
      <c r="K2886" s="5">
        <v>60</v>
      </c>
      <c r="L2886" s="10">
        <v>-25</v>
      </c>
    </row>
    <row r="2887" customHeight="1" spans="1:12">
      <c r="A2887" s="6">
        <v>45093</v>
      </c>
      <c r="B2887" s="7" t="s">
        <v>3308</v>
      </c>
      <c r="C2887" s="7" t="s">
        <v>11</v>
      </c>
      <c r="D2887" s="7" t="s">
        <v>3309</v>
      </c>
      <c r="E2887" s="7" t="s">
        <v>1522</v>
      </c>
      <c r="F2887" s="7" t="s">
        <v>3311</v>
      </c>
      <c r="G2887" s="7" t="s">
        <v>496</v>
      </c>
      <c r="H2887" s="7">
        <v>60</v>
      </c>
      <c r="I2887" s="7">
        <v>1</v>
      </c>
      <c r="J2887" s="11">
        <v>45122</v>
      </c>
      <c r="K2887" s="7">
        <v>60</v>
      </c>
      <c r="L2887" s="12">
        <v>-19</v>
      </c>
    </row>
    <row r="2888" customHeight="1" spans="1:12">
      <c r="A2888" s="4">
        <v>45092</v>
      </c>
      <c r="B2888" s="5" t="s">
        <v>3308</v>
      </c>
      <c r="C2888" s="5" t="s">
        <v>13</v>
      </c>
      <c r="D2888" s="5" t="s">
        <v>3309</v>
      </c>
      <c r="E2888" s="5" t="s">
        <v>1396</v>
      </c>
      <c r="F2888" s="5" t="s">
        <v>3311</v>
      </c>
      <c r="G2888" s="5" t="s">
        <v>498</v>
      </c>
      <c r="H2888" s="5">
        <v>60</v>
      </c>
      <c r="I2888" s="5">
        <v>1</v>
      </c>
      <c r="J2888" s="9">
        <v>45116</v>
      </c>
      <c r="K2888" s="5">
        <v>60</v>
      </c>
      <c r="L2888" s="10">
        <v>-19</v>
      </c>
    </row>
    <row r="2889" customHeight="1" spans="1:12">
      <c r="A2889" s="6">
        <v>45092</v>
      </c>
      <c r="B2889" s="7" t="s">
        <v>3308</v>
      </c>
      <c r="C2889" s="7" t="s">
        <v>13</v>
      </c>
      <c r="D2889" s="7" t="s">
        <v>3309</v>
      </c>
      <c r="E2889" s="7" t="s">
        <v>1397</v>
      </c>
      <c r="F2889" s="7" t="s">
        <v>3311</v>
      </c>
      <c r="G2889" s="7" t="s">
        <v>498</v>
      </c>
      <c r="H2889" s="7">
        <v>60</v>
      </c>
      <c r="I2889" s="7">
        <v>5</v>
      </c>
      <c r="J2889" s="11">
        <v>45232</v>
      </c>
      <c r="K2889" s="7">
        <v>300</v>
      </c>
      <c r="L2889" s="12">
        <v>-95</v>
      </c>
    </row>
    <row r="2890" customHeight="1" spans="1:12">
      <c r="A2890" s="4">
        <v>45091</v>
      </c>
      <c r="B2890" s="5" t="s">
        <v>3308</v>
      </c>
      <c r="C2890" s="5" t="s">
        <v>11</v>
      </c>
      <c r="D2890" s="5" t="s">
        <v>3309</v>
      </c>
      <c r="E2890" s="5" t="s">
        <v>1352</v>
      </c>
      <c r="F2890" s="5" t="s">
        <v>3311</v>
      </c>
      <c r="G2890" s="5" t="s">
        <v>496</v>
      </c>
      <c r="H2890" s="5">
        <v>60</v>
      </c>
      <c r="I2890" s="5">
        <v>3</v>
      </c>
      <c r="J2890" s="9">
        <v>45175</v>
      </c>
      <c r="K2890" s="5">
        <v>180</v>
      </c>
      <c r="L2890" s="10">
        <v>-57</v>
      </c>
    </row>
    <row r="2891" customHeight="1" spans="1:12">
      <c r="A2891" s="6">
        <v>45091</v>
      </c>
      <c r="B2891" s="7" t="s">
        <v>3308</v>
      </c>
      <c r="C2891" s="7" t="s">
        <v>10</v>
      </c>
      <c r="D2891" s="7" t="s">
        <v>3309</v>
      </c>
      <c r="E2891" s="7" t="s">
        <v>1353</v>
      </c>
      <c r="F2891" s="7" t="s">
        <v>3311</v>
      </c>
      <c r="G2891" s="7" t="s">
        <v>476</v>
      </c>
      <c r="H2891" s="7">
        <v>60</v>
      </c>
      <c r="I2891" s="7">
        <v>3</v>
      </c>
      <c r="J2891" s="11">
        <v>45183</v>
      </c>
      <c r="K2891" s="7">
        <v>180</v>
      </c>
      <c r="L2891" s="12">
        <v>-57</v>
      </c>
    </row>
    <row r="2892" customHeight="1" spans="1:12">
      <c r="A2892" s="4">
        <v>45091</v>
      </c>
      <c r="B2892" s="5" t="s">
        <v>3308</v>
      </c>
      <c r="C2892" s="5" t="s">
        <v>13</v>
      </c>
      <c r="D2892" s="5" t="s">
        <v>3309</v>
      </c>
      <c r="E2892" s="5" t="s">
        <v>1354</v>
      </c>
      <c r="F2892" s="5" t="s">
        <v>3311</v>
      </c>
      <c r="G2892" s="5" t="s">
        <v>498</v>
      </c>
      <c r="H2892" s="5">
        <v>60</v>
      </c>
      <c r="I2892" s="5">
        <v>6</v>
      </c>
      <c r="J2892" s="9">
        <v>45260</v>
      </c>
      <c r="K2892" s="5">
        <v>360</v>
      </c>
      <c r="L2892" s="10">
        <v>-114</v>
      </c>
    </row>
    <row r="2893" customHeight="1" spans="1:12">
      <c r="A2893" s="6">
        <v>45091</v>
      </c>
      <c r="B2893" s="7" t="s">
        <v>3308</v>
      </c>
      <c r="C2893" s="7" t="s">
        <v>13</v>
      </c>
      <c r="D2893" s="7" t="s">
        <v>3309</v>
      </c>
      <c r="E2893" s="7" t="s">
        <v>1355</v>
      </c>
      <c r="F2893" s="7" t="s">
        <v>3311</v>
      </c>
      <c r="G2893" s="7" t="s">
        <v>498</v>
      </c>
      <c r="H2893" s="7">
        <v>60</v>
      </c>
      <c r="I2893" s="7">
        <v>3</v>
      </c>
      <c r="J2893" s="11">
        <v>45157</v>
      </c>
      <c r="K2893" s="7">
        <v>180</v>
      </c>
      <c r="L2893" s="12">
        <v>-57</v>
      </c>
    </row>
    <row r="2894" customHeight="1" spans="1:12">
      <c r="A2894" s="4">
        <v>45091</v>
      </c>
      <c r="B2894" s="5" t="s">
        <v>3308</v>
      </c>
      <c r="C2894" s="5" t="s">
        <v>13</v>
      </c>
      <c r="D2894" s="5" t="s">
        <v>3309</v>
      </c>
      <c r="E2894" s="5" t="s">
        <v>1367</v>
      </c>
      <c r="F2894" s="5" t="s">
        <v>3311</v>
      </c>
      <c r="G2894" s="5" t="s">
        <v>498</v>
      </c>
      <c r="H2894" s="5">
        <v>60</v>
      </c>
      <c r="I2894" s="5">
        <v>3</v>
      </c>
      <c r="J2894" s="9">
        <v>45157</v>
      </c>
      <c r="K2894" s="5">
        <v>180</v>
      </c>
      <c r="L2894" s="10">
        <v>-57</v>
      </c>
    </row>
    <row r="2895" customHeight="1" spans="1:12">
      <c r="A2895" s="6">
        <v>45091</v>
      </c>
      <c r="B2895" s="7" t="s">
        <v>3308</v>
      </c>
      <c r="C2895" s="7" t="s">
        <v>13</v>
      </c>
      <c r="D2895" s="7" t="s">
        <v>3309</v>
      </c>
      <c r="E2895" s="7" t="s">
        <v>1368</v>
      </c>
      <c r="F2895" s="7" t="s">
        <v>3311</v>
      </c>
      <c r="G2895" s="7" t="s">
        <v>498</v>
      </c>
      <c r="H2895" s="7">
        <v>60</v>
      </c>
      <c r="I2895" s="7">
        <v>1</v>
      </c>
      <c r="J2895" s="11">
        <v>45118</v>
      </c>
      <c r="K2895" s="7">
        <v>60</v>
      </c>
      <c r="L2895" s="12">
        <v>-19</v>
      </c>
    </row>
    <row r="2896" customHeight="1" spans="1:12">
      <c r="A2896" s="4">
        <v>45091</v>
      </c>
      <c r="B2896" s="5" t="s">
        <v>3308</v>
      </c>
      <c r="C2896" s="5" t="s">
        <v>13</v>
      </c>
      <c r="D2896" s="5" t="s">
        <v>3309</v>
      </c>
      <c r="E2896" s="5" t="s">
        <v>940</v>
      </c>
      <c r="F2896" s="5" t="s">
        <v>3311</v>
      </c>
      <c r="G2896" s="5" t="s">
        <v>498</v>
      </c>
      <c r="H2896" s="5">
        <v>60</v>
      </c>
      <c r="I2896" s="5">
        <v>1</v>
      </c>
      <c r="J2896" s="9">
        <v>45093</v>
      </c>
      <c r="K2896" s="5">
        <v>60</v>
      </c>
      <c r="L2896" s="10">
        <v>-19</v>
      </c>
    </row>
    <row r="2897" customHeight="1" spans="1:12">
      <c r="A2897" s="6">
        <v>45091</v>
      </c>
      <c r="B2897" s="7" t="s">
        <v>3308</v>
      </c>
      <c r="C2897" s="7" t="s">
        <v>13</v>
      </c>
      <c r="D2897" s="7" t="s">
        <v>3309</v>
      </c>
      <c r="E2897" s="7" t="s">
        <v>624</v>
      </c>
      <c r="F2897" s="7" t="s">
        <v>3311</v>
      </c>
      <c r="G2897" s="7" t="s">
        <v>498</v>
      </c>
      <c r="H2897" s="7">
        <v>60</v>
      </c>
      <c r="I2897" s="7">
        <v>1</v>
      </c>
      <c r="J2897" s="11">
        <v>45093</v>
      </c>
      <c r="K2897" s="7">
        <v>60</v>
      </c>
      <c r="L2897" s="12">
        <v>-19</v>
      </c>
    </row>
    <row r="2898" customHeight="1" spans="1:12">
      <c r="A2898" s="4">
        <v>45091</v>
      </c>
      <c r="B2898" s="5" t="s">
        <v>3308</v>
      </c>
      <c r="C2898" s="5" t="s">
        <v>13</v>
      </c>
      <c r="D2898" s="5" t="s">
        <v>3309</v>
      </c>
      <c r="E2898" s="5" t="s">
        <v>942</v>
      </c>
      <c r="F2898" s="5" t="s">
        <v>3311</v>
      </c>
      <c r="G2898" s="5" t="s">
        <v>498</v>
      </c>
      <c r="H2898" s="5">
        <v>60</v>
      </c>
      <c r="I2898" s="5">
        <v>1</v>
      </c>
      <c r="J2898" s="9">
        <v>45093</v>
      </c>
      <c r="K2898" s="5">
        <v>60</v>
      </c>
      <c r="L2898" s="10">
        <v>-19</v>
      </c>
    </row>
    <row r="2899" customHeight="1" spans="1:12">
      <c r="A2899" s="6">
        <v>45091</v>
      </c>
      <c r="B2899" s="7" t="s">
        <v>3308</v>
      </c>
      <c r="C2899" s="7" t="s">
        <v>13</v>
      </c>
      <c r="D2899" s="7" t="s">
        <v>3309</v>
      </c>
      <c r="E2899" s="7" t="s">
        <v>688</v>
      </c>
      <c r="F2899" s="7" t="s">
        <v>3311</v>
      </c>
      <c r="G2899" s="7" t="s">
        <v>498</v>
      </c>
      <c r="H2899" s="7">
        <v>60</v>
      </c>
      <c r="I2899" s="7">
        <v>1</v>
      </c>
      <c r="J2899" s="11">
        <v>45096</v>
      </c>
      <c r="K2899" s="7">
        <v>60</v>
      </c>
      <c r="L2899" s="12">
        <v>-19</v>
      </c>
    </row>
    <row r="2900" customHeight="1" spans="1:12">
      <c r="A2900" s="4">
        <v>45091</v>
      </c>
      <c r="B2900" s="5" t="s">
        <v>3308</v>
      </c>
      <c r="C2900" s="5" t="s">
        <v>13</v>
      </c>
      <c r="D2900" s="5" t="s">
        <v>3309</v>
      </c>
      <c r="E2900" s="5" t="s">
        <v>627</v>
      </c>
      <c r="F2900" s="5" t="s">
        <v>3311</v>
      </c>
      <c r="G2900" s="5" t="s">
        <v>498</v>
      </c>
      <c r="H2900" s="5">
        <v>60</v>
      </c>
      <c r="I2900" s="5">
        <v>1</v>
      </c>
      <c r="J2900" s="9">
        <v>45096</v>
      </c>
      <c r="K2900" s="5">
        <v>60</v>
      </c>
      <c r="L2900" s="10">
        <v>-19</v>
      </c>
    </row>
    <row r="2901" customHeight="1" spans="1:12">
      <c r="A2901" s="6">
        <v>45091</v>
      </c>
      <c r="B2901" s="7" t="s">
        <v>3308</v>
      </c>
      <c r="C2901" s="7" t="s">
        <v>13</v>
      </c>
      <c r="D2901" s="7" t="s">
        <v>3309</v>
      </c>
      <c r="E2901" s="7" t="s">
        <v>501</v>
      </c>
      <c r="F2901" s="7" t="s">
        <v>3311</v>
      </c>
      <c r="G2901" s="7" t="s">
        <v>498</v>
      </c>
      <c r="H2901" s="7">
        <v>60</v>
      </c>
      <c r="I2901" s="7">
        <v>1</v>
      </c>
      <c r="J2901" s="11">
        <v>45096</v>
      </c>
      <c r="K2901" s="7">
        <v>60</v>
      </c>
      <c r="L2901" s="12">
        <v>-19</v>
      </c>
    </row>
    <row r="2902" customHeight="1" spans="1:12">
      <c r="A2902" s="4">
        <v>45091</v>
      </c>
      <c r="B2902" s="5" t="s">
        <v>3308</v>
      </c>
      <c r="C2902" s="5" t="s">
        <v>13</v>
      </c>
      <c r="D2902" s="5" t="s">
        <v>3309</v>
      </c>
      <c r="E2902" s="5" t="s">
        <v>3352</v>
      </c>
      <c r="F2902" s="5" t="s">
        <v>3311</v>
      </c>
      <c r="G2902" s="5" t="s">
        <v>498</v>
      </c>
      <c r="H2902" s="5">
        <v>60</v>
      </c>
      <c r="I2902" s="5">
        <v>1</v>
      </c>
      <c r="J2902" s="9">
        <v>45096</v>
      </c>
      <c r="K2902" s="5">
        <v>60</v>
      </c>
      <c r="L2902" s="10">
        <v>-19</v>
      </c>
    </row>
    <row r="2903" customHeight="1" spans="1:12">
      <c r="A2903" s="6">
        <v>45091</v>
      </c>
      <c r="B2903" s="7" t="s">
        <v>3308</v>
      </c>
      <c r="C2903" s="7" t="s">
        <v>13</v>
      </c>
      <c r="D2903" s="7" t="s">
        <v>3309</v>
      </c>
      <c r="E2903" s="7" t="s">
        <v>3353</v>
      </c>
      <c r="F2903" s="7" t="s">
        <v>3311</v>
      </c>
      <c r="G2903" s="7" t="s">
        <v>498</v>
      </c>
      <c r="H2903" s="7">
        <v>60</v>
      </c>
      <c r="I2903" s="7">
        <v>1</v>
      </c>
      <c r="J2903" s="11">
        <v>45097</v>
      </c>
      <c r="K2903" s="7">
        <v>60</v>
      </c>
      <c r="L2903" s="12">
        <v>-19</v>
      </c>
    </row>
    <row r="2904" customHeight="1" spans="1:12">
      <c r="A2904" s="4">
        <v>45091</v>
      </c>
      <c r="B2904" s="5" t="s">
        <v>3308</v>
      </c>
      <c r="C2904" s="5" t="s">
        <v>13</v>
      </c>
      <c r="D2904" s="5" t="s">
        <v>3309</v>
      </c>
      <c r="E2904" s="5" t="s">
        <v>784</v>
      </c>
      <c r="F2904" s="5" t="s">
        <v>3311</v>
      </c>
      <c r="G2904" s="5" t="s">
        <v>498</v>
      </c>
      <c r="H2904" s="5">
        <v>60</v>
      </c>
      <c r="I2904" s="5">
        <v>1</v>
      </c>
      <c r="J2904" s="9">
        <v>45097</v>
      </c>
      <c r="K2904" s="5">
        <v>60</v>
      </c>
      <c r="L2904" s="10">
        <v>-19</v>
      </c>
    </row>
    <row r="2905" customHeight="1" spans="1:12">
      <c r="A2905" s="6">
        <v>45091</v>
      </c>
      <c r="B2905" s="7" t="s">
        <v>3308</v>
      </c>
      <c r="C2905" s="7" t="s">
        <v>13</v>
      </c>
      <c r="D2905" s="7" t="s">
        <v>3309</v>
      </c>
      <c r="E2905" s="7" t="s">
        <v>614</v>
      </c>
      <c r="F2905" s="7" t="s">
        <v>3311</v>
      </c>
      <c r="G2905" s="7" t="s">
        <v>498</v>
      </c>
      <c r="H2905" s="7">
        <v>60</v>
      </c>
      <c r="I2905" s="7">
        <v>1</v>
      </c>
      <c r="J2905" s="11">
        <v>45098</v>
      </c>
      <c r="K2905" s="7">
        <v>60</v>
      </c>
      <c r="L2905" s="12">
        <v>-19</v>
      </c>
    </row>
    <row r="2906" customHeight="1" spans="1:12">
      <c r="A2906" s="4">
        <v>45091</v>
      </c>
      <c r="B2906" s="5" t="s">
        <v>3308</v>
      </c>
      <c r="C2906" s="5" t="s">
        <v>13</v>
      </c>
      <c r="D2906" s="5" t="s">
        <v>3309</v>
      </c>
      <c r="E2906" s="5" t="s">
        <v>1024</v>
      </c>
      <c r="F2906" s="5" t="s">
        <v>3311</v>
      </c>
      <c r="G2906" s="5" t="s">
        <v>498</v>
      </c>
      <c r="H2906" s="5">
        <v>60</v>
      </c>
      <c r="I2906" s="5">
        <v>1</v>
      </c>
      <c r="J2906" s="9">
        <v>45099</v>
      </c>
      <c r="K2906" s="5">
        <v>60</v>
      </c>
      <c r="L2906" s="10">
        <v>-19</v>
      </c>
    </row>
    <row r="2907" customHeight="1" spans="1:12">
      <c r="A2907" s="6">
        <v>45091</v>
      </c>
      <c r="B2907" s="7" t="s">
        <v>3308</v>
      </c>
      <c r="C2907" s="7" t="s">
        <v>13</v>
      </c>
      <c r="D2907" s="7" t="s">
        <v>3309</v>
      </c>
      <c r="E2907" s="7" t="s">
        <v>1410</v>
      </c>
      <c r="F2907" s="7" t="s">
        <v>3311</v>
      </c>
      <c r="G2907" s="7" t="s">
        <v>498</v>
      </c>
      <c r="H2907" s="7">
        <v>60</v>
      </c>
      <c r="I2907" s="7">
        <v>1</v>
      </c>
      <c r="J2907" s="11">
        <v>45100</v>
      </c>
      <c r="K2907" s="7">
        <v>60</v>
      </c>
      <c r="L2907" s="12">
        <v>-19</v>
      </c>
    </row>
    <row r="2908" customHeight="1" spans="1:12">
      <c r="A2908" s="4">
        <v>45091</v>
      </c>
      <c r="B2908" s="5" t="s">
        <v>3308</v>
      </c>
      <c r="C2908" s="5" t="s">
        <v>13</v>
      </c>
      <c r="D2908" s="5" t="s">
        <v>3309</v>
      </c>
      <c r="E2908" s="5" t="s">
        <v>1035</v>
      </c>
      <c r="F2908" s="5" t="s">
        <v>3311</v>
      </c>
      <c r="G2908" s="5" t="s">
        <v>498</v>
      </c>
      <c r="H2908" s="5">
        <v>60</v>
      </c>
      <c r="I2908" s="5">
        <v>1</v>
      </c>
      <c r="J2908" s="9">
        <v>45100</v>
      </c>
      <c r="K2908" s="5">
        <v>60</v>
      </c>
      <c r="L2908" s="10">
        <v>-19</v>
      </c>
    </row>
    <row r="2909" customHeight="1" spans="1:12">
      <c r="A2909" s="6">
        <v>45091</v>
      </c>
      <c r="B2909" s="7" t="s">
        <v>3308</v>
      </c>
      <c r="C2909" s="7" t="s">
        <v>13</v>
      </c>
      <c r="D2909" s="7" t="s">
        <v>3309</v>
      </c>
      <c r="E2909" s="7" t="s">
        <v>1411</v>
      </c>
      <c r="F2909" s="7" t="s">
        <v>3311</v>
      </c>
      <c r="G2909" s="7" t="s">
        <v>498</v>
      </c>
      <c r="H2909" s="7">
        <v>60</v>
      </c>
      <c r="I2909" s="7">
        <v>1</v>
      </c>
      <c r="J2909" s="11">
        <v>45101</v>
      </c>
      <c r="K2909" s="7">
        <v>60</v>
      </c>
      <c r="L2909" s="12">
        <v>-19</v>
      </c>
    </row>
    <row r="2910" customHeight="1" spans="1:12">
      <c r="A2910" s="4">
        <v>45091</v>
      </c>
      <c r="B2910" s="5" t="s">
        <v>3308</v>
      </c>
      <c r="C2910" s="5" t="s">
        <v>13</v>
      </c>
      <c r="D2910" s="5" t="s">
        <v>3309</v>
      </c>
      <c r="E2910" s="5" t="s">
        <v>728</v>
      </c>
      <c r="F2910" s="5" t="s">
        <v>3311</v>
      </c>
      <c r="G2910" s="5" t="s">
        <v>498</v>
      </c>
      <c r="H2910" s="5">
        <v>60</v>
      </c>
      <c r="I2910" s="5">
        <v>1</v>
      </c>
      <c r="J2910" s="9">
        <v>45101</v>
      </c>
      <c r="K2910" s="5">
        <v>60</v>
      </c>
      <c r="L2910" s="10">
        <v>-19</v>
      </c>
    </row>
    <row r="2911" customHeight="1" spans="1:12">
      <c r="A2911" s="6">
        <v>45091</v>
      </c>
      <c r="B2911" s="7" t="s">
        <v>3308</v>
      </c>
      <c r="C2911" s="7" t="s">
        <v>13</v>
      </c>
      <c r="D2911" s="7" t="s">
        <v>3309</v>
      </c>
      <c r="E2911" s="7" t="s">
        <v>1412</v>
      </c>
      <c r="F2911" s="7" t="s">
        <v>3311</v>
      </c>
      <c r="G2911" s="7" t="s">
        <v>498</v>
      </c>
      <c r="H2911" s="7">
        <v>60</v>
      </c>
      <c r="I2911" s="7">
        <v>1</v>
      </c>
      <c r="J2911" s="11">
        <v>45101</v>
      </c>
      <c r="K2911" s="7">
        <v>60</v>
      </c>
      <c r="L2911" s="12">
        <v>-19</v>
      </c>
    </row>
    <row r="2912" customHeight="1" spans="1:12">
      <c r="A2912" s="4">
        <v>45091</v>
      </c>
      <c r="B2912" s="5" t="s">
        <v>3308</v>
      </c>
      <c r="C2912" s="5" t="s">
        <v>13</v>
      </c>
      <c r="D2912" s="5" t="s">
        <v>3309</v>
      </c>
      <c r="E2912" s="5" t="s">
        <v>1413</v>
      </c>
      <c r="F2912" s="5" t="s">
        <v>3311</v>
      </c>
      <c r="G2912" s="5" t="s">
        <v>498</v>
      </c>
      <c r="H2912" s="5">
        <v>60</v>
      </c>
      <c r="I2912" s="5">
        <v>1</v>
      </c>
      <c r="J2912" s="9">
        <v>45106</v>
      </c>
      <c r="K2912" s="5">
        <v>60</v>
      </c>
      <c r="L2912" s="10">
        <v>-19</v>
      </c>
    </row>
    <row r="2913" customHeight="1" spans="1:12">
      <c r="A2913" s="6">
        <v>45091</v>
      </c>
      <c r="B2913" s="7" t="s">
        <v>3308</v>
      </c>
      <c r="C2913" s="7" t="s">
        <v>13</v>
      </c>
      <c r="D2913" s="7" t="s">
        <v>3309</v>
      </c>
      <c r="E2913" s="7" t="s">
        <v>1115</v>
      </c>
      <c r="F2913" s="7" t="s">
        <v>3311</v>
      </c>
      <c r="G2913" s="7" t="s">
        <v>498</v>
      </c>
      <c r="H2913" s="7">
        <v>60</v>
      </c>
      <c r="I2913" s="7">
        <v>1</v>
      </c>
      <c r="J2913" s="11">
        <v>45107</v>
      </c>
      <c r="K2913" s="7">
        <v>60</v>
      </c>
      <c r="L2913" s="12">
        <v>-19</v>
      </c>
    </row>
    <row r="2914" customHeight="1" spans="1:12">
      <c r="A2914" s="4">
        <v>45091</v>
      </c>
      <c r="B2914" s="5" t="s">
        <v>3308</v>
      </c>
      <c r="C2914" s="5" t="s">
        <v>13</v>
      </c>
      <c r="D2914" s="5" t="s">
        <v>3309</v>
      </c>
      <c r="E2914" s="5" t="s">
        <v>2501</v>
      </c>
      <c r="F2914" s="5" t="s">
        <v>3311</v>
      </c>
      <c r="G2914" s="5" t="s">
        <v>498</v>
      </c>
      <c r="H2914" s="5">
        <v>60</v>
      </c>
      <c r="I2914" s="5">
        <v>1</v>
      </c>
      <c r="J2914" s="9">
        <v>45107</v>
      </c>
      <c r="K2914" s="5">
        <v>60</v>
      </c>
      <c r="L2914" s="10">
        <v>-19</v>
      </c>
    </row>
    <row r="2915" customHeight="1" spans="1:12">
      <c r="A2915" s="6">
        <v>45091</v>
      </c>
      <c r="B2915" s="7" t="s">
        <v>3308</v>
      </c>
      <c r="C2915" s="7" t="s">
        <v>13</v>
      </c>
      <c r="D2915" s="7" t="s">
        <v>3309</v>
      </c>
      <c r="E2915" s="7" t="s">
        <v>2502</v>
      </c>
      <c r="F2915" s="7" t="s">
        <v>3311</v>
      </c>
      <c r="G2915" s="7" t="s">
        <v>498</v>
      </c>
      <c r="H2915" s="7">
        <v>60</v>
      </c>
      <c r="I2915" s="7">
        <v>1</v>
      </c>
      <c r="J2915" s="11">
        <v>45107</v>
      </c>
      <c r="K2915" s="7">
        <v>60</v>
      </c>
      <c r="L2915" s="12">
        <v>-19</v>
      </c>
    </row>
    <row r="2916" customHeight="1" spans="1:12">
      <c r="A2916" s="4">
        <v>45091</v>
      </c>
      <c r="B2916" s="5" t="s">
        <v>3308</v>
      </c>
      <c r="C2916" s="5" t="s">
        <v>13</v>
      </c>
      <c r="D2916" s="5" t="s">
        <v>3309</v>
      </c>
      <c r="E2916" s="5" t="s">
        <v>2503</v>
      </c>
      <c r="F2916" s="5" t="s">
        <v>3311</v>
      </c>
      <c r="G2916" s="5" t="s">
        <v>498</v>
      </c>
      <c r="H2916" s="5">
        <v>60</v>
      </c>
      <c r="I2916" s="5">
        <v>1</v>
      </c>
      <c r="J2916" s="9">
        <v>45107</v>
      </c>
      <c r="K2916" s="5">
        <v>60</v>
      </c>
      <c r="L2916" s="10">
        <v>-19</v>
      </c>
    </row>
    <row r="2917" customHeight="1" spans="1:12">
      <c r="A2917" s="6">
        <v>45091</v>
      </c>
      <c r="B2917" s="7" t="s">
        <v>3308</v>
      </c>
      <c r="C2917" s="7" t="s">
        <v>13</v>
      </c>
      <c r="D2917" s="7" t="s">
        <v>3309</v>
      </c>
      <c r="E2917" s="7" t="s">
        <v>2504</v>
      </c>
      <c r="F2917" s="7" t="s">
        <v>3311</v>
      </c>
      <c r="G2917" s="7" t="s">
        <v>498</v>
      </c>
      <c r="H2917" s="7">
        <v>60</v>
      </c>
      <c r="I2917" s="7">
        <v>1</v>
      </c>
      <c r="J2917" s="11">
        <v>45107</v>
      </c>
      <c r="K2917" s="7">
        <v>60</v>
      </c>
      <c r="L2917" s="12">
        <v>-19</v>
      </c>
    </row>
    <row r="2918" customHeight="1" spans="1:12">
      <c r="A2918" s="4">
        <v>45091</v>
      </c>
      <c r="B2918" s="5" t="s">
        <v>3308</v>
      </c>
      <c r="C2918" s="5" t="s">
        <v>13</v>
      </c>
      <c r="D2918" s="5" t="s">
        <v>3309</v>
      </c>
      <c r="E2918" s="5" t="s">
        <v>2505</v>
      </c>
      <c r="F2918" s="5" t="s">
        <v>3311</v>
      </c>
      <c r="G2918" s="5" t="s">
        <v>498</v>
      </c>
      <c r="H2918" s="5">
        <v>60</v>
      </c>
      <c r="I2918" s="5">
        <v>1</v>
      </c>
      <c r="J2918" s="9">
        <v>45107</v>
      </c>
      <c r="K2918" s="5">
        <v>60</v>
      </c>
      <c r="L2918" s="10">
        <v>-19</v>
      </c>
    </row>
    <row r="2919" customHeight="1" spans="1:12">
      <c r="A2919" s="6">
        <v>45091</v>
      </c>
      <c r="B2919" s="7" t="s">
        <v>3308</v>
      </c>
      <c r="C2919" s="7" t="s">
        <v>13</v>
      </c>
      <c r="D2919" s="7" t="s">
        <v>3309</v>
      </c>
      <c r="E2919" s="7" t="s">
        <v>2506</v>
      </c>
      <c r="F2919" s="7" t="s">
        <v>3311</v>
      </c>
      <c r="G2919" s="7" t="s">
        <v>498</v>
      </c>
      <c r="H2919" s="7">
        <v>60</v>
      </c>
      <c r="I2919" s="7">
        <v>1</v>
      </c>
      <c r="J2919" s="11">
        <v>45107</v>
      </c>
      <c r="K2919" s="7">
        <v>60</v>
      </c>
      <c r="L2919" s="12">
        <v>-19</v>
      </c>
    </row>
    <row r="2920" customHeight="1" spans="1:12">
      <c r="A2920" s="4">
        <v>45091</v>
      </c>
      <c r="B2920" s="5" t="s">
        <v>3308</v>
      </c>
      <c r="C2920" s="5" t="s">
        <v>13</v>
      </c>
      <c r="D2920" s="5" t="s">
        <v>3309</v>
      </c>
      <c r="E2920" s="5" t="s">
        <v>2507</v>
      </c>
      <c r="F2920" s="5" t="s">
        <v>3311</v>
      </c>
      <c r="G2920" s="5" t="s">
        <v>498</v>
      </c>
      <c r="H2920" s="5">
        <v>60</v>
      </c>
      <c r="I2920" s="5">
        <v>1</v>
      </c>
      <c r="J2920" s="9">
        <v>45107</v>
      </c>
      <c r="K2920" s="5">
        <v>60</v>
      </c>
      <c r="L2920" s="10">
        <v>-19</v>
      </c>
    </row>
    <row r="2921" customHeight="1" spans="1:12">
      <c r="A2921" s="6">
        <v>45091</v>
      </c>
      <c r="B2921" s="7" t="s">
        <v>3308</v>
      </c>
      <c r="C2921" s="7" t="s">
        <v>13</v>
      </c>
      <c r="D2921" s="7" t="s">
        <v>3309</v>
      </c>
      <c r="E2921" s="7" t="s">
        <v>2508</v>
      </c>
      <c r="F2921" s="7" t="s">
        <v>3311</v>
      </c>
      <c r="G2921" s="7" t="s">
        <v>498</v>
      </c>
      <c r="H2921" s="7">
        <v>60</v>
      </c>
      <c r="I2921" s="7">
        <v>1</v>
      </c>
      <c r="J2921" s="11">
        <v>45107</v>
      </c>
      <c r="K2921" s="7">
        <v>60</v>
      </c>
      <c r="L2921" s="12">
        <v>-19</v>
      </c>
    </row>
    <row r="2922" customHeight="1" spans="1:12">
      <c r="A2922" s="4">
        <v>45091</v>
      </c>
      <c r="B2922" s="5" t="s">
        <v>3308</v>
      </c>
      <c r="C2922" s="5" t="s">
        <v>13</v>
      </c>
      <c r="D2922" s="5" t="s">
        <v>3309</v>
      </c>
      <c r="E2922" s="5" t="s">
        <v>2509</v>
      </c>
      <c r="F2922" s="5" t="s">
        <v>3311</v>
      </c>
      <c r="G2922" s="5" t="s">
        <v>498</v>
      </c>
      <c r="H2922" s="5">
        <v>60</v>
      </c>
      <c r="I2922" s="5">
        <v>1</v>
      </c>
      <c r="J2922" s="9">
        <v>45107</v>
      </c>
      <c r="K2922" s="5">
        <v>60</v>
      </c>
      <c r="L2922" s="10">
        <v>-19</v>
      </c>
    </row>
    <row r="2923" customHeight="1" spans="1:12">
      <c r="A2923" s="6">
        <v>45091</v>
      </c>
      <c r="B2923" s="7" t="s">
        <v>3308</v>
      </c>
      <c r="C2923" s="7" t="s">
        <v>13</v>
      </c>
      <c r="D2923" s="7" t="s">
        <v>3309</v>
      </c>
      <c r="E2923" s="7" t="s">
        <v>2510</v>
      </c>
      <c r="F2923" s="7" t="s">
        <v>3311</v>
      </c>
      <c r="G2923" s="7" t="s">
        <v>498</v>
      </c>
      <c r="H2923" s="7">
        <v>60</v>
      </c>
      <c r="I2923" s="7">
        <v>1</v>
      </c>
      <c r="J2923" s="11">
        <v>45107</v>
      </c>
      <c r="K2923" s="7">
        <v>60</v>
      </c>
      <c r="L2923" s="12">
        <v>-19</v>
      </c>
    </row>
    <row r="2924" customHeight="1" spans="1:12">
      <c r="A2924" s="4">
        <v>45091</v>
      </c>
      <c r="B2924" s="5" t="s">
        <v>3308</v>
      </c>
      <c r="C2924" s="5" t="s">
        <v>13</v>
      </c>
      <c r="D2924" s="5" t="s">
        <v>3309</v>
      </c>
      <c r="E2924" s="5" t="s">
        <v>2511</v>
      </c>
      <c r="F2924" s="5" t="s">
        <v>3311</v>
      </c>
      <c r="G2924" s="5" t="s">
        <v>498</v>
      </c>
      <c r="H2924" s="5">
        <v>60</v>
      </c>
      <c r="I2924" s="5">
        <v>1</v>
      </c>
      <c r="J2924" s="9">
        <v>45107</v>
      </c>
      <c r="K2924" s="5">
        <v>60</v>
      </c>
      <c r="L2924" s="10">
        <v>-19</v>
      </c>
    </row>
    <row r="2925" customHeight="1" spans="1:12">
      <c r="A2925" s="6">
        <v>45091</v>
      </c>
      <c r="B2925" s="7" t="s">
        <v>3308</v>
      </c>
      <c r="C2925" s="7" t="s">
        <v>13</v>
      </c>
      <c r="D2925" s="7" t="s">
        <v>3309</v>
      </c>
      <c r="E2925" s="7" t="s">
        <v>733</v>
      </c>
      <c r="F2925" s="7" t="s">
        <v>3311</v>
      </c>
      <c r="G2925" s="7" t="s">
        <v>498</v>
      </c>
      <c r="H2925" s="7">
        <v>60</v>
      </c>
      <c r="I2925" s="7">
        <v>1</v>
      </c>
      <c r="J2925" s="11">
        <v>45107</v>
      </c>
      <c r="K2925" s="7">
        <v>60</v>
      </c>
      <c r="L2925" s="12">
        <v>-19</v>
      </c>
    </row>
    <row r="2926" customHeight="1" spans="1:12">
      <c r="A2926" s="4">
        <v>45091</v>
      </c>
      <c r="B2926" s="5" t="s">
        <v>3308</v>
      </c>
      <c r="C2926" s="5" t="s">
        <v>13</v>
      </c>
      <c r="D2926" s="5" t="s">
        <v>3309</v>
      </c>
      <c r="E2926" s="5" t="s">
        <v>2512</v>
      </c>
      <c r="F2926" s="5" t="s">
        <v>3311</v>
      </c>
      <c r="G2926" s="5" t="s">
        <v>498</v>
      </c>
      <c r="H2926" s="5">
        <v>60</v>
      </c>
      <c r="I2926" s="5">
        <v>1</v>
      </c>
      <c r="J2926" s="9">
        <v>45107</v>
      </c>
      <c r="K2926" s="5">
        <v>60</v>
      </c>
      <c r="L2926" s="10">
        <v>-19</v>
      </c>
    </row>
    <row r="2927" customHeight="1" spans="1:12">
      <c r="A2927" s="6">
        <v>45091</v>
      </c>
      <c r="B2927" s="7" t="s">
        <v>3308</v>
      </c>
      <c r="C2927" s="7" t="s">
        <v>13</v>
      </c>
      <c r="D2927" s="7" t="s">
        <v>3309</v>
      </c>
      <c r="E2927" s="7" t="s">
        <v>2513</v>
      </c>
      <c r="F2927" s="7" t="s">
        <v>3311</v>
      </c>
      <c r="G2927" s="7" t="s">
        <v>498</v>
      </c>
      <c r="H2927" s="7">
        <v>60</v>
      </c>
      <c r="I2927" s="7">
        <v>1</v>
      </c>
      <c r="J2927" s="11">
        <v>45107</v>
      </c>
      <c r="K2927" s="7">
        <v>60</v>
      </c>
      <c r="L2927" s="12">
        <v>-19</v>
      </c>
    </row>
    <row r="2928" customHeight="1" spans="1:12">
      <c r="A2928" s="4">
        <v>45091</v>
      </c>
      <c r="B2928" s="5" t="s">
        <v>3308</v>
      </c>
      <c r="C2928" s="5" t="s">
        <v>13</v>
      </c>
      <c r="D2928" s="5" t="s">
        <v>3309</v>
      </c>
      <c r="E2928" s="5" t="s">
        <v>2514</v>
      </c>
      <c r="F2928" s="5" t="s">
        <v>3311</v>
      </c>
      <c r="G2928" s="5" t="s">
        <v>498</v>
      </c>
      <c r="H2928" s="5">
        <v>60</v>
      </c>
      <c r="I2928" s="5">
        <v>1</v>
      </c>
      <c r="J2928" s="9">
        <v>45107</v>
      </c>
      <c r="K2928" s="5">
        <v>60</v>
      </c>
      <c r="L2928" s="10">
        <v>-19</v>
      </c>
    </row>
    <row r="2929" customHeight="1" spans="1:12">
      <c r="A2929" s="6">
        <v>45091</v>
      </c>
      <c r="B2929" s="7" t="s">
        <v>3308</v>
      </c>
      <c r="C2929" s="7" t="s">
        <v>13</v>
      </c>
      <c r="D2929" s="7" t="s">
        <v>3309</v>
      </c>
      <c r="E2929" s="7" t="s">
        <v>2515</v>
      </c>
      <c r="F2929" s="7" t="s">
        <v>3311</v>
      </c>
      <c r="G2929" s="7" t="s">
        <v>498</v>
      </c>
      <c r="H2929" s="7">
        <v>60</v>
      </c>
      <c r="I2929" s="7">
        <v>1</v>
      </c>
      <c r="J2929" s="11">
        <v>45107</v>
      </c>
      <c r="K2929" s="7">
        <v>60</v>
      </c>
      <c r="L2929" s="12">
        <v>-19</v>
      </c>
    </row>
    <row r="2930" customHeight="1" spans="1:12">
      <c r="A2930" s="4">
        <v>45091</v>
      </c>
      <c r="B2930" s="5" t="s">
        <v>3308</v>
      </c>
      <c r="C2930" s="5" t="s">
        <v>13</v>
      </c>
      <c r="D2930" s="5" t="s">
        <v>3309</v>
      </c>
      <c r="E2930" s="5" t="s">
        <v>2516</v>
      </c>
      <c r="F2930" s="5" t="s">
        <v>3311</v>
      </c>
      <c r="G2930" s="5" t="s">
        <v>498</v>
      </c>
      <c r="H2930" s="5">
        <v>60</v>
      </c>
      <c r="I2930" s="5">
        <v>1</v>
      </c>
      <c r="J2930" s="9">
        <v>45107</v>
      </c>
      <c r="K2930" s="5">
        <v>60</v>
      </c>
      <c r="L2930" s="10">
        <v>-19</v>
      </c>
    </row>
    <row r="2931" customHeight="1" spans="1:12">
      <c r="A2931" s="6">
        <v>45091</v>
      </c>
      <c r="B2931" s="7" t="s">
        <v>3308</v>
      </c>
      <c r="C2931" s="7" t="s">
        <v>13</v>
      </c>
      <c r="D2931" s="7" t="s">
        <v>3309</v>
      </c>
      <c r="E2931" s="7" t="s">
        <v>1356</v>
      </c>
      <c r="F2931" s="7" t="s">
        <v>3311</v>
      </c>
      <c r="G2931" s="7" t="s">
        <v>498</v>
      </c>
      <c r="H2931" s="7">
        <v>60</v>
      </c>
      <c r="I2931" s="7">
        <v>1</v>
      </c>
      <c r="J2931" s="11">
        <v>45107</v>
      </c>
      <c r="K2931" s="7">
        <v>60</v>
      </c>
      <c r="L2931" s="12">
        <v>-19</v>
      </c>
    </row>
    <row r="2932" customHeight="1" spans="1:12">
      <c r="A2932" s="4">
        <v>45091</v>
      </c>
      <c r="B2932" s="5" t="s">
        <v>3308</v>
      </c>
      <c r="C2932" s="5" t="s">
        <v>13</v>
      </c>
      <c r="D2932" s="5" t="s">
        <v>3309</v>
      </c>
      <c r="E2932" s="5" t="s">
        <v>2517</v>
      </c>
      <c r="F2932" s="5" t="s">
        <v>3311</v>
      </c>
      <c r="G2932" s="5" t="s">
        <v>498</v>
      </c>
      <c r="H2932" s="5">
        <v>60</v>
      </c>
      <c r="I2932" s="5">
        <v>1</v>
      </c>
      <c r="J2932" s="9">
        <v>45107</v>
      </c>
      <c r="K2932" s="5">
        <v>60</v>
      </c>
      <c r="L2932" s="10">
        <v>-19</v>
      </c>
    </row>
    <row r="2933" customHeight="1" spans="1:12">
      <c r="A2933" s="6">
        <v>45091</v>
      </c>
      <c r="B2933" s="7" t="s">
        <v>3308</v>
      </c>
      <c r="C2933" s="7" t="s">
        <v>13</v>
      </c>
      <c r="D2933" s="7" t="s">
        <v>3309</v>
      </c>
      <c r="E2933" s="7" t="s">
        <v>2518</v>
      </c>
      <c r="F2933" s="7" t="s">
        <v>3311</v>
      </c>
      <c r="G2933" s="7" t="s">
        <v>498</v>
      </c>
      <c r="H2933" s="7">
        <v>60</v>
      </c>
      <c r="I2933" s="7">
        <v>1</v>
      </c>
      <c r="J2933" s="11">
        <v>45107</v>
      </c>
      <c r="K2933" s="7">
        <v>60</v>
      </c>
      <c r="L2933" s="12">
        <v>-19</v>
      </c>
    </row>
    <row r="2934" customHeight="1" spans="1:12">
      <c r="A2934" s="4">
        <v>45091</v>
      </c>
      <c r="B2934" s="5" t="s">
        <v>3308</v>
      </c>
      <c r="C2934" s="5" t="s">
        <v>13</v>
      </c>
      <c r="D2934" s="5" t="s">
        <v>3309</v>
      </c>
      <c r="E2934" s="5" t="s">
        <v>2519</v>
      </c>
      <c r="F2934" s="5" t="s">
        <v>3311</v>
      </c>
      <c r="G2934" s="5" t="s">
        <v>498</v>
      </c>
      <c r="H2934" s="5">
        <v>60</v>
      </c>
      <c r="I2934" s="5">
        <v>1</v>
      </c>
      <c r="J2934" s="9">
        <v>45107</v>
      </c>
      <c r="K2934" s="5">
        <v>60</v>
      </c>
      <c r="L2934" s="10">
        <v>-19</v>
      </c>
    </row>
    <row r="2935" customHeight="1" spans="1:12">
      <c r="A2935" s="6">
        <v>45091</v>
      </c>
      <c r="B2935" s="7" t="s">
        <v>3308</v>
      </c>
      <c r="C2935" s="7" t="s">
        <v>13</v>
      </c>
      <c r="D2935" s="7" t="s">
        <v>3309</v>
      </c>
      <c r="E2935" s="7" t="s">
        <v>2520</v>
      </c>
      <c r="F2935" s="7" t="s">
        <v>3311</v>
      </c>
      <c r="G2935" s="7" t="s">
        <v>498</v>
      </c>
      <c r="H2935" s="7">
        <v>60</v>
      </c>
      <c r="I2935" s="7">
        <v>1</v>
      </c>
      <c r="J2935" s="11">
        <v>45107</v>
      </c>
      <c r="K2935" s="7">
        <v>60</v>
      </c>
      <c r="L2935" s="12">
        <v>-19</v>
      </c>
    </row>
    <row r="2936" customHeight="1" spans="1:12">
      <c r="A2936" s="4">
        <v>45091</v>
      </c>
      <c r="B2936" s="5" t="s">
        <v>3308</v>
      </c>
      <c r="C2936" s="5" t="s">
        <v>13</v>
      </c>
      <c r="D2936" s="5" t="s">
        <v>3309</v>
      </c>
      <c r="E2936" s="5" t="s">
        <v>2521</v>
      </c>
      <c r="F2936" s="5" t="s">
        <v>3311</v>
      </c>
      <c r="G2936" s="5" t="s">
        <v>498</v>
      </c>
      <c r="H2936" s="5">
        <v>60</v>
      </c>
      <c r="I2936" s="5">
        <v>1</v>
      </c>
      <c r="J2936" s="9">
        <v>45107</v>
      </c>
      <c r="K2936" s="5">
        <v>60</v>
      </c>
      <c r="L2936" s="10">
        <v>-19</v>
      </c>
    </row>
    <row r="2937" customHeight="1" spans="1:12">
      <c r="A2937" s="6">
        <v>45091</v>
      </c>
      <c r="B2937" s="7" t="s">
        <v>3308</v>
      </c>
      <c r="C2937" s="7" t="s">
        <v>13</v>
      </c>
      <c r="D2937" s="7" t="s">
        <v>3309</v>
      </c>
      <c r="E2937" s="7" t="s">
        <v>2522</v>
      </c>
      <c r="F2937" s="7" t="s">
        <v>3311</v>
      </c>
      <c r="G2937" s="7" t="s">
        <v>498</v>
      </c>
      <c r="H2937" s="7">
        <v>60</v>
      </c>
      <c r="I2937" s="7">
        <v>1</v>
      </c>
      <c r="J2937" s="11">
        <v>45107</v>
      </c>
      <c r="K2937" s="7">
        <v>60</v>
      </c>
      <c r="L2937" s="12">
        <v>-19</v>
      </c>
    </row>
    <row r="2938" customHeight="1" spans="1:12">
      <c r="A2938" s="4">
        <v>45091</v>
      </c>
      <c r="B2938" s="5" t="s">
        <v>3308</v>
      </c>
      <c r="C2938" s="5" t="s">
        <v>13</v>
      </c>
      <c r="D2938" s="5" t="s">
        <v>3309</v>
      </c>
      <c r="E2938" s="5" t="s">
        <v>2523</v>
      </c>
      <c r="F2938" s="5" t="s">
        <v>3311</v>
      </c>
      <c r="G2938" s="5" t="s">
        <v>498</v>
      </c>
      <c r="H2938" s="5">
        <v>60</v>
      </c>
      <c r="I2938" s="5">
        <v>1</v>
      </c>
      <c r="J2938" s="9">
        <v>45107</v>
      </c>
      <c r="K2938" s="5">
        <v>60</v>
      </c>
      <c r="L2938" s="10">
        <v>-19</v>
      </c>
    </row>
    <row r="2939" customHeight="1" spans="1:12">
      <c r="A2939" s="6">
        <v>45091</v>
      </c>
      <c r="B2939" s="7" t="s">
        <v>3308</v>
      </c>
      <c r="C2939" s="7" t="s">
        <v>13</v>
      </c>
      <c r="D2939" s="7" t="s">
        <v>3309</v>
      </c>
      <c r="E2939" s="7" t="s">
        <v>2524</v>
      </c>
      <c r="F2939" s="7" t="s">
        <v>3311</v>
      </c>
      <c r="G2939" s="7" t="s">
        <v>498</v>
      </c>
      <c r="H2939" s="7">
        <v>60</v>
      </c>
      <c r="I2939" s="7">
        <v>1</v>
      </c>
      <c r="J2939" s="11">
        <v>45107</v>
      </c>
      <c r="K2939" s="7">
        <v>60</v>
      </c>
      <c r="L2939" s="12">
        <v>-19</v>
      </c>
    </row>
    <row r="2940" customHeight="1" spans="1:12">
      <c r="A2940" s="4">
        <v>45091</v>
      </c>
      <c r="B2940" s="5" t="s">
        <v>3308</v>
      </c>
      <c r="C2940" s="5" t="s">
        <v>13</v>
      </c>
      <c r="D2940" s="5" t="s">
        <v>3309</v>
      </c>
      <c r="E2940" s="5" t="s">
        <v>2525</v>
      </c>
      <c r="F2940" s="5" t="s">
        <v>3311</v>
      </c>
      <c r="G2940" s="5" t="s">
        <v>498</v>
      </c>
      <c r="H2940" s="5">
        <v>60</v>
      </c>
      <c r="I2940" s="5">
        <v>1</v>
      </c>
      <c r="J2940" s="9">
        <v>45107</v>
      </c>
      <c r="K2940" s="5">
        <v>60</v>
      </c>
      <c r="L2940" s="10">
        <v>-19</v>
      </c>
    </row>
    <row r="2941" customHeight="1" spans="1:12">
      <c r="A2941" s="6">
        <v>45091</v>
      </c>
      <c r="B2941" s="7" t="s">
        <v>3308</v>
      </c>
      <c r="C2941" s="7" t="s">
        <v>13</v>
      </c>
      <c r="D2941" s="7" t="s">
        <v>3309</v>
      </c>
      <c r="E2941" s="7" t="s">
        <v>2526</v>
      </c>
      <c r="F2941" s="7" t="s">
        <v>3311</v>
      </c>
      <c r="G2941" s="7" t="s">
        <v>498</v>
      </c>
      <c r="H2941" s="7">
        <v>60</v>
      </c>
      <c r="I2941" s="7">
        <v>1</v>
      </c>
      <c r="J2941" s="11">
        <v>45107</v>
      </c>
      <c r="K2941" s="7">
        <v>60</v>
      </c>
      <c r="L2941" s="12">
        <v>-19</v>
      </c>
    </row>
    <row r="2942" customHeight="1" spans="1:12">
      <c r="A2942" s="4">
        <v>45091</v>
      </c>
      <c r="B2942" s="5" t="s">
        <v>3308</v>
      </c>
      <c r="C2942" s="5" t="s">
        <v>13</v>
      </c>
      <c r="D2942" s="5" t="s">
        <v>3309</v>
      </c>
      <c r="E2942" s="5" t="s">
        <v>2527</v>
      </c>
      <c r="F2942" s="5" t="s">
        <v>3311</v>
      </c>
      <c r="G2942" s="5" t="s">
        <v>498</v>
      </c>
      <c r="H2942" s="5">
        <v>60</v>
      </c>
      <c r="I2942" s="5">
        <v>1</v>
      </c>
      <c r="J2942" s="9">
        <v>45107</v>
      </c>
      <c r="K2942" s="5">
        <v>60</v>
      </c>
      <c r="L2942" s="10">
        <v>-19</v>
      </c>
    </row>
    <row r="2943" customHeight="1" spans="1:12">
      <c r="A2943" s="6">
        <v>45091</v>
      </c>
      <c r="B2943" s="7" t="s">
        <v>3308</v>
      </c>
      <c r="C2943" s="7" t="s">
        <v>13</v>
      </c>
      <c r="D2943" s="7" t="s">
        <v>3309</v>
      </c>
      <c r="E2943" s="7" t="s">
        <v>2528</v>
      </c>
      <c r="F2943" s="7" t="s">
        <v>3311</v>
      </c>
      <c r="G2943" s="7" t="s">
        <v>498</v>
      </c>
      <c r="H2943" s="7">
        <v>60</v>
      </c>
      <c r="I2943" s="7">
        <v>1</v>
      </c>
      <c r="J2943" s="11">
        <v>45107</v>
      </c>
      <c r="K2943" s="7">
        <v>60</v>
      </c>
      <c r="L2943" s="12">
        <v>-19</v>
      </c>
    </row>
    <row r="2944" customHeight="1" spans="1:12">
      <c r="A2944" s="4">
        <v>45091</v>
      </c>
      <c r="B2944" s="5" t="s">
        <v>3308</v>
      </c>
      <c r="C2944" s="5" t="s">
        <v>13</v>
      </c>
      <c r="D2944" s="5" t="s">
        <v>3309</v>
      </c>
      <c r="E2944" s="5" t="s">
        <v>1034</v>
      </c>
      <c r="F2944" s="5" t="s">
        <v>3311</v>
      </c>
      <c r="G2944" s="5" t="s">
        <v>498</v>
      </c>
      <c r="H2944" s="5">
        <v>60</v>
      </c>
      <c r="I2944" s="5">
        <v>1</v>
      </c>
      <c r="J2944" s="9">
        <v>45107</v>
      </c>
      <c r="K2944" s="5">
        <v>60</v>
      </c>
      <c r="L2944" s="10">
        <v>-19</v>
      </c>
    </row>
    <row r="2945" customHeight="1" spans="1:12">
      <c r="A2945" s="6">
        <v>45091</v>
      </c>
      <c r="B2945" s="7" t="s">
        <v>3308</v>
      </c>
      <c r="C2945" s="7" t="s">
        <v>13</v>
      </c>
      <c r="D2945" s="7" t="s">
        <v>3309</v>
      </c>
      <c r="E2945" s="7" t="s">
        <v>2529</v>
      </c>
      <c r="F2945" s="7" t="s">
        <v>3311</v>
      </c>
      <c r="G2945" s="7" t="s">
        <v>498</v>
      </c>
      <c r="H2945" s="7">
        <v>60</v>
      </c>
      <c r="I2945" s="7">
        <v>1</v>
      </c>
      <c r="J2945" s="11">
        <v>45107</v>
      </c>
      <c r="K2945" s="7">
        <v>60</v>
      </c>
      <c r="L2945" s="12">
        <v>-19</v>
      </c>
    </row>
    <row r="2946" customHeight="1" spans="1:12">
      <c r="A2946" s="4">
        <v>45091</v>
      </c>
      <c r="B2946" s="5" t="s">
        <v>3308</v>
      </c>
      <c r="C2946" s="5" t="s">
        <v>13</v>
      </c>
      <c r="D2946" s="5" t="s">
        <v>3309</v>
      </c>
      <c r="E2946" s="5" t="s">
        <v>2530</v>
      </c>
      <c r="F2946" s="5" t="s">
        <v>3311</v>
      </c>
      <c r="G2946" s="5" t="s">
        <v>498</v>
      </c>
      <c r="H2946" s="5">
        <v>60</v>
      </c>
      <c r="I2946" s="5">
        <v>1</v>
      </c>
      <c r="J2946" s="9">
        <v>45107</v>
      </c>
      <c r="K2946" s="5">
        <v>60</v>
      </c>
      <c r="L2946" s="10">
        <v>-19</v>
      </c>
    </row>
    <row r="2947" customHeight="1" spans="1:12">
      <c r="A2947" s="6">
        <v>45091</v>
      </c>
      <c r="B2947" s="7" t="s">
        <v>3308</v>
      </c>
      <c r="C2947" s="7" t="s">
        <v>13</v>
      </c>
      <c r="D2947" s="7" t="s">
        <v>3309</v>
      </c>
      <c r="E2947" s="7" t="s">
        <v>2531</v>
      </c>
      <c r="F2947" s="7" t="s">
        <v>3311</v>
      </c>
      <c r="G2947" s="7" t="s">
        <v>498</v>
      </c>
      <c r="H2947" s="7">
        <v>60</v>
      </c>
      <c r="I2947" s="7">
        <v>1</v>
      </c>
      <c r="J2947" s="11">
        <v>45107</v>
      </c>
      <c r="K2947" s="7">
        <v>60</v>
      </c>
      <c r="L2947" s="12">
        <v>-19</v>
      </c>
    </row>
    <row r="2948" customHeight="1" spans="1:12">
      <c r="A2948" s="4">
        <v>45091</v>
      </c>
      <c r="B2948" s="5" t="s">
        <v>3308</v>
      </c>
      <c r="C2948" s="5" t="s">
        <v>13</v>
      </c>
      <c r="D2948" s="5" t="s">
        <v>3309</v>
      </c>
      <c r="E2948" s="5" t="s">
        <v>2532</v>
      </c>
      <c r="F2948" s="5" t="s">
        <v>3311</v>
      </c>
      <c r="G2948" s="5" t="s">
        <v>498</v>
      </c>
      <c r="H2948" s="5">
        <v>60</v>
      </c>
      <c r="I2948" s="5">
        <v>1</v>
      </c>
      <c r="J2948" s="9">
        <v>45107</v>
      </c>
      <c r="K2948" s="5">
        <v>60</v>
      </c>
      <c r="L2948" s="10">
        <v>-19</v>
      </c>
    </row>
    <row r="2949" customHeight="1" spans="1:12">
      <c r="A2949" s="6">
        <v>45091</v>
      </c>
      <c r="B2949" s="7" t="s">
        <v>3308</v>
      </c>
      <c r="C2949" s="7" t="s">
        <v>13</v>
      </c>
      <c r="D2949" s="7" t="s">
        <v>3309</v>
      </c>
      <c r="E2949" s="7" t="s">
        <v>2533</v>
      </c>
      <c r="F2949" s="7" t="s">
        <v>3311</v>
      </c>
      <c r="G2949" s="7" t="s">
        <v>498</v>
      </c>
      <c r="H2949" s="7">
        <v>60</v>
      </c>
      <c r="I2949" s="7">
        <v>1</v>
      </c>
      <c r="J2949" s="11">
        <v>45107</v>
      </c>
      <c r="K2949" s="7">
        <v>60</v>
      </c>
      <c r="L2949" s="12">
        <v>-19</v>
      </c>
    </row>
    <row r="2950" customHeight="1" spans="1:12">
      <c r="A2950" s="4">
        <v>45091</v>
      </c>
      <c r="B2950" s="5" t="s">
        <v>3308</v>
      </c>
      <c r="C2950" s="5" t="s">
        <v>13</v>
      </c>
      <c r="D2950" s="5" t="s">
        <v>3309</v>
      </c>
      <c r="E2950" s="5" t="s">
        <v>2534</v>
      </c>
      <c r="F2950" s="5" t="s">
        <v>3311</v>
      </c>
      <c r="G2950" s="5" t="s">
        <v>498</v>
      </c>
      <c r="H2950" s="5">
        <v>60</v>
      </c>
      <c r="I2950" s="5">
        <v>1</v>
      </c>
      <c r="J2950" s="9">
        <v>45107</v>
      </c>
      <c r="K2950" s="5">
        <v>60</v>
      </c>
      <c r="L2950" s="10">
        <v>-19</v>
      </c>
    </row>
    <row r="2951" customHeight="1" spans="1:12">
      <c r="A2951" s="6">
        <v>45091</v>
      </c>
      <c r="B2951" s="7" t="s">
        <v>3308</v>
      </c>
      <c r="C2951" s="7" t="s">
        <v>13</v>
      </c>
      <c r="D2951" s="7" t="s">
        <v>3309</v>
      </c>
      <c r="E2951" s="7" t="s">
        <v>2535</v>
      </c>
      <c r="F2951" s="7" t="s">
        <v>3311</v>
      </c>
      <c r="G2951" s="7" t="s">
        <v>498</v>
      </c>
      <c r="H2951" s="7">
        <v>60</v>
      </c>
      <c r="I2951" s="7">
        <v>1</v>
      </c>
      <c r="J2951" s="11">
        <v>45107</v>
      </c>
      <c r="K2951" s="7">
        <v>60</v>
      </c>
      <c r="L2951" s="12">
        <v>-19</v>
      </c>
    </row>
    <row r="2952" customHeight="1" spans="1:12">
      <c r="A2952" s="4">
        <v>45091</v>
      </c>
      <c r="B2952" s="5" t="s">
        <v>3308</v>
      </c>
      <c r="C2952" s="5" t="s">
        <v>13</v>
      </c>
      <c r="D2952" s="5" t="s">
        <v>3309</v>
      </c>
      <c r="E2952" s="5" t="s">
        <v>1082</v>
      </c>
      <c r="F2952" s="5" t="s">
        <v>3311</v>
      </c>
      <c r="G2952" s="5" t="s">
        <v>498</v>
      </c>
      <c r="H2952" s="5">
        <v>60</v>
      </c>
      <c r="I2952" s="5">
        <v>1</v>
      </c>
      <c r="J2952" s="9">
        <v>45107</v>
      </c>
      <c r="K2952" s="5">
        <v>60</v>
      </c>
      <c r="L2952" s="10">
        <v>-19</v>
      </c>
    </row>
    <row r="2953" customHeight="1" spans="1:12">
      <c r="A2953" s="6">
        <v>45091</v>
      </c>
      <c r="B2953" s="7" t="s">
        <v>3308</v>
      </c>
      <c r="C2953" s="7" t="s">
        <v>13</v>
      </c>
      <c r="D2953" s="7" t="s">
        <v>3309</v>
      </c>
      <c r="E2953" s="7" t="s">
        <v>2536</v>
      </c>
      <c r="F2953" s="7" t="s">
        <v>3311</v>
      </c>
      <c r="G2953" s="7" t="s">
        <v>498</v>
      </c>
      <c r="H2953" s="7">
        <v>60</v>
      </c>
      <c r="I2953" s="7">
        <v>1</v>
      </c>
      <c r="J2953" s="11">
        <v>45107</v>
      </c>
      <c r="K2953" s="7">
        <v>60</v>
      </c>
      <c r="L2953" s="12">
        <v>-19</v>
      </c>
    </row>
    <row r="2954" customHeight="1" spans="1:12">
      <c r="A2954" s="4">
        <v>45091</v>
      </c>
      <c r="B2954" s="5" t="s">
        <v>3308</v>
      </c>
      <c r="C2954" s="5" t="s">
        <v>13</v>
      </c>
      <c r="D2954" s="5" t="s">
        <v>3309</v>
      </c>
      <c r="E2954" s="5" t="s">
        <v>2537</v>
      </c>
      <c r="F2954" s="5" t="s">
        <v>3311</v>
      </c>
      <c r="G2954" s="5" t="s">
        <v>498</v>
      </c>
      <c r="H2954" s="5">
        <v>60</v>
      </c>
      <c r="I2954" s="5">
        <v>1</v>
      </c>
      <c r="J2954" s="9">
        <v>45107</v>
      </c>
      <c r="K2954" s="5">
        <v>60</v>
      </c>
      <c r="L2954" s="10">
        <v>-19</v>
      </c>
    </row>
    <row r="2955" customHeight="1" spans="1:12">
      <c r="A2955" s="6">
        <v>45091</v>
      </c>
      <c r="B2955" s="7" t="s">
        <v>3308</v>
      </c>
      <c r="C2955" s="7" t="s">
        <v>13</v>
      </c>
      <c r="D2955" s="7" t="s">
        <v>3309</v>
      </c>
      <c r="E2955" s="7" t="s">
        <v>2538</v>
      </c>
      <c r="F2955" s="7" t="s">
        <v>3311</v>
      </c>
      <c r="G2955" s="7" t="s">
        <v>498</v>
      </c>
      <c r="H2955" s="7">
        <v>60</v>
      </c>
      <c r="I2955" s="7">
        <v>1</v>
      </c>
      <c r="J2955" s="11">
        <v>45107</v>
      </c>
      <c r="K2955" s="7">
        <v>60</v>
      </c>
      <c r="L2955" s="12">
        <v>-19</v>
      </c>
    </row>
    <row r="2956" customHeight="1" spans="1:12">
      <c r="A2956" s="4">
        <v>45091</v>
      </c>
      <c r="B2956" s="5" t="s">
        <v>3308</v>
      </c>
      <c r="C2956" s="5" t="s">
        <v>13</v>
      </c>
      <c r="D2956" s="5" t="s">
        <v>3309</v>
      </c>
      <c r="E2956" s="5" t="s">
        <v>2539</v>
      </c>
      <c r="F2956" s="5" t="s">
        <v>3311</v>
      </c>
      <c r="G2956" s="5" t="s">
        <v>498</v>
      </c>
      <c r="H2956" s="5">
        <v>60</v>
      </c>
      <c r="I2956" s="5">
        <v>1</v>
      </c>
      <c r="J2956" s="9">
        <v>45107</v>
      </c>
      <c r="K2956" s="5">
        <v>60</v>
      </c>
      <c r="L2956" s="10">
        <v>-19</v>
      </c>
    </row>
    <row r="2957" customHeight="1" spans="1:12">
      <c r="A2957" s="6">
        <v>45091</v>
      </c>
      <c r="B2957" s="7" t="s">
        <v>3308</v>
      </c>
      <c r="C2957" s="7" t="s">
        <v>13</v>
      </c>
      <c r="D2957" s="7" t="s">
        <v>3309</v>
      </c>
      <c r="E2957" s="7" t="s">
        <v>2540</v>
      </c>
      <c r="F2957" s="7" t="s">
        <v>3311</v>
      </c>
      <c r="G2957" s="7" t="s">
        <v>498</v>
      </c>
      <c r="H2957" s="7">
        <v>60</v>
      </c>
      <c r="I2957" s="7">
        <v>1</v>
      </c>
      <c r="J2957" s="11">
        <v>45107</v>
      </c>
      <c r="K2957" s="7">
        <v>60</v>
      </c>
      <c r="L2957" s="12">
        <v>-19</v>
      </c>
    </row>
    <row r="2958" customHeight="1" spans="1:12">
      <c r="A2958" s="4">
        <v>45091</v>
      </c>
      <c r="B2958" s="5" t="s">
        <v>3308</v>
      </c>
      <c r="C2958" s="5" t="s">
        <v>13</v>
      </c>
      <c r="D2958" s="5" t="s">
        <v>3309</v>
      </c>
      <c r="E2958" s="5" t="s">
        <v>2541</v>
      </c>
      <c r="F2958" s="5" t="s">
        <v>3311</v>
      </c>
      <c r="G2958" s="5" t="s">
        <v>498</v>
      </c>
      <c r="H2958" s="5">
        <v>60</v>
      </c>
      <c r="I2958" s="5">
        <v>1</v>
      </c>
      <c r="J2958" s="9">
        <v>45107</v>
      </c>
      <c r="K2958" s="5">
        <v>60</v>
      </c>
      <c r="L2958" s="10">
        <v>-19</v>
      </c>
    </row>
    <row r="2959" customHeight="1" spans="1:12">
      <c r="A2959" s="6">
        <v>45091</v>
      </c>
      <c r="B2959" s="7" t="s">
        <v>3308</v>
      </c>
      <c r="C2959" s="7" t="s">
        <v>13</v>
      </c>
      <c r="D2959" s="7" t="s">
        <v>3309</v>
      </c>
      <c r="E2959" s="7" t="s">
        <v>2542</v>
      </c>
      <c r="F2959" s="7" t="s">
        <v>3311</v>
      </c>
      <c r="G2959" s="7" t="s">
        <v>498</v>
      </c>
      <c r="H2959" s="7">
        <v>60</v>
      </c>
      <c r="I2959" s="7">
        <v>1</v>
      </c>
      <c r="J2959" s="11">
        <v>45107</v>
      </c>
      <c r="K2959" s="7">
        <v>60</v>
      </c>
      <c r="L2959" s="12">
        <v>-19</v>
      </c>
    </row>
    <row r="2960" customHeight="1" spans="1:12">
      <c r="A2960" s="4">
        <v>45091</v>
      </c>
      <c r="B2960" s="5" t="s">
        <v>3308</v>
      </c>
      <c r="C2960" s="5" t="s">
        <v>13</v>
      </c>
      <c r="D2960" s="5" t="s">
        <v>3309</v>
      </c>
      <c r="E2960" s="5" t="s">
        <v>2543</v>
      </c>
      <c r="F2960" s="5" t="s">
        <v>3311</v>
      </c>
      <c r="G2960" s="5" t="s">
        <v>498</v>
      </c>
      <c r="H2960" s="5">
        <v>60</v>
      </c>
      <c r="I2960" s="5">
        <v>1</v>
      </c>
      <c r="J2960" s="9">
        <v>45107</v>
      </c>
      <c r="K2960" s="5">
        <v>60</v>
      </c>
      <c r="L2960" s="10">
        <v>-19</v>
      </c>
    </row>
    <row r="2961" customHeight="1" spans="1:12">
      <c r="A2961" s="6">
        <v>45091</v>
      </c>
      <c r="B2961" s="7" t="s">
        <v>3308</v>
      </c>
      <c r="C2961" s="7" t="s">
        <v>13</v>
      </c>
      <c r="D2961" s="7" t="s">
        <v>3309</v>
      </c>
      <c r="E2961" s="7" t="s">
        <v>2544</v>
      </c>
      <c r="F2961" s="7" t="s">
        <v>3311</v>
      </c>
      <c r="G2961" s="7" t="s">
        <v>498</v>
      </c>
      <c r="H2961" s="7">
        <v>60</v>
      </c>
      <c r="I2961" s="7">
        <v>1</v>
      </c>
      <c r="J2961" s="11">
        <v>45107</v>
      </c>
      <c r="K2961" s="7">
        <v>60</v>
      </c>
      <c r="L2961" s="12">
        <v>-19</v>
      </c>
    </row>
    <row r="2962" customHeight="1" spans="1:12">
      <c r="A2962" s="4">
        <v>45091</v>
      </c>
      <c r="B2962" s="5" t="s">
        <v>3308</v>
      </c>
      <c r="C2962" s="5" t="s">
        <v>13</v>
      </c>
      <c r="D2962" s="5" t="s">
        <v>3309</v>
      </c>
      <c r="E2962" s="5" t="s">
        <v>2545</v>
      </c>
      <c r="F2962" s="5" t="s">
        <v>3311</v>
      </c>
      <c r="G2962" s="5" t="s">
        <v>498</v>
      </c>
      <c r="H2962" s="5">
        <v>60</v>
      </c>
      <c r="I2962" s="5">
        <v>1</v>
      </c>
      <c r="J2962" s="9">
        <v>45107</v>
      </c>
      <c r="K2962" s="5">
        <v>60</v>
      </c>
      <c r="L2962" s="10">
        <v>-19</v>
      </c>
    </row>
    <row r="2963" customHeight="1" spans="1:12">
      <c r="A2963" s="6">
        <v>45091</v>
      </c>
      <c r="B2963" s="7" t="s">
        <v>3308</v>
      </c>
      <c r="C2963" s="7" t="s">
        <v>13</v>
      </c>
      <c r="D2963" s="7" t="s">
        <v>3309</v>
      </c>
      <c r="E2963" s="7" t="s">
        <v>2546</v>
      </c>
      <c r="F2963" s="7" t="s">
        <v>3311</v>
      </c>
      <c r="G2963" s="7" t="s">
        <v>498</v>
      </c>
      <c r="H2963" s="7">
        <v>60</v>
      </c>
      <c r="I2963" s="7">
        <v>1</v>
      </c>
      <c r="J2963" s="11">
        <v>45107</v>
      </c>
      <c r="K2963" s="7">
        <v>60</v>
      </c>
      <c r="L2963" s="12">
        <v>-19</v>
      </c>
    </row>
    <row r="2964" customHeight="1" spans="1:12">
      <c r="A2964" s="4">
        <v>45091</v>
      </c>
      <c r="B2964" s="5" t="s">
        <v>3308</v>
      </c>
      <c r="C2964" s="5" t="s">
        <v>13</v>
      </c>
      <c r="D2964" s="5" t="s">
        <v>3309</v>
      </c>
      <c r="E2964" s="5" t="s">
        <v>2547</v>
      </c>
      <c r="F2964" s="5" t="s">
        <v>3311</v>
      </c>
      <c r="G2964" s="5" t="s">
        <v>498</v>
      </c>
      <c r="H2964" s="5">
        <v>60</v>
      </c>
      <c r="I2964" s="5">
        <v>1</v>
      </c>
      <c r="J2964" s="9">
        <v>45107</v>
      </c>
      <c r="K2964" s="5">
        <v>60</v>
      </c>
      <c r="L2964" s="10">
        <v>-19</v>
      </c>
    </row>
    <row r="2965" customHeight="1" spans="1:12">
      <c r="A2965" s="6">
        <v>45091</v>
      </c>
      <c r="B2965" s="7" t="s">
        <v>3308</v>
      </c>
      <c r="C2965" s="7" t="s">
        <v>13</v>
      </c>
      <c r="D2965" s="7" t="s">
        <v>3309</v>
      </c>
      <c r="E2965" s="7" t="s">
        <v>2548</v>
      </c>
      <c r="F2965" s="7" t="s">
        <v>3311</v>
      </c>
      <c r="G2965" s="7" t="s">
        <v>498</v>
      </c>
      <c r="H2965" s="7">
        <v>60</v>
      </c>
      <c r="I2965" s="7">
        <v>1</v>
      </c>
      <c r="J2965" s="11">
        <v>45107</v>
      </c>
      <c r="K2965" s="7">
        <v>60</v>
      </c>
      <c r="L2965" s="12">
        <v>-19</v>
      </c>
    </row>
    <row r="2966" customHeight="1" spans="1:12">
      <c r="A2966" s="4">
        <v>45091</v>
      </c>
      <c r="B2966" s="5" t="s">
        <v>3308</v>
      </c>
      <c r="C2966" s="5" t="s">
        <v>13</v>
      </c>
      <c r="D2966" s="5" t="s">
        <v>3309</v>
      </c>
      <c r="E2966" s="5" t="s">
        <v>2549</v>
      </c>
      <c r="F2966" s="5" t="s">
        <v>3311</v>
      </c>
      <c r="G2966" s="5" t="s">
        <v>498</v>
      </c>
      <c r="H2966" s="5">
        <v>60</v>
      </c>
      <c r="I2966" s="5">
        <v>1</v>
      </c>
      <c r="J2966" s="9">
        <v>45107</v>
      </c>
      <c r="K2966" s="5">
        <v>60</v>
      </c>
      <c r="L2966" s="10">
        <v>-19</v>
      </c>
    </row>
    <row r="2967" customHeight="1" spans="1:12">
      <c r="A2967" s="6">
        <v>45091</v>
      </c>
      <c r="B2967" s="7" t="s">
        <v>3308</v>
      </c>
      <c r="C2967" s="7" t="s">
        <v>13</v>
      </c>
      <c r="D2967" s="7" t="s">
        <v>3309</v>
      </c>
      <c r="E2967" s="7" t="s">
        <v>2550</v>
      </c>
      <c r="F2967" s="7" t="s">
        <v>3311</v>
      </c>
      <c r="G2967" s="7" t="s">
        <v>498</v>
      </c>
      <c r="H2967" s="7">
        <v>60</v>
      </c>
      <c r="I2967" s="7">
        <v>1</v>
      </c>
      <c r="J2967" s="11">
        <v>45107</v>
      </c>
      <c r="K2967" s="7">
        <v>60</v>
      </c>
      <c r="L2967" s="12">
        <v>-19</v>
      </c>
    </row>
    <row r="2968" customHeight="1" spans="1:12">
      <c r="A2968" s="4">
        <v>45091</v>
      </c>
      <c r="B2968" s="5" t="s">
        <v>3308</v>
      </c>
      <c r="C2968" s="5" t="s">
        <v>13</v>
      </c>
      <c r="D2968" s="5" t="s">
        <v>3309</v>
      </c>
      <c r="E2968" s="5" t="s">
        <v>2551</v>
      </c>
      <c r="F2968" s="5" t="s">
        <v>3311</v>
      </c>
      <c r="G2968" s="5" t="s">
        <v>498</v>
      </c>
      <c r="H2968" s="5">
        <v>60</v>
      </c>
      <c r="I2968" s="5">
        <v>1</v>
      </c>
      <c r="J2968" s="9">
        <v>45107</v>
      </c>
      <c r="K2968" s="5">
        <v>60</v>
      </c>
      <c r="L2968" s="10">
        <v>-19</v>
      </c>
    </row>
    <row r="2969" customHeight="1" spans="1:12">
      <c r="A2969" s="6">
        <v>45091</v>
      </c>
      <c r="B2969" s="7" t="s">
        <v>3308</v>
      </c>
      <c r="C2969" s="7" t="s">
        <v>13</v>
      </c>
      <c r="D2969" s="7" t="s">
        <v>3309</v>
      </c>
      <c r="E2969" s="7" t="s">
        <v>2552</v>
      </c>
      <c r="F2969" s="7" t="s">
        <v>3311</v>
      </c>
      <c r="G2969" s="7" t="s">
        <v>498</v>
      </c>
      <c r="H2969" s="7">
        <v>60</v>
      </c>
      <c r="I2969" s="7">
        <v>1</v>
      </c>
      <c r="J2969" s="11">
        <v>45107</v>
      </c>
      <c r="K2969" s="7">
        <v>60</v>
      </c>
      <c r="L2969" s="12">
        <v>-19</v>
      </c>
    </row>
    <row r="2970" customHeight="1" spans="1:12">
      <c r="A2970" s="4">
        <v>45091</v>
      </c>
      <c r="B2970" s="5" t="s">
        <v>3308</v>
      </c>
      <c r="C2970" s="5" t="s">
        <v>13</v>
      </c>
      <c r="D2970" s="5" t="s">
        <v>3309</v>
      </c>
      <c r="E2970" s="5" t="s">
        <v>2553</v>
      </c>
      <c r="F2970" s="5" t="s">
        <v>3311</v>
      </c>
      <c r="G2970" s="5" t="s">
        <v>498</v>
      </c>
      <c r="H2970" s="5">
        <v>60</v>
      </c>
      <c r="I2970" s="5">
        <v>1</v>
      </c>
      <c r="J2970" s="9">
        <v>45107</v>
      </c>
      <c r="K2970" s="5">
        <v>60</v>
      </c>
      <c r="L2970" s="10">
        <v>-19</v>
      </c>
    </row>
    <row r="2971" customHeight="1" spans="1:12">
      <c r="A2971" s="6">
        <v>45091</v>
      </c>
      <c r="B2971" s="7" t="s">
        <v>3308</v>
      </c>
      <c r="C2971" s="7" t="s">
        <v>13</v>
      </c>
      <c r="D2971" s="7" t="s">
        <v>3309</v>
      </c>
      <c r="E2971" s="7" t="s">
        <v>2554</v>
      </c>
      <c r="F2971" s="7" t="s">
        <v>3311</v>
      </c>
      <c r="G2971" s="7" t="s">
        <v>498</v>
      </c>
      <c r="H2971" s="7">
        <v>60</v>
      </c>
      <c r="I2971" s="7">
        <v>1</v>
      </c>
      <c r="J2971" s="11">
        <v>45107</v>
      </c>
      <c r="K2971" s="7">
        <v>60</v>
      </c>
      <c r="L2971" s="12">
        <v>-19</v>
      </c>
    </row>
    <row r="2972" customHeight="1" spans="1:12">
      <c r="A2972" s="4">
        <v>45091</v>
      </c>
      <c r="B2972" s="5" t="s">
        <v>3308</v>
      </c>
      <c r="C2972" s="5" t="s">
        <v>13</v>
      </c>
      <c r="D2972" s="5" t="s">
        <v>3309</v>
      </c>
      <c r="E2972" s="5" t="s">
        <v>2555</v>
      </c>
      <c r="F2972" s="5" t="s">
        <v>3311</v>
      </c>
      <c r="G2972" s="5" t="s">
        <v>498</v>
      </c>
      <c r="H2972" s="5">
        <v>60</v>
      </c>
      <c r="I2972" s="5">
        <v>1</v>
      </c>
      <c r="J2972" s="9">
        <v>45107</v>
      </c>
      <c r="K2972" s="5">
        <v>60</v>
      </c>
      <c r="L2972" s="10">
        <v>-19</v>
      </c>
    </row>
    <row r="2973" customHeight="1" spans="1:12">
      <c r="A2973" s="6">
        <v>45091</v>
      </c>
      <c r="B2973" s="7" t="s">
        <v>3308</v>
      </c>
      <c r="C2973" s="7" t="s">
        <v>13</v>
      </c>
      <c r="D2973" s="7" t="s">
        <v>3309</v>
      </c>
      <c r="E2973" s="7" t="s">
        <v>2556</v>
      </c>
      <c r="F2973" s="7" t="s">
        <v>3311</v>
      </c>
      <c r="G2973" s="7" t="s">
        <v>498</v>
      </c>
      <c r="H2973" s="7">
        <v>60</v>
      </c>
      <c r="I2973" s="7">
        <v>1</v>
      </c>
      <c r="J2973" s="11">
        <v>45107</v>
      </c>
      <c r="K2973" s="7">
        <v>60</v>
      </c>
      <c r="L2973" s="12">
        <v>-19</v>
      </c>
    </row>
    <row r="2974" customHeight="1" spans="1:12">
      <c r="A2974" s="4">
        <v>45091</v>
      </c>
      <c r="B2974" s="5" t="s">
        <v>3308</v>
      </c>
      <c r="C2974" s="5" t="s">
        <v>13</v>
      </c>
      <c r="D2974" s="5" t="s">
        <v>3309</v>
      </c>
      <c r="E2974" s="5" t="s">
        <v>2557</v>
      </c>
      <c r="F2974" s="5" t="s">
        <v>3311</v>
      </c>
      <c r="G2974" s="5" t="s">
        <v>498</v>
      </c>
      <c r="H2974" s="5">
        <v>60</v>
      </c>
      <c r="I2974" s="5">
        <v>1</v>
      </c>
      <c r="J2974" s="9">
        <v>45107</v>
      </c>
      <c r="K2974" s="5">
        <v>60</v>
      </c>
      <c r="L2974" s="10">
        <v>-19</v>
      </c>
    </row>
    <row r="2975" customHeight="1" spans="1:12">
      <c r="A2975" s="6">
        <v>45091</v>
      </c>
      <c r="B2975" s="7" t="s">
        <v>3308</v>
      </c>
      <c r="C2975" s="7" t="s">
        <v>13</v>
      </c>
      <c r="D2975" s="7" t="s">
        <v>3309</v>
      </c>
      <c r="E2975" s="7" t="s">
        <v>2558</v>
      </c>
      <c r="F2975" s="7" t="s">
        <v>3311</v>
      </c>
      <c r="G2975" s="7" t="s">
        <v>498</v>
      </c>
      <c r="H2975" s="7">
        <v>60</v>
      </c>
      <c r="I2975" s="7">
        <v>1</v>
      </c>
      <c r="J2975" s="11">
        <v>45107</v>
      </c>
      <c r="K2975" s="7">
        <v>60</v>
      </c>
      <c r="L2975" s="12">
        <v>-19</v>
      </c>
    </row>
    <row r="2976" customHeight="1" spans="1:12">
      <c r="A2976" s="4">
        <v>45091</v>
      </c>
      <c r="B2976" s="5" t="s">
        <v>3308</v>
      </c>
      <c r="C2976" s="5" t="s">
        <v>13</v>
      </c>
      <c r="D2976" s="5" t="s">
        <v>3309</v>
      </c>
      <c r="E2976" s="5" t="s">
        <v>2559</v>
      </c>
      <c r="F2976" s="5" t="s">
        <v>3311</v>
      </c>
      <c r="G2976" s="5" t="s">
        <v>498</v>
      </c>
      <c r="H2976" s="5">
        <v>60</v>
      </c>
      <c r="I2976" s="5">
        <v>1</v>
      </c>
      <c r="J2976" s="9">
        <v>45107</v>
      </c>
      <c r="K2976" s="5">
        <v>60</v>
      </c>
      <c r="L2976" s="10">
        <v>-19</v>
      </c>
    </row>
    <row r="2977" customHeight="1" spans="1:12">
      <c r="A2977" s="6">
        <v>45091</v>
      </c>
      <c r="B2977" s="7" t="s">
        <v>3308</v>
      </c>
      <c r="C2977" s="7" t="s">
        <v>13</v>
      </c>
      <c r="D2977" s="7" t="s">
        <v>3309</v>
      </c>
      <c r="E2977" s="7" t="s">
        <v>2560</v>
      </c>
      <c r="F2977" s="7" t="s">
        <v>3311</v>
      </c>
      <c r="G2977" s="7" t="s">
        <v>498</v>
      </c>
      <c r="H2977" s="7">
        <v>60</v>
      </c>
      <c r="I2977" s="7">
        <v>1</v>
      </c>
      <c r="J2977" s="11">
        <v>45107</v>
      </c>
      <c r="K2977" s="7">
        <v>60</v>
      </c>
      <c r="L2977" s="12">
        <v>-19</v>
      </c>
    </row>
    <row r="2978" customHeight="1" spans="1:12">
      <c r="A2978" s="4">
        <v>45091</v>
      </c>
      <c r="B2978" s="5" t="s">
        <v>3308</v>
      </c>
      <c r="C2978" s="5" t="s">
        <v>13</v>
      </c>
      <c r="D2978" s="5" t="s">
        <v>3309</v>
      </c>
      <c r="E2978" s="5" t="s">
        <v>1340</v>
      </c>
      <c r="F2978" s="5" t="s">
        <v>3311</v>
      </c>
      <c r="G2978" s="5" t="s">
        <v>498</v>
      </c>
      <c r="H2978" s="5">
        <v>60</v>
      </c>
      <c r="I2978" s="5">
        <v>1</v>
      </c>
      <c r="J2978" s="9">
        <v>45107</v>
      </c>
      <c r="K2978" s="5">
        <v>60</v>
      </c>
      <c r="L2978" s="10">
        <v>-19</v>
      </c>
    </row>
    <row r="2979" customHeight="1" spans="1:12">
      <c r="A2979" s="6">
        <v>45091</v>
      </c>
      <c r="B2979" s="7" t="s">
        <v>3308</v>
      </c>
      <c r="C2979" s="7" t="s">
        <v>13</v>
      </c>
      <c r="D2979" s="7" t="s">
        <v>3309</v>
      </c>
      <c r="E2979" s="7" t="s">
        <v>2561</v>
      </c>
      <c r="F2979" s="7" t="s">
        <v>3311</v>
      </c>
      <c r="G2979" s="7" t="s">
        <v>498</v>
      </c>
      <c r="H2979" s="7">
        <v>60</v>
      </c>
      <c r="I2979" s="7">
        <v>1</v>
      </c>
      <c r="J2979" s="11">
        <v>45107</v>
      </c>
      <c r="K2979" s="7">
        <v>60</v>
      </c>
      <c r="L2979" s="12">
        <v>-19</v>
      </c>
    </row>
    <row r="2980" customHeight="1" spans="1:12">
      <c r="A2980" s="4">
        <v>45091</v>
      </c>
      <c r="B2980" s="5" t="s">
        <v>3308</v>
      </c>
      <c r="C2980" s="5" t="s">
        <v>13</v>
      </c>
      <c r="D2980" s="5" t="s">
        <v>3309</v>
      </c>
      <c r="E2980" s="5" t="s">
        <v>2562</v>
      </c>
      <c r="F2980" s="5" t="s">
        <v>3311</v>
      </c>
      <c r="G2980" s="5" t="s">
        <v>498</v>
      </c>
      <c r="H2980" s="5">
        <v>60</v>
      </c>
      <c r="I2980" s="5">
        <v>1</v>
      </c>
      <c r="J2980" s="9">
        <v>45107</v>
      </c>
      <c r="K2980" s="5">
        <v>60</v>
      </c>
      <c r="L2980" s="10">
        <v>-19</v>
      </c>
    </row>
    <row r="2981" customHeight="1" spans="1:12">
      <c r="A2981" s="6">
        <v>45091</v>
      </c>
      <c r="B2981" s="7" t="s">
        <v>3308</v>
      </c>
      <c r="C2981" s="7" t="s">
        <v>13</v>
      </c>
      <c r="D2981" s="7" t="s">
        <v>3309</v>
      </c>
      <c r="E2981" s="7" t="s">
        <v>2565</v>
      </c>
      <c r="F2981" s="7" t="s">
        <v>3311</v>
      </c>
      <c r="G2981" s="7" t="s">
        <v>498</v>
      </c>
      <c r="H2981" s="7">
        <v>60</v>
      </c>
      <c r="I2981" s="7">
        <v>1</v>
      </c>
      <c r="J2981" s="11">
        <v>45107</v>
      </c>
      <c r="K2981" s="7">
        <v>60</v>
      </c>
      <c r="L2981" s="12">
        <v>-19</v>
      </c>
    </row>
    <row r="2982" customHeight="1" spans="1:12">
      <c r="A2982" s="4">
        <v>45091</v>
      </c>
      <c r="B2982" s="5" t="s">
        <v>3308</v>
      </c>
      <c r="C2982" s="5" t="s">
        <v>13</v>
      </c>
      <c r="D2982" s="5" t="s">
        <v>3309</v>
      </c>
      <c r="E2982" s="5" t="s">
        <v>2566</v>
      </c>
      <c r="F2982" s="5" t="s">
        <v>3311</v>
      </c>
      <c r="G2982" s="5" t="s">
        <v>498</v>
      </c>
      <c r="H2982" s="5">
        <v>60</v>
      </c>
      <c r="I2982" s="5">
        <v>1</v>
      </c>
      <c r="J2982" s="9">
        <v>45107</v>
      </c>
      <c r="K2982" s="5">
        <v>60</v>
      </c>
      <c r="L2982" s="10">
        <v>-19</v>
      </c>
    </row>
    <row r="2983" customHeight="1" spans="1:12">
      <c r="A2983" s="6">
        <v>45107</v>
      </c>
      <c r="B2983" s="7" t="s">
        <v>3308</v>
      </c>
      <c r="C2983" s="7" t="s">
        <v>3310</v>
      </c>
      <c r="D2983" s="7" t="s">
        <v>3309</v>
      </c>
      <c r="E2983" s="7" t="s">
        <v>1351</v>
      </c>
      <c r="F2983" s="7" t="s">
        <v>3311</v>
      </c>
      <c r="G2983" s="7" t="s">
        <v>490</v>
      </c>
      <c r="H2983" s="7">
        <v>60</v>
      </c>
      <c r="I2983" s="7">
        <v>5</v>
      </c>
      <c r="J2983" s="11">
        <v>45249</v>
      </c>
      <c r="K2983" s="7">
        <v>300</v>
      </c>
      <c r="L2983" s="12">
        <v>-95</v>
      </c>
    </row>
    <row r="2984" customHeight="1" spans="1:12">
      <c r="A2984" s="4">
        <v>45090</v>
      </c>
      <c r="B2984" s="5" t="s">
        <v>3308</v>
      </c>
      <c r="C2984" s="5" t="s">
        <v>3310</v>
      </c>
      <c r="D2984" s="5" t="s">
        <v>3309</v>
      </c>
      <c r="E2984" s="5" t="s">
        <v>1364</v>
      </c>
      <c r="F2984" s="5" t="s">
        <v>3311</v>
      </c>
      <c r="G2984" s="5" t="s">
        <v>490</v>
      </c>
      <c r="H2984" s="5">
        <v>60</v>
      </c>
      <c r="I2984" s="5">
        <v>9</v>
      </c>
      <c r="J2984" s="9">
        <v>45364</v>
      </c>
      <c r="K2984" s="5">
        <v>540</v>
      </c>
      <c r="L2984" s="10">
        <v>-171</v>
      </c>
    </row>
    <row r="2985" customHeight="1" spans="1:12">
      <c r="A2985" s="6">
        <v>45090</v>
      </c>
      <c r="B2985" s="7" t="s">
        <v>3308</v>
      </c>
      <c r="C2985" s="7" t="s">
        <v>3310</v>
      </c>
      <c r="D2985" s="7" t="s">
        <v>3309</v>
      </c>
      <c r="E2985" s="7" t="s">
        <v>1369</v>
      </c>
      <c r="F2985" s="7" t="s">
        <v>3311</v>
      </c>
      <c r="G2985" s="7" t="s">
        <v>490</v>
      </c>
      <c r="H2985" s="7">
        <v>60</v>
      </c>
      <c r="I2985" s="7">
        <v>3</v>
      </c>
      <c r="J2985" s="11">
        <v>45180</v>
      </c>
      <c r="K2985" s="7">
        <v>180</v>
      </c>
      <c r="L2985" s="12">
        <v>-57</v>
      </c>
    </row>
    <row r="2986" customHeight="1" spans="1:12">
      <c r="A2986" s="4">
        <v>45090</v>
      </c>
      <c r="B2986" s="5" t="s">
        <v>3308</v>
      </c>
      <c r="C2986" s="5" t="s">
        <v>3310</v>
      </c>
      <c r="D2986" s="5" t="s">
        <v>3309</v>
      </c>
      <c r="E2986" s="5" t="s">
        <v>1370</v>
      </c>
      <c r="F2986" s="5" t="s">
        <v>3311</v>
      </c>
      <c r="G2986" s="5" t="s">
        <v>490</v>
      </c>
      <c r="H2986" s="5">
        <v>60</v>
      </c>
      <c r="I2986" s="5">
        <v>1</v>
      </c>
      <c r="J2986" s="9">
        <v>45120</v>
      </c>
      <c r="K2986" s="5">
        <v>60</v>
      </c>
      <c r="L2986" s="10">
        <v>-19</v>
      </c>
    </row>
    <row r="2987" customHeight="1" spans="1:12">
      <c r="A2987" s="6">
        <v>45090</v>
      </c>
      <c r="B2987" s="7" t="s">
        <v>3308</v>
      </c>
      <c r="C2987" s="7" t="s">
        <v>3310</v>
      </c>
      <c r="D2987" s="7" t="s">
        <v>3309</v>
      </c>
      <c r="E2987" s="7" t="s">
        <v>1394</v>
      </c>
      <c r="F2987" s="7" t="s">
        <v>3311</v>
      </c>
      <c r="G2987" s="7" t="s">
        <v>490</v>
      </c>
      <c r="H2987" s="7">
        <v>60</v>
      </c>
      <c r="I2987" s="7">
        <v>5</v>
      </c>
      <c r="J2987" s="11">
        <v>45220</v>
      </c>
      <c r="K2987" s="7">
        <v>300</v>
      </c>
      <c r="L2987" s="12">
        <v>-95</v>
      </c>
    </row>
    <row r="2988" customHeight="1" spans="1:12">
      <c r="A2988" s="4">
        <v>45090</v>
      </c>
      <c r="B2988" s="5" t="s">
        <v>3308</v>
      </c>
      <c r="C2988" s="5" t="s">
        <v>10</v>
      </c>
      <c r="D2988" s="5" t="s">
        <v>3309</v>
      </c>
      <c r="E2988" s="5" t="s">
        <v>1395</v>
      </c>
      <c r="F2988" s="5" t="s">
        <v>3311</v>
      </c>
      <c r="G2988" s="5" t="s">
        <v>476</v>
      </c>
      <c r="H2988" s="5">
        <v>60</v>
      </c>
      <c r="I2988" s="5">
        <v>1</v>
      </c>
      <c r="J2988" s="9">
        <v>45120</v>
      </c>
      <c r="K2988" s="5">
        <v>60</v>
      </c>
      <c r="L2988" s="10">
        <v>-19</v>
      </c>
    </row>
    <row r="2989" customHeight="1" spans="1:12">
      <c r="A2989" s="6">
        <v>45089</v>
      </c>
      <c r="B2989" s="7" t="s">
        <v>3308</v>
      </c>
      <c r="C2989" s="7" t="s">
        <v>11</v>
      </c>
      <c r="D2989" s="7" t="s">
        <v>3309</v>
      </c>
      <c r="E2989" s="7" t="s">
        <v>1314</v>
      </c>
      <c r="F2989" s="7" t="s">
        <v>3311</v>
      </c>
      <c r="G2989" s="7" t="s">
        <v>496</v>
      </c>
      <c r="H2989" s="7">
        <v>60</v>
      </c>
      <c r="I2989" s="7">
        <v>1</v>
      </c>
      <c r="J2989" s="11">
        <v>45116</v>
      </c>
      <c r="K2989" s="7">
        <v>60</v>
      </c>
      <c r="L2989" s="12">
        <v>-19</v>
      </c>
    </row>
    <row r="2990" customHeight="1" spans="1:12">
      <c r="A2990" s="4">
        <v>45089</v>
      </c>
      <c r="B2990" s="5" t="s">
        <v>3308</v>
      </c>
      <c r="C2990" s="5" t="s">
        <v>11</v>
      </c>
      <c r="D2990" s="5" t="s">
        <v>3309</v>
      </c>
      <c r="E2990" s="5" t="s">
        <v>1315</v>
      </c>
      <c r="F2990" s="5" t="s">
        <v>3311</v>
      </c>
      <c r="G2990" s="5" t="s">
        <v>496</v>
      </c>
      <c r="H2990" s="5">
        <v>60</v>
      </c>
      <c r="I2990" s="5">
        <v>5</v>
      </c>
      <c r="J2990" s="9">
        <v>45229</v>
      </c>
      <c r="K2990" s="5">
        <v>300</v>
      </c>
      <c r="L2990" s="10">
        <v>-95</v>
      </c>
    </row>
    <row r="2991" customHeight="1" spans="1:12">
      <c r="A2991" s="6">
        <v>45107</v>
      </c>
      <c r="B2991" s="7" t="s">
        <v>3308</v>
      </c>
      <c r="C2991" s="7" t="s">
        <v>11</v>
      </c>
      <c r="D2991" s="7" t="s">
        <v>3309</v>
      </c>
      <c r="E2991" s="7" t="s">
        <v>1404</v>
      </c>
      <c r="F2991" s="7" t="s">
        <v>3311</v>
      </c>
      <c r="G2991" s="7" t="s">
        <v>496</v>
      </c>
      <c r="H2991" s="7">
        <v>60</v>
      </c>
      <c r="I2991" s="7">
        <v>9</v>
      </c>
      <c r="J2991" s="11">
        <v>45373</v>
      </c>
      <c r="K2991" s="7">
        <v>540</v>
      </c>
      <c r="L2991" s="12">
        <v>-171</v>
      </c>
    </row>
    <row r="2992" customHeight="1" spans="1:12">
      <c r="A2992" s="4">
        <v>45088</v>
      </c>
      <c r="B2992" s="5" t="s">
        <v>3308</v>
      </c>
      <c r="C2992" s="5" t="s">
        <v>11</v>
      </c>
      <c r="D2992" s="5" t="s">
        <v>3309</v>
      </c>
      <c r="E2992" s="5" t="s">
        <v>1503</v>
      </c>
      <c r="F2992" s="5" t="s">
        <v>3311</v>
      </c>
      <c r="G2992" s="5" t="s">
        <v>496</v>
      </c>
      <c r="H2992" s="5">
        <v>60</v>
      </c>
      <c r="I2992" s="5">
        <v>3</v>
      </c>
      <c r="J2992" s="9">
        <v>45163</v>
      </c>
      <c r="K2992" s="5">
        <v>180</v>
      </c>
      <c r="L2992" s="10">
        <v>-57</v>
      </c>
    </row>
    <row r="2993" customHeight="1" spans="1:12">
      <c r="A2993" s="6">
        <v>45087</v>
      </c>
      <c r="B2993" s="7" t="s">
        <v>3308</v>
      </c>
      <c r="C2993" s="7" t="s">
        <v>3310</v>
      </c>
      <c r="D2993" s="7" t="s">
        <v>3309</v>
      </c>
      <c r="E2993" s="7" t="s">
        <v>1366</v>
      </c>
      <c r="F2993" s="7" t="s">
        <v>3311</v>
      </c>
      <c r="G2993" s="7" t="s">
        <v>490</v>
      </c>
      <c r="H2993" s="7">
        <v>60</v>
      </c>
      <c r="I2993" s="7">
        <v>5</v>
      </c>
      <c r="J2993" s="11">
        <v>45229</v>
      </c>
      <c r="K2993" s="7">
        <v>300</v>
      </c>
      <c r="L2993" s="12">
        <v>-95</v>
      </c>
    </row>
    <row r="2994" customHeight="1" spans="1:12">
      <c r="A2994" s="4">
        <v>45087</v>
      </c>
      <c r="B2994" s="5" t="s">
        <v>3308</v>
      </c>
      <c r="C2994" s="5" t="s">
        <v>14</v>
      </c>
      <c r="D2994" s="5" t="s">
        <v>3309</v>
      </c>
      <c r="E2994" s="5" t="s">
        <v>1436</v>
      </c>
      <c r="F2994" s="5" t="s">
        <v>3311</v>
      </c>
      <c r="G2994" s="5" t="s">
        <v>484</v>
      </c>
      <c r="H2994" s="5">
        <v>60</v>
      </c>
      <c r="I2994" s="5">
        <v>1</v>
      </c>
      <c r="J2994" s="9">
        <v>45107</v>
      </c>
      <c r="K2994" s="5">
        <v>60</v>
      </c>
      <c r="L2994" s="10">
        <v>-19</v>
      </c>
    </row>
    <row r="2995" customHeight="1" spans="1:12">
      <c r="A2995" s="6">
        <v>45087</v>
      </c>
      <c r="B2995" s="7" t="s">
        <v>3308</v>
      </c>
      <c r="C2995" s="7" t="s">
        <v>3310</v>
      </c>
      <c r="D2995" s="7" t="s">
        <v>3309</v>
      </c>
      <c r="E2995" s="7" t="s">
        <v>1409</v>
      </c>
      <c r="F2995" s="7" t="s">
        <v>3311</v>
      </c>
      <c r="G2995" s="7" t="s">
        <v>490</v>
      </c>
      <c r="H2995" s="7">
        <v>60</v>
      </c>
      <c r="I2995" s="7">
        <v>5</v>
      </c>
      <c r="J2995" s="11">
        <v>45229</v>
      </c>
      <c r="K2995" s="7">
        <v>300</v>
      </c>
      <c r="L2995" s="12">
        <v>-95</v>
      </c>
    </row>
    <row r="2996" customHeight="1" spans="1:12">
      <c r="A2996" s="4">
        <v>45087</v>
      </c>
      <c r="B2996" s="5" t="s">
        <v>3308</v>
      </c>
      <c r="C2996" s="5" t="s">
        <v>3349</v>
      </c>
      <c r="D2996" s="5" t="s">
        <v>3309</v>
      </c>
      <c r="E2996" s="5" t="s">
        <v>3354</v>
      </c>
      <c r="F2996" s="5" t="s">
        <v>3311</v>
      </c>
      <c r="G2996" s="5" t="s">
        <v>3351</v>
      </c>
      <c r="H2996" s="5">
        <v>60</v>
      </c>
      <c r="I2996" s="5">
        <v>6</v>
      </c>
      <c r="J2996" s="9">
        <v>45260</v>
      </c>
      <c r="K2996" s="5">
        <v>360</v>
      </c>
      <c r="L2996" s="10">
        <v>-150</v>
      </c>
    </row>
    <row r="2997" customHeight="1" spans="1:12">
      <c r="A2997" s="6">
        <v>45087</v>
      </c>
      <c r="B2997" s="7" t="s">
        <v>3308</v>
      </c>
      <c r="C2997" s="7" t="s">
        <v>14</v>
      </c>
      <c r="D2997" s="7" t="s">
        <v>3309</v>
      </c>
      <c r="E2997" s="7" t="s">
        <v>1436</v>
      </c>
      <c r="F2997" s="7" t="s">
        <v>3311</v>
      </c>
      <c r="G2997" s="7" t="s">
        <v>484</v>
      </c>
      <c r="H2997" s="7">
        <v>60</v>
      </c>
      <c r="I2997" s="7">
        <v>6</v>
      </c>
      <c r="J2997" s="11">
        <v>45260</v>
      </c>
      <c r="K2997" s="7">
        <v>360</v>
      </c>
      <c r="L2997" s="12">
        <v>-114</v>
      </c>
    </row>
    <row r="2998" customHeight="1" spans="1:12">
      <c r="A2998" s="4">
        <v>45087</v>
      </c>
      <c r="B2998" s="5" t="s">
        <v>3308</v>
      </c>
      <c r="C2998" s="5" t="s">
        <v>3310</v>
      </c>
      <c r="D2998" s="5" t="s">
        <v>3309</v>
      </c>
      <c r="E2998" s="5" t="s">
        <v>844</v>
      </c>
      <c r="F2998" s="5" t="s">
        <v>3311</v>
      </c>
      <c r="G2998" s="5" t="s">
        <v>617</v>
      </c>
      <c r="H2998" s="5">
        <v>220</v>
      </c>
      <c r="I2998" s="5">
        <v>1</v>
      </c>
      <c r="J2998" s="9">
        <v>45107</v>
      </c>
      <c r="K2998" s="5">
        <v>36.6666666666667</v>
      </c>
      <c r="L2998" s="10">
        <v>-18.3333333333333</v>
      </c>
    </row>
    <row r="2999" customHeight="1" spans="1:12">
      <c r="A2999" s="6">
        <v>45087</v>
      </c>
      <c r="B2999" s="7" t="s">
        <v>3308</v>
      </c>
      <c r="C2999" s="7" t="s">
        <v>14</v>
      </c>
      <c r="D2999" s="7" t="s">
        <v>3309</v>
      </c>
      <c r="E2999" s="7" t="s">
        <v>1001</v>
      </c>
      <c r="F2999" s="7" t="s">
        <v>3311</v>
      </c>
      <c r="G2999" s="7" t="s">
        <v>484</v>
      </c>
      <c r="H2999" s="7">
        <v>60</v>
      </c>
      <c r="I2999" s="7">
        <v>1</v>
      </c>
      <c r="J2999" s="11">
        <v>45102</v>
      </c>
      <c r="K2999" s="7">
        <v>60</v>
      </c>
      <c r="L2999" s="12">
        <v>-19</v>
      </c>
    </row>
    <row r="3000" customHeight="1" spans="1:12">
      <c r="A3000" s="4">
        <v>45087</v>
      </c>
      <c r="B3000" s="5" t="s">
        <v>3308</v>
      </c>
      <c r="C3000" s="5" t="s">
        <v>3310</v>
      </c>
      <c r="D3000" s="5" t="s">
        <v>3309</v>
      </c>
      <c r="E3000" s="5" t="s">
        <v>1409</v>
      </c>
      <c r="F3000" s="5" t="s">
        <v>3311</v>
      </c>
      <c r="G3000" s="5" t="s">
        <v>490</v>
      </c>
      <c r="H3000" s="5">
        <v>60</v>
      </c>
      <c r="I3000" s="5">
        <v>0</v>
      </c>
      <c r="J3000" s="9">
        <v>45085</v>
      </c>
      <c r="K3000" s="5">
        <v>0</v>
      </c>
      <c r="L3000" s="10">
        <v>0</v>
      </c>
    </row>
    <row r="3001" customHeight="1" spans="1:12">
      <c r="A3001" s="6">
        <v>45087</v>
      </c>
      <c r="B3001" s="7" t="s">
        <v>3308</v>
      </c>
      <c r="C3001" s="7" t="s">
        <v>3310</v>
      </c>
      <c r="D3001" s="7" t="s">
        <v>3309</v>
      </c>
      <c r="E3001" s="7" t="s">
        <v>1438</v>
      </c>
      <c r="F3001" s="7" t="s">
        <v>3311</v>
      </c>
      <c r="G3001" s="7" t="s">
        <v>490</v>
      </c>
      <c r="H3001" s="7">
        <v>60</v>
      </c>
      <c r="I3001" s="7">
        <v>5</v>
      </c>
      <c r="J3001" s="11">
        <v>45229</v>
      </c>
      <c r="K3001" s="7">
        <v>300</v>
      </c>
      <c r="L3001" s="12">
        <v>-95</v>
      </c>
    </row>
    <row r="3002" customHeight="1" spans="1:12">
      <c r="A3002" s="4">
        <v>45086</v>
      </c>
      <c r="B3002" s="5" t="s">
        <v>3308</v>
      </c>
      <c r="C3002" s="5" t="s">
        <v>3310</v>
      </c>
      <c r="D3002" s="5" t="s">
        <v>3309</v>
      </c>
      <c r="E3002" s="5" t="s">
        <v>1319</v>
      </c>
      <c r="F3002" s="5" t="s">
        <v>3311</v>
      </c>
      <c r="G3002" s="5" t="s">
        <v>490</v>
      </c>
      <c r="H3002" s="5">
        <v>60</v>
      </c>
      <c r="I3002" s="5">
        <v>10</v>
      </c>
      <c r="J3002" s="9">
        <v>45375</v>
      </c>
      <c r="K3002" s="5">
        <v>600</v>
      </c>
      <c r="L3002" s="10">
        <v>-190</v>
      </c>
    </row>
    <row r="3003" customHeight="1" spans="1:12">
      <c r="A3003" s="6">
        <v>45086</v>
      </c>
      <c r="B3003" s="7" t="s">
        <v>3308</v>
      </c>
      <c r="C3003" s="7" t="s">
        <v>3310</v>
      </c>
      <c r="D3003" s="7" t="s">
        <v>3309</v>
      </c>
      <c r="E3003" s="7" t="s">
        <v>1336</v>
      </c>
      <c r="F3003" s="7" t="s">
        <v>3311</v>
      </c>
      <c r="G3003" s="7" t="s">
        <v>523</v>
      </c>
      <c r="H3003" s="7">
        <v>80</v>
      </c>
      <c r="I3003" s="7">
        <v>12</v>
      </c>
      <c r="J3003" s="11">
        <v>45443</v>
      </c>
      <c r="K3003" s="7">
        <v>960</v>
      </c>
      <c r="L3003" s="12">
        <v>-480</v>
      </c>
    </row>
    <row r="3004" customHeight="1" spans="1:12">
      <c r="A3004" s="4">
        <v>45086</v>
      </c>
      <c r="B3004" s="5" t="s">
        <v>3308</v>
      </c>
      <c r="C3004" s="5" t="s">
        <v>3310</v>
      </c>
      <c r="D3004" s="5" t="s">
        <v>3309</v>
      </c>
      <c r="E3004" s="5" t="s">
        <v>1335</v>
      </c>
      <c r="F3004" s="5" t="s">
        <v>3311</v>
      </c>
      <c r="G3004" s="5" t="s">
        <v>490</v>
      </c>
      <c r="H3004" s="5">
        <v>60</v>
      </c>
      <c r="I3004" s="5">
        <v>6</v>
      </c>
      <c r="J3004" s="9">
        <v>45269</v>
      </c>
      <c r="K3004" s="5">
        <v>360</v>
      </c>
      <c r="L3004" s="10">
        <v>-114</v>
      </c>
    </row>
    <row r="3005" customHeight="1" spans="1:12">
      <c r="A3005" s="6">
        <v>45086</v>
      </c>
      <c r="B3005" s="7" t="s">
        <v>3308</v>
      </c>
      <c r="C3005" s="7" t="s">
        <v>3310</v>
      </c>
      <c r="D3005" s="7" t="s">
        <v>3309</v>
      </c>
      <c r="E3005" s="7" t="s">
        <v>1336</v>
      </c>
      <c r="F3005" s="7" t="s">
        <v>3311</v>
      </c>
      <c r="G3005" s="7" t="s">
        <v>490</v>
      </c>
      <c r="H3005" s="7">
        <v>60</v>
      </c>
      <c r="I3005" s="7">
        <v>12</v>
      </c>
      <c r="J3005" s="11">
        <v>45443</v>
      </c>
      <c r="K3005" s="7">
        <v>720</v>
      </c>
      <c r="L3005" s="12">
        <v>-228</v>
      </c>
    </row>
    <row r="3006" customHeight="1" spans="1:12">
      <c r="A3006" s="4">
        <v>45086</v>
      </c>
      <c r="B3006" s="5" t="s">
        <v>3308</v>
      </c>
      <c r="C3006" s="5" t="s">
        <v>9</v>
      </c>
      <c r="D3006" s="5" t="s">
        <v>3309</v>
      </c>
      <c r="E3006" s="5" t="s">
        <v>766</v>
      </c>
      <c r="F3006" s="5" t="s">
        <v>3311</v>
      </c>
      <c r="G3006" s="5" t="s">
        <v>472</v>
      </c>
      <c r="H3006" s="5">
        <v>60</v>
      </c>
      <c r="I3006" s="5">
        <v>1</v>
      </c>
      <c r="J3006" s="9">
        <v>45113</v>
      </c>
      <c r="K3006" s="5">
        <v>60</v>
      </c>
      <c r="L3006" s="10">
        <v>-19</v>
      </c>
    </row>
    <row r="3007" customHeight="1" spans="1:12">
      <c r="A3007" s="6">
        <v>45086</v>
      </c>
      <c r="B3007" s="7" t="s">
        <v>3308</v>
      </c>
      <c r="C3007" s="7" t="s">
        <v>3310</v>
      </c>
      <c r="D3007" s="7" t="s">
        <v>3309</v>
      </c>
      <c r="E3007" s="7" t="s">
        <v>1350</v>
      </c>
      <c r="F3007" s="7" t="s">
        <v>3311</v>
      </c>
      <c r="G3007" s="7" t="s">
        <v>490</v>
      </c>
      <c r="H3007" s="7">
        <v>60</v>
      </c>
      <c r="I3007" s="7">
        <v>6</v>
      </c>
      <c r="J3007" s="11">
        <v>45268</v>
      </c>
      <c r="K3007" s="7">
        <v>360</v>
      </c>
      <c r="L3007" s="12">
        <v>-114</v>
      </c>
    </row>
    <row r="3008" customHeight="1" spans="1:12">
      <c r="A3008" s="4">
        <v>45086</v>
      </c>
      <c r="B3008" s="5" t="s">
        <v>3308</v>
      </c>
      <c r="C3008" s="5" t="s">
        <v>10</v>
      </c>
      <c r="D3008" s="5" t="s">
        <v>3309</v>
      </c>
      <c r="E3008" s="5" t="s">
        <v>1390</v>
      </c>
      <c r="F3008" s="5" t="s">
        <v>3311</v>
      </c>
      <c r="G3008" s="5" t="s">
        <v>541</v>
      </c>
      <c r="H3008" s="5">
        <v>80</v>
      </c>
      <c r="I3008" s="5">
        <v>2</v>
      </c>
      <c r="J3008" s="9">
        <v>45146</v>
      </c>
      <c r="K3008" s="5">
        <v>160</v>
      </c>
      <c r="L3008" s="10">
        <v>-80</v>
      </c>
    </row>
    <row r="3009" customHeight="1" spans="1:12">
      <c r="A3009" s="6">
        <v>45086</v>
      </c>
      <c r="B3009" s="7" t="s">
        <v>3308</v>
      </c>
      <c r="C3009" s="7" t="s">
        <v>10</v>
      </c>
      <c r="D3009" s="7" t="s">
        <v>3309</v>
      </c>
      <c r="E3009" s="7" t="s">
        <v>1390</v>
      </c>
      <c r="F3009" s="7" t="s">
        <v>3311</v>
      </c>
      <c r="G3009" s="7" t="s">
        <v>541</v>
      </c>
      <c r="H3009" s="7">
        <v>80</v>
      </c>
      <c r="I3009" s="7">
        <v>2</v>
      </c>
      <c r="J3009" s="11">
        <v>45146</v>
      </c>
      <c r="K3009" s="7">
        <v>160</v>
      </c>
      <c r="L3009" s="12">
        <v>-80</v>
      </c>
    </row>
    <row r="3010" customHeight="1" spans="1:12">
      <c r="A3010" s="4">
        <v>45086</v>
      </c>
      <c r="B3010" s="5" t="s">
        <v>3308</v>
      </c>
      <c r="C3010" s="5" t="s">
        <v>9</v>
      </c>
      <c r="D3010" s="5" t="s">
        <v>3309</v>
      </c>
      <c r="E3010" s="5" t="s">
        <v>1195</v>
      </c>
      <c r="F3010" s="5" t="s">
        <v>3311</v>
      </c>
      <c r="G3010" s="5" t="s">
        <v>472</v>
      </c>
      <c r="H3010" s="5">
        <v>60</v>
      </c>
      <c r="I3010" s="5">
        <v>1</v>
      </c>
      <c r="J3010" s="9">
        <v>45107</v>
      </c>
      <c r="K3010" s="5">
        <v>60</v>
      </c>
      <c r="L3010" s="10">
        <v>-19</v>
      </c>
    </row>
    <row r="3011" customHeight="1" spans="1:12">
      <c r="A3011" s="6">
        <v>45086</v>
      </c>
      <c r="B3011" s="7" t="s">
        <v>3308</v>
      </c>
      <c r="C3011" s="7" t="s">
        <v>3310</v>
      </c>
      <c r="D3011" s="7" t="s">
        <v>3309</v>
      </c>
      <c r="E3011" s="7" t="s">
        <v>2072</v>
      </c>
      <c r="F3011" s="7" t="s">
        <v>3311</v>
      </c>
      <c r="G3011" s="7" t="s">
        <v>490</v>
      </c>
      <c r="H3011" s="7">
        <v>60</v>
      </c>
      <c r="I3011" s="7">
        <v>12</v>
      </c>
      <c r="J3011" s="11">
        <v>45451</v>
      </c>
      <c r="K3011" s="7">
        <v>720</v>
      </c>
      <c r="L3011" s="12">
        <v>-228</v>
      </c>
    </row>
    <row r="3012" customHeight="1" spans="1:12">
      <c r="A3012" s="4">
        <v>45086</v>
      </c>
      <c r="B3012" s="5" t="s">
        <v>3308</v>
      </c>
      <c r="C3012" s="5" t="s">
        <v>3310</v>
      </c>
      <c r="D3012" s="5" t="s">
        <v>3309</v>
      </c>
      <c r="E3012" s="5" t="s">
        <v>1391</v>
      </c>
      <c r="F3012" s="5" t="s">
        <v>3311</v>
      </c>
      <c r="G3012" s="5" t="s">
        <v>490</v>
      </c>
      <c r="H3012" s="5">
        <v>60</v>
      </c>
      <c r="I3012" s="5">
        <v>7</v>
      </c>
      <c r="J3012" s="9">
        <v>45272</v>
      </c>
      <c r="K3012" s="5">
        <v>420</v>
      </c>
      <c r="L3012" s="10">
        <v>-133</v>
      </c>
    </row>
    <row r="3013" customHeight="1" spans="1:12">
      <c r="A3013" s="6">
        <v>45086</v>
      </c>
      <c r="B3013" s="7" t="s">
        <v>3308</v>
      </c>
      <c r="C3013" s="7" t="s">
        <v>3310</v>
      </c>
      <c r="D3013" s="7" t="s">
        <v>3309</v>
      </c>
      <c r="E3013" s="7" t="s">
        <v>1392</v>
      </c>
      <c r="F3013" s="7" t="s">
        <v>3311</v>
      </c>
      <c r="G3013" s="7" t="s">
        <v>490</v>
      </c>
      <c r="H3013" s="7">
        <v>60</v>
      </c>
      <c r="I3013" s="7">
        <v>3</v>
      </c>
      <c r="J3013" s="11">
        <v>45175</v>
      </c>
      <c r="K3013" s="7">
        <v>180</v>
      </c>
      <c r="L3013" s="12">
        <v>-57</v>
      </c>
    </row>
    <row r="3014" customHeight="1" spans="1:12">
      <c r="A3014" s="4">
        <v>45085</v>
      </c>
      <c r="B3014" s="5" t="s">
        <v>3308</v>
      </c>
      <c r="C3014" s="5" t="s">
        <v>3310</v>
      </c>
      <c r="D3014" s="5" t="s">
        <v>3309</v>
      </c>
      <c r="E3014" s="5" t="s">
        <v>1394</v>
      </c>
      <c r="F3014" s="5" t="s">
        <v>3311</v>
      </c>
      <c r="G3014" s="5" t="s">
        <v>490</v>
      </c>
      <c r="H3014" s="5">
        <v>60</v>
      </c>
      <c r="I3014" s="5">
        <v>1</v>
      </c>
      <c r="J3014" s="9">
        <v>45107</v>
      </c>
      <c r="K3014" s="5">
        <v>60</v>
      </c>
      <c r="L3014" s="10">
        <v>-19</v>
      </c>
    </row>
    <row r="3015" customHeight="1" spans="1:12">
      <c r="A3015" s="6">
        <v>45085</v>
      </c>
      <c r="B3015" s="7" t="s">
        <v>3308</v>
      </c>
      <c r="C3015" s="7" t="s">
        <v>3310</v>
      </c>
      <c r="D3015" s="7" t="s">
        <v>3309</v>
      </c>
      <c r="E3015" s="7" t="s">
        <v>1394</v>
      </c>
      <c r="F3015" s="7" t="s">
        <v>3311</v>
      </c>
      <c r="G3015" s="7" t="s">
        <v>490</v>
      </c>
      <c r="H3015" s="7">
        <v>60</v>
      </c>
      <c r="I3015" s="7">
        <v>0</v>
      </c>
      <c r="J3015" s="11">
        <v>45085</v>
      </c>
      <c r="K3015" s="7">
        <v>0</v>
      </c>
      <c r="L3015" s="12">
        <v>0</v>
      </c>
    </row>
    <row r="3016" customHeight="1" spans="1:12">
      <c r="A3016" s="4">
        <v>45085</v>
      </c>
      <c r="B3016" s="5" t="s">
        <v>3308</v>
      </c>
      <c r="C3016" s="5" t="s">
        <v>3310</v>
      </c>
      <c r="D3016" s="5" t="s">
        <v>3309</v>
      </c>
      <c r="E3016" s="5" t="s">
        <v>2735</v>
      </c>
      <c r="F3016" s="5" t="s">
        <v>3311</v>
      </c>
      <c r="G3016" s="5" t="s">
        <v>490</v>
      </c>
      <c r="H3016" s="5">
        <v>60</v>
      </c>
      <c r="I3016" s="5">
        <v>1</v>
      </c>
      <c r="J3016" s="9">
        <v>45107</v>
      </c>
      <c r="K3016" s="5">
        <v>60</v>
      </c>
      <c r="L3016" s="10">
        <v>-19</v>
      </c>
    </row>
    <row r="3017" customHeight="1" spans="1:12">
      <c r="A3017" s="6">
        <v>45085</v>
      </c>
      <c r="B3017" s="7" t="s">
        <v>3308</v>
      </c>
      <c r="C3017" s="7" t="s">
        <v>3310</v>
      </c>
      <c r="D3017" s="7" t="s">
        <v>3309</v>
      </c>
      <c r="E3017" s="7" t="s">
        <v>2736</v>
      </c>
      <c r="F3017" s="7" t="s">
        <v>3311</v>
      </c>
      <c r="G3017" s="7" t="s">
        <v>490</v>
      </c>
      <c r="H3017" s="7">
        <v>60</v>
      </c>
      <c r="I3017" s="7">
        <v>1</v>
      </c>
      <c r="J3017" s="11">
        <v>45107</v>
      </c>
      <c r="K3017" s="7">
        <v>60</v>
      </c>
      <c r="L3017" s="12">
        <v>-19</v>
      </c>
    </row>
    <row r="3018" customHeight="1" spans="1:12">
      <c r="A3018" s="4">
        <v>45085</v>
      </c>
      <c r="B3018" s="5" t="s">
        <v>3308</v>
      </c>
      <c r="C3018" s="5" t="s">
        <v>3310</v>
      </c>
      <c r="D3018" s="5" t="s">
        <v>3309</v>
      </c>
      <c r="E3018" s="5" t="s">
        <v>2737</v>
      </c>
      <c r="F3018" s="5" t="s">
        <v>3311</v>
      </c>
      <c r="G3018" s="5" t="s">
        <v>490</v>
      </c>
      <c r="H3018" s="5">
        <v>60</v>
      </c>
      <c r="I3018" s="5">
        <v>1</v>
      </c>
      <c r="J3018" s="9">
        <v>45107</v>
      </c>
      <c r="K3018" s="5">
        <v>60</v>
      </c>
      <c r="L3018" s="10">
        <v>-19</v>
      </c>
    </row>
    <row r="3019" customHeight="1" spans="1:12">
      <c r="A3019" s="6">
        <v>45085</v>
      </c>
      <c r="B3019" s="7" t="s">
        <v>3308</v>
      </c>
      <c r="C3019" s="7" t="s">
        <v>3310</v>
      </c>
      <c r="D3019" s="7" t="s">
        <v>3309</v>
      </c>
      <c r="E3019" s="7" t="s">
        <v>2738</v>
      </c>
      <c r="F3019" s="7" t="s">
        <v>3311</v>
      </c>
      <c r="G3019" s="7" t="s">
        <v>490</v>
      </c>
      <c r="H3019" s="7">
        <v>60</v>
      </c>
      <c r="I3019" s="7">
        <v>1</v>
      </c>
      <c r="J3019" s="11">
        <v>45107</v>
      </c>
      <c r="K3019" s="7">
        <v>60</v>
      </c>
      <c r="L3019" s="12">
        <v>-19</v>
      </c>
    </row>
    <row r="3020" customHeight="1" spans="1:12">
      <c r="A3020" s="4">
        <v>45085</v>
      </c>
      <c r="B3020" s="5" t="s">
        <v>3308</v>
      </c>
      <c r="C3020" s="5" t="s">
        <v>3310</v>
      </c>
      <c r="D3020" s="5" t="s">
        <v>3309</v>
      </c>
      <c r="E3020" s="5" t="s">
        <v>2739</v>
      </c>
      <c r="F3020" s="5" t="s">
        <v>3311</v>
      </c>
      <c r="G3020" s="5" t="s">
        <v>490</v>
      </c>
      <c r="H3020" s="5">
        <v>60</v>
      </c>
      <c r="I3020" s="5">
        <v>1</v>
      </c>
      <c r="J3020" s="9">
        <v>45107</v>
      </c>
      <c r="K3020" s="5">
        <v>60</v>
      </c>
      <c r="L3020" s="10">
        <v>-19</v>
      </c>
    </row>
    <row r="3021" customHeight="1" spans="1:12">
      <c r="A3021" s="6">
        <v>45085</v>
      </c>
      <c r="B3021" s="7" t="s">
        <v>3308</v>
      </c>
      <c r="C3021" s="7" t="s">
        <v>3310</v>
      </c>
      <c r="D3021" s="7" t="s">
        <v>3309</v>
      </c>
      <c r="E3021" s="7" t="s">
        <v>2740</v>
      </c>
      <c r="F3021" s="7" t="s">
        <v>3311</v>
      </c>
      <c r="G3021" s="7" t="s">
        <v>490</v>
      </c>
      <c r="H3021" s="7">
        <v>60</v>
      </c>
      <c r="I3021" s="7">
        <v>1</v>
      </c>
      <c r="J3021" s="11">
        <v>45107</v>
      </c>
      <c r="K3021" s="7">
        <v>60</v>
      </c>
      <c r="L3021" s="12">
        <v>-19</v>
      </c>
    </row>
    <row r="3022" customHeight="1" spans="1:12">
      <c r="A3022" s="4">
        <v>45085</v>
      </c>
      <c r="B3022" s="5" t="s">
        <v>3308</v>
      </c>
      <c r="C3022" s="5" t="s">
        <v>3310</v>
      </c>
      <c r="D3022" s="5" t="s">
        <v>3309</v>
      </c>
      <c r="E3022" s="5" t="s">
        <v>1551</v>
      </c>
      <c r="F3022" s="5" t="s">
        <v>3311</v>
      </c>
      <c r="G3022" s="5" t="s">
        <v>490</v>
      </c>
      <c r="H3022" s="5">
        <v>60</v>
      </c>
      <c r="I3022" s="5">
        <v>1</v>
      </c>
      <c r="J3022" s="9">
        <v>45107</v>
      </c>
      <c r="K3022" s="5">
        <v>60</v>
      </c>
      <c r="L3022" s="10">
        <v>-19</v>
      </c>
    </row>
    <row r="3023" customHeight="1" spans="1:12">
      <c r="A3023" s="6">
        <v>45085</v>
      </c>
      <c r="B3023" s="7" t="s">
        <v>3308</v>
      </c>
      <c r="C3023" s="7" t="s">
        <v>3310</v>
      </c>
      <c r="D3023" s="7" t="s">
        <v>3309</v>
      </c>
      <c r="E3023" s="7" t="s">
        <v>2741</v>
      </c>
      <c r="F3023" s="7" t="s">
        <v>3311</v>
      </c>
      <c r="G3023" s="7" t="s">
        <v>490</v>
      </c>
      <c r="H3023" s="7">
        <v>60</v>
      </c>
      <c r="I3023" s="7">
        <v>1</v>
      </c>
      <c r="J3023" s="11">
        <v>45107</v>
      </c>
      <c r="K3023" s="7">
        <v>60</v>
      </c>
      <c r="L3023" s="12">
        <v>-19</v>
      </c>
    </row>
    <row r="3024" customHeight="1" spans="1:12">
      <c r="A3024" s="4">
        <v>45085</v>
      </c>
      <c r="B3024" s="5" t="s">
        <v>3308</v>
      </c>
      <c r="C3024" s="5" t="s">
        <v>3310</v>
      </c>
      <c r="D3024" s="5" t="s">
        <v>3309</v>
      </c>
      <c r="E3024" s="5" t="s">
        <v>2742</v>
      </c>
      <c r="F3024" s="5" t="s">
        <v>3311</v>
      </c>
      <c r="G3024" s="5" t="s">
        <v>490</v>
      </c>
      <c r="H3024" s="5">
        <v>60</v>
      </c>
      <c r="I3024" s="5">
        <v>1</v>
      </c>
      <c r="J3024" s="9">
        <v>45107</v>
      </c>
      <c r="K3024" s="5">
        <v>60</v>
      </c>
      <c r="L3024" s="10">
        <v>-19</v>
      </c>
    </row>
    <row r="3025" customHeight="1" spans="1:12">
      <c r="A3025" s="6">
        <v>45085</v>
      </c>
      <c r="B3025" s="7" t="s">
        <v>3308</v>
      </c>
      <c r="C3025" s="7" t="s">
        <v>3310</v>
      </c>
      <c r="D3025" s="7" t="s">
        <v>3309</v>
      </c>
      <c r="E3025" s="7" t="s">
        <v>2743</v>
      </c>
      <c r="F3025" s="7" t="s">
        <v>3311</v>
      </c>
      <c r="G3025" s="7" t="s">
        <v>490</v>
      </c>
      <c r="H3025" s="7">
        <v>60</v>
      </c>
      <c r="I3025" s="7">
        <v>1</v>
      </c>
      <c r="J3025" s="11">
        <v>45107</v>
      </c>
      <c r="K3025" s="7">
        <v>60</v>
      </c>
      <c r="L3025" s="12">
        <v>-19</v>
      </c>
    </row>
    <row r="3026" customHeight="1" spans="1:12">
      <c r="A3026" s="4">
        <v>45085</v>
      </c>
      <c r="B3026" s="5" t="s">
        <v>3308</v>
      </c>
      <c r="C3026" s="5" t="s">
        <v>3310</v>
      </c>
      <c r="D3026" s="5" t="s">
        <v>3309</v>
      </c>
      <c r="E3026" s="5" t="s">
        <v>1362</v>
      </c>
      <c r="F3026" s="5" t="s">
        <v>3311</v>
      </c>
      <c r="G3026" s="5" t="s">
        <v>490</v>
      </c>
      <c r="H3026" s="5">
        <v>60</v>
      </c>
      <c r="I3026" s="5">
        <v>1</v>
      </c>
      <c r="J3026" s="9">
        <v>45107</v>
      </c>
      <c r="K3026" s="5">
        <v>60</v>
      </c>
      <c r="L3026" s="10">
        <v>-19</v>
      </c>
    </row>
    <row r="3027" customHeight="1" spans="1:12">
      <c r="A3027" s="6">
        <v>45085</v>
      </c>
      <c r="B3027" s="7" t="s">
        <v>3308</v>
      </c>
      <c r="C3027" s="7" t="s">
        <v>3310</v>
      </c>
      <c r="D3027" s="7" t="s">
        <v>3309</v>
      </c>
      <c r="E3027" s="7" t="s">
        <v>1363</v>
      </c>
      <c r="F3027" s="7" t="s">
        <v>3311</v>
      </c>
      <c r="G3027" s="7" t="s">
        <v>490</v>
      </c>
      <c r="H3027" s="7">
        <v>60</v>
      </c>
      <c r="I3027" s="7">
        <v>1</v>
      </c>
      <c r="J3027" s="11">
        <v>45107</v>
      </c>
      <c r="K3027" s="7">
        <v>60</v>
      </c>
      <c r="L3027" s="12">
        <v>-19</v>
      </c>
    </row>
    <row r="3028" customHeight="1" spans="1:12">
      <c r="A3028" s="4">
        <v>45085</v>
      </c>
      <c r="B3028" s="5" t="s">
        <v>3308</v>
      </c>
      <c r="C3028" s="5" t="s">
        <v>3310</v>
      </c>
      <c r="D3028" s="5" t="s">
        <v>3309</v>
      </c>
      <c r="E3028" s="5" t="s">
        <v>2744</v>
      </c>
      <c r="F3028" s="5" t="s">
        <v>3311</v>
      </c>
      <c r="G3028" s="5" t="s">
        <v>490</v>
      </c>
      <c r="H3028" s="5">
        <v>60</v>
      </c>
      <c r="I3028" s="5">
        <v>1</v>
      </c>
      <c r="J3028" s="9">
        <v>45107</v>
      </c>
      <c r="K3028" s="5">
        <v>60</v>
      </c>
      <c r="L3028" s="10">
        <v>-19</v>
      </c>
    </row>
    <row r="3029" customHeight="1" spans="1:12">
      <c r="A3029" s="6">
        <v>45085</v>
      </c>
      <c r="B3029" s="7" t="s">
        <v>3308</v>
      </c>
      <c r="C3029" s="7" t="s">
        <v>3310</v>
      </c>
      <c r="D3029" s="7" t="s">
        <v>3309</v>
      </c>
      <c r="E3029" s="7" t="s">
        <v>2745</v>
      </c>
      <c r="F3029" s="7" t="s">
        <v>3311</v>
      </c>
      <c r="G3029" s="7" t="s">
        <v>490</v>
      </c>
      <c r="H3029" s="7">
        <v>60</v>
      </c>
      <c r="I3029" s="7">
        <v>1</v>
      </c>
      <c r="J3029" s="11">
        <v>45107</v>
      </c>
      <c r="K3029" s="7">
        <v>60</v>
      </c>
      <c r="L3029" s="12">
        <v>-19</v>
      </c>
    </row>
    <row r="3030" customHeight="1" spans="1:12">
      <c r="A3030" s="4">
        <v>45085</v>
      </c>
      <c r="B3030" s="5" t="s">
        <v>3308</v>
      </c>
      <c r="C3030" s="5" t="s">
        <v>3310</v>
      </c>
      <c r="D3030" s="5" t="s">
        <v>3309</v>
      </c>
      <c r="E3030" s="5" t="s">
        <v>2746</v>
      </c>
      <c r="F3030" s="5" t="s">
        <v>3311</v>
      </c>
      <c r="G3030" s="5" t="s">
        <v>490</v>
      </c>
      <c r="H3030" s="5">
        <v>60</v>
      </c>
      <c r="I3030" s="5">
        <v>1</v>
      </c>
      <c r="J3030" s="9">
        <v>45107</v>
      </c>
      <c r="K3030" s="5">
        <v>60</v>
      </c>
      <c r="L3030" s="10">
        <v>-19</v>
      </c>
    </row>
    <row r="3031" customHeight="1" spans="1:12">
      <c r="A3031" s="6">
        <v>45085</v>
      </c>
      <c r="B3031" s="7" t="s">
        <v>3308</v>
      </c>
      <c r="C3031" s="7" t="s">
        <v>3310</v>
      </c>
      <c r="D3031" s="7" t="s">
        <v>3309</v>
      </c>
      <c r="E3031" s="7" t="s">
        <v>2747</v>
      </c>
      <c r="F3031" s="7" t="s">
        <v>3311</v>
      </c>
      <c r="G3031" s="7" t="s">
        <v>490</v>
      </c>
      <c r="H3031" s="7">
        <v>60</v>
      </c>
      <c r="I3031" s="7">
        <v>1</v>
      </c>
      <c r="J3031" s="11">
        <v>45107</v>
      </c>
      <c r="K3031" s="7">
        <v>60</v>
      </c>
      <c r="L3031" s="12">
        <v>-19</v>
      </c>
    </row>
    <row r="3032" customHeight="1" spans="1:12">
      <c r="A3032" s="4">
        <v>45085</v>
      </c>
      <c r="B3032" s="5" t="s">
        <v>3308</v>
      </c>
      <c r="C3032" s="5" t="s">
        <v>3310</v>
      </c>
      <c r="D3032" s="5" t="s">
        <v>3309</v>
      </c>
      <c r="E3032" s="5" t="s">
        <v>2748</v>
      </c>
      <c r="F3032" s="5" t="s">
        <v>3311</v>
      </c>
      <c r="G3032" s="5" t="s">
        <v>490</v>
      </c>
      <c r="H3032" s="5">
        <v>60</v>
      </c>
      <c r="I3032" s="5">
        <v>1</v>
      </c>
      <c r="J3032" s="9">
        <v>45107</v>
      </c>
      <c r="K3032" s="5">
        <v>60</v>
      </c>
      <c r="L3032" s="10">
        <v>-19</v>
      </c>
    </row>
    <row r="3033" customHeight="1" spans="1:12">
      <c r="A3033" s="6">
        <v>45085</v>
      </c>
      <c r="B3033" s="7" t="s">
        <v>3308</v>
      </c>
      <c r="C3033" s="7" t="s">
        <v>3310</v>
      </c>
      <c r="D3033" s="7" t="s">
        <v>3309</v>
      </c>
      <c r="E3033" s="7" t="s">
        <v>1364</v>
      </c>
      <c r="F3033" s="7" t="s">
        <v>3311</v>
      </c>
      <c r="G3033" s="7" t="s">
        <v>490</v>
      </c>
      <c r="H3033" s="7">
        <v>60</v>
      </c>
      <c r="I3033" s="7">
        <v>1</v>
      </c>
      <c r="J3033" s="11">
        <v>45107</v>
      </c>
      <c r="K3033" s="7">
        <v>60</v>
      </c>
      <c r="L3033" s="12">
        <v>-19</v>
      </c>
    </row>
    <row r="3034" customHeight="1" spans="1:12">
      <c r="A3034" s="4">
        <v>45085</v>
      </c>
      <c r="B3034" s="5" t="s">
        <v>3308</v>
      </c>
      <c r="C3034" s="5" t="s">
        <v>3310</v>
      </c>
      <c r="D3034" s="5" t="s">
        <v>3309</v>
      </c>
      <c r="E3034" s="5" t="s">
        <v>2749</v>
      </c>
      <c r="F3034" s="5" t="s">
        <v>3311</v>
      </c>
      <c r="G3034" s="5" t="s">
        <v>490</v>
      </c>
      <c r="H3034" s="5">
        <v>60</v>
      </c>
      <c r="I3034" s="5">
        <v>1</v>
      </c>
      <c r="J3034" s="9">
        <v>45107</v>
      </c>
      <c r="K3034" s="5">
        <v>60</v>
      </c>
      <c r="L3034" s="10">
        <v>-19</v>
      </c>
    </row>
    <row r="3035" customHeight="1" spans="1:12">
      <c r="A3035" s="6">
        <v>45085</v>
      </c>
      <c r="B3035" s="7" t="s">
        <v>3308</v>
      </c>
      <c r="C3035" s="7" t="s">
        <v>3310</v>
      </c>
      <c r="D3035" s="7" t="s">
        <v>3309</v>
      </c>
      <c r="E3035" s="7" t="s">
        <v>2750</v>
      </c>
      <c r="F3035" s="7" t="s">
        <v>3311</v>
      </c>
      <c r="G3035" s="7" t="s">
        <v>490</v>
      </c>
      <c r="H3035" s="7">
        <v>60</v>
      </c>
      <c r="I3035" s="7">
        <v>1</v>
      </c>
      <c r="J3035" s="11">
        <v>45107</v>
      </c>
      <c r="K3035" s="7">
        <v>60</v>
      </c>
      <c r="L3035" s="12">
        <v>-19</v>
      </c>
    </row>
    <row r="3036" customHeight="1" spans="1:12">
      <c r="A3036" s="4">
        <v>45085</v>
      </c>
      <c r="B3036" s="5" t="s">
        <v>3308</v>
      </c>
      <c r="C3036" s="5" t="s">
        <v>3310</v>
      </c>
      <c r="D3036" s="5" t="s">
        <v>3309</v>
      </c>
      <c r="E3036" s="5" t="s">
        <v>2751</v>
      </c>
      <c r="F3036" s="5" t="s">
        <v>3311</v>
      </c>
      <c r="G3036" s="5" t="s">
        <v>490</v>
      </c>
      <c r="H3036" s="5">
        <v>60</v>
      </c>
      <c r="I3036" s="5">
        <v>1</v>
      </c>
      <c r="J3036" s="9">
        <v>45107</v>
      </c>
      <c r="K3036" s="5">
        <v>60</v>
      </c>
      <c r="L3036" s="10">
        <v>-19</v>
      </c>
    </row>
    <row r="3037" customHeight="1" spans="1:12">
      <c r="A3037" s="6">
        <v>45085</v>
      </c>
      <c r="B3037" s="7" t="s">
        <v>3308</v>
      </c>
      <c r="C3037" s="7" t="s">
        <v>3310</v>
      </c>
      <c r="D3037" s="7" t="s">
        <v>3309</v>
      </c>
      <c r="E3037" s="7" t="s">
        <v>2752</v>
      </c>
      <c r="F3037" s="7" t="s">
        <v>3311</v>
      </c>
      <c r="G3037" s="7" t="s">
        <v>490</v>
      </c>
      <c r="H3037" s="7">
        <v>60</v>
      </c>
      <c r="I3037" s="7">
        <v>1</v>
      </c>
      <c r="J3037" s="11">
        <v>45107</v>
      </c>
      <c r="K3037" s="7">
        <v>60</v>
      </c>
      <c r="L3037" s="12">
        <v>-19</v>
      </c>
    </row>
    <row r="3038" customHeight="1" spans="1:12">
      <c r="A3038" s="4">
        <v>45085</v>
      </c>
      <c r="B3038" s="5" t="s">
        <v>3308</v>
      </c>
      <c r="C3038" s="5" t="s">
        <v>3310</v>
      </c>
      <c r="D3038" s="5" t="s">
        <v>3309</v>
      </c>
      <c r="E3038" s="5" t="s">
        <v>2753</v>
      </c>
      <c r="F3038" s="5" t="s">
        <v>3311</v>
      </c>
      <c r="G3038" s="5" t="s">
        <v>490</v>
      </c>
      <c r="H3038" s="5">
        <v>60</v>
      </c>
      <c r="I3038" s="5">
        <v>1</v>
      </c>
      <c r="J3038" s="9">
        <v>45107</v>
      </c>
      <c r="K3038" s="5">
        <v>60</v>
      </c>
      <c r="L3038" s="10">
        <v>-19</v>
      </c>
    </row>
    <row r="3039" customHeight="1" spans="1:12">
      <c r="A3039" s="6">
        <v>45085</v>
      </c>
      <c r="B3039" s="7" t="s">
        <v>3308</v>
      </c>
      <c r="C3039" s="7" t="s">
        <v>3310</v>
      </c>
      <c r="D3039" s="7" t="s">
        <v>3309</v>
      </c>
      <c r="E3039" s="7" t="s">
        <v>2754</v>
      </c>
      <c r="F3039" s="7" t="s">
        <v>3311</v>
      </c>
      <c r="G3039" s="7" t="s">
        <v>490</v>
      </c>
      <c r="H3039" s="7">
        <v>60</v>
      </c>
      <c r="I3039" s="7">
        <v>1</v>
      </c>
      <c r="J3039" s="11">
        <v>45107</v>
      </c>
      <c r="K3039" s="7">
        <v>60</v>
      </c>
      <c r="L3039" s="12">
        <v>-19</v>
      </c>
    </row>
    <row r="3040" customHeight="1" spans="1:12">
      <c r="A3040" s="4">
        <v>45085</v>
      </c>
      <c r="B3040" s="5" t="s">
        <v>3308</v>
      </c>
      <c r="C3040" s="5" t="s">
        <v>3310</v>
      </c>
      <c r="D3040" s="5" t="s">
        <v>3309</v>
      </c>
      <c r="E3040" s="5" t="s">
        <v>2755</v>
      </c>
      <c r="F3040" s="5" t="s">
        <v>3311</v>
      </c>
      <c r="G3040" s="5" t="s">
        <v>490</v>
      </c>
      <c r="H3040" s="5">
        <v>60</v>
      </c>
      <c r="I3040" s="5">
        <v>1</v>
      </c>
      <c r="J3040" s="9">
        <v>45107</v>
      </c>
      <c r="K3040" s="5">
        <v>60</v>
      </c>
      <c r="L3040" s="10">
        <v>-19</v>
      </c>
    </row>
    <row r="3041" customHeight="1" spans="1:12">
      <c r="A3041" s="6">
        <v>45085</v>
      </c>
      <c r="B3041" s="7" t="s">
        <v>3308</v>
      </c>
      <c r="C3041" s="7" t="s">
        <v>3310</v>
      </c>
      <c r="D3041" s="7" t="s">
        <v>3309</v>
      </c>
      <c r="E3041" s="7" t="s">
        <v>2756</v>
      </c>
      <c r="F3041" s="7" t="s">
        <v>3311</v>
      </c>
      <c r="G3041" s="7" t="s">
        <v>490</v>
      </c>
      <c r="H3041" s="7">
        <v>60</v>
      </c>
      <c r="I3041" s="7">
        <v>1</v>
      </c>
      <c r="J3041" s="11">
        <v>45107</v>
      </c>
      <c r="K3041" s="7">
        <v>60</v>
      </c>
      <c r="L3041" s="12">
        <v>-19</v>
      </c>
    </row>
    <row r="3042" customHeight="1" spans="1:12">
      <c r="A3042" s="4">
        <v>45085</v>
      </c>
      <c r="B3042" s="5" t="s">
        <v>3308</v>
      </c>
      <c r="C3042" s="5" t="s">
        <v>3310</v>
      </c>
      <c r="D3042" s="5" t="s">
        <v>3309</v>
      </c>
      <c r="E3042" s="5" t="s">
        <v>2757</v>
      </c>
      <c r="F3042" s="5" t="s">
        <v>3311</v>
      </c>
      <c r="G3042" s="5" t="s">
        <v>490</v>
      </c>
      <c r="H3042" s="5">
        <v>60</v>
      </c>
      <c r="I3042" s="5">
        <v>1</v>
      </c>
      <c r="J3042" s="9">
        <v>45107</v>
      </c>
      <c r="K3042" s="5">
        <v>60</v>
      </c>
      <c r="L3042" s="10">
        <v>-19</v>
      </c>
    </row>
    <row r="3043" customHeight="1" spans="1:12">
      <c r="A3043" s="6">
        <v>45085</v>
      </c>
      <c r="B3043" s="7" t="s">
        <v>3308</v>
      </c>
      <c r="C3043" s="7" t="s">
        <v>3310</v>
      </c>
      <c r="D3043" s="7" t="s">
        <v>3309</v>
      </c>
      <c r="E3043" s="7" t="s">
        <v>2758</v>
      </c>
      <c r="F3043" s="7" t="s">
        <v>3311</v>
      </c>
      <c r="G3043" s="7" t="s">
        <v>490</v>
      </c>
      <c r="H3043" s="7">
        <v>60</v>
      </c>
      <c r="I3043" s="7">
        <v>1</v>
      </c>
      <c r="J3043" s="11">
        <v>45107</v>
      </c>
      <c r="K3043" s="7">
        <v>60</v>
      </c>
      <c r="L3043" s="12">
        <v>-19</v>
      </c>
    </row>
    <row r="3044" customHeight="1" spans="1:12">
      <c r="A3044" s="4">
        <v>45085</v>
      </c>
      <c r="B3044" s="5" t="s">
        <v>3308</v>
      </c>
      <c r="C3044" s="5" t="s">
        <v>3310</v>
      </c>
      <c r="D3044" s="5" t="s">
        <v>3309</v>
      </c>
      <c r="E3044" s="5" t="s">
        <v>2759</v>
      </c>
      <c r="F3044" s="5" t="s">
        <v>3311</v>
      </c>
      <c r="G3044" s="5" t="s">
        <v>490</v>
      </c>
      <c r="H3044" s="5">
        <v>60</v>
      </c>
      <c r="I3044" s="5">
        <v>1</v>
      </c>
      <c r="J3044" s="9">
        <v>45107</v>
      </c>
      <c r="K3044" s="5">
        <v>60</v>
      </c>
      <c r="L3044" s="10">
        <v>-19</v>
      </c>
    </row>
    <row r="3045" customHeight="1" spans="1:12">
      <c r="A3045" s="6">
        <v>45085</v>
      </c>
      <c r="B3045" s="7" t="s">
        <v>3308</v>
      </c>
      <c r="C3045" s="7" t="s">
        <v>3310</v>
      </c>
      <c r="D3045" s="7" t="s">
        <v>3309</v>
      </c>
      <c r="E3045" s="7" t="s">
        <v>2760</v>
      </c>
      <c r="F3045" s="7" t="s">
        <v>3311</v>
      </c>
      <c r="G3045" s="7" t="s">
        <v>490</v>
      </c>
      <c r="H3045" s="7">
        <v>60</v>
      </c>
      <c r="I3045" s="7">
        <v>1</v>
      </c>
      <c r="J3045" s="11">
        <v>45107</v>
      </c>
      <c r="K3045" s="7">
        <v>60</v>
      </c>
      <c r="L3045" s="12">
        <v>-19</v>
      </c>
    </row>
    <row r="3046" customHeight="1" spans="1:12">
      <c r="A3046" s="4">
        <v>45085</v>
      </c>
      <c r="B3046" s="5" t="s">
        <v>3308</v>
      </c>
      <c r="C3046" s="5" t="s">
        <v>3310</v>
      </c>
      <c r="D3046" s="5" t="s">
        <v>3309</v>
      </c>
      <c r="E3046" s="5" t="s">
        <v>1305</v>
      </c>
      <c r="F3046" s="5" t="s">
        <v>3311</v>
      </c>
      <c r="G3046" s="5" t="s">
        <v>490</v>
      </c>
      <c r="H3046" s="5">
        <v>60</v>
      </c>
      <c r="I3046" s="5">
        <v>1</v>
      </c>
      <c r="J3046" s="9">
        <v>45107</v>
      </c>
      <c r="K3046" s="5">
        <v>60</v>
      </c>
      <c r="L3046" s="10">
        <v>-19</v>
      </c>
    </row>
    <row r="3047" customHeight="1" spans="1:12">
      <c r="A3047" s="6">
        <v>45085</v>
      </c>
      <c r="B3047" s="7" t="s">
        <v>3308</v>
      </c>
      <c r="C3047" s="7" t="s">
        <v>3310</v>
      </c>
      <c r="D3047" s="7" t="s">
        <v>3309</v>
      </c>
      <c r="E3047" s="7" t="s">
        <v>2761</v>
      </c>
      <c r="F3047" s="7" t="s">
        <v>3311</v>
      </c>
      <c r="G3047" s="7" t="s">
        <v>490</v>
      </c>
      <c r="H3047" s="7">
        <v>60</v>
      </c>
      <c r="I3047" s="7">
        <v>1</v>
      </c>
      <c r="J3047" s="11">
        <v>45107</v>
      </c>
      <c r="K3047" s="7">
        <v>60</v>
      </c>
      <c r="L3047" s="12">
        <v>-19</v>
      </c>
    </row>
    <row r="3048" customHeight="1" spans="1:12">
      <c r="A3048" s="4">
        <v>45085</v>
      </c>
      <c r="B3048" s="5" t="s">
        <v>3308</v>
      </c>
      <c r="C3048" s="5" t="s">
        <v>3310</v>
      </c>
      <c r="D3048" s="5" t="s">
        <v>3309</v>
      </c>
      <c r="E3048" s="5" t="s">
        <v>2762</v>
      </c>
      <c r="F3048" s="5" t="s">
        <v>3311</v>
      </c>
      <c r="G3048" s="5" t="s">
        <v>490</v>
      </c>
      <c r="H3048" s="5">
        <v>60</v>
      </c>
      <c r="I3048" s="5">
        <v>1</v>
      </c>
      <c r="J3048" s="9">
        <v>45107</v>
      </c>
      <c r="K3048" s="5">
        <v>60</v>
      </c>
      <c r="L3048" s="10">
        <v>-19</v>
      </c>
    </row>
    <row r="3049" customHeight="1" spans="1:12">
      <c r="A3049" s="6">
        <v>45085</v>
      </c>
      <c r="B3049" s="7" t="s">
        <v>3308</v>
      </c>
      <c r="C3049" s="7" t="s">
        <v>3310</v>
      </c>
      <c r="D3049" s="7" t="s">
        <v>3309</v>
      </c>
      <c r="E3049" s="7" t="s">
        <v>2763</v>
      </c>
      <c r="F3049" s="7" t="s">
        <v>3311</v>
      </c>
      <c r="G3049" s="7" t="s">
        <v>490</v>
      </c>
      <c r="H3049" s="7">
        <v>60</v>
      </c>
      <c r="I3049" s="7">
        <v>1</v>
      </c>
      <c r="J3049" s="11">
        <v>45107</v>
      </c>
      <c r="K3049" s="7">
        <v>60</v>
      </c>
      <c r="L3049" s="12">
        <v>-19</v>
      </c>
    </row>
    <row r="3050" customHeight="1" spans="1:12">
      <c r="A3050" s="4">
        <v>45085</v>
      </c>
      <c r="B3050" s="5" t="s">
        <v>3308</v>
      </c>
      <c r="C3050" s="5" t="s">
        <v>3310</v>
      </c>
      <c r="D3050" s="5" t="s">
        <v>3309</v>
      </c>
      <c r="E3050" s="5" t="s">
        <v>2764</v>
      </c>
      <c r="F3050" s="5" t="s">
        <v>3311</v>
      </c>
      <c r="G3050" s="5" t="s">
        <v>490</v>
      </c>
      <c r="H3050" s="5">
        <v>60</v>
      </c>
      <c r="I3050" s="5">
        <v>1</v>
      </c>
      <c r="J3050" s="9">
        <v>45107</v>
      </c>
      <c r="K3050" s="5">
        <v>60</v>
      </c>
      <c r="L3050" s="10">
        <v>-19</v>
      </c>
    </row>
    <row r="3051" customHeight="1" spans="1:12">
      <c r="A3051" s="6">
        <v>45085</v>
      </c>
      <c r="B3051" s="7" t="s">
        <v>3308</v>
      </c>
      <c r="C3051" s="7" t="s">
        <v>3310</v>
      </c>
      <c r="D3051" s="7" t="s">
        <v>3309</v>
      </c>
      <c r="E3051" s="7" t="s">
        <v>2765</v>
      </c>
      <c r="F3051" s="7" t="s">
        <v>3311</v>
      </c>
      <c r="G3051" s="7" t="s">
        <v>490</v>
      </c>
      <c r="H3051" s="7">
        <v>60</v>
      </c>
      <c r="I3051" s="7">
        <v>1</v>
      </c>
      <c r="J3051" s="11">
        <v>45107</v>
      </c>
      <c r="K3051" s="7">
        <v>60</v>
      </c>
      <c r="L3051" s="12">
        <v>-19</v>
      </c>
    </row>
    <row r="3052" customHeight="1" spans="1:12">
      <c r="A3052" s="4">
        <v>45085</v>
      </c>
      <c r="B3052" s="5" t="s">
        <v>3308</v>
      </c>
      <c r="C3052" s="5" t="s">
        <v>3310</v>
      </c>
      <c r="D3052" s="5" t="s">
        <v>3309</v>
      </c>
      <c r="E3052" s="5" t="s">
        <v>2766</v>
      </c>
      <c r="F3052" s="5" t="s">
        <v>3311</v>
      </c>
      <c r="G3052" s="5" t="s">
        <v>490</v>
      </c>
      <c r="H3052" s="5">
        <v>60</v>
      </c>
      <c r="I3052" s="5">
        <v>1</v>
      </c>
      <c r="J3052" s="9">
        <v>45107</v>
      </c>
      <c r="K3052" s="5">
        <v>60</v>
      </c>
      <c r="L3052" s="10">
        <v>-19</v>
      </c>
    </row>
    <row r="3053" customHeight="1" spans="1:12">
      <c r="A3053" s="6">
        <v>45085</v>
      </c>
      <c r="B3053" s="7" t="s">
        <v>3308</v>
      </c>
      <c r="C3053" s="7" t="s">
        <v>3310</v>
      </c>
      <c r="D3053" s="7" t="s">
        <v>3309</v>
      </c>
      <c r="E3053" s="7" t="s">
        <v>2767</v>
      </c>
      <c r="F3053" s="7" t="s">
        <v>3311</v>
      </c>
      <c r="G3053" s="7" t="s">
        <v>490</v>
      </c>
      <c r="H3053" s="7">
        <v>60</v>
      </c>
      <c r="I3053" s="7">
        <v>1</v>
      </c>
      <c r="J3053" s="11">
        <v>45107</v>
      </c>
      <c r="K3053" s="7">
        <v>60</v>
      </c>
      <c r="L3053" s="12">
        <v>-19</v>
      </c>
    </row>
    <row r="3054" customHeight="1" spans="1:12">
      <c r="A3054" s="4">
        <v>45085</v>
      </c>
      <c r="B3054" s="5" t="s">
        <v>3308</v>
      </c>
      <c r="C3054" s="5" t="s">
        <v>3310</v>
      </c>
      <c r="D3054" s="5" t="s">
        <v>3309</v>
      </c>
      <c r="E3054" s="5" t="s">
        <v>1351</v>
      </c>
      <c r="F3054" s="5" t="s">
        <v>3311</v>
      </c>
      <c r="G3054" s="5" t="s">
        <v>490</v>
      </c>
      <c r="H3054" s="5">
        <v>60</v>
      </c>
      <c r="I3054" s="5">
        <v>1</v>
      </c>
      <c r="J3054" s="9">
        <v>45107</v>
      </c>
      <c r="K3054" s="5">
        <v>60</v>
      </c>
      <c r="L3054" s="10">
        <v>-19</v>
      </c>
    </row>
    <row r="3055" customHeight="1" spans="1:12">
      <c r="A3055" s="6">
        <v>45085</v>
      </c>
      <c r="B3055" s="7" t="s">
        <v>3308</v>
      </c>
      <c r="C3055" s="7" t="s">
        <v>3310</v>
      </c>
      <c r="D3055" s="7" t="s">
        <v>3309</v>
      </c>
      <c r="E3055" s="7" t="s">
        <v>2768</v>
      </c>
      <c r="F3055" s="7" t="s">
        <v>3311</v>
      </c>
      <c r="G3055" s="7" t="s">
        <v>490</v>
      </c>
      <c r="H3055" s="7">
        <v>60</v>
      </c>
      <c r="I3055" s="7">
        <v>1</v>
      </c>
      <c r="J3055" s="11">
        <v>45107</v>
      </c>
      <c r="K3055" s="7">
        <v>60</v>
      </c>
      <c r="L3055" s="12">
        <v>-19</v>
      </c>
    </row>
    <row r="3056" customHeight="1" spans="1:12">
      <c r="A3056" s="4">
        <v>45085</v>
      </c>
      <c r="B3056" s="5" t="s">
        <v>3308</v>
      </c>
      <c r="C3056" s="5" t="s">
        <v>3310</v>
      </c>
      <c r="D3056" s="5" t="s">
        <v>3309</v>
      </c>
      <c r="E3056" s="5" t="s">
        <v>2769</v>
      </c>
      <c r="F3056" s="5" t="s">
        <v>3311</v>
      </c>
      <c r="G3056" s="5" t="s">
        <v>490</v>
      </c>
      <c r="H3056" s="5">
        <v>60</v>
      </c>
      <c r="I3056" s="5">
        <v>1</v>
      </c>
      <c r="J3056" s="9">
        <v>45107</v>
      </c>
      <c r="K3056" s="5">
        <v>60</v>
      </c>
      <c r="L3056" s="10">
        <v>-19</v>
      </c>
    </row>
    <row r="3057" customHeight="1" spans="1:12">
      <c r="A3057" s="6">
        <v>45085</v>
      </c>
      <c r="B3057" s="7" t="s">
        <v>3308</v>
      </c>
      <c r="C3057" s="7" t="s">
        <v>3310</v>
      </c>
      <c r="D3057" s="7" t="s">
        <v>3309</v>
      </c>
      <c r="E3057" s="7" t="s">
        <v>2770</v>
      </c>
      <c r="F3057" s="7" t="s">
        <v>3311</v>
      </c>
      <c r="G3057" s="7" t="s">
        <v>490</v>
      </c>
      <c r="H3057" s="7">
        <v>60</v>
      </c>
      <c r="I3057" s="7">
        <v>1</v>
      </c>
      <c r="J3057" s="11">
        <v>45107</v>
      </c>
      <c r="K3057" s="7">
        <v>60</v>
      </c>
      <c r="L3057" s="12">
        <v>-19</v>
      </c>
    </row>
    <row r="3058" customHeight="1" spans="1:12">
      <c r="A3058" s="4">
        <v>45085</v>
      </c>
      <c r="B3058" s="5" t="s">
        <v>3308</v>
      </c>
      <c r="C3058" s="5" t="s">
        <v>3310</v>
      </c>
      <c r="D3058" s="5" t="s">
        <v>3309</v>
      </c>
      <c r="E3058" s="5" t="s">
        <v>2173</v>
      </c>
      <c r="F3058" s="5" t="s">
        <v>3311</v>
      </c>
      <c r="G3058" s="5" t="s">
        <v>490</v>
      </c>
      <c r="H3058" s="5">
        <v>60</v>
      </c>
      <c r="I3058" s="5">
        <v>1</v>
      </c>
      <c r="J3058" s="9">
        <v>45107</v>
      </c>
      <c r="K3058" s="5">
        <v>60</v>
      </c>
      <c r="L3058" s="10">
        <v>-19</v>
      </c>
    </row>
    <row r="3059" customHeight="1" spans="1:12">
      <c r="A3059" s="6">
        <v>45085</v>
      </c>
      <c r="B3059" s="7" t="s">
        <v>3308</v>
      </c>
      <c r="C3059" s="7" t="s">
        <v>3310</v>
      </c>
      <c r="D3059" s="7" t="s">
        <v>3309</v>
      </c>
      <c r="E3059" s="7" t="s">
        <v>2771</v>
      </c>
      <c r="F3059" s="7" t="s">
        <v>3311</v>
      </c>
      <c r="G3059" s="7" t="s">
        <v>490</v>
      </c>
      <c r="H3059" s="7">
        <v>60</v>
      </c>
      <c r="I3059" s="7">
        <v>1</v>
      </c>
      <c r="J3059" s="11">
        <v>45107</v>
      </c>
      <c r="K3059" s="7">
        <v>60</v>
      </c>
      <c r="L3059" s="12">
        <v>-19</v>
      </c>
    </row>
    <row r="3060" customHeight="1" spans="1:12">
      <c r="A3060" s="4">
        <v>45085</v>
      </c>
      <c r="B3060" s="5" t="s">
        <v>3308</v>
      </c>
      <c r="C3060" s="5" t="s">
        <v>3310</v>
      </c>
      <c r="D3060" s="5" t="s">
        <v>3309</v>
      </c>
      <c r="E3060" s="5" t="s">
        <v>2772</v>
      </c>
      <c r="F3060" s="5" t="s">
        <v>3311</v>
      </c>
      <c r="G3060" s="5" t="s">
        <v>490</v>
      </c>
      <c r="H3060" s="5">
        <v>60</v>
      </c>
      <c r="I3060" s="5">
        <v>1</v>
      </c>
      <c r="J3060" s="9">
        <v>45107</v>
      </c>
      <c r="K3060" s="5">
        <v>60</v>
      </c>
      <c r="L3060" s="10">
        <v>-19</v>
      </c>
    </row>
    <row r="3061" customHeight="1" spans="1:12">
      <c r="A3061" s="6">
        <v>45085</v>
      </c>
      <c r="B3061" s="7" t="s">
        <v>3308</v>
      </c>
      <c r="C3061" s="7" t="s">
        <v>3310</v>
      </c>
      <c r="D3061" s="7" t="s">
        <v>3309</v>
      </c>
      <c r="E3061" s="7" t="s">
        <v>2773</v>
      </c>
      <c r="F3061" s="7" t="s">
        <v>3311</v>
      </c>
      <c r="G3061" s="7" t="s">
        <v>490</v>
      </c>
      <c r="H3061" s="7">
        <v>60</v>
      </c>
      <c r="I3061" s="7">
        <v>1</v>
      </c>
      <c r="J3061" s="11">
        <v>45107</v>
      </c>
      <c r="K3061" s="7">
        <v>60</v>
      </c>
      <c r="L3061" s="12">
        <v>-19</v>
      </c>
    </row>
    <row r="3062" customHeight="1" spans="1:12">
      <c r="A3062" s="4">
        <v>45085</v>
      </c>
      <c r="B3062" s="5" t="s">
        <v>3308</v>
      </c>
      <c r="C3062" s="5" t="s">
        <v>3310</v>
      </c>
      <c r="D3062" s="5" t="s">
        <v>3309</v>
      </c>
      <c r="E3062" s="5" t="s">
        <v>2774</v>
      </c>
      <c r="F3062" s="5" t="s">
        <v>3311</v>
      </c>
      <c r="G3062" s="5" t="s">
        <v>490</v>
      </c>
      <c r="H3062" s="5">
        <v>60</v>
      </c>
      <c r="I3062" s="5">
        <v>1</v>
      </c>
      <c r="J3062" s="9">
        <v>45107</v>
      </c>
      <c r="K3062" s="5">
        <v>60</v>
      </c>
      <c r="L3062" s="10">
        <v>-19</v>
      </c>
    </row>
    <row r="3063" customHeight="1" spans="1:12">
      <c r="A3063" s="6">
        <v>45085</v>
      </c>
      <c r="B3063" s="7" t="s">
        <v>3308</v>
      </c>
      <c r="C3063" s="7" t="s">
        <v>3310</v>
      </c>
      <c r="D3063" s="7" t="s">
        <v>3309</v>
      </c>
      <c r="E3063" s="7" t="s">
        <v>2775</v>
      </c>
      <c r="F3063" s="7" t="s">
        <v>3311</v>
      </c>
      <c r="G3063" s="7" t="s">
        <v>490</v>
      </c>
      <c r="H3063" s="7">
        <v>60</v>
      </c>
      <c r="I3063" s="7">
        <v>1</v>
      </c>
      <c r="J3063" s="11">
        <v>45107</v>
      </c>
      <c r="K3063" s="7">
        <v>60</v>
      </c>
      <c r="L3063" s="12">
        <v>-19</v>
      </c>
    </row>
    <row r="3064" customHeight="1" spans="1:12">
      <c r="A3064" s="4">
        <v>45085</v>
      </c>
      <c r="B3064" s="5" t="s">
        <v>3308</v>
      </c>
      <c r="C3064" s="5" t="s">
        <v>3310</v>
      </c>
      <c r="D3064" s="5" t="s">
        <v>3309</v>
      </c>
      <c r="E3064" s="5" t="s">
        <v>3312</v>
      </c>
      <c r="F3064" s="5" t="s">
        <v>3311</v>
      </c>
      <c r="G3064" s="5" t="s">
        <v>490</v>
      </c>
      <c r="H3064" s="5">
        <v>60</v>
      </c>
      <c r="I3064" s="5">
        <v>1</v>
      </c>
      <c r="J3064" s="9">
        <v>45107</v>
      </c>
      <c r="K3064" s="5">
        <v>60</v>
      </c>
      <c r="L3064" s="10">
        <v>-19</v>
      </c>
    </row>
    <row r="3065" customHeight="1" spans="1:12">
      <c r="A3065" s="6">
        <v>45085</v>
      </c>
      <c r="B3065" s="7" t="s">
        <v>3308</v>
      </c>
      <c r="C3065" s="7" t="s">
        <v>3310</v>
      </c>
      <c r="D3065" s="7" t="s">
        <v>3309</v>
      </c>
      <c r="E3065" s="7" t="s">
        <v>2776</v>
      </c>
      <c r="F3065" s="7" t="s">
        <v>3311</v>
      </c>
      <c r="G3065" s="7" t="s">
        <v>490</v>
      </c>
      <c r="H3065" s="7">
        <v>60</v>
      </c>
      <c r="I3065" s="7">
        <v>1</v>
      </c>
      <c r="J3065" s="11">
        <v>45107</v>
      </c>
      <c r="K3065" s="7">
        <v>60</v>
      </c>
      <c r="L3065" s="12">
        <v>-19</v>
      </c>
    </row>
    <row r="3066" customHeight="1" spans="1:12">
      <c r="A3066" s="4">
        <v>45085</v>
      </c>
      <c r="B3066" s="5" t="s">
        <v>3308</v>
      </c>
      <c r="C3066" s="5" t="s">
        <v>3310</v>
      </c>
      <c r="D3066" s="5" t="s">
        <v>3309</v>
      </c>
      <c r="E3066" s="5" t="s">
        <v>2777</v>
      </c>
      <c r="F3066" s="5" t="s">
        <v>3311</v>
      </c>
      <c r="G3066" s="5" t="s">
        <v>490</v>
      </c>
      <c r="H3066" s="5">
        <v>60</v>
      </c>
      <c r="I3066" s="5">
        <v>1</v>
      </c>
      <c r="J3066" s="9">
        <v>45107</v>
      </c>
      <c r="K3066" s="5">
        <v>60</v>
      </c>
      <c r="L3066" s="10">
        <v>-19</v>
      </c>
    </row>
    <row r="3067" customHeight="1" spans="1:12">
      <c r="A3067" s="6">
        <v>45085</v>
      </c>
      <c r="B3067" s="7" t="s">
        <v>3308</v>
      </c>
      <c r="C3067" s="7" t="s">
        <v>3310</v>
      </c>
      <c r="D3067" s="7" t="s">
        <v>3309</v>
      </c>
      <c r="E3067" s="7" t="s">
        <v>2778</v>
      </c>
      <c r="F3067" s="7" t="s">
        <v>3311</v>
      </c>
      <c r="G3067" s="7" t="s">
        <v>490</v>
      </c>
      <c r="H3067" s="7">
        <v>60</v>
      </c>
      <c r="I3067" s="7">
        <v>1</v>
      </c>
      <c r="J3067" s="11">
        <v>45107</v>
      </c>
      <c r="K3067" s="7">
        <v>60</v>
      </c>
      <c r="L3067" s="12">
        <v>-19</v>
      </c>
    </row>
    <row r="3068" customHeight="1" spans="1:12">
      <c r="A3068" s="4">
        <v>45085</v>
      </c>
      <c r="B3068" s="5" t="s">
        <v>3308</v>
      </c>
      <c r="C3068" s="5" t="s">
        <v>3310</v>
      </c>
      <c r="D3068" s="5" t="s">
        <v>3309</v>
      </c>
      <c r="E3068" s="5" t="s">
        <v>2779</v>
      </c>
      <c r="F3068" s="5" t="s">
        <v>3311</v>
      </c>
      <c r="G3068" s="5" t="s">
        <v>490</v>
      </c>
      <c r="H3068" s="5">
        <v>60</v>
      </c>
      <c r="I3068" s="5">
        <v>1</v>
      </c>
      <c r="J3068" s="9">
        <v>45107</v>
      </c>
      <c r="K3068" s="5">
        <v>60</v>
      </c>
      <c r="L3068" s="10">
        <v>-19</v>
      </c>
    </row>
    <row r="3069" customHeight="1" spans="1:12">
      <c r="A3069" s="6">
        <v>45085</v>
      </c>
      <c r="B3069" s="7" t="s">
        <v>3308</v>
      </c>
      <c r="C3069" s="7" t="s">
        <v>3310</v>
      </c>
      <c r="D3069" s="7" t="s">
        <v>3309</v>
      </c>
      <c r="E3069" s="7" t="s">
        <v>2780</v>
      </c>
      <c r="F3069" s="7" t="s">
        <v>3311</v>
      </c>
      <c r="G3069" s="7" t="s">
        <v>490</v>
      </c>
      <c r="H3069" s="7">
        <v>60</v>
      </c>
      <c r="I3069" s="7">
        <v>1</v>
      </c>
      <c r="J3069" s="11">
        <v>45107</v>
      </c>
      <c r="K3069" s="7">
        <v>60</v>
      </c>
      <c r="L3069" s="12">
        <v>-19</v>
      </c>
    </row>
    <row r="3070" customHeight="1" spans="1:12">
      <c r="A3070" s="4">
        <v>45085</v>
      </c>
      <c r="B3070" s="5" t="s">
        <v>3308</v>
      </c>
      <c r="C3070" s="5" t="s">
        <v>3310</v>
      </c>
      <c r="D3070" s="5" t="s">
        <v>3309</v>
      </c>
      <c r="E3070" s="5" t="s">
        <v>2781</v>
      </c>
      <c r="F3070" s="5" t="s">
        <v>3311</v>
      </c>
      <c r="G3070" s="5" t="s">
        <v>490</v>
      </c>
      <c r="H3070" s="5">
        <v>60</v>
      </c>
      <c r="I3070" s="5">
        <v>1</v>
      </c>
      <c r="J3070" s="9">
        <v>45107</v>
      </c>
      <c r="K3070" s="5">
        <v>60</v>
      </c>
      <c r="L3070" s="10">
        <v>-19</v>
      </c>
    </row>
    <row r="3071" customHeight="1" spans="1:12">
      <c r="A3071" s="6">
        <v>45085</v>
      </c>
      <c r="B3071" s="7" t="s">
        <v>3308</v>
      </c>
      <c r="C3071" s="7" t="s">
        <v>3310</v>
      </c>
      <c r="D3071" s="7" t="s">
        <v>3309</v>
      </c>
      <c r="E3071" s="7" t="s">
        <v>2782</v>
      </c>
      <c r="F3071" s="7" t="s">
        <v>3311</v>
      </c>
      <c r="G3071" s="7" t="s">
        <v>490</v>
      </c>
      <c r="H3071" s="7">
        <v>60</v>
      </c>
      <c r="I3071" s="7">
        <v>1</v>
      </c>
      <c r="J3071" s="11">
        <v>45107</v>
      </c>
      <c r="K3071" s="7">
        <v>60</v>
      </c>
      <c r="L3071" s="12">
        <v>-19</v>
      </c>
    </row>
    <row r="3072" customHeight="1" spans="1:12">
      <c r="A3072" s="4">
        <v>45085</v>
      </c>
      <c r="B3072" s="5" t="s">
        <v>3308</v>
      </c>
      <c r="C3072" s="5" t="s">
        <v>3310</v>
      </c>
      <c r="D3072" s="5" t="s">
        <v>3309</v>
      </c>
      <c r="E3072" s="5" t="s">
        <v>2783</v>
      </c>
      <c r="F3072" s="5" t="s">
        <v>3311</v>
      </c>
      <c r="G3072" s="5" t="s">
        <v>490</v>
      </c>
      <c r="H3072" s="5">
        <v>60</v>
      </c>
      <c r="I3072" s="5">
        <v>1</v>
      </c>
      <c r="J3072" s="9">
        <v>45107</v>
      </c>
      <c r="K3072" s="5">
        <v>60</v>
      </c>
      <c r="L3072" s="10">
        <v>-19</v>
      </c>
    </row>
    <row r="3073" customHeight="1" spans="1:12">
      <c r="A3073" s="6">
        <v>45085</v>
      </c>
      <c r="B3073" s="7" t="s">
        <v>3308</v>
      </c>
      <c r="C3073" s="7" t="s">
        <v>3310</v>
      </c>
      <c r="D3073" s="7" t="s">
        <v>3309</v>
      </c>
      <c r="E3073" s="7" t="s">
        <v>2784</v>
      </c>
      <c r="F3073" s="7" t="s">
        <v>3311</v>
      </c>
      <c r="G3073" s="7" t="s">
        <v>490</v>
      </c>
      <c r="H3073" s="7">
        <v>60</v>
      </c>
      <c r="I3073" s="7">
        <v>1</v>
      </c>
      <c r="J3073" s="11">
        <v>45107</v>
      </c>
      <c r="K3073" s="7">
        <v>60</v>
      </c>
      <c r="L3073" s="12">
        <v>-19</v>
      </c>
    </row>
    <row r="3074" customHeight="1" spans="1:12">
      <c r="A3074" s="4">
        <v>45085</v>
      </c>
      <c r="B3074" s="5" t="s">
        <v>3308</v>
      </c>
      <c r="C3074" s="5" t="s">
        <v>3310</v>
      </c>
      <c r="D3074" s="5" t="s">
        <v>3309</v>
      </c>
      <c r="E3074" s="5" t="s">
        <v>2785</v>
      </c>
      <c r="F3074" s="5" t="s">
        <v>3311</v>
      </c>
      <c r="G3074" s="5" t="s">
        <v>490</v>
      </c>
      <c r="H3074" s="5">
        <v>60</v>
      </c>
      <c r="I3074" s="5">
        <v>1</v>
      </c>
      <c r="J3074" s="9">
        <v>45107</v>
      </c>
      <c r="K3074" s="5">
        <v>60</v>
      </c>
      <c r="L3074" s="10">
        <v>-19</v>
      </c>
    </row>
    <row r="3075" customHeight="1" spans="1:12">
      <c r="A3075" s="6">
        <v>45085</v>
      </c>
      <c r="B3075" s="7" t="s">
        <v>3308</v>
      </c>
      <c r="C3075" s="7" t="s">
        <v>3310</v>
      </c>
      <c r="D3075" s="7" t="s">
        <v>3309</v>
      </c>
      <c r="E3075" s="7" t="s">
        <v>2786</v>
      </c>
      <c r="F3075" s="7" t="s">
        <v>3311</v>
      </c>
      <c r="G3075" s="7" t="s">
        <v>490</v>
      </c>
      <c r="H3075" s="7">
        <v>60</v>
      </c>
      <c r="I3075" s="7">
        <v>1</v>
      </c>
      <c r="J3075" s="11">
        <v>45107</v>
      </c>
      <c r="K3075" s="7">
        <v>60</v>
      </c>
      <c r="L3075" s="12">
        <v>-19</v>
      </c>
    </row>
    <row r="3076" customHeight="1" spans="1:12">
      <c r="A3076" s="4">
        <v>45085</v>
      </c>
      <c r="B3076" s="5" t="s">
        <v>3308</v>
      </c>
      <c r="C3076" s="5" t="s">
        <v>3310</v>
      </c>
      <c r="D3076" s="5" t="s">
        <v>3309</v>
      </c>
      <c r="E3076" s="5" t="s">
        <v>2789</v>
      </c>
      <c r="F3076" s="5" t="s">
        <v>3311</v>
      </c>
      <c r="G3076" s="5" t="s">
        <v>490</v>
      </c>
      <c r="H3076" s="5">
        <v>60</v>
      </c>
      <c r="I3076" s="5">
        <v>1</v>
      </c>
      <c r="J3076" s="9">
        <v>45107</v>
      </c>
      <c r="K3076" s="5">
        <v>60</v>
      </c>
      <c r="L3076" s="10">
        <v>-19</v>
      </c>
    </row>
    <row r="3077" customHeight="1" spans="1:12">
      <c r="A3077" s="6">
        <v>45085</v>
      </c>
      <c r="B3077" s="7" t="s">
        <v>3308</v>
      </c>
      <c r="C3077" s="7" t="s">
        <v>3310</v>
      </c>
      <c r="D3077" s="7" t="s">
        <v>3309</v>
      </c>
      <c r="E3077" s="7" t="s">
        <v>2790</v>
      </c>
      <c r="F3077" s="7" t="s">
        <v>3311</v>
      </c>
      <c r="G3077" s="7" t="s">
        <v>490</v>
      </c>
      <c r="H3077" s="7">
        <v>60</v>
      </c>
      <c r="I3077" s="7">
        <v>1</v>
      </c>
      <c r="J3077" s="11">
        <v>45107</v>
      </c>
      <c r="K3077" s="7">
        <v>60</v>
      </c>
      <c r="L3077" s="12">
        <v>-19</v>
      </c>
    </row>
    <row r="3078" customHeight="1" spans="1:12">
      <c r="A3078" s="4">
        <v>45085</v>
      </c>
      <c r="B3078" s="5" t="s">
        <v>3308</v>
      </c>
      <c r="C3078" s="5" t="s">
        <v>3310</v>
      </c>
      <c r="D3078" s="5" t="s">
        <v>3309</v>
      </c>
      <c r="E3078" s="5" t="s">
        <v>2791</v>
      </c>
      <c r="F3078" s="5" t="s">
        <v>3311</v>
      </c>
      <c r="G3078" s="5" t="s">
        <v>490</v>
      </c>
      <c r="H3078" s="5">
        <v>60</v>
      </c>
      <c r="I3078" s="5">
        <v>1</v>
      </c>
      <c r="J3078" s="9">
        <v>45107</v>
      </c>
      <c r="K3078" s="5">
        <v>60</v>
      </c>
      <c r="L3078" s="10">
        <v>-19</v>
      </c>
    </row>
    <row r="3079" customHeight="1" spans="1:12">
      <c r="A3079" s="6">
        <v>45085</v>
      </c>
      <c r="B3079" s="7" t="s">
        <v>3308</v>
      </c>
      <c r="C3079" s="7" t="s">
        <v>3310</v>
      </c>
      <c r="D3079" s="7" t="s">
        <v>3309</v>
      </c>
      <c r="E3079" s="7" t="s">
        <v>1371</v>
      </c>
      <c r="F3079" s="7" t="s">
        <v>3311</v>
      </c>
      <c r="G3079" s="7" t="s">
        <v>490</v>
      </c>
      <c r="H3079" s="7">
        <v>60</v>
      </c>
      <c r="I3079" s="7">
        <v>1</v>
      </c>
      <c r="J3079" s="11">
        <v>45107</v>
      </c>
      <c r="K3079" s="7">
        <v>60</v>
      </c>
      <c r="L3079" s="12">
        <v>-19</v>
      </c>
    </row>
    <row r="3080" customHeight="1" spans="1:12">
      <c r="A3080" s="4">
        <v>45085</v>
      </c>
      <c r="B3080" s="5" t="s">
        <v>3308</v>
      </c>
      <c r="C3080" s="5" t="s">
        <v>3310</v>
      </c>
      <c r="D3080" s="5" t="s">
        <v>3309</v>
      </c>
      <c r="E3080" s="5" t="s">
        <v>2792</v>
      </c>
      <c r="F3080" s="5" t="s">
        <v>3311</v>
      </c>
      <c r="G3080" s="5" t="s">
        <v>490</v>
      </c>
      <c r="H3080" s="5">
        <v>60</v>
      </c>
      <c r="I3080" s="5">
        <v>1</v>
      </c>
      <c r="J3080" s="9">
        <v>45107</v>
      </c>
      <c r="K3080" s="5">
        <v>60</v>
      </c>
      <c r="L3080" s="10">
        <v>-19</v>
      </c>
    </row>
    <row r="3081" customHeight="1" spans="1:12">
      <c r="A3081" s="6">
        <v>45085</v>
      </c>
      <c r="B3081" s="7" t="s">
        <v>3308</v>
      </c>
      <c r="C3081" s="7" t="s">
        <v>3310</v>
      </c>
      <c r="D3081" s="7" t="s">
        <v>3309</v>
      </c>
      <c r="E3081" s="7" t="s">
        <v>2793</v>
      </c>
      <c r="F3081" s="7" t="s">
        <v>3311</v>
      </c>
      <c r="G3081" s="7" t="s">
        <v>490</v>
      </c>
      <c r="H3081" s="7">
        <v>60</v>
      </c>
      <c r="I3081" s="7">
        <v>1</v>
      </c>
      <c r="J3081" s="11">
        <v>45107</v>
      </c>
      <c r="K3081" s="7">
        <v>60</v>
      </c>
      <c r="L3081" s="12">
        <v>-19</v>
      </c>
    </row>
    <row r="3082" customHeight="1" spans="1:12">
      <c r="A3082" s="4">
        <v>45085</v>
      </c>
      <c r="B3082" s="5" t="s">
        <v>3308</v>
      </c>
      <c r="C3082" s="5" t="s">
        <v>3310</v>
      </c>
      <c r="D3082" s="5" t="s">
        <v>3309</v>
      </c>
      <c r="E3082" s="5" t="s">
        <v>2794</v>
      </c>
      <c r="F3082" s="5" t="s">
        <v>3311</v>
      </c>
      <c r="G3082" s="5" t="s">
        <v>490</v>
      </c>
      <c r="H3082" s="5">
        <v>60</v>
      </c>
      <c r="I3082" s="5">
        <v>1</v>
      </c>
      <c r="J3082" s="9">
        <v>45107</v>
      </c>
      <c r="K3082" s="5">
        <v>60</v>
      </c>
      <c r="L3082" s="10">
        <v>-19</v>
      </c>
    </row>
    <row r="3083" customHeight="1" spans="1:12">
      <c r="A3083" s="6">
        <v>45085</v>
      </c>
      <c r="B3083" s="7" t="s">
        <v>3308</v>
      </c>
      <c r="C3083" s="7" t="s">
        <v>3310</v>
      </c>
      <c r="D3083" s="7" t="s">
        <v>3309</v>
      </c>
      <c r="E3083" s="7" t="s">
        <v>2795</v>
      </c>
      <c r="F3083" s="7" t="s">
        <v>3311</v>
      </c>
      <c r="G3083" s="7" t="s">
        <v>490</v>
      </c>
      <c r="H3083" s="7">
        <v>60</v>
      </c>
      <c r="I3083" s="7">
        <v>1</v>
      </c>
      <c r="J3083" s="11">
        <v>45107</v>
      </c>
      <c r="K3083" s="7">
        <v>60</v>
      </c>
      <c r="L3083" s="12">
        <v>-19</v>
      </c>
    </row>
    <row r="3084" customHeight="1" spans="1:12">
      <c r="A3084" s="4">
        <v>45085</v>
      </c>
      <c r="B3084" s="5" t="s">
        <v>3308</v>
      </c>
      <c r="C3084" s="5" t="s">
        <v>3310</v>
      </c>
      <c r="D3084" s="5" t="s">
        <v>3309</v>
      </c>
      <c r="E3084" s="5" t="s">
        <v>2796</v>
      </c>
      <c r="F3084" s="5" t="s">
        <v>3311</v>
      </c>
      <c r="G3084" s="5" t="s">
        <v>490</v>
      </c>
      <c r="H3084" s="5">
        <v>60</v>
      </c>
      <c r="I3084" s="5">
        <v>1</v>
      </c>
      <c r="J3084" s="9">
        <v>45107</v>
      </c>
      <c r="K3084" s="5">
        <v>60</v>
      </c>
      <c r="L3084" s="10">
        <v>-19</v>
      </c>
    </row>
    <row r="3085" customHeight="1" spans="1:12">
      <c r="A3085" s="6">
        <v>45085</v>
      </c>
      <c r="B3085" s="7" t="s">
        <v>3308</v>
      </c>
      <c r="C3085" s="7" t="s">
        <v>3310</v>
      </c>
      <c r="D3085" s="7" t="s">
        <v>3309</v>
      </c>
      <c r="E3085" s="7" t="s">
        <v>2797</v>
      </c>
      <c r="F3085" s="7" t="s">
        <v>3311</v>
      </c>
      <c r="G3085" s="7" t="s">
        <v>490</v>
      </c>
      <c r="H3085" s="7">
        <v>60</v>
      </c>
      <c r="I3085" s="7">
        <v>1</v>
      </c>
      <c r="J3085" s="11">
        <v>45107</v>
      </c>
      <c r="K3085" s="7">
        <v>60</v>
      </c>
      <c r="L3085" s="12">
        <v>-19</v>
      </c>
    </row>
    <row r="3086" customHeight="1" spans="1:12">
      <c r="A3086" s="4">
        <v>45085</v>
      </c>
      <c r="B3086" s="5" t="s">
        <v>3308</v>
      </c>
      <c r="C3086" s="5" t="s">
        <v>3310</v>
      </c>
      <c r="D3086" s="5" t="s">
        <v>3309</v>
      </c>
      <c r="E3086" s="5" t="s">
        <v>2798</v>
      </c>
      <c r="F3086" s="5" t="s">
        <v>3311</v>
      </c>
      <c r="G3086" s="5" t="s">
        <v>490</v>
      </c>
      <c r="H3086" s="5">
        <v>60</v>
      </c>
      <c r="I3086" s="5">
        <v>1</v>
      </c>
      <c r="J3086" s="9">
        <v>45107</v>
      </c>
      <c r="K3086" s="5">
        <v>60</v>
      </c>
      <c r="L3086" s="10">
        <v>-19</v>
      </c>
    </row>
    <row r="3087" customHeight="1" spans="1:12">
      <c r="A3087" s="6">
        <v>45085</v>
      </c>
      <c r="B3087" s="7" t="s">
        <v>3308</v>
      </c>
      <c r="C3087" s="7" t="s">
        <v>3310</v>
      </c>
      <c r="D3087" s="7" t="s">
        <v>3309</v>
      </c>
      <c r="E3087" s="7" t="s">
        <v>2799</v>
      </c>
      <c r="F3087" s="7" t="s">
        <v>3311</v>
      </c>
      <c r="G3087" s="7" t="s">
        <v>490</v>
      </c>
      <c r="H3087" s="7">
        <v>60</v>
      </c>
      <c r="I3087" s="7">
        <v>1</v>
      </c>
      <c r="J3087" s="11">
        <v>45107</v>
      </c>
      <c r="K3087" s="7">
        <v>60</v>
      </c>
      <c r="L3087" s="12">
        <v>-19</v>
      </c>
    </row>
    <row r="3088" customHeight="1" spans="1:12">
      <c r="A3088" s="4">
        <v>45085</v>
      </c>
      <c r="B3088" s="5" t="s">
        <v>3308</v>
      </c>
      <c r="C3088" s="5" t="s">
        <v>3310</v>
      </c>
      <c r="D3088" s="5" t="s">
        <v>3309</v>
      </c>
      <c r="E3088" s="5" t="s">
        <v>2800</v>
      </c>
      <c r="F3088" s="5" t="s">
        <v>3311</v>
      </c>
      <c r="G3088" s="5" t="s">
        <v>490</v>
      </c>
      <c r="H3088" s="5">
        <v>60</v>
      </c>
      <c r="I3088" s="5">
        <v>1</v>
      </c>
      <c r="J3088" s="9">
        <v>45107</v>
      </c>
      <c r="K3088" s="5">
        <v>60</v>
      </c>
      <c r="L3088" s="10">
        <v>-19</v>
      </c>
    </row>
    <row r="3089" customHeight="1" spans="1:12">
      <c r="A3089" s="6">
        <v>45085</v>
      </c>
      <c r="B3089" s="7" t="s">
        <v>3308</v>
      </c>
      <c r="C3089" s="7" t="s">
        <v>3310</v>
      </c>
      <c r="D3089" s="7" t="s">
        <v>3309</v>
      </c>
      <c r="E3089" s="7" t="s">
        <v>2801</v>
      </c>
      <c r="F3089" s="7" t="s">
        <v>3311</v>
      </c>
      <c r="G3089" s="7" t="s">
        <v>490</v>
      </c>
      <c r="H3089" s="7">
        <v>60</v>
      </c>
      <c r="I3089" s="7">
        <v>1</v>
      </c>
      <c r="J3089" s="11">
        <v>45107</v>
      </c>
      <c r="K3089" s="7">
        <v>60</v>
      </c>
      <c r="L3089" s="12">
        <v>-19</v>
      </c>
    </row>
    <row r="3090" customHeight="1" spans="1:12">
      <c r="A3090" s="4">
        <v>45085</v>
      </c>
      <c r="B3090" s="5" t="s">
        <v>3308</v>
      </c>
      <c r="C3090" s="5" t="s">
        <v>3310</v>
      </c>
      <c r="D3090" s="5" t="s">
        <v>3309</v>
      </c>
      <c r="E3090" s="5" t="s">
        <v>2802</v>
      </c>
      <c r="F3090" s="5" t="s">
        <v>3311</v>
      </c>
      <c r="G3090" s="5" t="s">
        <v>490</v>
      </c>
      <c r="H3090" s="5">
        <v>60</v>
      </c>
      <c r="I3090" s="5">
        <v>1</v>
      </c>
      <c r="J3090" s="9">
        <v>45107</v>
      </c>
      <c r="K3090" s="5">
        <v>60</v>
      </c>
      <c r="L3090" s="10">
        <v>-19</v>
      </c>
    </row>
    <row r="3091" customHeight="1" spans="1:12">
      <c r="A3091" s="6">
        <v>45085</v>
      </c>
      <c r="B3091" s="7" t="s">
        <v>3308</v>
      </c>
      <c r="C3091" s="7" t="s">
        <v>3310</v>
      </c>
      <c r="D3091" s="7" t="s">
        <v>3309</v>
      </c>
      <c r="E3091" s="7" t="s">
        <v>2803</v>
      </c>
      <c r="F3091" s="7" t="s">
        <v>3311</v>
      </c>
      <c r="G3091" s="7" t="s">
        <v>490</v>
      </c>
      <c r="H3091" s="7">
        <v>60</v>
      </c>
      <c r="I3091" s="7">
        <v>1</v>
      </c>
      <c r="J3091" s="11">
        <v>45107</v>
      </c>
      <c r="K3091" s="7">
        <v>60</v>
      </c>
      <c r="L3091" s="12">
        <v>-19</v>
      </c>
    </row>
    <row r="3092" customHeight="1" spans="1:12">
      <c r="A3092" s="4">
        <v>45085</v>
      </c>
      <c r="B3092" s="5" t="s">
        <v>3308</v>
      </c>
      <c r="C3092" s="5" t="s">
        <v>3310</v>
      </c>
      <c r="D3092" s="5" t="s">
        <v>3309</v>
      </c>
      <c r="E3092" s="5" t="s">
        <v>2804</v>
      </c>
      <c r="F3092" s="5" t="s">
        <v>3311</v>
      </c>
      <c r="G3092" s="5" t="s">
        <v>490</v>
      </c>
      <c r="H3092" s="5">
        <v>60</v>
      </c>
      <c r="I3092" s="5">
        <v>1</v>
      </c>
      <c r="J3092" s="9">
        <v>45107</v>
      </c>
      <c r="K3092" s="5">
        <v>60</v>
      </c>
      <c r="L3092" s="10">
        <v>-19</v>
      </c>
    </row>
    <row r="3093" customHeight="1" spans="1:12">
      <c r="A3093" s="6">
        <v>45085</v>
      </c>
      <c r="B3093" s="7" t="s">
        <v>3308</v>
      </c>
      <c r="C3093" s="7" t="s">
        <v>3310</v>
      </c>
      <c r="D3093" s="7" t="s">
        <v>3309</v>
      </c>
      <c r="E3093" s="7" t="s">
        <v>2805</v>
      </c>
      <c r="F3093" s="7" t="s">
        <v>3311</v>
      </c>
      <c r="G3093" s="7" t="s">
        <v>490</v>
      </c>
      <c r="H3093" s="7">
        <v>60</v>
      </c>
      <c r="I3093" s="7">
        <v>1</v>
      </c>
      <c r="J3093" s="11">
        <v>45107</v>
      </c>
      <c r="K3093" s="7">
        <v>60</v>
      </c>
      <c r="L3093" s="12">
        <v>-19</v>
      </c>
    </row>
    <row r="3094" customHeight="1" spans="1:12">
      <c r="A3094" s="4">
        <v>45085</v>
      </c>
      <c r="B3094" s="5" t="s">
        <v>3308</v>
      </c>
      <c r="C3094" s="5" t="s">
        <v>3310</v>
      </c>
      <c r="D3094" s="5" t="s">
        <v>3309</v>
      </c>
      <c r="E3094" s="5" t="s">
        <v>2806</v>
      </c>
      <c r="F3094" s="5" t="s">
        <v>3311</v>
      </c>
      <c r="G3094" s="5" t="s">
        <v>490</v>
      </c>
      <c r="H3094" s="5">
        <v>60</v>
      </c>
      <c r="I3094" s="5">
        <v>1</v>
      </c>
      <c r="J3094" s="9">
        <v>45107</v>
      </c>
      <c r="K3094" s="5">
        <v>60</v>
      </c>
      <c r="L3094" s="10">
        <v>-19</v>
      </c>
    </row>
    <row r="3095" customHeight="1" spans="1:12">
      <c r="A3095" s="6">
        <v>45085</v>
      </c>
      <c r="B3095" s="7" t="s">
        <v>3308</v>
      </c>
      <c r="C3095" s="7" t="s">
        <v>3310</v>
      </c>
      <c r="D3095" s="7" t="s">
        <v>3309</v>
      </c>
      <c r="E3095" s="7" t="s">
        <v>2807</v>
      </c>
      <c r="F3095" s="7" t="s">
        <v>3311</v>
      </c>
      <c r="G3095" s="7" t="s">
        <v>490</v>
      </c>
      <c r="H3095" s="7">
        <v>60</v>
      </c>
      <c r="I3095" s="7">
        <v>1</v>
      </c>
      <c r="J3095" s="11">
        <v>45107</v>
      </c>
      <c r="K3095" s="7">
        <v>60</v>
      </c>
      <c r="L3095" s="12">
        <v>-19</v>
      </c>
    </row>
    <row r="3096" customHeight="1" spans="1:12">
      <c r="A3096" s="4">
        <v>45085</v>
      </c>
      <c r="B3096" s="5" t="s">
        <v>3308</v>
      </c>
      <c r="C3096" s="5" t="s">
        <v>3310</v>
      </c>
      <c r="D3096" s="5" t="s">
        <v>3309</v>
      </c>
      <c r="E3096" s="5" t="s">
        <v>2808</v>
      </c>
      <c r="F3096" s="5" t="s">
        <v>3311</v>
      </c>
      <c r="G3096" s="5" t="s">
        <v>490</v>
      </c>
      <c r="H3096" s="5">
        <v>60</v>
      </c>
      <c r="I3096" s="5">
        <v>1</v>
      </c>
      <c r="J3096" s="9">
        <v>45107</v>
      </c>
      <c r="K3096" s="5">
        <v>60</v>
      </c>
      <c r="L3096" s="10">
        <v>-19</v>
      </c>
    </row>
    <row r="3097" customHeight="1" spans="1:12">
      <c r="A3097" s="6">
        <v>45085</v>
      </c>
      <c r="B3097" s="7" t="s">
        <v>3308</v>
      </c>
      <c r="C3097" s="7" t="s">
        <v>3310</v>
      </c>
      <c r="D3097" s="7" t="s">
        <v>3309</v>
      </c>
      <c r="E3097" s="7" t="s">
        <v>2809</v>
      </c>
      <c r="F3097" s="7" t="s">
        <v>3311</v>
      </c>
      <c r="G3097" s="7" t="s">
        <v>490</v>
      </c>
      <c r="H3097" s="7">
        <v>60</v>
      </c>
      <c r="I3097" s="7">
        <v>1</v>
      </c>
      <c r="J3097" s="11">
        <v>45107</v>
      </c>
      <c r="K3097" s="7">
        <v>60</v>
      </c>
      <c r="L3097" s="12">
        <v>-19</v>
      </c>
    </row>
    <row r="3098" customHeight="1" spans="1:12">
      <c r="A3098" s="4">
        <v>45085</v>
      </c>
      <c r="B3098" s="5" t="s">
        <v>3308</v>
      </c>
      <c r="C3098" s="5" t="s">
        <v>3310</v>
      </c>
      <c r="D3098" s="5" t="s">
        <v>3309</v>
      </c>
      <c r="E3098" s="5" t="s">
        <v>2810</v>
      </c>
      <c r="F3098" s="5" t="s">
        <v>3311</v>
      </c>
      <c r="G3098" s="5" t="s">
        <v>490</v>
      </c>
      <c r="H3098" s="5">
        <v>60</v>
      </c>
      <c r="I3098" s="5">
        <v>1</v>
      </c>
      <c r="J3098" s="9">
        <v>45107</v>
      </c>
      <c r="K3098" s="5">
        <v>60</v>
      </c>
      <c r="L3098" s="10">
        <v>-19</v>
      </c>
    </row>
    <row r="3099" customHeight="1" spans="1:12">
      <c r="A3099" s="6">
        <v>45085</v>
      </c>
      <c r="B3099" s="7" t="s">
        <v>3308</v>
      </c>
      <c r="C3099" s="7" t="s">
        <v>3310</v>
      </c>
      <c r="D3099" s="7" t="s">
        <v>3309</v>
      </c>
      <c r="E3099" s="7" t="s">
        <v>2811</v>
      </c>
      <c r="F3099" s="7" t="s">
        <v>3311</v>
      </c>
      <c r="G3099" s="7" t="s">
        <v>490</v>
      </c>
      <c r="H3099" s="7">
        <v>60</v>
      </c>
      <c r="I3099" s="7">
        <v>1</v>
      </c>
      <c r="J3099" s="11">
        <v>45107</v>
      </c>
      <c r="K3099" s="7">
        <v>60</v>
      </c>
      <c r="L3099" s="12">
        <v>-19</v>
      </c>
    </row>
    <row r="3100" customHeight="1" spans="1:12">
      <c r="A3100" s="4">
        <v>45085</v>
      </c>
      <c r="B3100" s="5" t="s">
        <v>3308</v>
      </c>
      <c r="C3100" s="5" t="s">
        <v>3310</v>
      </c>
      <c r="D3100" s="5" t="s">
        <v>3309</v>
      </c>
      <c r="E3100" s="5" t="s">
        <v>2812</v>
      </c>
      <c r="F3100" s="5" t="s">
        <v>3311</v>
      </c>
      <c r="G3100" s="5" t="s">
        <v>490</v>
      </c>
      <c r="H3100" s="5">
        <v>60</v>
      </c>
      <c r="I3100" s="5">
        <v>1</v>
      </c>
      <c r="J3100" s="9">
        <v>45107</v>
      </c>
      <c r="K3100" s="5">
        <v>60</v>
      </c>
      <c r="L3100" s="10">
        <v>-19</v>
      </c>
    </row>
    <row r="3101" customHeight="1" spans="1:12">
      <c r="A3101" s="6">
        <v>45085</v>
      </c>
      <c r="B3101" s="7" t="s">
        <v>3308</v>
      </c>
      <c r="C3101" s="7" t="s">
        <v>3310</v>
      </c>
      <c r="D3101" s="7" t="s">
        <v>3309</v>
      </c>
      <c r="E3101" s="7" t="s">
        <v>2813</v>
      </c>
      <c r="F3101" s="7" t="s">
        <v>3311</v>
      </c>
      <c r="G3101" s="7" t="s">
        <v>490</v>
      </c>
      <c r="H3101" s="7">
        <v>60</v>
      </c>
      <c r="I3101" s="7">
        <v>1</v>
      </c>
      <c r="J3101" s="11">
        <v>45107</v>
      </c>
      <c r="K3101" s="7">
        <v>60</v>
      </c>
      <c r="L3101" s="12">
        <v>-19</v>
      </c>
    </row>
    <row r="3102" customHeight="1" spans="1:12">
      <c r="A3102" s="4">
        <v>45085</v>
      </c>
      <c r="B3102" s="5" t="s">
        <v>3308</v>
      </c>
      <c r="C3102" s="5" t="s">
        <v>3310</v>
      </c>
      <c r="D3102" s="5" t="s">
        <v>3309</v>
      </c>
      <c r="E3102" s="5" t="s">
        <v>2814</v>
      </c>
      <c r="F3102" s="5" t="s">
        <v>3311</v>
      </c>
      <c r="G3102" s="5" t="s">
        <v>490</v>
      </c>
      <c r="H3102" s="5">
        <v>60</v>
      </c>
      <c r="I3102" s="5">
        <v>1</v>
      </c>
      <c r="J3102" s="9">
        <v>45107</v>
      </c>
      <c r="K3102" s="5">
        <v>60</v>
      </c>
      <c r="L3102" s="10">
        <v>-19</v>
      </c>
    </row>
    <row r="3103" customHeight="1" spans="1:12">
      <c r="A3103" s="6">
        <v>45085</v>
      </c>
      <c r="B3103" s="7" t="s">
        <v>3308</v>
      </c>
      <c r="C3103" s="7" t="s">
        <v>3310</v>
      </c>
      <c r="D3103" s="7" t="s">
        <v>3309</v>
      </c>
      <c r="E3103" s="7" t="s">
        <v>2815</v>
      </c>
      <c r="F3103" s="7" t="s">
        <v>3311</v>
      </c>
      <c r="G3103" s="7" t="s">
        <v>490</v>
      </c>
      <c r="H3103" s="7">
        <v>60</v>
      </c>
      <c r="I3103" s="7">
        <v>1</v>
      </c>
      <c r="J3103" s="11">
        <v>45107</v>
      </c>
      <c r="K3103" s="7">
        <v>60</v>
      </c>
      <c r="L3103" s="12">
        <v>-19</v>
      </c>
    </row>
    <row r="3104" customHeight="1" spans="1:12">
      <c r="A3104" s="4">
        <v>45085</v>
      </c>
      <c r="B3104" s="5" t="s">
        <v>3308</v>
      </c>
      <c r="C3104" s="5" t="s">
        <v>3310</v>
      </c>
      <c r="D3104" s="5" t="s">
        <v>3309</v>
      </c>
      <c r="E3104" s="5" t="s">
        <v>918</v>
      </c>
      <c r="F3104" s="5" t="s">
        <v>3311</v>
      </c>
      <c r="G3104" s="5" t="s">
        <v>490</v>
      </c>
      <c r="H3104" s="5">
        <v>60</v>
      </c>
      <c r="I3104" s="5">
        <v>1</v>
      </c>
      <c r="J3104" s="9">
        <v>45107</v>
      </c>
      <c r="K3104" s="5">
        <v>60</v>
      </c>
      <c r="L3104" s="10">
        <v>-19</v>
      </c>
    </row>
    <row r="3105" customHeight="1" spans="1:12">
      <c r="A3105" s="6">
        <v>45085</v>
      </c>
      <c r="B3105" s="7" t="s">
        <v>3308</v>
      </c>
      <c r="C3105" s="7" t="s">
        <v>3310</v>
      </c>
      <c r="D3105" s="7" t="s">
        <v>3309</v>
      </c>
      <c r="E3105" s="7" t="s">
        <v>2816</v>
      </c>
      <c r="F3105" s="7" t="s">
        <v>3311</v>
      </c>
      <c r="G3105" s="7" t="s">
        <v>490</v>
      </c>
      <c r="H3105" s="7">
        <v>60</v>
      </c>
      <c r="I3105" s="7">
        <v>1</v>
      </c>
      <c r="J3105" s="11">
        <v>45107</v>
      </c>
      <c r="K3105" s="7">
        <v>60</v>
      </c>
      <c r="L3105" s="12">
        <v>-19</v>
      </c>
    </row>
    <row r="3106" customHeight="1" spans="1:12">
      <c r="A3106" s="4">
        <v>45085</v>
      </c>
      <c r="B3106" s="5" t="s">
        <v>3308</v>
      </c>
      <c r="C3106" s="5" t="s">
        <v>3310</v>
      </c>
      <c r="D3106" s="5" t="s">
        <v>3309</v>
      </c>
      <c r="E3106" s="5" t="s">
        <v>1552</v>
      </c>
      <c r="F3106" s="5" t="s">
        <v>3311</v>
      </c>
      <c r="G3106" s="5" t="s">
        <v>490</v>
      </c>
      <c r="H3106" s="5">
        <v>60</v>
      </c>
      <c r="I3106" s="5">
        <v>1</v>
      </c>
      <c r="J3106" s="9">
        <v>45107</v>
      </c>
      <c r="K3106" s="5">
        <v>60</v>
      </c>
      <c r="L3106" s="10">
        <v>-19</v>
      </c>
    </row>
    <row r="3107" customHeight="1" spans="1:12">
      <c r="A3107" s="6">
        <v>45085</v>
      </c>
      <c r="B3107" s="7" t="s">
        <v>3308</v>
      </c>
      <c r="C3107" s="7" t="s">
        <v>3310</v>
      </c>
      <c r="D3107" s="7" t="s">
        <v>3309</v>
      </c>
      <c r="E3107" s="7" t="s">
        <v>2817</v>
      </c>
      <c r="F3107" s="7" t="s">
        <v>3311</v>
      </c>
      <c r="G3107" s="7" t="s">
        <v>490</v>
      </c>
      <c r="H3107" s="7">
        <v>60</v>
      </c>
      <c r="I3107" s="7">
        <v>1</v>
      </c>
      <c r="J3107" s="11">
        <v>45107</v>
      </c>
      <c r="K3107" s="7">
        <v>60</v>
      </c>
      <c r="L3107" s="12">
        <v>-19</v>
      </c>
    </row>
    <row r="3108" customHeight="1" spans="1:12">
      <c r="A3108" s="4">
        <v>45085</v>
      </c>
      <c r="B3108" s="5" t="s">
        <v>3308</v>
      </c>
      <c r="C3108" s="5" t="s">
        <v>3310</v>
      </c>
      <c r="D3108" s="5" t="s">
        <v>3309</v>
      </c>
      <c r="E3108" s="5" t="s">
        <v>1254</v>
      </c>
      <c r="F3108" s="5" t="s">
        <v>3311</v>
      </c>
      <c r="G3108" s="5" t="s">
        <v>490</v>
      </c>
      <c r="H3108" s="5">
        <v>60</v>
      </c>
      <c r="I3108" s="5">
        <v>1</v>
      </c>
      <c r="J3108" s="9">
        <v>45107</v>
      </c>
      <c r="K3108" s="5">
        <v>60</v>
      </c>
      <c r="L3108" s="10">
        <v>-19</v>
      </c>
    </row>
    <row r="3109" customHeight="1" spans="1:12">
      <c r="A3109" s="6">
        <v>45085</v>
      </c>
      <c r="B3109" s="7" t="s">
        <v>3308</v>
      </c>
      <c r="C3109" s="7" t="s">
        <v>3310</v>
      </c>
      <c r="D3109" s="7" t="s">
        <v>3309</v>
      </c>
      <c r="E3109" s="7" t="s">
        <v>2818</v>
      </c>
      <c r="F3109" s="7" t="s">
        <v>3311</v>
      </c>
      <c r="G3109" s="7" t="s">
        <v>490</v>
      </c>
      <c r="H3109" s="7">
        <v>60</v>
      </c>
      <c r="I3109" s="7">
        <v>1</v>
      </c>
      <c r="J3109" s="11">
        <v>45107</v>
      </c>
      <c r="K3109" s="7">
        <v>60</v>
      </c>
      <c r="L3109" s="12">
        <v>-19</v>
      </c>
    </row>
    <row r="3110" customHeight="1" spans="1:12">
      <c r="A3110" s="4">
        <v>45085</v>
      </c>
      <c r="B3110" s="5" t="s">
        <v>3308</v>
      </c>
      <c r="C3110" s="5" t="s">
        <v>3310</v>
      </c>
      <c r="D3110" s="5" t="s">
        <v>3309</v>
      </c>
      <c r="E3110" s="5" t="s">
        <v>2819</v>
      </c>
      <c r="F3110" s="5" t="s">
        <v>3311</v>
      </c>
      <c r="G3110" s="5" t="s">
        <v>490</v>
      </c>
      <c r="H3110" s="5">
        <v>60</v>
      </c>
      <c r="I3110" s="5">
        <v>1</v>
      </c>
      <c r="J3110" s="9">
        <v>45107</v>
      </c>
      <c r="K3110" s="5">
        <v>60</v>
      </c>
      <c r="L3110" s="10">
        <v>-19</v>
      </c>
    </row>
    <row r="3111" customHeight="1" spans="1:12">
      <c r="A3111" s="6">
        <v>45085</v>
      </c>
      <c r="B3111" s="7" t="s">
        <v>3308</v>
      </c>
      <c r="C3111" s="7" t="s">
        <v>3310</v>
      </c>
      <c r="D3111" s="7" t="s">
        <v>3309</v>
      </c>
      <c r="E3111" s="7" t="s">
        <v>2820</v>
      </c>
      <c r="F3111" s="7" t="s">
        <v>3311</v>
      </c>
      <c r="G3111" s="7" t="s">
        <v>490</v>
      </c>
      <c r="H3111" s="7">
        <v>60</v>
      </c>
      <c r="I3111" s="7">
        <v>1</v>
      </c>
      <c r="J3111" s="11">
        <v>45107</v>
      </c>
      <c r="K3111" s="7">
        <v>60</v>
      </c>
      <c r="L3111" s="12">
        <v>-19</v>
      </c>
    </row>
    <row r="3112" customHeight="1" spans="1:12">
      <c r="A3112" s="4">
        <v>45085</v>
      </c>
      <c r="B3112" s="5" t="s">
        <v>3308</v>
      </c>
      <c r="C3112" s="5" t="s">
        <v>3310</v>
      </c>
      <c r="D3112" s="5" t="s">
        <v>3309</v>
      </c>
      <c r="E3112" s="5" t="s">
        <v>2821</v>
      </c>
      <c r="F3112" s="5" t="s">
        <v>3311</v>
      </c>
      <c r="G3112" s="5" t="s">
        <v>490</v>
      </c>
      <c r="H3112" s="5">
        <v>60</v>
      </c>
      <c r="I3112" s="5">
        <v>1</v>
      </c>
      <c r="J3112" s="9">
        <v>45107</v>
      </c>
      <c r="K3112" s="5">
        <v>60</v>
      </c>
      <c r="L3112" s="10">
        <v>-19</v>
      </c>
    </row>
    <row r="3113" customHeight="1" spans="1:12">
      <c r="A3113" s="6">
        <v>45085</v>
      </c>
      <c r="B3113" s="7" t="s">
        <v>3308</v>
      </c>
      <c r="C3113" s="7" t="s">
        <v>3310</v>
      </c>
      <c r="D3113" s="7" t="s">
        <v>3309</v>
      </c>
      <c r="E3113" s="7" t="s">
        <v>2822</v>
      </c>
      <c r="F3113" s="7" t="s">
        <v>3311</v>
      </c>
      <c r="G3113" s="7" t="s">
        <v>490</v>
      </c>
      <c r="H3113" s="7">
        <v>60</v>
      </c>
      <c r="I3113" s="7">
        <v>1</v>
      </c>
      <c r="J3113" s="11">
        <v>45107</v>
      </c>
      <c r="K3113" s="7">
        <v>60</v>
      </c>
      <c r="L3113" s="12">
        <v>-19</v>
      </c>
    </row>
    <row r="3114" customHeight="1" spans="1:12">
      <c r="A3114" s="4">
        <v>45085</v>
      </c>
      <c r="B3114" s="5" t="s">
        <v>3308</v>
      </c>
      <c r="C3114" s="5" t="s">
        <v>3310</v>
      </c>
      <c r="D3114" s="5" t="s">
        <v>3309</v>
      </c>
      <c r="E3114" s="5" t="s">
        <v>2823</v>
      </c>
      <c r="F3114" s="5" t="s">
        <v>3311</v>
      </c>
      <c r="G3114" s="5" t="s">
        <v>490</v>
      </c>
      <c r="H3114" s="5">
        <v>60</v>
      </c>
      <c r="I3114" s="5">
        <v>1</v>
      </c>
      <c r="J3114" s="9">
        <v>45107</v>
      </c>
      <c r="K3114" s="5">
        <v>60</v>
      </c>
      <c r="L3114" s="10">
        <v>-19</v>
      </c>
    </row>
    <row r="3115" customHeight="1" spans="1:12">
      <c r="A3115" s="6">
        <v>45085</v>
      </c>
      <c r="B3115" s="7" t="s">
        <v>3308</v>
      </c>
      <c r="C3115" s="7" t="s">
        <v>3310</v>
      </c>
      <c r="D3115" s="7" t="s">
        <v>3309</v>
      </c>
      <c r="E3115" s="7" t="s">
        <v>3297</v>
      </c>
      <c r="F3115" s="7" t="s">
        <v>3311</v>
      </c>
      <c r="G3115" s="7" t="s">
        <v>490</v>
      </c>
      <c r="H3115" s="7">
        <v>60</v>
      </c>
      <c r="I3115" s="7">
        <v>1</v>
      </c>
      <c r="J3115" s="11">
        <v>45107</v>
      </c>
      <c r="K3115" s="7">
        <v>60</v>
      </c>
      <c r="L3115" s="12">
        <v>-19</v>
      </c>
    </row>
    <row r="3116" customHeight="1" spans="1:12">
      <c r="A3116" s="4">
        <v>45085</v>
      </c>
      <c r="B3116" s="5" t="s">
        <v>3308</v>
      </c>
      <c r="C3116" s="5" t="s">
        <v>3310</v>
      </c>
      <c r="D3116" s="5" t="s">
        <v>3309</v>
      </c>
      <c r="E3116" s="5" t="s">
        <v>2824</v>
      </c>
      <c r="F3116" s="5" t="s">
        <v>3311</v>
      </c>
      <c r="G3116" s="5" t="s">
        <v>490</v>
      </c>
      <c r="H3116" s="5">
        <v>60</v>
      </c>
      <c r="I3116" s="5">
        <v>1</v>
      </c>
      <c r="J3116" s="9">
        <v>45107</v>
      </c>
      <c r="K3116" s="5">
        <v>60</v>
      </c>
      <c r="L3116" s="10">
        <v>-19</v>
      </c>
    </row>
    <row r="3117" customHeight="1" spans="1:12">
      <c r="A3117" s="6">
        <v>45085</v>
      </c>
      <c r="B3117" s="7" t="s">
        <v>3308</v>
      </c>
      <c r="C3117" s="7" t="s">
        <v>3310</v>
      </c>
      <c r="D3117" s="7" t="s">
        <v>3309</v>
      </c>
      <c r="E3117" s="7" t="s">
        <v>2825</v>
      </c>
      <c r="F3117" s="7" t="s">
        <v>3311</v>
      </c>
      <c r="G3117" s="7" t="s">
        <v>490</v>
      </c>
      <c r="H3117" s="7">
        <v>60</v>
      </c>
      <c r="I3117" s="7">
        <v>1</v>
      </c>
      <c r="J3117" s="11">
        <v>45107</v>
      </c>
      <c r="K3117" s="7">
        <v>60</v>
      </c>
      <c r="L3117" s="12">
        <v>-19</v>
      </c>
    </row>
    <row r="3118" customHeight="1" spans="1:12">
      <c r="A3118" s="4">
        <v>45085</v>
      </c>
      <c r="B3118" s="5" t="s">
        <v>3308</v>
      </c>
      <c r="C3118" s="5" t="s">
        <v>3310</v>
      </c>
      <c r="D3118" s="5" t="s">
        <v>3309</v>
      </c>
      <c r="E3118" s="5" t="s">
        <v>2826</v>
      </c>
      <c r="F3118" s="5" t="s">
        <v>3311</v>
      </c>
      <c r="G3118" s="5" t="s">
        <v>490</v>
      </c>
      <c r="H3118" s="5">
        <v>60</v>
      </c>
      <c r="I3118" s="5">
        <v>1</v>
      </c>
      <c r="J3118" s="9">
        <v>45107</v>
      </c>
      <c r="K3118" s="5">
        <v>60</v>
      </c>
      <c r="L3118" s="10">
        <v>-19</v>
      </c>
    </row>
    <row r="3119" customHeight="1" spans="1:12">
      <c r="A3119" s="6">
        <v>45085</v>
      </c>
      <c r="B3119" s="7" t="s">
        <v>3308</v>
      </c>
      <c r="C3119" s="7" t="s">
        <v>3310</v>
      </c>
      <c r="D3119" s="7" t="s">
        <v>3309</v>
      </c>
      <c r="E3119" s="7" t="s">
        <v>2827</v>
      </c>
      <c r="F3119" s="7" t="s">
        <v>3311</v>
      </c>
      <c r="G3119" s="7" t="s">
        <v>490</v>
      </c>
      <c r="H3119" s="7">
        <v>60</v>
      </c>
      <c r="I3119" s="7">
        <v>1</v>
      </c>
      <c r="J3119" s="11">
        <v>45107</v>
      </c>
      <c r="K3119" s="7">
        <v>60</v>
      </c>
      <c r="L3119" s="12">
        <v>-19</v>
      </c>
    </row>
    <row r="3120" customHeight="1" spans="1:12">
      <c r="A3120" s="4">
        <v>45085</v>
      </c>
      <c r="B3120" s="5" t="s">
        <v>3308</v>
      </c>
      <c r="C3120" s="5" t="s">
        <v>3310</v>
      </c>
      <c r="D3120" s="5" t="s">
        <v>3309</v>
      </c>
      <c r="E3120" s="5" t="s">
        <v>2828</v>
      </c>
      <c r="F3120" s="5" t="s">
        <v>3311</v>
      </c>
      <c r="G3120" s="5" t="s">
        <v>490</v>
      </c>
      <c r="H3120" s="5">
        <v>60</v>
      </c>
      <c r="I3120" s="5">
        <v>1</v>
      </c>
      <c r="J3120" s="9">
        <v>45107</v>
      </c>
      <c r="K3120" s="5">
        <v>60</v>
      </c>
      <c r="L3120" s="10">
        <v>-19</v>
      </c>
    </row>
    <row r="3121" customHeight="1" spans="1:12">
      <c r="A3121" s="6">
        <v>45085</v>
      </c>
      <c r="B3121" s="7" t="s">
        <v>3308</v>
      </c>
      <c r="C3121" s="7" t="s">
        <v>3310</v>
      </c>
      <c r="D3121" s="7" t="s">
        <v>3309</v>
      </c>
      <c r="E3121" s="7" t="s">
        <v>2829</v>
      </c>
      <c r="F3121" s="7" t="s">
        <v>3311</v>
      </c>
      <c r="G3121" s="7" t="s">
        <v>490</v>
      </c>
      <c r="H3121" s="7">
        <v>60</v>
      </c>
      <c r="I3121" s="7">
        <v>1</v>
      </c>
      <c r="J3121" s="11">
        <v>45107</v>
      </c>
      <c r="K3121" s="7">
        <v>60</v>
      </c>
      <c r="L3121" s="12">
        <v>-19</v>
      </c>
    </row>
    <row r="3122" customHeight="1" spans="1:12">
      <c r="A3122" s="4">
        <v>45085</v>
      </c>
      <c r="B3122" s="5" t="s">
        <v>3308</v>
      </c>
      <c r="C3122" s="5" t="s">
        <v>3310</v>
      </c>
      <c r="D3122" s="5" t="s">
        <v>3309</v>
      </c>
      <c r="E3122" s="5" t="s">
        <v>2787</v>
      </c>
      <c r="F3122" s="5" t="s">
        <v>3311</v>
      </c>
      <c r="G3122" s="5" t="s">
        <v>490</v>
      </c>
      <c r="H3122" s="5">
        <v>60</v>
      </c>
      <c r="I3122" s="5">
        <v>1</v>
      </c>
      <c r="J3122" s="9">
        <v>45107</v>
      </c>
      <c r="K3122" s="5">
        <v>60</v>
      </c>
      <c r="L3122" s="10">
        <v>-19</v>
      </c>
    </row>
    <row r="3123" customHeight="1" spans="1:12">
      <c r="A3123" s="6">
        <v>45085</v>
      </c>
      <c r="B3123" s="7" t="s">
        <v>3308</v>
      </c>
      <c r="C3123" s="7" t="s">
        <v>3310</v>
      </c>
      <c r="D3123" s="7" t="s">
        <v>3309</v>
      </c>
      <c r="E3123" s="7" t="s">
        <v>2830</v>
      </c>
      <c r="F3123" s="7" t="s">
        <v>3311</v>
      </c>
      <c r="G3123" s="7" t="s">
        <v>490</v>
      </c>
      <c r="H3123" s="7">
        <v>60</v>
      </c>
      <c r="I3123" s="7">
        <v>1</v>
      </c>
      <c r="J3123" s="11">
        <v>45107</v>
      </c>
      <c r="K3123" s="7">
        <v>60</v>
      </c>
      <c r="L3123" s="12">
        <v>-19</v>
      </c>
    </row>
    <row r="3124" customHeight="1" spans="1:12">
      <c r="A3124" s="4">
        <v>45085</v>
      </c>
      <c r="B3124" s="5" t="s">
        <v>3308</v>
      </c>
      <c r="C3124" s="5" t="s">
        <v>3310</v>
      </c>
      <c r="D3124" s="5" t="s">
        <v>3309</v>
      </c>
      <c r="E3124" s="5" t="s">
        <v>2831</v>
      </c>
      <c r="F3124" s="5" t="s">
        <v>3311</v>
      </c>
      <c r="G3124" s="5" t="s">
        <v>490</v>
      </c>
      <c r="H3124" s="5">
        <v>60</v>
      </c>
      <c r="I3124" s="5">
        <v>1</v>
      </c>
      <c r="J3124" s="9">
        <v>45107</v>
      </c>
      <c r="K3124" s="5">
        <v>60</v>
      </c>
      <c r="L3124" s="10">
        <v>-19</v>
      </c>
    </row>
    <row r="3125" customHeight="1" spans="1:12">
      <c r="A3125" s="6">
        <v>45085</v>
      </c>
      <c r="B3125" s="7" t="s">
        <v>3308</v>
      </c>
      <c r="C3125" s="7" t="s">
        <v>3310</v>
      </c>
      <c r="D3125" s="7" t="s">
        <v>3309</v>
      </c>
      <c r="E3125" s="7" t="s">
        <v>2832</v>
      </c>
      <c r="F3125" s="7" t="s">
        <v>3311</v>
      </c>
      <c r="G3125" s="7" t="s">
        <v>490</v>
      </c>
      <c r="H3125" s="7">
        <v>60</v>
      </c>
      <c r="I3125" s="7">
        <v>1</v>
      </c>
      <c r="J3125" s="11">
        <v>45107</v>
      </c>
      <c r="K3125" s="7">
        <v>60</v>
      </c>
      <c r="L3125" s="12">
        <v>-19</v>
      </c>
    </row>
    <row r="3126" customHeight="1" spans="1:12">
      <c r="A3126" s="4">
        <v>45085</v>
      </c>
      <c r="B3126" s="5" t="s">
        <v>3308</v>
      </c>
      <c r="C3126" s="5" t="s">
        <v>3310</v>
      </c>
      <c r="D3126" s="5" t="s">
        <v>3309</v>
      </c>
      <c r="E3126" s="5" t="s">
        <v>793</v>
      </c>
      <c r="F3126" s="5" t="s">
        <v>3311</v>
      </c>
      <c r="G3126" s="5" t="s">
        <v>490</v>
      </c>
      <c r="H3126" s="5">
        <v>60</v>
      </c>
      <c r="I3126" s="5">
        <v>1</v>
      </c>
      <c r="J3126" s="9">
        <v>45107</v>
      </c>
      <c r="K3126" s="5">
        <v>60</v>
      </c>
      <c r="L3126" s="10">
        <v>-19</v>
      </c>
    </row>
    <row r="3127" customHeight="1" spans="1:12">
      <c r="A3127" s="6">
        <v>45085</v>
      </c>
      <c r="B3127" s="7" t="s">
        <v>3308</v>
      </c>
      <c r="C3127" s="7" t="s">
        <v>3310</v>
      </c>
      <c r="D3127" s="7" t="s">
        <v>3309</v>
      </c>
      <c r="E3127" s="7" t="s">
        <v>2833</v>
      </c>
      <c r="F3127" s="7" t="s">
        <v>3311</v>
      </c>
      <c r="G3127" s="7" t="s">
        <v>490</v>
      </c>
      <c r="H3127" s="7">
        <v>60</v>
      </c>
      <c r="I3127" s="7">
        <v>1</v>
      </c>
      <c r="J3127" s="11">
        <v>45107</v>
      </c>
      <c r="K3127" s="7">
        <v>60</v>
      </c>
      <c r="L3127" s="12">
        <v>-19</v>
      </c>
    </row>
    <row r="3128" customHeight="1" spans="1:12">
      <c r="A3128" s="4">
        <v>45085</v>
      </c>
      <c r="B3128" s="5" t="s">
        <v>3308</v>
      </c>
      <c r="C3128" s="5" t="s">
        <v>3310</v>
      </c>
      <c r="D3128" s="5" t="s">
        <v>3309</v>
      </c>
      <c r="E3128" s="5" t="s">
        <v>2834</v>
      </c>
      <c r="F3128" s="5" t="s">
        <v>3311</v>
      </c>
      <c r="G3128" s="5" t="s">
        <v>490</v>
      </c>
      <c r="H3128" s="5">
        <v>60</v>
      </c>
      <c r="I3128" s="5">
        <v>1</v>
      </c>
      <c r="J3128" s="9">
        <v>45107</v>
      </c>
      <c r="K3128" s="5">
        <v>60</v>
      </c>
      <c r="L3128" s="10">
        <v>-19</v>
      </c>
    </row>
    <row r="3129" customHeight="1" spans="1:12">
      <c r="A3129" s="6">
        <v>45085</v>
      </c>
      <c r="B3129" s="7" t="s">
        <v>3308</v>
      </c>
      <c r="C3129" s="7" t="s">
        <v>3310</v>
      </c>
      <c r="D3129" s="7" t="s">
        <v>3309</v>
      </c>
      <c r="E3129" s="7" t="s">
        <v>844</v>
      </c>
      <c r="F3129" s="7" t="s">
        <v>3311</v>
      </c>
      <c r="G3129" s="7" t="s">
        <v>490</v>
      </c>
      <c r="H3129" s="7">
        <v>60</v>
      </c>
      <c r="I3129" s="7">
        <v>1</v>
      </c>
      <c r="J3129" s="11">
        <v>45107</v>
      </c>
      <c r="K3129" s="7">
        <v>60</v>
      </c>
      <c r="L3129" s="12">
        <v>-19</v>
      </c>
    </row>
    <row r="3130" customHeight="1" spans="1:12">
      <c r="A3130" s="4">
        <v>45085</v>
      </c>
      <c r="B3130" s="5" t="s">
        <v>3308</v>
      </c>
      <c r="C3130" s="5" t="s">
        <v>3310</v>
      </c>
      <c r="D3130" s="5" t="s">
        <v>3309</v>
      </c>
      <c r="E3130" s="5" t="s">
        <v>2835</v>
      </c>
      <c r="F3130" s="5" t="s">
        <v>3311</v>
      </c>
      <c r="G3130" s="5" t="s">
        <v>490</v>
      </c>
      <c r="H3130" s="5">
        <v>60</v>
      </c>
      <c r="I3130" s="5">
        <v>1</v>
      </c>
      <c r="J3130" s="9">
        <v>45107</v>
      </c>
      <c r="K3130" s="5">
        <v>60</v>
      </c>
      <c r="L3130" s="10">
        <v>-19</v>
      </c>
    </row>
    <row r="3131" customHeight="1" spans="1:12">
      <c r="A3131" s="6">
        <v>45085</v>
      </c>
      <c r="B3131" s="7" t="s">
        <v>3308</v>
      </c>
      <c r="C3131" s="7" t="s">
        <v>3310</v>
      </c>
      <c r="D3131" s="7" t="s">
        <v>3309</v>
      </c>
      <c r="E3131" s="7" t="s">
        <v>2836</v>
      </c>
      <c r="F3131" s="7" t="s">
        <v>3311</v>
      </c>
      <c r="G3131" s="7" t="s">
        <v>490</v>
      </c>
      <c r="H3131" s="7">
        <v>60</v>
      </c>
      <c r="I3131" s="7">
        <v>1</v>
      </c>
      <c r="J3131" s="11">
        <v>45107</v>
      </c>
      <c r="K3131" s="7">
        <v>60</v>
      </c>
      <c r="L3131" s="12">
        <v>-19</v>
      </c>
    </row>
    <row r="3132" customHeight="1" spans="1:12">
      <c r="A3132" s="4">
        <v>45085</v>
      </c>
      <c r="B3132" s="5" t="s">
        <v>3308</v>
      </c>
      <c r="C3132" s="5" t="s">
        <v>3310</v>
      </c>
      <c r="D3132" s="5" t="s">
        <v>3309</v>
      </c>
      <c r="E3132" s="5" t="s">
        <v>2837</v>
      </c>
      <c r="F3132" s="5" t="s">
        <v>3311</v>
      </c>
      <c r="G3132" s="5" t="s">
        <v>490</v>
      </c>
      <c r="H3132" s="5">
        <v>60</v>
      </c>
      <c r="I3132" s="5">
        <v>1</v>
      </c>
      <c r="J3132" s="9">
        <v>45107</v>
      </c>
      <c r="K3132" s="5">
        <v>60</v>
      </c>
      <c r="L3132" s="10">
        <v>-19</v>
      </c>
    </row>
    <row r="3133" customHeight="1" spans="1:12">
      <c r="A3133" s="6">
        <v>45085</v>
      </c>
      <c r="B3133" s="7" t="s">
        <v>3308</v>
      </c>
      <c r="C3133" s="7" t="s">
        <v>3310</v>
      </c>
      <c r="D3133" s="7" t="s">
        <v>3309</v>
      </c>
      <c r="E3133" s="7" t="s">
        <v>2838</v>
      </c>
      <c r="F3133" s="7" t="s">
        <v>3311</v>
      </c>
      <c r="G3133" s="7" t="s">
        <v>490</v>
      </c>
      <c r="H3133" s="7">
        <v>60</v>
      </c>
      <c r="I3133" s="7">
        <v>1</v>
      </c>
      <c r="J3133" s="11">
        <v>45107</v>
      </c>
      <c r="K3133" s="7">
        <v>60</v>
      </c>
      <c r="L3133" s="12">
        <v>-19</v>
      </c>
    </row>
    <row r="3134" customHeight="1" spans="1:12">
      <c r="A3134" s="4">
        <v>45085</v>
      </c>
      <c r="B3134" s="5" t="s">
        <v>3308</v>
      </c>
      <c r="C3134" s="5" t="s">
        <v>3310</v>
      </c>
      <c r="D3134" s="5" t="s">
        <v>3309</v>
      </c>
      <c r="E3134" s="5" t="s">
        <v>2839</v>
      </c>
      <c r="F3134" s="5" t="s">
        <v>3311</v>
      </c>
      <c r="G3134" s="5" t="s">
        <v>490</v>
      </c>
      <c r="H3134" s="5">
        <v>60</v>
      </c>
      <c r="I3134" s="5">
        <v>1</v>
      </c>
      <c r="J3134" s="9">
        <v>45107</v>
      </c>
      <c r="K3134" s="5">
        <v>60</v>
      </c>
      <c r="L3134" s="10">
        <v>-19</v>
      </c>
    </row>
    <row r="3135" customHeight="1" spans="1:12">
      <c r="A3135" s="6">
        <v>45085</v>
      </c>
      <c r="B3135" s="7" t="s">
        <v>3308</v>
      </c>
      <c r="C3135" s="7" t="s">
        <v>3310</v>
      </c>
      <c r="D3135" s="7" t="s">
        <v>3309</v>
      </c>
      <c r="E3135" s="7" t="s">
        <v>2840</v>
      </c>
      <c r="F3135" s="7" t="s">
        <v>3311</v>
      </c>
      <c r="G3135" s="7" t="s">
        <v>490</v>
      </c>
      <c r="H3135" s="7">
        <v>60</v>
      </c>
      <c r="I3135" s="7">
        <v>1</v>
      </c>
      <c r="J3135" s="11">
        <v>45107</v>
      </c>
      <c r="K3135" s="7">
        <v>60</v>
      </c>
      <c r="L3135" s="12">
        <v>-19</v>
      </c>
    </row>
    <row r="3136" customHeight="1" spans="1:12">
      <c r="A3136" s="4">
        <v>45085</v>
      </c>
      <c r="B3136" s="5" t="s">
        <v>3308</v>
      </c>
      <c r="C3136" s="5" t="s">
        <v>3310</v>
      </c>
      <c r="D3136" s="5" t="s">
        <v>3309</v>
      </c>
      <c r="E3136" s="5" t="s">
        <v>2841</v>
      </c>
      <c r="F3136" s="5" t="s">
        <v>3311</v>
      </c>
      <c r="G3136" s="5" t="s">
        <v>490</v>
      </c>
      <c r="H3136" s="5">
        <v>60</v>
      </c>
      <c r="I3136" s="5">
        <v>1</v>
      </c>
      <c r="J3136" s="9">
        <v>45107</v>
      </c>
      <c r="K3136" s="5">
        <v>60</v>
      </c>
      <c r="L3136" s="10">
        <v>-19</v>
      </c>
    </row>
    <row r="3137" customHeight="1" spans="1:12">
      <c r="A3137" s="6">
        <v>45085</v>
      </c>
      <c r="B3137" s="7" t="s">
        <v>3308</v>
      </c>
      <c r="C3137" s="7" t="s">
        <v>3310</v>
      </c>
      <c r="D3137" s="7" t="s">
        <v>3309</v>
      </c>
      <c r="E3137" s="7" t="s">
        <v>1234</v>
      </c>
      <c r="F3137" s="7" t="s">
        <v>3311</v>
      </c>
      <c r="G3137" s="7" t="s">
        <v>490</v>
      </c>
      <c r="H3137" s="7">
        <v>60</v>
      </c>
      <c r="I3137" s="7">
        <v>1</v>
      </c>
      <c r="J3137" s="11">
        <v>45107</v>
      </c>
      <c r="K3137" s="7">
        <v>60</v>
      </c>
      <c r="L3137" s="12">
        <v>-19</v>
      </c>
    </row>
    <row r="3138" customHeight="1" spans="1:12">
      <c r="A3138" s="4">
        <v>45085</v>
      </c>
      <c r="B3138" s="5" t="s">
        <v>3308</v>
      </c>
      <c r="C3138" s="5" t="s">
        <v>3310</v>
      </c>
      <c r="D3138" s="5" t="s">
        <v>3309</v>
      </c>
      <c r="E3138" s="5" t="s">
        <v>1189</v>
      </c>
      <c r="F3138" s="5" t="s">
        <v>3311</v>
      </c>
      <c r="G3138" s="5" t="s">
        <v>490</v>
      </c>
      <c r="H3138" s="5">
        <v>60</v>
      </c>
      <c r="I3138" s="5">
        <v>1</v>
      </c>
      <c r="J3138" s="9">
        <v>45106</v>
      </c>
      <c r="K3138" s="5">
        <v>60</v>
      </c>
      <c r="L3138" s="10">
        <v>-19</v>
      </c>
    </row>
    <row r="3139" customHeight="1" spans="1:12">
      <c r="A3139" s="6">
        <v>45085</v>
      </c>
      <c r="B3139" s="7" t="s">
        <v>3308</v>
      </c>
      <c r="C3139" s="7" t="s">
        <v>3310</v>
      </c>
      <c r="D3139" s="7" t="s">
        <v>3309</v>
      </c>
      <c r="E3139" s="7" t="s">
        <v>1209</v>
      </c>
      <c r="F3139" s="7" t="s">
        <v>3311</v>
      </c>
      <c r="G3139" s="7" t="s">
        <v>490</v>
      </c>
      <c r="H3139" s="7">
        <v>60</v>
      </c>
      <c r="I3139" s="7">
        <v>1</v>
      </c>
      <c r="J3139" s="11">
        <v>45105</v>
      </c>
      <c r="K3139" s="7">
        <v>60</v>
      </c>
      <c r="L3139" s="12">
        <v>-19</v>
      </c>
    </row>
    <row r="3140" customHeight="1" spans="1:12">
      <c r="A3140" s="4">
        <v>45085</v>
      </c>
      <c r="B3140" s="5" t="s">
        <v>3308</v>
      </c>
      <c r="C3140" s="5" t="s">
        <v>3310</v>
      </c>
      <c r="D3140" s="5" t="s">
        <v>3309</v>
      </c>
      <c r="E3140" s="5" t="s">
        <v>1385</v>
      </c>
      <c r="F3140" s="5" t="s">
        <v>3311</v>
      </c>
      <c r="G3140" s="5" t="s">
        <v>490</v>
      </c>
      <c r="H3140" s="5">
        <v>60</v>
      </c>
      <c r="I3140" s="5">
        <v>1</v>
      </c>
      <c r="J3140" s="9">
        <v>45104</v>
      </c>
      <c r="K3140" s="5">
        <v>60</v>
      </c>
      <c r="L3140" s="10">
        <v>-19</v>
      </c>
    </row>
    <row r="3141" customHeight="1" spans="1:12">
      <c r="A3141" s="6">
        <v>45085</v>
      </c>
      <c r="B3141" s="7" t="s">
        <v>3308</v>
      </c>
      <c r="C3141" s="7" t="s">
        <v>3310</v>
      </c>
      <c r="D3141" s="7" t="s">
        <v>3309</v>
      </c>
      <c r="E3141" s="7" t="s">
        <v>868</v>
      </c>
      <c r="F3141" s="7" t="s">
        <v>3311</v>
      </c>
      <c r="G3141" s="7" t="s">
        <v>490</v>
      </c>
      <c r="H3141" s="7">
        <v>60</v>
      </c>
      <c r="I3141" s="7">
        <v>1</v>
      </c>
      <c r="J3141" s="11">
        <v>45103</v>
      </c>
      <c r="K3141" s="7">
        <v>60</v>
      </c>
      <c r="L3141" s="12">
        <v>-19</v>
      </c>
    </row>
    <row r="3142" customHeight="1" spans="1:12">
      <c r="A3142" s="4">
        <v>45085</v>
      </c>
      <c r="B3142" s="5" t="s">
        <v>3308</v>
      </c>
      <c r="C3142" s="5" t="s">
        <v>3310</v>
      </c>
      <c r="D3142" s="5" t="s">
        <v>3309</v>
      </c>
      <c r="E3142" s="5" t="s">
        <v>1386</v>
      </c>
      <c r="F3142" s="5" t="s">
        <v>3311</v>
      </c>
      <c r="G3142" s="5" t="s">
        <v>490</v>
      </c>
      <c r="H3142" s="5">
        <v>60</v>
      </c>
      <c r="I3142" s="5">
        <v>1</v>
      </c>
      <c r="J3142" s="9">
        <v>45102</v>
      </c>
      <c r="K3142" s="5">
        <v>60</v>
      </c>
      <c r="L3142" s="10">
        <v>-19</v>
      </c>
    </row>
    <row r="3143" customHeight="1" spans="1:12">
      <c r="A3143" s="6">
        <v>45085</v>
      </c>
      <c r="B3143" s="7" t="s">
        <v>3308</v>
      </c>
      <c r="C3143" s="7" t="s">
        <v>3310</v>
      </c>
      <c r="D3143" s="7" t="s">
        <v>3309</v>
      </c>
      <c r="E3143" s="7" t="s">
        <v>1387</v>
      </c>
      <c r="F3143" s="7" t="s">
        <v>3311</v>
      </c>
      <c r="G3143" s="7" t="s">
        <v>490</v>
      </c>
      <c r="H3143" s="7">
        <v>60</v>
      </c>
      <c r="I3143" s="7">
        <v>1</v>
      </c>
      <c r="J3143" s="11">
        <v>45102</v>
      </c>
      <c r="K3143" s="7">
        <v>60</v>
      </c>
      <c r="L3143" s="12">
        <v>-19</v>
      </c>
    </row>
    <row r="3144" customHeight="1" spans="1:12">
      <c r="A3144" s="4">
        <v>45085</v>
      </c>
      <c r="B3144" s="5" t="s">
        <v>3308</v>
      </c>
      <c r="C3144" s="5" t="s">
        <v>3310</v>
      </c>
      <c r="D3144" s="5" t="s">
        <v>3309</v>
      </c>
      <c r="E3144" s="5" t="s">
        <v>1023</v>
      </c>
      <c r="F3144" s="5" t="s">
        <v>3311</v>
      </c>
      <c r="G3144" s="5" t="s">
        <v>490</v>
      </c>
      <c r="H3144" s="5">
        <v>60</v>
      </c>
      <c r="I3144" s="5">
        <v>1</v>
      </c>
      <c r="J3144" s="9">
        <v>45102</v>
      </c>
      <c r="K3144" s="5">
        <v>60</v>
      </c>
      <c r="L3144" s="10">
        <v>-19</v>
      </c>
    </row>
    <row r="3145" customHeight="1" spans="1:12">
      <c r="A3145" s="6">
        <v>45085</v>
      </c>
      <c r="B3145" s="7" t="s">
        <v>3308</v>
      </c>
      <c r="C3145" s="7" t="s">
        <v>3310</v>
      </c>
      <c r="D3145" s="7" t="s">
        <v>3309</v>
      </c>
      <c r="E3145" s="7" t="s">
        <v>1414</v>
      </c>
      <c r="F3145" s="7" t="s">
        <v>3311</v>
      </c>
      <c r="G3145" s="7" t="s">
        <v>490</v>
      </c>
      <c r="H3145" s="7">
        <v>60</v>
      </c>
      <c r="I3145" s="7">
        <v>1</v>
      </c>
      <c r="J3145" s="11">
        <v>45102</v>
      </c>
      <c r="K3145" s="7">
        <v>60</v>
      </c>
      <c r="L3145" s="12">
        <v>-19</v>
      </c>
    </row>
    <row r="3146" customHeight="1" spans="1:12">
      <c r="A3146" s="4">
        <v>45085</v>
      </c>
      <c r="B3146" s="5" t="s">
        <v>3308</v>
      </c>
      <c r="C3146" s="5" t="s">
        <v>3310</v>
      </c>
      <c r="D3146" s="5" t="s">
        <v>3309</v>
      </c>
      <c r="E3146" s="5" t="s">
        <v>1256</v>
      </c>
      <c r="F3146" s="5" t="s">
        <v>3311</v>
      </c>
      <c r="G3146" s="5" t="s">
        <v>490</v>
      </c>
      <c r="H3146" s="5">
        <v>60</v>
      </c>
      <c r="I3146" s="5">
        <v>1</v>
      </c>
      <c r="J3146" s="9">
        <v>45102</v>
      </c>
      <c r="K3146" s="5">
        <v>60</v>
      </c>
      <c r="L3146" s="10">
        <v>-19</v>
      </c>
    </row>
    <row r="3147" customHeight="1" spans="1:12">
      <c r="A3147" s="6">
        <v>45085</v>
      </c>
      <c r="B3147" s="7" t="s">
        <v>3308</v>
      </c>
      <c r="C3147" s="7" t="s">
        <v>3310</v>
      </c>
      <c r="D3147" s="7" t="s">
        <v>3309</v>
      </c>
      <c r="E3147" s="7" t="s">
        <v>701</v>
      </c>
      <c r="F3147" s="7" t="s">
        <v>3311</v>
      </c>
      <c r="G3147" s="7" t="s">
        <v>490</v>
      </c>
      <c r="H3147" s="7">
        <v>60</v>
      </c>
      <c r="I3147" s="7">
        <v>1</v>
      </c>
      <c r="J3147" s="11">
        <v>45100</v>
      </c>
      <c r="K3147" s="7">
        <v>60</v>
      </c>
      <c r="L3147" s="12">
        <v>-19</v>
      </c>
    </row>
    <row r="3148" customHeight="1" spans="1:12">
      <c r="A3148" s="4">
        <v>45085</v>
      </c>
      <c r="B3148" s="5" t="s">
        <v>3308</v>
      </c>
      <c r="C3148" s="5" t="s">
        <v>3310</v>
      </c>
      <c r="D3148" s="5" t="s">
        <v>3309</v>
      </c>
      <c r="E3148" s="5" t="s">
        <v>727</v>
      </c>
      <c r="F3148" s="5" t="s">
        <v>3311</v>
      </c>
      <c r="G3148" s="5" t="s">
        <v>490</v>
      </c>
      <c r="H3148" s="5">
        <v>60</v>
      </c>
      <c r="I3148" s="5">
        <v>1</v>
      </c>
      <c r="J3148" s="9">
        <v>45097</v>
      </c>
      <c r="K3148" s="5">
        <v>60</v>
      </c>
      <c r="L3148" s="10">
        <v>-19</v>
      </c>
    </row>
    <row r="3149" customHeight="1" spans="1:12">
      <c r="A3149" s="6">
        <v>45085</v>
      </c>
      <c r="B3149" s="7" t="s">
        <v>3308</v>
      </c>
      <c r="C3149" s="7" t="s">
        <v>3310</v>
      </c>
      <c r="D3149" s="7" t="s">
        <v>3309</v>
      </c>
      <c r="E3149" s="7" t="s">
        <v>864</v>
      </c>
      <c r="F3149" s="7" t="s">
        <v>3311</v>
      </c>
      <c r="G3149" s="7" t="s">
        <v>490</v>
      </c>
      <c r="H3149" s="7">
        <v>60</v>
      </c>
      <c r="I3149" s="7">
        <v>1</v>
      </c>
      <c r="J3149" s="11">
        <v>45094</v>
      </c>
      <c r="K3149" s="7">
        <v>60</v>
      </c>
      <c r="L3149" s="12">
        <v>-19</v>
      </c>
    </row>
    <row r="3150" customHeight="1" spans="1:12">
      <c r="A3150" s="4">
        <v>45085</v>
      </c>
      <c r="B3150" s="5" t="s">
        <v>3308</v>
      </c>
      <c r="C3150" s="5" t="s">
        <v>3310</v>
      </c>
      <c r="D3150" s="5" t="s">
        <v>3309</v>
      </c>
      <c r="E3150" s="5" t="s">
        <v>576</v>
      </c>
      <c r="F3150" s="5" t="s">
        <v>3311</v>
      </c>
      <c r="G3150" s="5" t="s">
        <v>490</v>
      </c>
      <c r="H3150" s="5">
        <v>60</v>
      </c>
      <c r="I3150" s="5">
        <v>1</v>
      </c>
      <c r="J3150" s="9">
        <v>45094</v>
      </c>
      <c r="K3150" s="5">
        <v>60</v>
      </c>
      <c r="L3150" s="10">
        <v>-19</v>
      </c>
    </row>
    <row r="3151" customHeight="1" spans="1:12">
      <c r="A3151" s="6">
        <v>45085</v>
      </c>
      <c r="B3151" s="7" t="s">
        <v>3308</v>
      </c>
      <c r="C3151" s="7" t="s">
        <v>3310</v>
      </c>
      <c r="D3151" s="7" t="s">
        <v>3309</v>
      </c>
      <c r="E3151" s="7" t="s">
        <v>879</v>
      </c>
      <c r="F3151" s="7" t="s">
        <v>3311</v>
      </c>
      <c r="G3151" s="7" t="s">
        <v>490</v>
      </c>
      <c r="H3151" s="7">
        <v>60</v>
      </c>
      <c r="I3151" s="7">
        <v>1</v>
      </c>
      <c r="J3151" s="11">
        <v>45094</v>
      </c>
      <c r="K3151" s="7">
        <v>60</v>
      </c>
      <c r="L3151" s="12">
        <v>-19</v>
      </c>
    </row>
    <row r="3152" customHeight="1" spans="1:12">
      <c r="A3152" s="4">
        <v>45085</v>
      </c>
      <c r="B3152" s="5" t="s">
        <v>3308</v>
      </c>
      <c r="C3152" s="5" t="s">
        <v>3310</v>
      </c>
      <c r="D3152" s="5" t="s">
        <v>3309</v>
      </c>
      <c r="E3152" s="5" t="s">
        <v>912</v>
      </c>
      <c r="F3152" s="5" t="s">
        <v>3311</v>
      </c>
      <c r="G3152" s="5" t="s">
        <v>490</v>
      </c>
      <c r="H3152" s="5">
        <v>60</v>
      </c>
      <c r="I3152" s="5">
        <v>1</v>
      </c>
      <c r="J3152" s="9">
        <v>45092</v>
      </c>
      <c r="K3152" s="5">
        <v>60</v>
      </c>
      <c r="L3152" s="10">
        <v>-19</v>
      </c>
    </row>
    <row r="3153" customHeight="1" spans="1:12">
      <c r="A3153" s="6">
        <v>45085</v>
      </c>
      <c r="B3153" s="7" t="s">
        <v>3308</v>
      </c>
      <c r="C3153" s="7" t="s">
        <v>3310</v>
      </c>
      <c r="D3153" s="7" t="s">
        <v>3309</v>
      </c>
      <c r="E3153" s="7" t="s">
        <v>616</v>
      </c>
      <c r="F3153" s="7" t="s">
        <v>3311</v>
      </c>
      <c r="G3153" s="7" t="s">
        <v>490</v>
      </c>
      <c r="H3153" s="7">
        <v>60</v>
      </c>
      <c r="I3153" s="7">
        <v>1</v>
      </c>
      <c r="J3153" s="11">
        <v>45091</v>
      </c>
      <c r="K3153" s="7">
        <v>60</v>
      </c>
      <c r="L3153" s="12">
        <v>-19</v>
      </c>
    </row>
    <row r="3154" customHeight="1" spans="1:12">
      <c r="A3154" s="4">
        <v>45085</v>
      </c>
      <c r="B3154" s="5" t="s">
        <v>3308</v>
      </c>
      <c r="C3154" s="5" t="s">
        <v>3310</v>
      </c>
      <c r="D3154" s="5" t="s">
        <v>3309</v>
      </c>
      <c r="E3154" s="5" t="s">
        <v>1126</v>
      </c>
      <c r="F3154" s="5" t="s">
        <v>3311</v>
      </c>
      <c r="G3154" s="5" t="s">
        <v>490</v>
      </c>
      <c r="H3154" s="5">
        <v>60</v>
      </c>
      <c r="I3154" s="5">
        <v>1</v>
      </c>
      <c r="J3154" s="9">
        <v>45091</v>
      </c>
      <c r="K3154" s="5">
        <v>60</v>
      </c>
      <c r="L3154" s="10">
        <v>-19</v>
      </c>
    </row>
    <row r="3155" customHeight="1" spans="1:12">
      <c r="A3155" s="6">
        <v>45085</v>
      </c>
      <c r="B3155" s="7" t="s">
        <v>3308</v>
      </c>
      <c r="C3155" s="7" t="s">
        <v>3310</v>
      </c>
      <c r="D3155" s="7" t="s">
        <v>3309</v>
      </c>
      <c r="E3155" s="7" t="s">
        <v>672</v>
      </c>
      <c r="F3155" s="7" t="s">
        <v>3311</v>
      </c>
      <c r="G3155" s="7" t="s">
        <v>490</v>
      </c>
      <c r="H3155" s="7">
        <v>60</v>
      </c>
      <c r="I3155" s="7">
        <v>1</v>
      </c>
      <c r="J3155" s="11">
        <v>45091</v>
      </c>
      <c r="K3155" s="7">
        <v>60</v>
      </c>
      <c r="L3155" s="12">
        <v>-19</v>
      </c>
    </row>
    <row r="3156" customHeight="1" spans="1:12">
      <c r="A3156" s="4">
        <v>45085</v>
      </c>
      <c r="B3156" s="5" t="s">
        <v>3308</v>
      </c>
      <c r="C3156" s="5" t="s">
        <v>3310</v>
      </c>
      <c r="D3156" s="5" t="s">
        <v>3309</v>
      </c>
      <c r="E3156" s="5" t="s">
        <v>538</v>
      </c>
      <c r="F3156" s="5" t="s">
        <v>3311</v>
      </c>
      <c r="G3156" s="5" t="s">
        <v>490</v>
      </c>
      <c r="H3156" s="5">
        <v>60</v>
      </c>
      <c r="I3156" s="5">
        <v>1</v>
      </c>
      <c r="J3156" s="9">
        <v>45090</v>
      </c>
      <c r="K3156" s="5">
        <v>60</v>
      </c>
      <c r="L3156" s="10">
        <v>-19</v>
      </c>
    </row>
    <row r="3157" customHeight="1" spans="1:12">
      <c r="A3157" s="6">
        <v>45085</v>
      </c>
      <c r="B3157" s="7" t="s">
        <v>3308</v>
      </c>
      <c r="C3157" s="7" t="s">
        <v>3310</v>
      </c>
      <c r="D3157" s="7" t="s">
        <v>3309</v>
      </c>
      <c r="E3157" s="7" t="s">
        <v>681</v>
      </c>
      <c r="F3157" s="7" t="s">
        <v>3311</v>
      </c>
      <c r="G3157" s="7" t="s">
        <v>490</v>
      </c>
      <c r="H3157" s="7">
        <v>60</v>
      </c>
      <c r="I3157" s="7">
        <v>1</v>
      </c>
      <c r="J3157" s="11">
        <v>45090</v>
      </c>
      <c r="K3157" s="7">
        <v>60</v>
      </c>
      <c r="L3157" s="12">
        <v>-19</v>
      </c>
    </row>
    <row r="3158" customHeight="1" spans="1:12">
      <c r="A3158" s="4">
        <v>45085</v>
      </c>
      <c r="B3158" s="5" t="s">
        <v>3308</v>
      </c>
      <c r="C3158" s="5" t="s">
        <v>3310</v>
      </c>
      <c r="D3158" s="5" t="s">
        <v>3309</v>
      </c>
      <c r="E3158" s="5" t="s">
        <v>568</v>
      </c>
      <c r="F3158" s="5" t="s">
        <v>3311</v>
      </c>
      <c r="G3158" s="5" t="s">
        <v>490</v>
      </c>
      <c r="H3158" s="5">
        <v>60</v>
      </c>
      <c r="I3158" s="5">
        <v>1</v>
      </c>
      <c r="J3158" s="9">
        <v>45089</v>
      </c>
      <c r="K3158" s="5">
        <v>60</v>
      </c>
      <c r="L3158" s="10">
        <v>-19</v>
      </c>
    </row>
    <row r="3159" customHeight="1" spans="1:12">
      <c r="A3159" s="6">
        <v>45085</v>
      </c>
      <c r="B3159" s="7" t="s">
        <v>3308</v>
      </c>
      <c r="C3159" s="7" t="s">
        <v>3310</v>
      </c>
      <c r="D3159" s="7" t="s">
        <v>3309</v>
      </c>
      <c r="E3159" s="7" t="s">
        <v>489</v>
      </c>
      <c r="F3159" s="7" t="s">
        <v>3311</v>
      </c>
      <c r="G3159" s="7" t="s">
        <v>490</v>
      </c>
      <c r="H3159" s="7">
        <v>60</v>
      </c>
      <c r="I3159" s="7">
        <v>1</v>
      </c>
      <c r="J3159" s="11">
        <v>45088</v>
      </c>
      <c r="K3159" s="7">
        <v>60</v>
      </c>
      <c r="L3159" s="12">
        <v>-19</v>
      </c>
    </row>
    <row r="3160" customHeight="1" spans="1:12">
      <c r="A3160" s="4">
        <v>45085</v>
      </c>
      <c r="B3160" s="5" t="s">
        <v>3308</v>
      </c>
      <c r="C3160" s="5" t="s">
        <v>3310</v>
      </c>
      <c r="D3160" s="5" t="s">
        <v>3309</v>
      </c>
      <c r="E3160" s="5" t="s">
        <v>1110</v>
      </c>
      <c r="F3160" s="5" t="s">
        <v>3311</v>
      </c>
      <c r="G3160" s="5" t="s">
        <v>490</v>
      </c>
      <c r="H3160" s="5">
        <v>60</v>
      </c>
      <c r="I3160" s="5">
        <v>1</v>
      </c>
      <c r="J3160" s="9">
        <v>45088</v>
      </c>
      <c r="K3160" s="5">
        <v>60</v>
      </c>
      <c r="L3160" s="10">
        <v>-19</v>
      </c>
    </row>
    <row r="3161" customHeight="1" spans="1:12">
      <c r="A3161" s="6">
        <v>45085</v>
      </c>
      <c r="B3161" s="7" t="s">
        <v>3308</v>
      </c>
      <c r="C3161" s="7" t="s">
        <v>3310</v>
      </c>
      <c r="D3161" s="7" t="s">
        <v>3309</v>
      </c>
      <c r="E3161" s="7" t="s">
        <v>1369</v>
      </c>
      <c r="F3161" s="7" t="s">
        <v>3311</v>
      </c>
      <c r="G3161" s="7" t="s">
        <v>490</v>
      </c>
      <c r="H3161" s="7">
        <v>60</v>
      </c>
      <c r="I3161" s="7">
        <v>1</v>
      </c>
      <c r="J3161" s="11">
        <v>45088</v>
      </c>
      <c r="K3161" s="7">
        <v>60</v>
      </c>
      <c r="L3161" s="12">
        <v>-19</v>
      </c>
    </row>
    <row r="3162" customHeight="1" spans="1:12">
      <c r="A3162" s="4">
        <v>45085</v>
      </c>
      <c r="B3162" s="5" t="s">
        <v>3308</v>
      </c>
      <c r="C3162" s="5" t="s">
        <v>3310</v>
      </c>
      <c r="D3162" s="5" t="s">
        <v>3309</v>
      </c>
      <c r="E3162" s="5" t="s">
        <v>699</v>
      </c>
      <c r="F3162" s="5" t="s">
        <v>3311</v>
      </c>
      <c r="G3162" s="5" t="s">
        <v>490</v>
      </c>
      <c r="H3162" s="5">
        <v>60</v>
      </c>
      <c r="I3162" s="5">
        <v>1</v>
      </c>
      <c r="J3162" s="9">
        <v>45087</v>
      </c>
      <c r="K3162" s="5">
        <v>60</v>
      </c>
      <c r="L3162" s="10">
        <v>-19</v>
      </c>
    </row>
    <row r="3163" customHeight="1" spans="1:12">
      <c r="A3163" s="6">
        <v>45085</v>
      </c>
      <c r="B3163" s="7" t="s">
        <v>3308</v>
      </c>
      <c r="C3163" s="7" t="s">
        <v>3310</v>
      </c>
      <c r="D3163" s="7" t="s">
        <v>3309</v>
      </c>
      <c r="E3163" s="7" t="s">
        <v>933</v>
      </c>
      <c r="F3163" s="7" t="s">
        <v>3311</v>
      </c>
      <c r="G3163" s="7" t="s">
        <v>490</v>
      </c>
      <c r="H3163" s="7">
        <v>60</v>
      </c>
      <c r="I3163" s="7">
        <v>1</v>
      </c>
      <c r="J3163" s="11">
        <v>45087</v>
      </c>
      <c r="K3163" s="7">
        <v>60</v>
      </c>
      <c r="L3163" s="12">
        <v>-19</v>
      </c>
    </row>
    <row r="3164" customHeight="1" spans="1:12">
      <c r="A3164" s="4">
        <v>45085</v>
      </c>
      <c r="B3164" s="5" t="s">
        <v>3308</v>
      </c>
      <c r="C3164" s="5" t="s">
        <v>10</v>
      </c>
      <c r="D3164" s="5" t="s">
        <v>3309</v>
      </c>
      <c r="E3164" s="5" t="s">
        <v>1405</v>
      </c>
      <c r="F3164" s="5" t="s">
        <v>3311</v>
      </c>
      <c r="G3164" s="5" t="s">
        <v>1345</v>
      </c>
      <c r="H3164" s="5">
        <v>300</v>
      </c>
      <c r="I3164" s="5">
        <v>5</v>
      </c>
      <c r="J3164" s="9">
        <v>45228</v>
      </c>
      <c r="K3164" s="5">
        <v>250</v>
      </c>
      <c r="L3164" s="10">
        <v>-125</v>
      </c>
    </row>
    <row r="3165" customHeight="1" spans="1:12">
      <c r="A3165" s="6">
        <v>45085</v>
      </c>
      <c r="B3165" s="7" t="s">
        <v>3308</v>
      </c>
      <c r="C3165" s="7" t="s">
        <v>14</v>
      </c>
      <c r="D3165" s="7" t="s">
        <v>3309</v>
      </c>
      <c r="E3165" s="7" t="s">
        <v>934</v>
      </c>
      <c r="F3165" s="7" t="s">
        <v>3311</v>
      </c>
      <c r="G3165" s="7" t="s">
        <v>484</v>
      </c>
      <c r="H3165" s="7">
        <v>60</v>
      </c>
      <c r="I3165" s="7">
        <v>1</v>
      </c>
      <c r="J3165" s="11">
        <v>45087</v>
      </c>
      <c r="K3165" s="7">
        <v>60</v>
      </c>
      <c r="L3165" s="12">
        <v>-19</v>
      </c>
    </row>
    <row r="3166" customHeight="1" spans="1:12">
      <c r="A3166" s="4">
        <v>45085</v>
      </c>
      <c r="B3166" s="5" t="s">
        <v>3308</v>
      </c>
      <c r="C3166" s="5" t="s">
        <v>14</v>
      </c>
      <c r="D3166" s="5" t="s">
        <v>3309</v>
      </c>
      <c r="E3166" s="5" t="s">
        <v>530</v>
      </c>
      <c r="F3166" s="5" t="s">
        <v>3311</v>
      </c>
      <c r="G3166" s="5" t="s">
        <v>484</v>
      </c>
      <c r="H3166" s="5">
        <v>60</v>
      </c>
      <c r="I3166" s="5">
        <v>1</v>
      </c>
      <c r="J3166" s="9">
        <v>45087</v>
      </c>
      <c r="K3166" s="5">
        <v>60</v>
      </c>
      <c r="L3166" s="10">
        <v>-19</v>
      </c>
    </row>
    <row r="3167" customHeight="1" spans="1:12">
      <c r="A3167" s="6">
        <v>45085</v>
      </c>
      <c r="B3167" s="7" t="s">
        <v>3308</v>
      </c>
      <c r="C3167" s="7" t="s">
        <v>14</v>
      </c>
      <c r="D3167" s="7" t="s">
        <v>3309</v>
      </c>
      <c r="E3167" s="7" t="s">
        <v>3355</v>
      </c>
      <c r="F3167" s="7" t="s">
        <v>3311</v>
      </c>
      <c r="G3167" s="7" t="s">
        <v>484</v>
      </c>
      <c r="H3167" s="7">
        <v>60</v>
      </c>
      <c r="I3167" s="7">
        <v>1</v>
      </c>
      <c r="J3167" s="11">
        <v>45087</v>
      </c>
      <c r="K3167" s="7">
        <v>60</v>
      </c>
      <c r="L3167" s="12">
        <v>-19</v>
      </c>
    </row>
    <row r="3168" customHeight="1" spans="1:12">
      <c r="A3168" s="4">
        <v>45085</v>
      </c>
      <c r="B3168" s="5" t="s">
        <v>3308</v>
      </c>
      <c r="C3168" s="5" t="s">
        <v>14</v>
      </c>
      <c r="D3168" s="5" t="s">
        <v>3309</v>
      </c>
      <c r="E3168" s="5" t="s">
        <v>777</v>
      </c>
      <c r="F3168" s="5" t="s">
        <v>3311</v>
      </c>
      <c r="G3168" s="5" t="s">
        <v>484</v>
      </c>
      <c r="H3168" s="5">
        <v>60</v>
      </c>
      <c r="I3168" s="5">
        <v>1</v>
      </c>
      <c r="J3168" s="9">
        <v>45088</v>
      </c>
      <c r="K3168" s="5">
        <v>60</v>
      </c>
      <c r="L3168" s="10">
        <v>-19</v>
      </c>
    </row>
    <row r="3169" customHeight="1" spans="1:12">
      <c r="A3169" s="6">
        <v>45085</v>
      </c>
      <c r="B3169" s="7" t="s">
        <v>3308</v>
      </c>
      <c r="C3169" s="7" t="s">
        <v>14</v>
      </c>
      <c r="D3169" s="7" t="s">
        <v>3309</v>
      </c>
      <c r="E3169" s="7" t="s">
        <v>571</v>
      </c>
      <c r="F3169" s="7" t="s">
        <v>3311</v>
      </c>
      <c r="G3169" s="7" t="s">
        <v>484</v>
      </c>
      <c r="H3169" s="7">
        <v>60</v>
      </c>
      <c r="I3169" s="7">
        <v>1</v>
      </c>
      <c r="J3169" s="11">
        <v>45088</v>
      </c>
      <c r="K3169" s="7">
        <v>60</v>
      </c>
      <c r="L3169" s="12">
        <v>-19</v>
      </c>
    </row>
    <row r="3170" customHeight="1" spans="1:12">
      <c r="A3170" s="4">
        <v>45085</v>
      </c>
      <c r="B3170" s="5" t="s">
        <v>3308</v>
      </c>
      <c r="C3170" s="5" t="s">
        <v>14</v>
      </c>
      <c r="D3170" s="5" t="s">
        <v>3309</v>
      </c>
      <c r="E3170" s="5" t="s">
        <v>674</v>
      </c>
      <c r="F3170" s="5" t="s">
        <v>3311</v>
      </c>
      <c r="G3170" s="5" t="s">
        <v>484</v>
      </c>
      <c r="H3170" s="5">
        <v>60</v>
      </c>
      <c r="I3170" s="5">
        <v>1</v>
      </c>
      <c r="J3170" s="9">
        <v>45089</v>
      </c>
      <c r="K3170" s="5">
        <v>60</v>
      </c>
      <c r="L3170" s="10">
        <v>-19</v>
      </c>
    </row>
    <row r="3171" customHeight="1" spans="1:12">
      <c r="A3171" s="6">
        <v>45085</v>
      </c>
      <c r="B3171" s="7" t="s">
        <v>3308</v>
      </c>
      <c r="C3171" s="7" t="s">
        <v>14</v>
      </c>
      <c r="D3171" s="7" t="s">
        <v>3309</v>
      </c>
      <c r="E3171" s="7" t="s">
        <v>3356</v>
      </c>
      <c r="F3171" s="7" t="s">
        <v>3311</v>
      </c>
      <c r="G3171" s="7" t="s">
        <v>484</v>
      </c>
      <c r="H3171" s="7">
        <v>60</v>
      </c>
      <c r="I3171" s="7">
        <v>1</v>
      </c>
      <c r="J3171" s="11">
        <v>45089</v>
      </c>
      <c r="K3171" s="7">
        <v>60</v>
      </c>
      <c r="L3171" s="12">
        <v>-19</v>
      </c>
    </row>
    <row r="3172" customHeight="1" spans="1:12">
      <c r="A3172" s="4">
        <v>45085</v>
      </c>
      <c r="B3172" s="5" t="s">
        <v>3308</v>
      </c>
      <c r="C3172" s="5" t="s">
        <v>14</v>
      </c>
      <c r="D3172" s="5" t="s">
        <v>3309</v>
      </c>
      <c r="E3172" s="5" t="s">
        <v>909</v>
      </c>
      <c r="F3172" s="5" t="s">
        <v>3311</v>
      </c>
      <c r="G3172" s="5" t="s">
        <v>484</v>
      </c>
      <c r="H3172" s="5">
        <v>60</v>
      </c>
      <c r="I3172" s="5">
        <v>1</v>
      </c>
      <c r="J3172" s="9">
        <v>45090</v>
      </c>
      <c r="K3172" s="5">
        <v>60</v>
      </c>
      <c r="L3172" s="10">
        <v>-19</v>
      </c>
    </row>
    <row r="3173" customHeight="1" spans="1:12">
      <c r="A3173" s="6">
        <v>45085</v>
      </c>
      <c r="B3173" s="7" t="s">
        <v>3308</v>
      </c>
      <c r="C3173" s="7" t="s">
        <v>14</v>
      </c>
      <c r="D3173" s="7" t="s">
        <v>3309</v>
      </c>
      <c r="E3173" s="7" t="s">
        <v>694</v>
      </c>
      <c r="F3173" s="7" t="s">
        <v>3311</v>
      </c>
      <c r="G3173" s="7" t="s">
        <v>484</v>
      </c>
      <c r="H3173" s="7">
        <v>60</v>
      </c>
      <c r="I3173" s="7">
        <v>1</v>
      </c>
      <c r="J3173" s="11">
        <v>45090</v>
      </c>
      <c r="K3173" s="7">
        <v>60</v>
      </c>
      <c r="L3173" s="12">
        <v>-19</v>
      </c>
    </row>
    <row r="3174" customHeight="1" spans="1:12">
      <c r="A3174" s="4">
        <v>45085</v>
      </c>
      <c r="B3174" s="5" t="s">
        <v>3308</v>
      </c>
      <c r="C3174" s="5" t="s">
        <v>14</v>
      </c>
      <c r="D3174" s="5" t="s">
        <v>3309</v>
      </c>
      <c r="E3174" s="5" t="s">
        <v>3357</v>
      </c>
      <c r="F3174" s="5" t="s">
        <v>3311</v>
      </c>
      <c r="G3174" s="5" t="s">
        <v>484</v>
      </c>
      <c r="H3174" s="5">
        <v>60</v>
      </c>
      <c r="I3174" s="5">
        <v>1</v>
      </c>
      <c r="J3174" s="9">
        <v>45091</v>
      </c>
      <c r="K3174" s="5">
        <v>60</v>
      </c>
      <c r="L3174" s="10">
        <v>-19</v>
      </c>
    </row>
    <row r="3175" customHeight="1" spans="1:12">
      <c r="A3175" s="6">
        <v>45085</v>
      </c>
      <c r="B3175" s="7" t="s">
        <v>3308</v>
      </c>
      <c r="C3175" s="7" t="s">
        <v>14</v>
      </c>
      <c r="D3175" s="7" t="s">
        <v>3309</v>
      </c>
      <c r="E3175" s="7" t="s">
        <v>611</v>
      </c>
      <c r="F3175" s="7" t="s">
        <v>3311</v>
      </c>
      <c r="G3175" s="7" t="s">
        <v>484</v>
      </c>
      <c r="H3175" s="7">
        <v>60</v>
      </c>
      <c r="I3175" s="7">
        <v>1</v>
      </c>
      <c r="J3175" s="11">
        <v>45091</v>
      </c>
      <c r="K3175" s="7">
        <v>60</v>
      </c>
      <c r="L3175" s="12">
        <v>-19</v>
      </c>
    </row>
    <row r="3176" customHeight="1" spans="1:12">
      <c r="A3176" s="4">
        <v>45085</v>
      </c>
      <c r="B3176" s="5" t="s">
        <v>3308</v>
      </c>
      <c r="C3176" s="5" t="s">
        <v>14</v>
      </c>
      <c r="D3176" s="5" t="s">
        <v>3309</v>
      </c>
      <c r="E3176" s="5" t="s">
        <v>3358</v>
      </c>
      <c r="F3176" s="5" t="s">
        <v>3311</v>
      </c>
      <c r="G3176" s="5" t="s">
        <v>484</v>
      </c>
      <c r="H3176" s="5">
        <v>60</v>
      </c>
      <c r="I3176" s="5">
        <v>1</v>
      </c>
      <c r="J3176" s="9">
        <v>45091</v>
      </c>
      <c r="K3176" s="5">
        <v>60</v>
      </c>
      <c r="L3176" s="10">
        <v>-19</v>
      </c>
    </row>
    <row r="3177" customHeight="1" spans="1:12">
      <c r="A3177" s="6">
        <v>45085</v>
      </c>
      <c r="B3177" s="7" t="s">
        <v>3308</v>
      </c>
      <c r="C3177" s="7" t="s">
        <v>14</v>
      </c>
      <c r="D3177" s="7" t="s">
        <v>3309</v>
      </c>
      <c r="E3177" s="7" t="s">
        <v>623</v>
      </c>
      <c r="F3177" s="7" t="s">
        <v>3311</v>
      </c>
      <c r="G3177" s="7" t="s">
        <v>484</v>
      </c>
      <c r="H3177" s="7">
        <v>60</v>
      </c>
      <c r="I3177" s="7">
        <v>1</v>
      </c>
      <c r="J3177" s="11">
        <v>45093</v>
      </c>
      <c r="K3177" s="7">
        <v>60</v>
      </c>
      <c r="L3177" s="12">
        <v>-19</v>
      </c>
    </row>
    <row r="3178" customHeight="1" spans="1:12">
      <c r="A3178" s="4">
        <v>45085</v>
      </c>
      <c r="B3178" s="5" t="s">
        <v>3308</v>
      </c>
      <c r="C3178" s="5" t="s">
        <v>14</v>
      </c>
      <c r="D3178" s="5" t="s">
        <v>3309</v>
      </c>
      <c r="E3178" s="5" t="s">
        <v>539</v>
      </c>
      <c r="F3178" s="5" t="s">
        <v>3311</v>
      </c>
      <c r="G3178" s="5" t="s">
        <v>484</v>
      </c>
      <c r="H3178" s="5">
        <v>60</v>
      </c>
      <c r="I3178" s="5">
        <v>1</v>
      </c>
      <c r="J3178" s="9">
        <v>45093</v>
      </c>
      <c r="K3178" s="5">
        <v>60</v>
      </c>
      <c r="L3178" s="10">
        <v>-19</v>
      </c>
    </row>
    <row r="3179" customHeight="1" spans="1:12">
      <c r="A3179" s="6">
        <v>45085</v>
      </c>
      <c r="B3179" s="7" t="s">
        <v>3308</v>
      </c>
      <c r="C3179" s="7" t="s">
        <v>14</v>
      </c>
      <c r="D3179" s="7" t="s">
        <v>3309</v>
      </c>
      <c r="E3179" s="7" t="s">
        <v>615</v>
      </c>
      <c r="F3179" s="7" t="s">
        <v>3311</v>
      </c>
      <c r="G3179" s="7" t="s">
        <v>484</v>
      </c>
      <c r="H3179" s="7">
        <v>60</v>
      </c>
      <c r="I3179" s="7">
        <v>1</v>
      </c>
      <c r="J3179" s="11">
        <v>45093</v>
      </c>
      <c r="K3179" s="7">
        <v>60</v>
      </c>
      <c r="L3179" s="12">
        <v>-19</v>
      </c>
    </row>
    <row r="3180" customHeight="1" spans="1:12">
      <c r="A3180" s="4">
        <v>45085</v>
      </c>
      <c r="B3180" s="5" t="s">
        <v>3308</v>
      </c>
      <c r="C3180" s="5" t="s">
        <v>14</v>
      </c>
      <c r="D3180" s="5" t="s">
        <v>3309</v>
      </c>
      <c r="E3180" s="5" t="s">
        <v>621</v>
      </c>
      <c r="F3180" s="5" t="s">
        <v>3311</v>
      </c>
      <c r="G3180" s="5" t="s">
        <v>484</v>
      </c>
      <c r="H3180" s="5">
        <v>60</v>
      </c>
      <c r="I3180" s="5">
        <v>1</v>
      </c>
      <c r="J3180" s="9">
        <v>45093</v>
      </c>
      <c r="K3180" s="5">
        <v>60</v>
      </c>
      <c r="L3180" s="10">
        <v>-19</v>
      </c>
    </row>
    <row r="3181" customHeight="1" spans="1:12">
      <c r="A3181" s="6">
        <v>45085</v>
      </c>
      <c r="B3181" s="7" t="s">
        <v>3308</v>
      </c>
      <c r="C3181" s="7" t="s">
        <v>14</v>
      </c>
      <c r="D3181" s="7" t="s">
        <v>3309</v>
      </c>
      <c r="E3181" s="7" t="s">
        <v>786</v>
      </c>
      <c r="F3181" s="7" t="s">
        <v>3311</v>
      </c>
      <c r="G3181" s="7" t="s">
        <v>484</v>
      </c>
      <c r="H3181" s="7">
        <v>60</v>
      </c>
      <c r="I3181" s="7">
        <v>1</v>
      </c>
      <c r="J3181" s="11">
        <v>45094</v>
      </c>
      <c r="K3181" s="7">
        <v>60</v>
      </c>
      <c r="L3181" s="12">
        <v>-19</v>
      </c>
    </row>
    <row r="3182" customHeight="1" spans="1:12">
      <c r="A3182" s="4">
        <v>45085</v>
      </c>
      <c r="B3182" s="5" t="s">
        <v>3308</v>
      </c>
      <c r="C3182" s="5" t="s">
        <v>14</v>
      </c>
      <c r="D3182" s="5" t="s">
        <v>3309</v>
      </c>
      <c r="E3182" s="5" t="s">
        <v>622</v>
      </c>
      <c r="F3182" s="5" t="s">
        <v>3311</v>
      </c>
      <c r="G3182" s="5" t="s">
        <v>484</v>
      </c>
      <c r="H3182" s="5">
        <v>60</v>
      </c>
      <c r="I3182" s="5">
        <v>1</v>
      </c>
      <c r="J3182" s="9">
        <v>45094</v>
      </c>
      <c r="K3182" s="5">
        <v>60</v>
      </c>
      <c r="L3182" s="10">
        <v>-19</v>
      </c>
    </row>
    <row r="3183" customHeight="1" spans="1:12">
      <c r="A3183" s="6">
        <v>45085</v>
      </c>
      <c r="B3183" s="7" t="s">
        <v>3308</v>
      </c>
      <c r="C3183" s="7" t="s">
        <v>14</v>
      </c>
      <c r="D3183" s="7" t="s">
        <v>3309</v>
      </c>
      <c r="E3183" s="7" t="s">
        <v>1406</v>
      </c>
      <c r="F3183" s="7" t="s">
        <v>3311</v>
      </c>
      <c r="G3183" s="7" t="s">
        <v>484</v>
      </c>
      <c r="H3183" s="7">
        <v>60</v>
      </c>
      <c r="I3183" s="7">
        <v>1</v>
      </c>
      <c r="J3183" s="11">
        <v>45095</v>
      </c>
      <c r="K3183" s="7">
        <v>60</v>
      </c>
      <c r="L3183" s="12">
        <v>-19</v>
      </c>
    </row>
    <row r="3184" customHeight="1" spans="1:12">
      <c r="A3184" s="4">
        <v>45085</v>
      </c>
      <c r="B3184" s="5" t="s">
        <v>3308</v>
      </c>
      <c r="C3184" s="5" t="s">
        <v>14</v>
      </c>
      <c r="D3184" s="5" t="s">
        <v>3309</v>
      </c>
      <c r="E3184" s="5" t="s">
        <v>875</v>
      </c>
      <c r="F3184" s="5" t="s">
        <v>3311</v>
      </c>
      <c r="G3184" s="5" t="s">
        <v>484</v>
      </c>
      <c r="H3184" s="5">
        <v>60</v>
      </c>
      <c r="I3184" s="5">
        <v>1</v>
      </c>
      <c r="J3184" s="9">
        <v>45096</v>
      </c>
      <c r="K3184" s="5">
        <v>60</v>
      </c>
      <c r="L3184" s="10">
        <v>-19</v>
      </c>
    </row>
    <row r="3185" customHeight="1" spans="1:12">
      <c r="A3185" s="6">
        <v>45085</v>
      </c>
      <c r="B3185" s="7" t="s">
        <v>3308</v>
      </c>
      <c r="C3185" s="7" t="s">
        <v>14</v>
      </c>
      <c r="D3185" s="7" t="s">
        <v>3309</v>
      </c>
      <c r="E3185" s="7" t="s">
        <v>1407</v>
      </c>
      <c r="F3185" s="7" t="s">
        <v>3311</v>
      </c>
      <c r="G3185" s="7" t="s">
        <v>484</v>
      </c>
      <c r="H3185" s="7">
        <v>60</v>
      </c>
      <c r="I3185" s="7">
        <v>1</v>
      </c>
      <c r="J3185" s="11">
        <v>45096</v>
      </c>
      <c r="K3185" s="7">
        <v>60</v>
      </c>
      <c r="L3185" s="12">
        <v>-19</v>
      </c>
    </row>
    <row r="3186" customHeight="1" spans="1:12">
      <c r="A3186" s="4">
        <v>45085</v>
      </c>
      <c r="B3186" s="5" t="s">
        <v>3308</v>
      </c>
      <c r="C3186" s="5" t="s">
        <v>14</v>
      </c>
      <c r="D3186" s="5" t="s">
        <v>3309</v>
      </c>
      <c r="E3186" s="5" t="s">
        <v>1408</v>
      </c>
      <c r="F3186" s="5" t="s">
        <v>3311</v>
      </c>
      <c r="G3186" s="5" t="s">
        <v>484</v>
      </c>
      <c r="H3186" s="5">
        <v>60</v>
      </c>
      <c r="I3186" s="5">
        <v>1</v>
      </c>
      <c r="J3186" s="9">
        <v>45098</v>
      </c>
      <c r="K3186" s="5">
        <v>60</v>
      </c>
      <c r="L3186" s="10">
        <v>-19</v>
      </c>
    </row>
    <row r="3187" customHeight="1" spans="1:12">
      <c r="A3187" s="6">
        <v>45085</v>
      </c>
      <c r="B3187" s="7" t="s">
        <v>3308</v>
      </c>
      <c r="C3187" s="7" t="s">
        <v>14</v>
      </c>
      <c r="D3187" s="7" t="s">
        <v>3309</v>
      </c>
      <c r="E3187" s="7" t="s">
        <v>597</v>
      </c>
      <c r="F3187" s="7" t="s">
        <v>3311</v>
      </c>
      <c r="G3187" s="7" t="s">
        <v>484</v>
      </c>
      <c r="H3187" s="7">
        <v>60</v>
      </c>
      <c r="I3187" s="7">
        <v>1</v>
      </c>
      <c r="J3187" s="11">
        <v>45098</v>
      </c>
      <c r="K3187" s="7">
        <v>60</v>
      </c>
      <c r="L3187" s="12">
        <v>-19</v>
      </c>
    </row>
    <row r="3188" customHeight="1" spans="1:12">
      <c r="A3188" s="4">
        <v>45085</v>
      </c>
      <c r="B3188" s="5" t="s">
        <v>3308</v>
      </c>
      <c r="C3188" s="5" t="s">
        <v>14</v>
      </c>
      <c r="D3188" s="5" t="s">
        <v>3309</v>
      </c>
      <c r="E3188" s="5" t="s">
        <v>505</v>
      </c>
      <c r="F3188" s="5" t="s">
        <v>3311</v>
      </c>
      <c r="G3188" s="5" t="s">
        <v>484</v>
      </c>
      <c r="H3188" s="5">
        <v>60</v>
      </c>
      <c r="I3188" s="5">
        <v>1</v>
      </c>
      <c r="J3188" s="9">
        <v>45098</v>
      </c>
      <c r="K3188" s="5">
        <v>60</v>
      </c>
      <c r="L3188" s="10">
        <v>-19</v>
      </c>
    </row>
    <row r="3189" customHeight="1" spans="1:12">
      <c r="A3189" s="6">
        <v>45085</v>
      </c>
      <c r="B3189" s="7" t="s">
        <v>3308</v>
      </c>
      <c r="C3189" s="7" t="s">
        <v>14</v>
      </c>
      <c r="D3189" s="7" t="s">
        <v>3309</v>
      </c>
      <c r="E3189" s="7" t="s">
        <v>582</v>
      </c>
      <c r="F3189" s="7" t="s">
        <v>3311</v>
      </c>
      <c r="G3189" s="7" t="s">
        <v>484</v>
      </c>
      <c r="H3189" s="7">
        <v>60</v>
      </c>
      <c r="I3189" s="7">
        <v>1</v>
      </c>
      <c r="J3189" s="11">
        <v>45098</v>
      </c>
      <c r="K3189" s="7">
        <v>60</v>
      </c>
      <c r="L3189" s="12">
        <v>-19</v>
      </c>
    </row>
    <row r="3190" customHeight="1" spans="1:12">
      <c r="A3190" s="4">
        <v>45085</v>
      </c>
      <c r="B3190" s="5" t="s">
        <v>3308</v>
      </c>
      <c r="C3190" s="5" t="s">
        <v>14</v>
      </c>
      <c r="D3190" s="5" t="s">
        <v>3309</v>
      </c>
      <c r="E3190" s="5" t="s">
        <v>1156</v>
      </c>
      <c r="F3190" s="5" t="s">
        <v>3311</v>
      </c>
      <c r="G3190" s="5" t="s">
        <v>484</v>
      </c>
      <c r="H3190" s="5">
        <v>60</v>
      </c>
      <c r="I3190" s="5">
        <v>1</v>
      </c>
      <c r="J3190" s="9">
        <v>45099</v>
      </c>
      <c r="K3190" s="5">
        <v>60</v>
      </c>
      <c r="L3190" s="10">
        <v>-19</v>
      </c>
    </row>
    <row r="3191" customHeight="1" spans="1:12">
      <c r="A3191" s="6">
        <v>45085</v>
      </c>
      <c r="B3191" s="7" t="s">
        <v>3308</v>
      </c>
      <c r="C3191" s="7" t="s">
        <v>14</v>
      </c>
      <c r="D3191" s="7" t="s">
        <v>3309</v>
      </c>
      <c r="E3191" s="7" t="s">
        <v>1431</v>
      </c>
      <c r="F3191" s="7" t="s">
        <v>3311</v>
      </c>
      <c r="G3191" s="7" t="s">
        <v>484</v>
      </c>
      <c r="H3191" s="7">
        <v>60</v>
      </c>
      <c r="I3191" s="7">
        <v>1</v>
      </c>
      <c r="J3191" s="11">
        <v>45100</v>
      </c>
      <c r="K3191" s="7">
        <v>60</v>
      </c>
      <c r="L3191" s="12">
        <v>-19</v>
      </c>
    </row>
    <row r="3192" customHeight="1" spans="1:12">
      <c r="A3192" s="4">
        <v>45085</v>
      </c>
      <c r="B3192" s="5" t="s">
        <v>3308</v>
      </c>
      <c r="C3192" s="5" t="s">
        <v>14</v>
      </c>
      <c r="D3192" s="5" t="s">
        <v>3309</v>
      </c>
      <c r="E3192" s="5" t="s">
        <v>1432</v>
      </c>
      <c r="F3192" s="5" t="s">
        <v>3311</v>
      </c>
      <c r="G3192" s="5" t="s">
        <v>484</v>
      </c>
      <c r="H3192" s="5">
        <v>60</v>
      </c>
      <c r="I3192" s="5">
        <v>1</v>
      </c>
      <c r="J3192" s="9">
        <v>45101</v>
      </c>
      <c r="K3192" s="5">
        <v>60</v>
      </c>
      <c r="L3192" s="10">
        <v>-19</v>
      </c>
    </row>
    <row r="3193" customHeight="1" spans="1:12">
      <c r="A3193" s="6">
        <v>45085</v>
      </c>
      <c r="B3193" s="7" t="s">
        <v>3308</v>
      </c>
      <c r="C3193" s="7" t="s">
        <v>14</v>
      </c>
      <c r="D3193" s="7" t="s">
        <v>3309</v>
      </c>
      <c r="E3193" s="7" t="s">
        <v>507</v>
      </c>
      <c r="F3193" s="7" t="s">
        <v>3311</v>
      </c>
      <c r="G3193" s="7" t="s">
        <v>484</v>
      </c>
      <c r="H3193" s="7">
        <v>60</v>
      </c>
      <c r="I3193" s="7">
        <v>1</v>
      </c>
      <c r="J3193" s="11">
        <v>45101</v>
      </c>
      <c r="K3193" s="7">
        <v>60</v>
      </c>
      <c r="L3193" s="12">
        <v>-19</v>
      </c>
    </row>
    <row r="3194" customHeight="1" spans="1:12">
      <c r="A3194" s="4">
        <v>45085</v>
      </c>
      <c r="B3194" s="5" t="s">
        <v>3308</v>
      </c>
      <c r="C3194" s="5" t="s">
        <v>14</v>
      </c>
      <c r="D3194" s="5" t="s">
        <v>3309</v>
      </c>
      <c r="E3194" s="5" t="s">
        <v>1433</v>
      </c>
      <c r="F3194" s="5" t="s">
        <v>3311</v>
      </c>
      <c r="G3194" s="5" t="s">
        <v>484</v>
      </c>
      <c r="H3194" s="5">
        <v>60</v>
      </c>
      <c r="I3194" s="5">
        <v>1</v>
      </c>
      <c r="J3194" s="9">
        <v>45101</v>
      </c>
      <c r="K3194" s="5">
        <v>60</v>
      </c>
      <c r="L3194" s="10">
        <v>-19</v>
      </c>
    </row>
    <row r="3195" customHeight="1" spans="1:12">
      <c r="A3195" s="6">
        <v>45085</v>
      </c>
      <c r="B3195" s="7" t="s">
        <v>3308</v>
      </c>
      <c r="C3195" s="7" t="s">
        <v>14</v>
      </c>
      <c r="D3195" s="7" t="s">
        <v>3309</v>
      </c>
      <c r="E3195" s="7" t="s">
        <v>1434</v>
      </c>
      <c r="F3195" s="7" t="s">
        <v>3311</v>
      </c>
      <c r="G3195" s="7" t="s">
        <v>484</v>
      </c>
      <c r="H3195" s="7">
        <v>60</v>
      </c>
      <c r="I3195" s="7">
        <v>1</v>
      </c>
      <c r="J3195" s="11">
        <v>45102</v>
      </c>
      <c r="K3195" s="7">
        <v>60</v>
      </c>
      <c r="L3195" s="12">
        <v>-19</v>
      </c>
    </row>
    <row r="3196" customHeight="1" spans="1:12">
      <c r="A3196" s="4">
        <v>45085</v>
      </c>
      <c r="B3196" s="5" t="s">
        <v>3308</v>
      </c>
      <c r="C3196" s="5" t="s">
        <v>14</v>
      </c>
      <c r="D3196" s="5" t="s">
        <v>3309</v>
      </c>
      <c r="E3196" s="5" t="s">
        <v>1288</v>
      </c>
      <c r="F3196" s="5" t="s">
        <v>3311</v>
      </c>
      <c r="G3196" s="5" t="s">
        <v>484</v>
      </c>
      <c r="H3196" s="5">
        <v>60</v>
      </c>
      <c r="I3196" s="5">
        <v>1</v>
      </c>
      <c r="J3196" s="9">
        <v>45103</v>
      </c>
      <c r="K3196" s="5">
        <v>60</v>
      </c>
      <c r="L3196" s="10">
        <v>-19</v>
      </c>
    </row>
    <row r="3197" customHeight="1" spans="1:12">
      <c r="A3197" s="6">
        <v>45085</v>
      </c>
      <c r="B3197" s="7" t="s">
        <v>3308</v>
      </c>
      <c r="C3197" s="7" t="s">
        <v>14</v>
      </c>
      <c r="D3197" s="7" t="s">
        <v>3309</v>
      </c>
      <c r="E3197" s="7" t="s">
        <v>1435</v>
      </c>
      <c r="F3197" s="7" t="s">
        <v>3311</v>
      </c>
      <c r="G3197" s="7" t="s">
        <v>484</v>
      </c>
      <c r="H3197" s="7">
        <v>60</v>
      </c>
      <c r="I3197" s="7">
        <v>1</v>
      </c>
      <c r="J3197" s="11">
        <v>45104</v>
      </c>
      <c r="K3197" s="7">
        <v>60</v>
      </c>
      <c r="L3197" s="12">
        <v>-19</v>
      </c>
    </row>
    <row r="3198" customHeight="1" spans="1:12">
      <c r="A3198" s="4">
        <v>45085</v>
      </c>
      <c r="B3198" s="5" t="s">
        <v>3308</v>
      </c>
      <c r="C3198" s="5" t="s">
        <v>14</v>
      </c>
      <c r="D3198" s="5" t="s">
        <v>3309</v>
      </c>
      <c r="E3198" s="5" t="s">
        <v>1106</v>
      </c>
      <c r="F3198" s="5" t="s">
        <v>3311</v>
      </c>
      <c r="G3198" s="5" t="s">
        <v>484</v>
      </c>
      <c r="H3198" s="5">
        <v>60</v>
      </c>
      <c r="I3198" s="5">
        <v>1</v>
      </c>
      <c r="J3198" s="9">
        <v>45104</v>
      </c>
      <c r="K3198" s="5">
        <v>60</v>
      </c>
      <c r="L3198" s="10">
        <v>-19</v>
      </c>
    </row>
    <row r="3199" customHeight="1" spans="1:12">
      <c r="A3199" s="6">
        <v>45085</v>
      </c>
      <c r="B3199" s="7" t="s">
        <v>3308</v>
      </c>
      <c r="C3199" s="7" t="s">
        <v>14</v>
      </c>
      <c r="D3199" s="7" t="s">
        <v>3309</v>
      </c>
      <c r="E3199" s="7" t="s">
        <v>1083</v>
      </c>
      <c r="F3199" s="7" t="s">
        <v>3311</v>
      </c>
      <c r="G3199" s="7" t="s">
        <v>484</v>
      </c>
      <c r="H3199" s="7">
        <v>60</v>
      </c>
      <c r="I3199" s="7">
        <v>1</v>
      </c>
      <c r="J3199" s="11">
        <v>45106</v>
      </c>
      <c r="K3199" s="7">
        <v>60</v>
      </c>
      <c r="L3199" s="12">
        <v>-19</v>
      </c>
    </row>
    <row r="3200" customHeight="1" spans="1:12">
      <c r="A3200" s="4">
        <v>45085</v>
      </c>
      <c r="B3200" s="5" t="s">
        <v>3308</v>
      </c>
      <c r="C3200" s="5" t="s">
        <v>14</v>
      </c>
      <c r="D3200" s="5" t="s">
        <v>3309</v>
      </c>
      <c r="E3200" s="5" t="s">
        <v>531</v>
      </c>
      <c r="F3200" s="5" t="s">
        <v>3311</v>
      </c>
      <c r="G3200" s="5" t="s">
        <v>484</v>
      </c>
      <c r="H3200" s="5">
        <v>60</v>
      </c>
      <c r="I3200" s="5">
        <v>1</v>
      </c>
      <c r="J3200" s="9">
        <v>45106</v>
      </c>
      <c r="K3200" s="5">
        <v>60</v>
      </c>
      <c r="L3200" s="10">
        <v>-19</v>
      </c>
    </row>
    <row r="3201" customHeight="1" spans="1:12">
      <c r="A3201" s="6">
        <v>45085</v>
      </c>
      <c r="B3201" s="7" t="s">
        <v>3308</v>
      </c>
      <c r="C3201" s="7" t="s">
        <v>14</v>
      </c>
      <c r="D3201" s="7" t="s">
        <v>3309</v>
      </c>
      <c r="E3201" s="7" t="s">
        <v>1292</v>
      </c>
      <c r="F3201" s="7" t="s">
        <v>3311</v>
      </c>
      <c r="G3201" s="7" t="s">
        <v>484</v>
      </c>
      <c r="H3201" s="7">
        <v>60</v>
      </c>
      <c r="I3201" s="7">
        <v>1</v>
      </c>
      <c r="J3201" s="11">
        <v>45107</v>
      </c>
      <c r="K3201" s="7">
        <v>60</v>
      </c>
      <c r="L3201" s="12">
        <v>-19</v>
      </c>
    </row>
    <row r="3202" customHeight="1" spans="1:12">
      <c r="A3202" s="4">
        <v>45085</v>
      </c>
      <c r="B3202" s="5" t="s">
        <v>3308</v>
      </c>
      <c r="C3202" s="5" t="s">
        <v>14</v>
      </c>
      <c r="D3202" s="5" t="s">
        <v>3309</v>
      </c>
      <c r="E3202" s="5" t="s">
        <v>1436</v>
      </c>
      <c r="F3202" s="5" t="s">
        <v>3311</v>
      </c>
      <c r="G3202" s="5" t="s">
        <v>484</v>
      </c>
      <c r="H3202" s="5">
        <v>60</v>
      </c>
      <c r="I3202" s="5">
        <v>1</v>
      </c>
      <c r="J3202" s="9">
        <v>45107</v>
      </c>
      <c r="K3202" s="5">
        <v>60</v>
      </c>
      <c r="L3202" s="10">
        <v>-19</v>
      </c>
    </row>
    <row r="3203" customHeight="1" spans="1:12">
      <c r="A3203" s="6">
        <v>45085</v>
      </c>
      <c r="B3203" s="7" t="s">
        <v>3308</v>
      </c>
      <c r="C3203" s="7" t="s">
        <v>14</v>
      </c>
      <c r="D3203" s="7" t="s">
        <v>3309</v>
      </c>
      <c r="E3203" s="7" t="s">
        <v>1437</v>
      </c>
      <c r="F3203" s="7" t="s">
        <v>3311</v>
      </c>
      <c r="G3203" s="7" t="s">
        <v>484</v>
      </c>
      <c r="H3203" s="7">
        <v>60</v>
      </c>
      <c r="I3203" s="7">
        <v>1</v>
      </c>
      <c r="J3203" s="11">
        <v>45107</v>
      </c>
      <c r="K3203" s="7">
        <v>60</v>
      </c>
      <c r="L3203" s="12">
        <v>-19</v>
      </c>
    </row>
    <row r="3204" customHeight="1" spans="1:12">
      <c r="A3204" s="4">
        <v>45085</v>
      </c>
      <c r="B3204" s="5" t="s">
        <v>3308</v>
      </c>
      <c r="C3204" s="5" t="s">
        <v>14</v>
      </c>
      <c r="D3204" s="5" t="s">
        <v>3309</v>
      </c>
      <c r="E3204" s="5" t="s">
        <v>2842</v>
      </c>
      <c r="F3204" s="5" t="s">
        <v>3311</v>
      </c>
      <c r="G3204" s="5" t="s">
        <v>484</v>
      </c>
      <c r="H3204" s="5">
        <v>60</v>
      </c>
      <c r="I3204" s="5">
        <v>1</v>
      </c>
      <c r="J3204" s="9">
        <v>45107</v>
      </c>
      <c r="K3204" s="5">
        <v>60</v>
      </c>
      <c r="L3204" s="10">
        <v>-19</v>
      </c>
    </row>
    <row r="3205" customHeight="1" spans="1:12">
      <c r="A3205" s="6">
        <v>45085</v>
      </c>
      <c r="B3205" s="7" t="s">
        <v>3308</v>
      </c>
      <c r="C3205" s="7" t="s">
        <v>14</v>
      </c>
      <c r="D3205" s="7" t="s">
        <v>3309</v>
      </c>
      <c r="E3205" s="7" t="s">
        <v>1005</v>
      </c>
      <c r="F3205" s="7" t="s">
        <v>3311</v>
      </c>
      <c r="G3205" s="7" t="s">
        <v>484</v>
      </c>
      <c r="H3205" s="7">
        <v>60</v>
      </c>
      <c r="I3205" s="7">
        <v>1</v>
      </c>
      <c r="J3205" s="11">
        <v>45107</v>
      </c>
      <c r="K3205" s="7">
        <v>60</v>
      </c>
      <c r="L3205" s="12">
        <v>-19</v>
      </c>
    </row>
    <row r="3206" customHeight="1" spans="1:12">
      <c r="A3206" s="4">
        <v>45085</v>
      </c>
      <c r="B3206" s="5" t="s">
        <v>3308</v>
      </c>
      <c r="C3206" s="5" t="s">
        <v>14</v>
      </c>
      <c r="D3206" s="5" t="s">
        <v>3309</v>
      </c>
      <c r="E3206" s="5" t="s">
        <v>2843</v>
      </c>
      <c r="F3206" s="5" t="s">
        <v>3311</v>
      </c>
      <c r="G3206" s="5" t="s">
        <v>484</v>
      </c>
      <c r="H3206" s="5">
        <v>60</v>
      </c>
      <c r="I3206" s="5">
        <v>1</v>
      </c>
      <c r="J3206" s="9">
        <v>45107</v>
      </c>
      <c r="K3206" s="5">
        <v>60</v>
      </c>
      <c r="L3206" s="10">
        <v>-19</v>
      </c>
    </row>
    <row r="3207" customHeight="1" spans="1:12">
      <c r="A3207" s="6">
        <v>45085</v>
      </c>
      <c r="B3207" s="7" t="s">
        <v>3308</v>
      </c>
      <c r="C3207" s="7" t="s">
        <v>14</v>
      </c>
      <c r="D3207" s="7" t="s">
        <v>3309</v>
      </c>
      <c r="E3207" s="7" t="s">
        <v>2844</v>
      </c>
      <c r="F3207" s="7" t="s">
        <v>3311</v>
      </c>
      <c r="G3207" s="7" t="s">
        <v>484</v>
      </c>
      <c r="H3207" s="7">
        <v>60</v>
      </c>
      <c r="I3207" s="7">
        <v>1</v>
      </c>
      <c r="J3207" s="11">
        <v>45107</v>
      </c>
      <c r="K3207" s="7">
        <v>60</v>
      </c>
      <c r="L3207" s="12">
        <v>-19</v>
      </c>
    </row>
    <row r="3208" customHeight="1" spans="1:12">
      <c r="A3208" s="4">
        <v>45085</v>
      </c>
      <c r="B3208" s="5" t="s">
        <v>3308</v>
      </c>
      <c r="C3208" s="5" t="s">
        <v>14</v>
      </c>
      <c r="D3208" s="5" t="s">
        <v>3309</v>
      </c>
      <c r="E3208" s="5" t="s">
        <v>2845</v>
      </c>
      <c r="F3208" s="5" t="s">
        <v>3311</v>
      </c>
      <c r="G3208" s="5" t="s">
        <v>484</v>
      </c>
      <c r="H3208" s="5">
        <v>60</v>
      </c>
      <c r="I3208" s="5">
        <v>1</v>
      </c>
      <c r="J3208" s="9">
        <v>45107</v>
      </c>
      <c r="K3208" s="5">
        <v>60</v>
      </c>
      <c r="L3208" s="10">
        <v>-19</v>
      </c>
    </row>
    <row r="3209" customHeight="1" spans="1:12">
      <c r="A3209" s="6">
        <v>45085</v>
      </c>
      <c r="B3209" s="7" t="s">
        <v>3308</v>
      </c>
      <c r="C3209" s="7" t="s">
        <v>14</v>
      </c>
      <c r="D3209" s="7" t="s">
        <v>3309</v>
      </c>
      <c r="E3209" s="7" t="s">
        <v>2846</v>
      </c>
      <c r="F3209" s="7" t="s">
        <v>3311</v>
      </c>
      <c r="G3209" s="7" t="s">
        <v>484</v>
      </c>
      <c r="H3209" s="7">
        <v>60</v>
      </c>
      <c r="I3209" s="7">
        <v>1</v>
      </c>
      <c r="J3209" s="11">
        <v>45107</v>
      </c>
      <c r="K3209" s="7">
        <v>60</v>
      </c>
      <c r="L3209" s="12">
        <v>-19</v>
      </c>
    </row>
    <row r="3210" customHeight="1" spans="1:12">
      <c r="A3210" s="4">
        <v>45085</v>
      </c>
      <c r="B3210" s="5" t="s">
        <v>3308</v>
      </c>
      <c r="C3210" s="5" t="s">
        <v>14</v>
      </c>
      <c r="D3210" s="5" t="s">
        <v>3309</v>
      </c>
      <c r="E3210" s="5" t="s">
        <v>2847</v>
      </c>
      <c r="F3210" s="5" t="s">
        <v>3311</v>
      </c>
      <c r="G3210" s="5" t="s">
        <v>484</v>
      </c>
      <c r="H3210" s="5">
        <v>60</v>
      </c>
      <c r="I3210" s="5">
        <v>1</v>
      </c>
      <c r="J3210" s="9">
        <v>45107</v>
      </c>
      <c r="K3210" s="5">
        <v>60</v>
      </c>
      <c r="L3210" s="10">
        <v>-19</v>
      </c>
    </row>
    <row r="3211" customHeight="1" spans="1:12">
      <c r="A3211" s="6">
        <v>45085</v>
      </c>
      <c r="B3211" s="7" t="s">
        <v>3308</v>
      </c>
      <c r="C3211" s="7" t="s">
        <v>14</v>
      </c>
      <c r="D3211" s="7" t="s">
        <v>3309</v>
      </c>
      <c r="E3211" s="7" t="s">
        <v>2848</v>
      </c>
      <c r="F3211" s="7" t="s">
        <v>3311</v>
      </c>
      <c r="G3211" s="7" t="s">
        <v>484</v>
      </c>
      <c r="H3211" s="7">
        <v>60</v>
      </c>
      <c r="I3211" s="7">
        <v>1</v>
      </c>
      <c r="J3211" s="11">
        <v>45107</v>
      </c>
      <c r="K3211" s="7">
        <v>60</v>
      </c>
      <c r="L3211" s="12">
        <v>-19</v>
      </c>
    </row>
    <row r="3212" customHeight="1" spans="1:12">
      <c r="A3212" s="4">
        <v>45085</v>
      </c>
      <c r="B3212" s="5" t="s">
        <v>3308</v>
      </c>
      <c r="C3212" s="5" t="s">
        <v>14</v>
      </c>
      <c r="D3212" s="5" t="s">
        <v>3309</v>
      </c>
      <c r="E3212" s="5" t="s">
        <v>2849</v>
      </c>
      <c r="F3212" s="5" t="s">
        <v>3311</v>
      </c>
      <c r="G3212" s="5" t="s">
        <v>484</v>
      </c>
      <c r="H3212" s="5">
        <v>60</v>
      </c>
      <c r="I3212" s="5">
        <v>1</v>
      </c>
      <c r="J3212" s="9">
        <v>45107</v>
      </c>
      <c r="K3212" s="5">
        <v>60</v>
      </c>
      <c r="L3212" s="10">
        <v>-19</v>
      </c>
    </row>
    <row r="3213" customHeight="1" spans="1:12">
      <c r="A3213" s="6">
        <v>45085</v>
      </c>
      <c r="B3213" s="7" t="s">
        <v>3308</v>
      </c>
      <c r="C3213" s="7" t="s">
        <v>14</v>
      </c>
      <c r="D3213" s="7" t="s">
        <v>3309</v>
      </c>
      <c r="E3213" s="7" t="s">
        <v>2850</v>
      </c>
      <c r="F3213" s="7" t="s">
        <v>3311</v>
      </c>
      <c r="G3213" s="7" t="s">
        <v>484</v>
      </c>
      <c r="H3213" s="7">
        <v>60</v>
      </c>
      <c r="I3213" s="7">
        <v>1</v>
      </c>
      <c r="J3213" s="11">
        <v>45107</v>
      </c>
      <c r="K3213" s="7">
        <v>60</v>
      </c>
      <c r="L3213" s="12">
        <v>-19</v>
      </c>
    </row>
    <row r="3214" customHeight="1" spans="1:12">
      <c r="A3214" s="4">
        <v>45085</v>
      </c>
      <c r="B3214" s="5" t="s">
        <v>3308</v>
      </c>
      <c r="C3214" s="5" t="s">
        <v>14</v>
      </c>
      <c r="D3214" s="5" t="s">
        <v>3309</v>
      </c>
      <c r="E3214" s="5" t="s">
        <v>2851</v>
      </c>
      <c r="F3214" s="5" t="s">
        <v>3311</v>
      </c>
      <c r="G3214" s="5" t="s">
        <v>484</v>
      </c>
      <c r="H3214" s="5">
        <v>60</v>
      </c>
      <c r="I3214" s="5">
        <v>1</v>
      </c>
      <c r="J3214" s="9">
        <v>45107</v>
      </c>
      <c r="K3214" s="5">
        <v>60</v>
      </c>
      <c r="L3214" s="10">
        <v>-19</v>
      </c>
    </row>
    <row r="3215" customHeight="1" spans="1:12">
      <c r="A3215" s="6">
        <v>45085</v>
      </c>
      <c r="B3215" s="7" t="s">
        <v>3308</v>
      </c>
      <c r="C3215" s="7" t="s">
        <v>14</v>
      </c>
      <c r="D3215" s="7" t="s">
        <v>3309</v>
      </c>
      <c r="E3215" s="7" t="s">
        <v>2852</v>
      </c>
      <c r="F3215" s="7" t="s">
        <v>3311</v>
      </c>
      <c r="G3215" s="7" t="s">
        <v>484</v>
      </c>
      <c r="H3215" s="7">
        <v>60</v>
      </c>
      <c r="I3215" s="7">
        <v>1</v>
      </c>
      <c r="J3215" s="11">
        <v>45107</v>
      </c>
      <c r="K3215" s="7">
        <v>60</v>
      </c>
      <c r="L3215" s="12">
        <v>-19</v>
      </c>
    </row>
    <row r="3216" customHeight="1" spans="1:12">
      <c r="A3216" s="4">
        <v>45085</v>
      </c>
      <c r="B3216" s="5" t="s">
        <v>3308</v>
      </c>
      <c r="C3216" s="5" t="s">
        <v>14</v>
      </c>
      <c r="D3216" s="5" t="s">
        <v>3309</v>
      </c>
      <c r="E3216" s="5" t="s">
        <v>2853</v>
      </c>
      <c r="F3216" s="5" t="s">
        <v>3311</v>
      </c>
      <c r="G3216" s="5" t="s">
        <v>484</v>
      </c>
      <c r="H3216" s="5">
        <v>60</v>
      </c>
      <c r="I3216" s="5">
        <v>1</v>
      </c>
      <c r="J3216" s="9">
        <v>45107</v>
      </c>
      <c r="K3216" s="5">
        <v>60</v>
      </c>
      <c r="L3216" s="10">
        <v>-19</v>
      </c>
    </row>
    <row r="3217" customHeight="1" spans="1:12">
      <c r="A3217" s="6">
        <v>45085</v>
      </c>
      <c r="B3217" s="7" t="s">
        <v>3308</v>
      </c>
      <c r="C3217" s="7" t="s">
        <v>14</v>
      </c>
      <c r="D3217" s="7" t="s">
        <v>3309</v>
      </c>
      <c r="E3217" s="7" t="s">
        <v>2854</v>
      </c>
      <c r="F3217" s="7" t="s">
        <v>3311</v>
      </c>
      <c r="G3217" s="7" t="s">
        <v>484</v>
      </c>
      <c r="H3217" s="7">
        <v>60</v>
      </c>
      <c r="I3217" s="7">
        <v>1</v>
      </c>
      <c r="J3217" s="11">
        <v>45107</v>
      </c>
      <c r="K3217" s="7">
        <v>60</v>
      </c>
      <c r="L3217" s="12">
        <v>-19</v>
      </c>
    </row>
    <row r="3218" customHeight="1" spans="1:12">
      <c r="A3218" s="4">
        <v>45085</v>
      </c>
      <c r="B3218" s="5" t="s">
        <v>3308</v>
      </c>
      <c r="C3218" s="5" t="s">
        <v>14</v>
      </c>
      <c r="D3218" s="5" t="s">
        <v>3309</v>
      </c>
      <c r="E3218" s="5" t="s">
        <v>2855</v>
      </c>
      <c r="F3218" s="5" t="s">
        <v>3311</v>
      </c>
      <c r="G3218" s="5" t="s">
        <v>484</v>
      </c>
      <c r="H3218" s="5">
        <v>60</v>
      </c>
      <c r="I3218" s="5">
        <v>1</v>
      </c>
      <c r="J3218" s="9">
        <v>45107</v>
      </c>
      <c r="K3218" s="5">
        <v>60</v>
      </c>
      <c r="L3218" s="10">
        <v>-19</v>
      </c>
    </row>
    <row r="3219" customHeight="1" spans="1:12">
      <c r="A3219" s="6">
        <v>45085</v>
      </c>
      <c r="B3219" s="7" t="s">
        <v>3308</v>
      </c>
      <c r="C3219" s="7" t="s">
        <v>14</v>
      </c>
      <c r="D3219" s="7" t="s">
        <v>3309</v>
      </c>
      <c r="E3219" s="7" t="s">
        <v>2856</v>
      </c>
      <c r="F3219" s="7" t="s">
        <v>3311</v>
      </c>
      <c r="G3219" s="7" t="s">
        <v>484</v>
      </c>
      <c r="H3219" s="7">
        <v>60</v>
      </c>
      <c r="I3219" s="7">
        <v>1</v>
      </c>
      <c r="J3219" s="11">
        <v>45107</v>
      </c>
      <c r="K3219" s="7">
        <v>60</v>
      </c>
      <c r="L3219" s="12">
        <v>-19</v>
      </c>
    </row>
    <row r="3220" customHeight="1" spans="1:12">
      <c r="A3220" s="4">
        <v>45085</v>
      </c>
      <c r="B3220" s="5" t="s">
        <v>3308</v>
      </c>
      <c r="C3220" s="5" t="s">
        <v>14</v>
      </c>
      <c r="D3220" s="5" t="s">
        <v>3309</v>
      </c>
      <c r="E3220" s="5" t="s">
        <v>2857</v>
      </c>
      <c r="F3220" s="5" t="s">
        <v>3311</v>
      </c>
      <c r="G3220" s="5" t="s">
        <v>484</v>
      </c>
      <c r="H3220" s="5">
        <v>60</v>
      </c>
      <c r="I3220" s="5">
        <v>1</v>
      </c>
      <c r="J3220" s="9">
        <v>45107</v>
      </c>
      <c r="K3220" s="5">
        <v>60</v>
      </c>
      <c r="L3220" s="10">
        <v>-19</v>
      </c>
    </row>
    <row r="3221" customHeight="1" spans="1:12">
      <c r="A3221" s="6">
        <v>45085</v>
      </c>
      <c r="B3221" s="7" t="s">
        <v>3308</v>
      </c>
      <c r="C3221" s="7" t="s">
        <v>14</v>
      </c>
      <c r="D3221" s="7" t="s">
        <v>3309</v>
      </c>
      <c r="E3221" s="7" t="s">
        <v>2858</v>
      </c>
      <c r="F3221" s="7" t="s">
        <v>3311</v>
      </c>
      <c r="G3221" s="7" t="s">
        <v>484</v>
      </c>
      <c r="H3221" s="7">
        <v>60</v>
      </c>
      <c r="I3221" s="7">
        <v>1</v>
      </c>
      <c r="J3221" s="11">
        <v>45107</v>
      </c>
      <c r="K3221" s="7">
        <v>60</v>
      </c>
      <c r="L3221" s="12">
        <v>-19</v>
      </c>
    </row>
    <row r="3222" customHeight="1" spans="1:12">
      <c r="A3222" s="4">
        <v>45085</v>
      </c>
      <c r="B3222" s="5" t="s">
        <v>3308</v>
      </c>
      <c r="C3222" s="5" t="s">
        <v>14</v>
      </c>
      <c r="D3222" s="5" t="s">
        <v>3309</v>
      </c>
      <c r="E3222" s="5" t="s">
        <v>1441</v>
      </c>
      <c r="F3222" s="5" t="s">
        <v>3311</v>
      </c>
      <c r="G3222" s="5" t="s">
        <v>484</v>
      </c>
      <c r="H3222" s="5">
        <v>60</v>
      </c>
      <c r="I3222" s="5">
        <v>1</v>
      </c>
      <c r="J3222" s="9">
        <v>45107</v>
      </c>
      <c r="K3222" s="5">
        <v>60</v>
      </c>
      <c r="L3222" s="10">
        <v>-19</v>
      </c>
    </row>
    <row r="3223" customHeight="1" spans="1:12">
      <c r="A3223" s="6">
        <v>45085</v>
      </c>
      <c r="B3223" s="7" t="s">
        <v>3308</v>
      </c>
      <c r="C3223" s="7" t="s">
        <v>14</v>
      </c>
      <c r="D3223" s="7" t="s">
        <v>3309</v>
      </c>
      <c r="E3223" s="7" t="s">
        <v>2859</v>
      </c>
      <c r="F3223" s="7" t="s">
        <v>3311</v>
      </c>
      <c r="G3223" s="7" t="s">
        <v>484</v>
      </c>
      <c r="H3223" s="7">
        <v>60</v>
      </c>
      <c r="I3223" s="7">
        <v>1</v>
      </c>
      <c r="J3223" s="11">
        <v>45107</v>
      </c>
      <c r="K3223" s="7">
        <v>60</v>
      </c>
      <c r="L3223" s="12">
        <v>-19</v>
      </c>
    </row>
    <row r="3224" customHeight="1" spans="1:12">
      <c r="A3224" s="4">
        <v>45085</v>
      </c>
      <c r="B3224" s="5" t="s">
        <v>3308</v>
      </c>
      <c r="C3224" s="5" t="s">
        <v>14</v>
      </c>
      <c r="D3224" s="5" t="s">
        <v>3309</v>
      </c>
      <c r="E3224" s="5" t="s">
        <v>2860</v>
      </c>
      <c r="F3224" s="5" t="s">
        <v>3311</v>
      </c>
      <c r="G3224" s="5" t="s">
        <v>484</v>
      </c>
      <c r="H3224" s="5">
        <v>60</v>
      </c>
      <c r="I3224" s="5">
        <v>1</v>
      </c>
      <c r="J3224" s="9">
        <v>45107</v>
      </c>
      <c r="K3224" s="5">
        <v>60</v>
      </c>
      <c r="L3224" s="10">
        <v>-19</v>
      </c>
    </row>
    <row r="3225" customHeight="1" spans="1:12">
      <c r="A3225" s="6">
        <v>45085</v>
      </c>
      <c r="B3225" s="7" t="s">
        <v>3308</v>
      </c>
      <c r="C3225" s="7" t="s">
        <v>14</v>
      </c>
      <c r="D3225" s="7" t="s">
        <v>3309</v>
      </c>
      <c r="E3225" s="7" t="s">
        <v>1259</v>
      </c>
      <c r="F3225" s="7" t="s">
        <v>3311</v>
      </c>
      <c r="G3225" s="7" t="s">
        <v>484</v>
      </c>
      <c r="H3225" s="7">
        <v>60</v>
      </c>
      <c r="I3225" s="7">
        <v>1</v>
      </c>
      <c r="J3225" s="11">
        <v>45107</v>
      </c>
      <c r="K3225" s="7">
        <v>60</v>
      </c>
      <c r="L3225" s="12">
        <v>-19</v>
      </c>
    </row>
    <row r="3226" customHeight="1" spans="1:12">
      <c r="A3226" s="4">
        <v>45085</v>
      </c>
      <c r="B3226" s="5" t="s">
        <v>3308</v>
      </c>
      <c r="C3226" s="5" t="s">
        <v>14</v>
      </c>
      <c r="D3226" s="5" t="s">
        <v>3309</v>
      </c>
      <c r="E3226" s="5" t="s">
        <v>2861</v>
      </c>
      <c r="F3226" s="5" t="s">
        <v>3311</v>
      </c>
      <c r="G3226" s="5" t="s">
        <v>484</v>
      </c>
      <c r="H3226" s="5">
        <v>60</v>
      </c>
      <c r="I3226" s="5">
        <v>1</v>
      </c>
      <c r="J3226" s="9">
        <v>45107</v>
      </c>
      <c r="K3226" s="5">
        <v>60</v>
      </c>
      <c r="L3226" s="10">
        <v>-19</v>
      </c>
    </row>
    <row r="3227" customHeight="1" spans="1:12">
      <c r="A3227" s="6">
        <v>45085</v>
      </c>
      <c r="B3227" s="7" t="s">
        <v>3308</v>
      </c>
      <c r="C3227" s="7" t="s">
        <v>14</v>
      </c>
      <c r="D3227" s="7" t="s">
        <v>3309</v>
      </c>
      <c r="E3227" s="7" t="s">
        <v>2862</v>
      </c>
      <c r="F3227" s="7" t="s">
        <v>3311</v>
      </c>
      <c r="G3227" s="7" t="s">
        <v>484</v>
      </c>
      <c r="H3227" s="7">
        <v>60</v>
      </c>
      <c r="I3227" s="7">
        <v>1</v>
      </c>
      <c r="J3227" s="11">
        <v>45107</v>
      </c>
      <c r="K3227" s="7">
        <v>60</v>
      </c>
      <c r="L3227" s="12">
        <v>-19</v>
      </c>
    </row>
    <row r="3228" customHeight="1" spans="1:12">
      <c r="A3228" s="4">
        <v>45085</v>
      </c>
      <c r="B3228" s="5" t="s">
        <v>3308</v>
      </c>
      <c r="C3228" s="5" t="s">
        <v>14</v>
      </c>
      <c r="D3228" s="5" t="s">
        <v>3309</v>
      </c>
      <c r="E3228" s="5" t="s">
        <v>2863</v>
      </c>
      <c r="F3228" s="5" t="s">
        <v>3311</v>
      </c>
      <c r="G3228" s="5" t="s">
        <v>484</v>
      </c>
      <c r="H3228" s="5">
        <v>60</v>
      </c>
      <c r="I3228" s="5">
        <v>1</v>
      </c>
      <c r="J3228" s="9">
        <v>45107</v>
      </c>
      <c r="K3228" s="5">
        <v>60</v>
      </c>
      <c r="L3228" s="10">
        <v>-19</v>
      </c>
    </row>
    <row r="3229" customHeight="1" spans="1:12">
      <c r="A3229" s="6">
        <v>45085</v>
      </c>
      <c r="B3229" s="7" t="s">
        <v>3308</v>
      </c>
      <c r="C3229" s="7" t="s">
        <v>14</v>
      </c>
      <c r="D3229" s="7" t="s">
        <v>3309</v>
      </c>
      <c r="E3229" s="7" t="s">
        <v>2864</v>
      </c>
      <c r="F3229" s="7" t="s">
        <v>3311</v>
      </c>
      <c r="G3229" s="7" t="s">
        <v>484</v>
      </c>
      <c r="H3229" s="7">
        <v>60</v>
      </c>
      <c r="I3229" s="7">
        <v>1</v>
      </c>
      <c r="J3229" s="11">
        <v>45107</v>
      </c>
      <c r="K3229" s="7">
        <v>60</v>
      </c>
      <c r="L3229" s="12">
        <v>-19</v>
      </c>
    </row>
    <row r="3230" customHeight="1" spans="1:12">
      <c r="A3230" s="4">
        <v>45085</v>
      </c>
      <c r="B3230" s="5" t="s">
        <v>3308</v>
      </c>
      <c r="C3230" s="5" t="s">
        <v>14</v>
      </c>
      <c r="D3230" s="5" t="s">
        <v>3309</v>
      </c>
      <c r="E3230" s="5" t="s">
        <v>2865</v>
      </c>
      <c r="F3230" s="5" t="s">
        <v>3311</v>
      </c>
      <c r="G3230" s="5" t="s">
        <v>484</v>
      </c>
      <c r="H3230" s="5">
        <v>60</v>
      </c>
      <c r="I3230" s="5">
        <v>1</v>
      </c>
      <c r="J3230" s="9">
        <v>45107</v>
      </c>
      <c r="K3230" s="5">
        <v>60</v>
      </c>
      <c r="L3230" s="10">
        <v>-19</v>
      </c>
    </row>
    <row r="3231" customHeight="1" spans="1:12">
      <c r="A3231" s="6">
        <v>45085</v>
      </c>
      <c r="B3231" s="7" t="s">
        <v>3308</v>
      </c>
      <c r="C3231" s="7" t="s">
        <v>14</v>
      </c>
      <c r="D3231" s="7" t="s">
        <v>3309</v>
      </c>
      <c r="E3231" s="7" t="s">
        <v>921</v>
      </c>
      <c r="F3231" s="7" t="s">
        <v>3311</v>
      </c>
      <c r="G3231" s="7" t="s">
        <v>484</v>
      </c>
      <c r="H3231" s="7">
        <v>60</v>
      </c>
      <c r="I3231" s="7">
        <v>1</v>
      </c>
      <c r="J3231" s="11">
        <v>45107</v>
      </c>
      <c r="K3231" s="7">
        <v>60</v>
      </c>
      <c r="L3231" s="12">
        <v>-19</v>
      </c>
    </row>
    <row r="3232" customHeight="1" spans="1:12">
      <c r="A3232" s="4">
        <v>45085</v>
      </c>
      <c r="B3232" s="5" t="s">
        <v>3308</v>
      </c>
      <c r="C3232" s="5" t="s">
        <v>14</v>
      </c>
      <c r="D3232" s="5" t="s">
        <v>3309</v>
      </c>
      <c r="E3232" s="5" t="s">
        <v>2866</v>
      </c>
      <c r="F3232" s="5" t="s">
        <v>3311</v>
      </c>
      <c r="G3232" s="5" t="s">
        <v>484</v>
      </c>
      <c r="H3232" s="5">
        <v>60</v>
      </c>
      <c r="I3232" s="5">
        <v>1</v>
      </c>
      <c r="J3232" s="9">
        <v>45107</v>
      </c>
      <c r="K3232" s="5">
        <v>60</v>
      </c>
      <c r="L3232" s="10">
        <v>-19</v>
      </c>
    </row>
    <row r="3233" customHeight="1" spans="1:12">
      <c r="A3233" s="6">
        <v>45085</v>
      </c>
      <c r="B3233" s="7" t="s">
        <v>3308</v>
      </c>
      <c r="C3233" s="7" t="s">
        <v>14</v>
      </c>
      <c r="D3233" s="7" t="s">
        <v>3309</v>
      </c>
      <c r="E3233" s="7" t="s">
        <v>2867</v>
      </c>
      <c r="F3233" s="7" t="s">
        <v>3311</v>
      </c>
      <c r="G3233" s="7" t="s">
        <v>484</v>
      </c>
      <c r="H3233" s="7">
        <v>60</v>
      </c>
      <c r="I3233" s="7">
        <v>1</v>
      </c>
      <c r="J3233" s="11">
        <v>45107</v>
      </c>
      <c r="K3233" s="7">
        <v>60</v>
      </c>
      <c r="L3233" s="12">
        <v>-19</v>
      </c>
    </row>
    <row r="3234" customHeight="1" spans="1:12">
      <c r="A3234" s="4">
        <v>45085</v>
      </c>
      <c r="B3234" s="5" t="s">
        <v>3308</v>
      </c>
      <c r="C3234" s="5" t="s">
        <v>14</v>
      </c>
      <c r="D3234" s="5" t="s">
        <v>3309</v>
      </c>
      <c r="E3234" s="5" t="s">
        <v>2868</v>
      </c>
      <c r="F3234" s="5" t="s">
        <v>3311</v>
      </c>
      <c r="G3234" s="5" t="s">
        <v>484</v>
      </c>
      <c r="H3234" s="5">
        <v>60</v>
      </c>
      <c r="I3234" s="5">
        <v>1</v>
      </c>
      <c r="J3234" s="9">
        <v>45107</v>
      </c>
      <c r="K3234" s="5">
        <v>60</v>
      </c>
      <c r="L3234" s="10">
        <v>-19</v>
      </c>
    </row>
    <row r="3235" customHeight="1" spans="1:12">
      <c r="A3235" s="6">
        <v>45085</v>
      </c>
      <c r="B3235" s="7" t="s">
        <v>3308</v>
      </c>
      <c r="C3235" s="7" t="s">
        <v>14</v>
      </c>
      <c r="D3235" s="7" t="s">
        <v>3309</v>
      </c>
      <c r="E3235" s="7" t="s">
        <v>2869</v>
      </c>
      <c r="F3235" s="7" t="s">
        <v>3311</v>
      </c>
      <c r="G3235" s="7" t="s">
        <v>484</v>
      </c>
      <c r="H3235" s="7">
        <v>60</v>
      </c>
      <c r="I3235" s="7">
        <v>1</v>
      </c>
      <c r="J3235" s="11">
        <v>45107</v>
      </c>
      <c r="K3235" s="7">
        <v>60</v>
      </c>
      <c r="L3235" s="12">
        <v>-19</v>
      </c>
    </row>
    <row r="3236" customHeight="1" spans="1:12">
      <c r="A3236" s="4">
        <v>45085</v>
      </c>
      <c r="B3236" s="5" t="s">
        <v>3308</v>
      </c>
      <c r="C3236" s="5" t="s">
        <v>14</v>
      </c>
      <c r="D3236" s="5" t="s">
        <v>3309</v>
      </c>
      <c r="E3236" s="5" t="s">
        <v>2870</v>
      </c>
      <c r="F3236" s="5" t="s">
        <v>3311</v>
      </c>
      <c r="G3236" s="5" t="s">
        <v>484</v>
      </c>
      <c r="H3236" s="5">
        <v>60</v>
      </c>
      <c r="I3236" s="5">
        <v>1</v>
      </c>
      <c r="J3236" s="9">
        <v>45107</v>
      </c>
      <c r="K3236" s="5">
        <v>60</v>
      </c>
      <c r="L3236" s="10">
        <v>-19</v>
      </c>
    </row>
    <row r="3237" customHeight="1" spans="1:12">
      <c r="A3237" s="6">
        <v>45085</v>
      </c>
      <c r="B3237" s="7" t="s">
        <v>3308</v>
      </c>
      <c r="C3237" s="7" t="s">
        <v>14</v>
      </c>
      <c r="D3237" s="7" t="s">
        <v>3309</v>
      </c>
      <c r="E3237" s="7" t="s">
        <v>2871</v>
      </c>
      <c r="F3237" s="7" t="s">
        <v>3311</v>
      </c>
      <c r="G3237" s="7" t="s">
        <v>484</v>
      </c>
      <c r="H3237" s="7">
        <v>60</v>
      </c>
      <c r="I3237" s="7">
        <v>1</v>
      </c>
      <c r="J3237" s="11">
        <v>45107</v>
      </c>
      <c r="K3237" s="7">
        <v>60</v>
      </c>
      <c r="L3237" s="12">
        <v>-19</v>
      </c>
    </row>
    <row r="3238" customHeight="1" spans="1:12">
      <c r="A3238" s="4">
        <v>45085</v>
      </c>
      <c r="B3238" s="5" t="s">
        <v>3308</v>
      </c>
      <c r="C3238" s="5" t="s">
        <v>14</v>
      </c>
      <c r="D3238" s="5" t="s">
        <v>3309</v>
      </c>
      <c r="E3238" s="5" t="s">
        <v>2872</v>
      </c>
      <c r="F3238" s="5" t="s">
        <v>3311</v>
      </c>
      <c r="G3238" s="5" t="s">
        <v>484</v>
      </c>
      <c r="H3238" s="5">
        <v>60</v>
      </c>
      <c r="I3238" s="5">
        <v>1</v>
      </c>
      <c r="J3238" s="9">
        <v>45107</v>
      </c>
      <c r="K3238" s="5">
        <v>60</v>
      </c>
      <c r="L3238" s="10">
        <v>-19</v>
      </c>
    </row>
    <row r="3239" customHeight="1" spans="1:12">
      <c r="A3239" s="6">
        <v>45085</v>
      </c>
      <c r="B3239" s="7" t="s">
        <v>3308</v>
      </c>
      <c r="C3239" s="7" t="s">
        <v>14</v>
      </c>
      <c r="D3239" s="7" t="s">
        <v>3309</v>
      </c>
      <c r="E3239" s="7" t="s">
        <v>2873</v>
      </c>
      <c r="F3239" s="7" t="s">
        <v>3311</v>
      </c>
      <c r="G3239" s="7" t="s">
        <v>484</v>
      </c>
      <c r="H3239" s="7">
        <v>60</v>
      </c>
      <c r="I3239" s="7">
        <v>1</v>
      </c>
      <c r="J3239" s="11">
        <v>45107</v>
      </c>
      <c r="K3239" s="7">
        <v>60</v>
      </c>
      <c r="L3239" s="12">
        <v>-19</v>
      </c>
    </row>
    <row r="3240" customHeight="1" spans="1:12">
      <c r="A3240" s="4">
        <v>45085</v>
      </c>
      <c r="B3240" s="5" t="s">
        <v>3308</v>
      </c>
      <c r="C3240" s="5" t="s">
        <v>14</v>
      </c>
      <c r="D3240" s="5" t="s">
        <v>3309</v>
      </c>
      <c r="E3240" s="5" t="s">
        <v>2874</v>
      </c>
      <c r="F3240" s="5" t="s">
        <v>3311</v>
      </c>
      <c r="G3240" s="5" t="s">
        <v>484</v>
      </c>
      <c r="H3240" s="5">
        <v>60</v>
      </c>
      <c r="I3240" s="5">
        <v>1</v>
      </c>
      <c r="J3240" s="9">
        <v>45107</v>
      </c>
      <c r="K3240" s="5">
        <v>60</v>
      </c>
      <c r="L3240" s="10">
        <v>-19</v>
      </c>
    </row>
    <row r="3241" customHeight="1" spans="1:12">
      <c r="A3241" s="6">
        <v>45085</v>
      </c>
      <c r="B3241" s="7" t="s">
        <v>3308</v>
      </c>
      <c r="C3241" s="7" t="s">
        <v>14</v>
      </c>
      <c r="D3241" s="7" t="s">
        <v>3309</v>
      </c>
      <c r="E3241" s="7" t="s">
        <v>2875</v>
      </c>
      <c r="F3241" s="7" t="s">
        <v>3311</v>
      </c>
      <c r="G3241" s="7" t="s">
        <v>484</v>
      </c>
      <c r="H3241" s="7">
        <v>60</v>
      </c>
      <c r="I3241" s="7">
        <v>1</v>
      </c>
      <c r="J3241" s="11">
        <v>45107</v>
      </c>
      <c r="K3241" s="7">
        <v>60</v>
      </c>
      <c r="L3241" s="12">
        <v>-19</v>
      </c>
    </row>
    <row r="3242" customHeight="1" spans="1:12">
      <c r="A3242" s="4">
        <v>45085</v>
      </c>
      <c r="B3242" s="5" t="s">
        <v>3308</v>
      </c>
      <c r="C3242" s="5" t="s">
        <v>14</v>
      </c>
      <c r="D3242" s="5" t="s">
        <v>3309</v>
      </c>
      <c r="E3242" s="5" t="s">
        <v>2876</v>
      </c>
      <c r="F3242" s="5" t="s">
        <v>3311</v>
      </c>
      <c r="G3242" s="5" t="s">
        <v>484</v>
      </c>
      <c r="H3242" s="5">
        <v>60</v>
      </c>
      <c r="I3242" s="5">
        <v>1</v>
      </c>
      <c r="J3242" s="9">
        <v>45107</v>
      </c>
      <c r="K3242" s="5">
        <v>60</v>
      </c>
      <c r="L3242" s="10">
        <v>-19</v>
      </c>
    </row>
    <row r="3243" customHeight="1" spans="1:12">
      <c r="A3243" s="6">
        <v>45085</v>
      </c>
      <c r="B3243" s="7" t="s">
        <v>3308</v>
      </c>
      <c r="C3243" s="7" t="s">
        <v>14</v>
      </c>
      <c r="D3243" s="7" t="s">
        <v>3309</v>
      </c>
      <c r="E3243" s="7" t="s">
        <v>2877</v>
      </c>
      <c r="F3243" s="7" t="s">
        <v>3311</v>
      </c>
      <c r="G3243" s="7" t="s">
        <v>484</v>
      </c>
      <c r="H3243" s="7">
        <v>60</v>
      </c>
      <c r="I3243" s="7">
        <v>1</v>
      </c>
      <c r="J3243" s="11">
        <v>45107</v>
      </c>
      <c r="K3243" s="7">
        <v>60</v>
      </c>
      <c r="L3243" s="12">
        <v>-19</v>
      </c>
    </row>
    <row r="3244" customHeight="1" spans="1:12">
      <c r="A3244" s="4">
        <v>45085</v>
      </c>
      <c r="B3244" s="5" t="s">
        <v>3308</v>
      </c>
      <c r="C3244" s="5" t="s">
        <v>14</v>
      </c>
      <c r="D3244" s="5" t="s">
        <v>3309</v>
      </c>
      <c r="E3244" s="5" t="s">
        <v>2878</v>
      </c>
      <c r="F3244" s="5" t="s">
        <v>3311</v>
      </c>
      <c r="G3244" s="5" t="s">
        <v>484</v>
      </c>
      <c r="H3244" s="5">
        <v>60</v>
      </c>
      <c r="I3244" s="5">
        <v>1</v>
      </c>
      <c r="J3244" s="9">
        <v>45107</v>
      </c>
      <c r="K3244" s="5">
        <v>60</v>
      </c>
      <c r="L3244" s="10">
        <v>-19</v>
      </c>
    </row>
    <row r="3245" customHeight="1" spans="1:12">
      <c r="A3245" s="6">
        <v>45085</v>
      </c>
      <c r="B3245" s="7" t="s">
        <v>3308</v>
      </c>
      <c r="C3245" s="7" t="s">
        <v>14</v>
      </c>
      <c r="D3245" s="7" t="s">
        <v>3309</v>
      </c>
      <c r="E3245" s="7" t="s">
        <v>2879</v>
      </c>
      <c r="F3245" s="7" t="s">
        <v>3311</v>
      </c>
      <c r="G3245" s="7" t="s">
        <v>484</v>
      </c>
      <c r="H3245" s="7">
        <v>60</v>
      </c>
      <c r="I3245" s="7">
        <v>1</v>
      </c>
      <c r="J3245" s="11">
        <v>45107</v>
      </c>
      <c r="K3245" s="7">
        <v>60</v>
      </c>
      <c r="L3245" s="12">
        <v>-19</v>
      </c>
    </row>
    <row r="3246" customHeight="1" spans="1:12">
      <c r="A3246" s="4">
        <v>45085</v>
      </c>
      <c r="B3246" s="5" t="s">
        <v>3308</v>
      </c>
      <c r="C3246" s="5" t="s">
        <v>14</v>
      </c>
      <c r="D3246" s="5" t="s">
        <v>3309</v>
      </c>
      <c r="E3246" s="5" t="s">
        <v>2880</v>
      </c>
      <c r="F3246" s="5" t="s">
        <v>3311</v>
      </c>
      <c r="G3246" s="5" t="s">
        <v>484</v>
      </c>
      <c r="H3246" s="5">
        <v>60</v>
      </c>
      <c r="I3246" s="5">
        <v>1</v>
      </c>
      <c r="J3246" s="9">
        <v>45107</v>
      </c>
      <c r="K3246" s="5">
        <v>60</v>
      </c>
      <c r="L3246" s="10">
        <v>-19</v>
      </c>
    </row>
    <row r="3247" customHeight="1" spans="1:12">
      <c r="A3247" s="6">
        <v>45085</v>
      </c>
      <c r="B3247" s="7" t="s">
        <v>3308</v>
      </c>
      <c r="C3247" s="7" t="s">
        <v>14</v>
      </c>
      <c r="D3247" s="7" t="s">
        <v>3309</v>
      </c>
      <c r="E3247" s="7" t="s">
        <v>2881</v>
      </c>
      <c r="F3247" s="7" t="s">
        <v>3311</v>
      </c>
      <c r="G3247" s="7" t="s">
        <v>484</v>
      </c>
      <c r="H3247" s="7">
        <v>60</v>
      </c>
      <c r="I3247" s="7">
        <v>1</v>
      </c>
      <c r="J3247" s="11">
        <v>45107</v>
      </c>
      <c r="K3247" s="7">
        <v>60</v>
      </c>
      <c r="L3247" s="12">
        <v>-19</v>
      </c>
    </row>
    <row r="3248" customHeight="1" spans="1:12">
      <c r="A3248" s="4">
        <v>45085</v>
      </c>
      <c r="B3248" s="5" t="s">
        <v>3308</v>
      </c>
      <c r="C3248" s="5" t="s">
        <v>14</v>
      </c>
      <c r="D3248" s="5" t="s">
        <v>3309</v>
      </c>
      <c r="E3248" s="5" t="s">
        <v>2882</v>
      </c>
      <c r="F3248" s="5" t="s">
        <v>3311</v>
      </c>
      <c r="G3248" s="5" t="s">
        <v>484</v>
      </c>
      <c r="H3248" s="5">
        <v>60</v>
      </c>
      <c r="I3248" s="5">
        <v>1</v>
      </c>
      <c r="J3248" s="9">
        <v>45107</v>
      </c>
      <c r="K3248" s="5">
        <v>60</v>
      </c>
      <c r="L3248" s="10">
        <v>-19</v>
      </c>
    </row>
    <row r="3249" customHeight="1" spans="1:12">
      <c r="A3249" s="6">
        <v>45085</v>
      </c>
      <c r="B3249" s="7" t="s">
        <v>3308</v>
      </c>
      <c r="C3249" s="7" t="s">
        <v>14</v>
      </c>
      <c r="D3249" s="7" t="s">
        <v>3309</v>
      </c>
      <c r="E3249" s="7" t="s">
        <v>2883</v>
      </c>
      <c r="F3249" s="7" t="s">
        <v>3311</v>
      </c>
      <c r="G3249" s="7" t="s">
        <v>484</v>
      </c>
      <c r="H3249" s="7">
        <v>60</v>
      </c>
      <c r="I3249" s="7">
        <v>1</v>
      </c>
      <c r="J3249" s="11">
        <v>45107</v>
      </c>
      <c r="K3249" s="7">
        <v>60</v>
      </c>
      <c r="L3249" s="12">
        <v>-19</v>
      </c>
    </row>
    <row r="3250" customHeight="1" spans="1:12">
      <c r="A3250" s="4">
        <v>45085</v>
      </c>
      <c r="B3250" s="5" t="s">
        <v>3308</v>
      </c>
      <c r="C3250" s="5" t="s">
        <v>14</v>
      </c>
      <c r="D3250" s="5" t="s">
        <v>3309</v>
      </c>
      <c r="E3250" s="5" t="s">
        <v>2884</v>
      </c>
      <c r="F3250" s="5" t="s">
        <v>3311</v>
      </c>
      <c r="G3250" s="5" t="s">
        <v>484</v>
      </c>
      <c r="H3250" s="5">
        <v>60</v>
      </c>
      <c r="I3250" s="5">
        <v>1</v>
      </c>
      <c r="J3250" s="9">
        <v>45107</v>
      </c>
      <c r="K3250" s="5">
        <v>60</v>
      </c>
      <c r="L3250" s="10">
        <v>-19</v>
      </c>
    </row>
    <row r="3251" customHeight="1" spans="1:12">
      <c r="A3251" s="6">
        <v>45085</v>
      </c>
      <c r="B3251" s="7" t="s">
        <v>3308</v>
      </c>
      <c r="C3251" s="7" t="s">
        <v>14</v>
      </c>
      <c r="D3251" s="7" t="s">
        <v>3309</v>
      </c>
      <c r="E3251" s="7" t="s">
        <v>2887</v>
      </c>
      <c r="F3251" s="7" t="s">
        <v>3311</v>
      </c>
      <c r="G3251" s="7" t="s">
        <v>484</v>
      </c>
      <c r="H3251" s="7">
        <v>60</v>
      </c>
      <c r="I3251" s="7">
        <v>1</v>
      </c>
      <c r="J3251" s="11">
        <v>45107</v>
      </c>
      <c r="K3251" s="7">
        <v>60</v>
      </c>
      <c r="L3251" s="12">
        <v>-19</v>
      </c>
    </row>
    <row r="3252" customHeight="1" spans="1:12">
      <c r="A3252" s="4">
        <v>45085</v>
      </c>
      <c r="B3252" s="5" t="s">
        <v>3308</v>
      </c>
      <c r="C3252" s="5" t="s">
        <v>14</v>
      </c>
      <c r="D3252" s="5" t="s">
        <v>3309</v>
      </c>
      <c r="E3252" s="5" t="s">
        <v>2888</v>
      </c>
      <c r="F3252" s="5" t="s">
        <v>3311</v>
      </c>
      <c r="G3252" s="5" t="s">
        <v>484</v>
      </c>
      <c r="H3252" s="5">
        <v>60</v>
      </c>
      <c r="I3252" s="5">
        <v>1</v>
      </c>
      <c r="J3252" s="9">
        <v>45107</v>
      </c>
      <c r="K3252" s="5">
        <v>60</v>
      </c>
      <c r="L3252" s="10">
        <v>-19</v>
      </c>
    </row>
    <row r="3253" customHeight="1" spans="1:12">
      <c r="A3253" s="6">
        <v>45085</v>
      </c>
      <c r="B3253" s="7" t="s">
        <v>3308</v>
      </c>
      <c r="C3253" s="7" t="s">
        <v>14</v>
      </c>
      <c r="D3253" s="7" t="s">
        <v>3309</v>
      </c>
      <c r="E3253" s="7" t="s">
        <v>2889</v>
      </c>
      <c r="F3253" s="7" t="s">
        <v>3311</v>
      </c>
      <c r="G3253" s="7" t="s">
        <v>484</v>
      </c>
      <c r="H3253" s="7">
        <v>60</v>
      </c>
      <c r="I3253" s="7">
        <v>1</v>
      </c>
      <c r="J3253" s="11">
        <v>45107</v>
      </c>
      <c r="K3253" s="7">
        <v>60</v>
      </c>
      <c r="L3253" s="12">
        <v>-19</v>
      </c>
    </row>
    <row r="3254" customHeight="1" spans="1:12">
      <c r="A3254" s="4">
        <v>45085</v>
      </c>
      <c r="B3254" s="5" t="s">
        <v>3308</v>
      </c>
      <c r="C3254" s="5" t="s">
        <v>14</v>
      </c>
      <c r="D3254" s="5" t="s">
        <v>3309</v>
      </c>
      <c r="E3254" s="5" t="s">
        <v>2890</v>
      </c>
      <c r="F3254" s="5" t="s">
        <v>3311</v>
      </c>
      <c r="G3254" s="5" t="s">
        <v>484</v>
      </c>
      <c r="H3254" s="5">
        <v>60</v>
      </c>
      <c r="I3254" s="5">
        <v>1</v>
      </c>
      <c r="J3254" s="9">
        <v>45107</v>
      </c>
      <c r="K3254" s="5">
        <v>60</v>
      </c>
      <c r="L3254" s="10">
        <v>-19</v>
      </c>
    </row>
    <row r="3255" customHeight="1" spans="1:12">
      <c r="A3255" s="6">
        <v>45085</v>
      </c>
      <c r="B3255" s="7" t="s">
        <v>3308</v>
      </c>
      <c r="C3255" s="7" t="s">
        <v>14</v>
      </c>
      <c r="D3255" s="7" t="s">
        <v>3309</v>
      </c>
      <c r="E3255" s="7" t="s">
        <v>2174</v>
      </c>
      <c r="F3255" s="7" t="s">
        <v>3311</v>
      </c>
      <c r="G3255" s="7" t="s">
        <v>484</v>
      </c>
      <c r="H3255" s="7">
        <v>60</v>
      </c>
      <c r="I3255" s="7">
        <v>1</v>
      </c>
      <c r="J3255" s="11">
        <v>45107</v>
      </c>
      <c r="K3255" s="7">
        <v>60</v>
      </c>
      <c r="L3255" s="12">
        <v>-19</v>
      </c>
    </row>
    <row r="3256" customHeight="1" spans="1:12">
      <c r="A3256" s="4">
        <v>45085</v>
      </c>
      <c r="B3256" s="5" t="s">
        <v>3308</v>
      </c>
      <c r="C3256" s="5" t="s">
        <v>14</v>
      </c>
      <c r="D3256" s="5" t="s">
        <v>3309</v>
      </c>
      <c r="E3256" s="5" t="s">
        <v>2891</v>
      </c>
      <c r="F3256" s="5" t="s">
        <v>3311</v>
      </c>
      <c r="G3256" s="5" t="s">
        <v>484</v>
      </c>
      <c r="H3256" s="5">
        <v>60</v>
      </c>
      <c r="I3256" s="5">
        <v>1</v>
      </c>
      <c r="J3256" s="9">
        <v>45107</v>
      </c>
      <c r="K3256" s="5">
        <v>60</v>
      </c>
      <c r="L3256" s="10">
        <v>-19</v>
      </c>
    </row>
    <row r="3257" customHeight="1" spans="1:12">
      <c r="A3257" s="6">
        <v>45085</v>
      </c>
      <c r="B3257" s="7" t="s">
        <v>3308</v>
      </c>
      <c r="C3257" s="7" t="s">
        <v>14</v>
      </c>
      <c r="D3257" s="7" t="s">
        <v>3309</v>
      </c>
      <c r="E3257" s="7" t="s">
        <v>2892</v>
      </c>
      <c r="F3257" s="7" t="s">
        <v>3311</v>
      </c>
      <c r="G3257" s="7" t="s">
        <v>484</v>
      </c>
      <c r="H3257" s="7">
        <v>60</v>
      </c>
      <c r="I3257" s="7">
        <v>1</v>
      </c>
      <c r="J3257" s="11">
        <v>45107</v>
      </c>
      <c r="K3257" s="7">
        <v>60</v>
      </c>
      <c r="L3257" s="12">
        <v>-19</v>
      </c>
    </row>
    <row r="3258" customHeight="1" spans="1:12">
      <c r="A3258" s="4">
        <v>45085</v>
      </c>
      <c r="B3258" s="5" t="s">
        <v>3308</v>
      </c>
      <c r="C3258" s="5" t="s">
        <v>14</v>
      </c>
      <c r="D3258" s="5" t="s">
        <v>3309</v>
      </c>
      <c r="E3258" s="5" t="s">
        <v>2893</v>
      </c>
      <c r="F3258" s="5" t="s">
        <v>3311</v>
      </c>
      <c r="G3258" s="5" t="s">
        <v>484</v>
      </c>
      <c r="H3258" s="5">
        <v>60</v>
      </c>
      <c r="I3258" s="5">
        <v>1</v>
      </c>
      <c r="J3258" s="9">
        <v>45107</v>
      </c>
      <c r="K3258" s="5">
        <v>60</v>
      </c>
      <c r="L3258" s="10">
        <v>-19</v>
      </c>
    </row>
    <row r="3259" customHeight="1" spans="1:12">
      <c r="A3259" s="6">
        <v>45085</v>
      </c>
      <c r="B3259" s="7" t="s">
        <v>3308</v>
      </c>
      <c r="C3259" s="7" t="s">
        <v>14</v>
      </c>
      <c r="D3259" s="7" t="s">
        <v>3309</v>
      </c>
      <c r="E3259" s="7" t="s">
        <v>2894</v>
      </c>
      <c r="F3259" s="7" t="s">
        <v>3311</v>
      </c>
      <c r="G3259" s="7" t="s">
        <v>484</v>
      </c>
      <c r="H3259" s="7">
        <v>60</v>
      </c>
      <c r="I3259" s="7">
        <v>1</v>
      </c>
      <c r="J3259" s="11">
        <v>45107</v>
      </c>
      <c r="K3259" s="7">
        <v>60</v>
      </c>
      <c r="L3259" s="12">
        <v>-19</v>
      </c>
    </row>
    <row r="3260" customHeight="1" spans="1:12">
      <c r="A3260" s="4">
        <v>45085</v>
      </c>
      <c r="B3260" s="5" t="s">
        <v>3308</v>
      </c>
      <c r="C3260" s="5" t="s">
        <v>14</v>
      </c>
      <c r="D3260" s="5" t="s">
        <v>3309</v>
      </c>
      <c r="E3260" s="5" t="s">
        <v>2895</v>
      </c>
      <c r="F3260" s="5" t="s">
        <v>3311</v>
      </c>
      <c r="G3260" s="5" t="s">
        <v>484</v>
      </c>
      <c r="H3260" s="5">
        <v>60</v>
      </c>
      <c r="I3260" s="5">
        <v>1</v>
      </c>
      <c r="J3260" s="9">
        <v>45107</v>
      </c>
      <c r="K3260" s="5">
        <v>60</v>
      </c>
      <c r="L3260" s="10">
        <v>-19</v>
      </c>
    </row>
    <row r="3261" customHeight="1" spans="1:12">
      <c r="A3261" s="6">
        <v>45085</v>
      </c>
      <c r="B3261" s="7" t="s">
        <v>3308</v>
      </c>
      <c r="C3261" s="7" t="s">
        <v>14</v>
      </c>
      <c r="D3261" s="7" t="s">
        <v>3309</v>
      </c>
      <c r="E3261" s="7" t="s">
        <v>2896</v>
      </c>
      <c r="F3261" s="7" t="s">
        <v>3311</v>
      </c>
      <c r="G3261" s="7" t="s">
        <v>484</v>
      </c>
      <c r="H3261" s="7">
        <v>60</v>
      </c>
      <c r="I3261" s="7">
        <v>1</v>
      </c>
      <c r="J3261" s="11">
        <v>45107</v>
      </c>
      <c r="K3261" s="7">
        <v>60</v>
      </c>
      <c r="L3261" s="12">
        <v>-19</v>
      </c>
    </row>
    <row r="3262" customHeight="1" spans="1:12">
      <c r="A3262" s="4">
        <v>45085</v>
      </c>
      <c r="B3262" s="5" t="s">
        <v>3308</v>
      </c>
      <c r="C3262" s="5" t="s">
        <v>14</v>
      </c>
      <c r="D3262" s="5" t="s">
        <v>3309</v>
      </c>
      <c r="E3262" s="5" t="s">
        <v>2897</v>
      </c>
      <c r="F3262" s="5" t="s">
        <v>3311</v>
      </c>
      <c r="G3262" s="5" t="s">
        <v>484</v>
      </c>
      <c r="H3262" s="5">
        <v>60</v>
      </c>
      <c r="I3262" s="5">
        <v>1</v>
      </c>
      <c r="J3262" s="9">
        <v>45107</v>
      </c>
      <c r="K3262" s="5">
        <v>60</v>
      </c>
      <c r="L3262" s="10">
        <v>-19</v>
      </c>
    </row>
    <row r="3263" customHeight="1" spans="1:12">
      <c r="A3263" s="6">
        <v>45085</v>
      </c>
      <c r="B3263" s="7" t="s">
        <v>3308</v>
      </c>
      <c r="C3263" s="7" t="s">
        <v>14</v>
      </c>
      <c r="D3263" s="7" t="s">
        <v>3309</v>
      </c>
      <c r="E3263" s="7" t="s">
        <v>2898</v>
      </c>
      <c r="F3263" s="7" t="s">
        <v>3311</v>
      </c>
      <c r="G3263" s="7" t="s">
        <v>484</v>
      </c>
      <c r="H3263" s="7">
        <v>60</v>
      </c>
      <c r="I3263" s="7">
        <v>1</v>
      </c>
      <c r="J3263" s="11">
        <v>45107</v>
      </c>
      <c r="K3263" s="7">
        <v>60</v>
      </c>
      <c r="L3263" s="12">
        <v>-19</v>
      </c>
    </row>
    <row r="3264" customHeight="1" spans="1:12">
      <c r="A3264" s="4">
        <v>45085</v>
      </c>
      <c r="B3264" s="5" t="s">
        <v>3308</v>
      </c>
      <c r="C3264" s="5" t="s">
        <v>14</v>
      </c>
      <c r="D3264" s="5" t="s">
        <v>3309</v>
      </c>
      <c r="E3264" s="5" t="s">
        <v>703</v>
      </c>
      <c r="F3264" s="5" t="s">
        <v>3311</v>
      </c>
      <c r="G3264" s="5" t="s">
        <v>484</v>
      </c>
      <c r="H3264" s="5">
        <v>60</v>
      </c>
      <c r="I3264" s="5">
        <v>1</v>
      </c>
      <c r="J3264" s="9">
        <v>45107</v>
      </c>
      <c r="K3264" s="5">
        <v>60</v>
      </c>
      <c r="L3264" s="10">
        <v>-19</v>
      </c>
    </row>
    <row r="3265" customHeight="1" spans="1:12">
      <c r="A3265" s="6">
        <v>45085</v>
      </c>
      <c r="B3265" s="7" t="s">
        <v>3308</v>
      </c>
      <c r="C3265" s="7" t="s">
        <v>14</v>
      </c>
      <c r="D3265" s="7" t="s">
        <v>3309</v>
      </c>
      <c r="E3265" s="7" t="s">
        <v>2899</v>
      </c>
      <c r="F3265" s="7" t="s">
        <v>3311</v>
      </c>
      <c r="G3265" s="7" t="s">
        <v>484</v>
      </c>
      <c r="H3265" s="7">
        <v>60</v>
      </c>
      <c r="I3265" s="7">
        <v>1</v>
      </c>
      <c r="J3265" s="11">
        <v>45107</v>
      </c>
      <c r="K3265" s="7">
        <v>60</v>
      </c>
      <c r="L3265" s="12">
        <v>-19</v>
      </c>
    </row>
    <row r="3266" customHeight="1" spans="1:12">
      <c r="A3266" s="4">
        <v>45085</v>
      </c>
      <c r="B3266" s="5" t="s">
        <v>3308</v>
      </c>
      <c r="C3266" s="5" t="s">
        <v>14</v>
      </c>
      <c r="D3266" s="5" t="s">
        <v>3309</v>
      </c>
      <c r="E3266" s="5" t="s">
        <v>2900</v>
      </c>
      <c r="F3266" s="5" t="s">
        <v>3311</v>
      </c>
      <c r="G3266" s="5" t="s">
        <v>484</v>
      </c>
      <c r="H3266" s="5">
        <v>60</v>
      </c>
      <c r="I3266" s="5">
        <v>1</v>
      </c>
      <c r="J3266" s="9">
        <v>45107</v>
      </c>
      <c r="K3266" s="5">
        <v>60</v>
      </c>
      <c r="L3266" s="10">
        <v>-19</v>
      </c>
    </row>
    <row r="3267" customHeight="1" spans="1:12">
      <c r="A3267" s="6">
        <v>45085</v>
      </c>
      <c r="B3267" s="7" t="s">
        <v>3308</v>
      </c>
      <c r="C3267" s="7" t="s">
        <v>14</v>
      </c>
      <c r="D3267" s="7" t="s">
        <v>3309</v>
      </c>
      <c r="E3267" s="7" t="s">
        <v>2901</v>
      </c>
      <c r="F3267" s="7" t="s">
        <v>3311</v>
      </c>
      <c r="G3267" s="7" t="s">
        <v>484</v>
      </c>
      <c r="H3267" s="7">
        <v>60</v>
      </c>
      <c r="I3267" s="7">
        <v>1</v>
      </c>
      <c r="J3267" s="11">
        <v>45107</v>
      </c>
      <c r="K3267" s="7">
        <v>60</v>
      </c>
      <c r="L3267" s="12">
        <v>-19</v>
      </c>
    </row>
    <row r="3268" customHeight="1" spans="1:12">
      <c r="A3268" s="4">
        <v>45085</v>
      </c>
      <c r="B3268" s="5" t="s">
        <v>3308</v>
      </c>
      <c r="C3268" s="5" t="s">
        <v>14</v>
      </c>
      <c r="D3268" s="5" t="s">
        <v>3309</v>
      </c>
      <c r="E3268" s="5" t="s">
        <v>2902</v>
      </c>
      <c r="F3268" s="5" t="s">
        <v>3311</v>
      </c>
      <c r="G3268" s="5" t="s">
        <v>484</v>
      </c>
      <c r="H3268" s="5">
        <v>60</v>
      </c>
      <c r="I3268" s="5">
        <v>1</v>
      </c>
      <c r="J3268" s="9">
        <v>45107</v>
      </c>
      <c r="K3268" s="5">
        <v>60</v>
      </c>
      <c r="L3268" s="10">
        <v>-19</v>
      </c>
    </row>
    <row r="3269" customHeight="1" spans="1:12">
      <c r="A3269" s="6">
        <v>45085</v>
      </c>
      <c r="B3269" s="7" t="s">
        <v>3308</v>
      </c>
      <c r="C3269" s="7" t="s">
        <v>14</v>
      </c>
      <c r="D3269" s="7" t="s">
        <v>3309</v>
      </c>
      <c r="E3269" s="7" t="s">
        <v>2903</v>
      </c>
      <c r="F3269" s="7" t="s">
        <v>3311</v>
      </c>
      <c r="G3269" s="7" t="s">
        <v>484</v>
      </c>
      <c r="H3269" s="7">
        <v>60</v>
      </c>
      <c r="I3269" s="7">
        <v>1</v>
      </c>
      <c r="J3269" s="11">
        <v>45107</v>
      </c>
      <c r="K3269" s="7">
        <v>60</v>
      </c>
      <c r="L3269" s="12">
        <v>-19</v>
      </c>
    </row>
    <row r="3270" customHeight="1" spans="1:12">
      <c r="A3270" s="4">
        <v>45085</v>
      </c>
      <c r="B3270" s="5" t="s">
        <v>3308</v>
      </c>
      <c r="C3270" s="5" t="s">
        <v>14</v>
      </c>
      <c r="D3270" s="5" t="s">
        <v>3309</v>
      </c>
      <c r="E3270" s="5" t="s">
        <v>2904</v>
      </c>
      <c r="F3270" s="5" t="s">
        <v>3311</v>
      </c>
      <c r="G3270" s="5" t="s">
        <v>484</v>
      </c>
      <c r="H3270" s="5">
        <v>60</v>
      </c>
      <c r="I3270" s="5">
        <v>1</v>
      </c>
      <c r="J3270" s="9">
        <v>45107</v>
      </c>
      <c r="K3270" s="5">
        <v>60</v>
      </c>
      <c r="L3270" s="10">
        <v>-19</v>
      </c>
    </row>
    <row r="3271" customHeight="1" spans="1:12">
      <c r="A3271" s="6">
        <v>45085</v>
      </c>
      <c r="B3271" s="7" t="s">
        <v>3308</v>
      </c>
      <c r="C3271" s="7" t="s">
        <v>14</v>
      </c>
      <c r="D3271" s="7" t="s">
        <v>3309</v>
      </c>
      <c r="E3271" s="7" t="s">
        <v>2905</v>
      </c>
      <c r="F3271" s="7" t="s">
        <v>3311</v>
      </c>
      <c r="G3271" s="7" t="s">
        <v>484</v>
      </c>
      <c r="H3271" s="7">
        <v>60</v>
      </c>
      <c r="I3271" s="7">
        <v>1</v>
      </c>
      <c r="J3271" s="11">
        <v>45107</v>
      </c>
      <c r="K3271" s="7">
        <v>60</v>
      </c>
      <c r="L3271" s="12">
        <v>-19</v>
      </c>
    </row>
    <row r="3272" customHeight="1" spans="1:12">
      <c r="A3272" s="4">
        <v>45085</v>
      </c>
      <c r="B3272" s="5" t="s">
        <v>3308</v>
      </c>
      <c r="C3272" s="5" t="s">
        <v>14</v>
      </c>
      <c r="D3272" s="5" t="s">
        <v>3309</v>
      </c>
      <c r="E3272" s="5" t="s">
        <v>2906</v>
      </c>
      <c r="F3272" s="5" t="s">
        <v>3311</v>
      </c>
      <c r="G3272" s="5" t="s">
        <v>484</v>
      </c>
      <c r="H3272" s="5">
        <v>60</v>
      </c>
      <c r="I3272" s="5">
        <v>1</v>
      </c>
      <c r="J3272" s="9">
        <v>45107</v>
      </c>
      <c r="K3272" s="5">
        <v>60</v>
      </c>
      <c r="L3272" s="10">
        <v>-19</v>
      </c>
    </row>
    <row r="3273" customHeight="1" spans="1:12">
      <c r="A3273" s="6">
        <v>45085</v>
      </c>
      <c r="B3273" s="7" t="s">
        <v>3308</v>
      </c>
      <c r="C3273" s="7" t="s">
        <v>14</v>
      </c>
      <c r="D3273" s="7" t="s">
        <v>3309</v>
      </c>
      <c r="E3273" s="7" t="s">
        <v>2907</v>
      </c>
      <c r="F3273" s="7" t="s">
        <v>3311</v>
      </c>
      <c r="G3273" s="7" t="s">
        <v>484</v>
      </c>
      <c r="H3273" s="7">
        <v>60</v>
      </c>
      <c r="I3273" s="7">
        <v>1</v>
      </c>
      <c r="J3273" s="11">
        <v>45107</v>
      </c>
      <c r="K3273" s="7">
        <v>60</v>
      </c>
      <c r="L3273" s="12">
        <v>-19</v>
      </c>
    </row>
    <row r="3274" customHeight="1" spans="1:12">
      <c r="A3274" s="4">
        <v>45085</v>
      </c>
      <c r="B3274" s="5" t="s">
        <v>3308</v>
      </c>
      <c r="C3274" s="5" t="s">
        <v>14</v>
      </c>
      <c r="D3274" s="5" t="s">
        <v>3309</v>
      </c>
      <c r="E3274" s="5" t="s">
        <v>2908</v>
      </c>
      <c r="F3274" s="5" t="s">
        <v>3311</v>
      </c>
      <c r="G3274" s="5" t="s">
        <v>484</v>
      </c>
      <c r="H3274" s="5">
        <v>60</v>
      </c>
      <c r="I3274" s="5">
        <v>1</v>
      </c>
      <c r="J3274" s="9">
        <v>45107</v>
      </c>
      <c r="K3274" s="5">
        <v>60</v>
      </c>
      <c r="L3274" s="10">
        <v>-19</v>
      </c>
    </row>
    <row r="3275" customHeight="1" spans="1:12">
      <c r="A3275" s="6">
        <v>45085</v>
      </c>
      <c r="B3275" s="7" t="s">
        <v>3308</v>
      </c>
      <c r="C3275" s="7" t="s">
        <v>14</v>
      </c>
      <c r="D3275" s="7" t="s">
        <v>3309</v>
      </c>
      <c r="E3275" s="7" t="s">
        <v>2909</v>
      </c>
      <c r="F3275" s="7" t="s">
        <v>3311</v>
      </c>
      <c r="G3275" s="7" t="s">
        <v>484</v>
      </c>
      <c r="H3275" s="7">
        <v>60</v>
      </c>
      <c r="I3275" s="7">
        <v>1</v>
      </c>
      <c r="J3275" s="11">
        <v>45107</v>
      </c>
      <c r="K3275" s="7">
        <v>60</v>
      </c>
      <c r="L3275" s="12">
        <v>-19</v>
      </c>
    </row>
    <row r="3276" customHeight="1" spans="1:12">
      <c r="A3276" s="4">
        <v>45085</v>
      </c>
      <c r="B3276" s="5" t="s">
        <v>3308</v>
      </c>
      <c r="C3276" s="5" t="s">
        <v>14</v>
      </c>
      <c r="D3276" s="5" t="s">
        <v>3309</v>
      </c>
      <c r="E3276" s="5" t="s">
        <v>2910</v>
      </c>
      <c r="F3276" s="5" t="s">
        <v>3311</v>
      </c>
      <c r="G3276" s="5" t="s">
        <v>484</v>
      </c>
      <c r="H3276" s="5">
        <v>60</v>
      </c>
      <c r="I3276" s="5">
        <v>1</v>
      </c>
      <c r="J3276" s="9">
        <v>45107</v>
      </c>
      <c r="K3276" s="5">
        <v>60</v>
      </c>
      <c r="L3276" s="10">
        <v>-19</v>
      </c>
    </row>
    <row r="3277" customHeight="1" spans="1:12">
      <c r="A3277" s="6">
        <v>45085</v>
      </c>
      <c r="B3277" s="7" t="s">
        <v>3308</v>
      </c>
      <c r="C3277" s="7" t="s">
        <v>14</v>
      </c>
      <c r="D3277" s="7" t="s">
        <v>3309</v>
      </c>
      <c r="E3277" s="7" t="s">
        <v>2911</v>
      </c>
      <c r="F3277" s="7" t="s">
        <v>3311</v>
      </c>
      <c r="G3277" s="7" t="s">
        <v>484</v>
      </c>
      <c r="H3277" s="7">
        <v>60</v>
      </c>
      <c r="I3277" s="7">
        <v>1</v>
      </c>
      <c r="J3277" s="11">
        <v>45107</v>
      </c>
      <c r="K3277" s="7">
        <v>60</v>
      </c>
      <c r="L3277" s="12">
        <v>-19</v>
      </c>
    </row>
    <row r="3278" customHeight="1" spans="1:12">
      <c r="A3278" s="4">
        <v>45085</v>
      </c>
      <c r="B3278" s="5" t="s">
        <v>3308</v>
      </c>
      <c r="C3278" s="5" t="s">
        <v>14</v>
      </c>
      <c r="D3278" s="5" t="s">
        <v>3309</v>
      </c>
      <c r="E3278" s="5" t="s">
        <v>1847</v>
      </c>
      <c r="F3278" s="5" t="s">
        <v>3311</v>
      </c>
      <c r="G3278" s="5" t="s">
        <v>484</v>
      </c>
      <c r="H3278" s="5">
        <v>60</v>
      </c>
      <c r="I3278" s="5">
        <v>1</v>
      </c>
      <c r="J3278" s="9">
        <v>45107</v>
      </c>
      <c r="K3278" s="5">
        <v>60</v>
      </c>
      <c r="L3278" s="10">
        <v>-19</v>
      </c>
    </row>
    <row r="3279" customHeight="1" spans="1:12">
      <c r="A3279" s="6">
        <v>45085</v>
      </c>
      <c r="B3279" s="7" t="s">
        <v>3308</v>
      </c>
      <c r="C3279" s="7" t="s">
        <v>14</v>
      </c>
      <c r="D3279" s="7" t="s">
        <v>3309</v>
      </c>
      <c r="E3279" s="7" t="s">
        <v>2912</v>
      </c>
      <c r="F3279" s="7" t="s">
        <v>3311</v>
      </c>
      <c r="G3279" s="7" t="s">
        <v>484</v>
      </c>
      <c r="H3279" s="7">
        <v>60</v>
      </c>
      <c r="I3279" s="7">
        <v>1</v>
      </c>
      <c r="J3279" s="11">
        <v>45107</v>
      </c>
      <c r="K3279" s="7">
        <v>60</v>
      </c>
      <c r="L3279" s="12">
        <v>-19</v>
      </c>
    </row>
    <row r="3280" customHeight="1" spans="1:12">
      <c r="A3280" s="4">
        <v>45085</v>
      </c>
      <c r="B3280" s="5" t="s">
        <v>3308</v>
      </c>
      <c r="C3280" s="5" t="s">
        <v>14</v>
      </c>
      <c r="D3280" s="5" t="s">
        <v>3309</v>
      </c>
      <c r="E3280" s="5" t="s">
        <v>2913</v>
      </c>
      <c r="F3280" s="5" t="s">
        <v>3311</v>
      </c>
      <c r="G3280" s="5" t="s">
        <v>484</v>
      </c>
      <c r="H3280" s="5">
        <v>60</v>
      </c>
      <c r="I3280" s="5">
        <v>1</v>
      </c>
      <c r="J3280" s="9">
        <v>45107</v>
      </c>
      <c r="K3280" s="5">
        <v>60</v>
      </c>
      <c r="L3280" s="10">
        <v>-19</v>
      </c>
    </row>
    <row r="3281" customHeight="1" spans="1:12">
      <c r="A3281" s="6">
        <v>45085</v>
      </c>
      <c r="B3281" s="7" t="s">
        <v>3308</v>
      </c>
      <c r="C3281" s="7" t="s">
        <v>14</v>
      </c>
      <c r="D3281" s="7" t="s">
        <v>3309</v>
      </c>
      <c r="E3281" s="7" t="s">
        <v>2914</v>
      </c>
      <c r="F3281" s="7" t="s">
        <v>3311</v>
      </c>
      <c r="G3281" s="7" t="s">
        <v>484</v>
      </c>
      <c r="H3281" s="7">
        <v>60</v>
      </c>
      <c r="I3281" s="7">
        <v>1</v>
      </c>
      <c r="J3281" s="11">
        <v>45107</v>
      </c>
      <c r="K3281" s="7">
        <v>60</v>
      </c>
      <c r="L3281" s="12">
        <v>-19</v>
      </c>
    </row>
    <row r="3282" customHeight="1" spans="1:12">
      <c r="A3282" s="4">
        <v>45085</v>
      </c>
      <c r="B3282" s="5" t="s">
        <v>3308</v>
      </c>
      <c r="C3282" s="5" t="s">
        <v>14</v>
      </c>
      <c r="D3282" s="5" t="s">
        <v>3309</v>
      </c>
      <c r="E3282" s="5" t="s">
        <v>2915</v>
      </c>
      <c r="F3282" s="5" t="s">
        <v>3311</v>
      </c>
      <c r="G3282" s="5" t="s">
        <v>484</v>
      </c>
      <c r="H3282" s="5">
        <v>60</v>
      </c>
      <c r="I3282" s="5">
        <v>1</v>
      </c>
      <c r="J3282" s="9">
        <v>45107</v>
      </c>
      <c r="K3282" s="5">
        <v>60</v>
      </c>
      <c r="L3282" s="10">
        <v>-19</v>
      </c>
    </row>
    <row r="3283" customHeight="1" spans="1:12">
      <c r="A3283" s="6">
        <v>45085</v>
      </c>
      <c r="B3283" s="7" t="s">
        <v>3308</v>
      </c>
      <c r="C3283" s="7" t="s">
        <v>14</v>
      </c>
      <c r="D3283" s="7" t="s">
        <v>3309</v>
      </c>
      <c r="E3283" s="7" t="s">
        <v>2916</v>
      </c>
      <c r="F3283" s="7" t="s">
        <v>3311</v>
      </c>
      <c r="G3283" s="7" t="s">
        <v>484</v>
      </c>
      <c r="H3283" s="7">
        <v>60</v>
      </c>
      <c r="I3283" s="7">
        <v>1</v>
      </c>
      <c r="J3283" s="11">
        <v>45107</v>
      </c>
      <c r="K3283" s="7">
        <v>60</v>
      </c>
      <c r="L3283" s="12">
        <v>-19</v>
      </c>
    </row>
    <row r="3284" customHeight="1" spans="1:12">
      <c r="A3284" s="4">
        <v>45085</v>
      </c>
      <c r="B3284" s="5" t="s">
        <v>3308</v>
      </c>
      <c r="C3284" s="5" t="s">
        <v>14</v>
      </c>
      <c r="D3284" s="5" t="s">
        <v>3309</v>
      </c>
      <c r="E3284" s="5" t="s">
        <v>2917</v>
      </c>
      <c r="F3284" s="5" t="s">
        <v>3311</v>
      </c>
      <c r="G3284" s="5" t="s">
        <v>484</v>
      </c>
      <c r="H3284" s="5">
        <v>60</v>
      </c>
      <c r="I3284" s="5">
        <v>1</v>
      </c>
      <c r="J3284" s="9">
        <v>45107</v>
      </c>
      <c r="K3284" s="5">
        <v>60</v>
      </c>
      <c r="L3284" s="10">
        <v>-19</v>
      </c>
    </row>
    <row r="3285" customHeight="1" spans="1:12">
      <c r="A3285" s="6">
        <v>45085</v>
      </c>
      <c r="B3285" s="7" t="s">
        <v>3308</v>
      </c>
      <c r="C3285" s="7" t="s">
        <v>14</v>
      </c>
      <c r="D3285" s="7" t="s">
        <v>3309</v>
      </c>
      <c r="E3285" s="7" t="s">
        <v>2918</v>
      </c>
      <c r="F3285" s="7" t="s">
        <v>3311</v>
      </c>
      <c r="G3285" s="7" t="s">
        <v>484</v>
      </c>
      <c r="H3285" s="7">
        <v>60</v>
      </c>
      <c r="I3285" s="7">
        <v>1</v>
      </c>
      <c r="J3285" s="11">
        <v>45107</v>
      </c>
      <c r="K3285" s="7">
        <v>60</v>
      </c>
      <c r="L3285" s="12">
        <v>-19</v>
      </c>
    </row>
    <row r="3286" customHeight="1" spans="1:12">
      <c r="A3286" s="4">
        <v>45085</v>
      </c>
      <c r="B3286" s="5" t="s">
        <v>3308</v>
      </c>
      <c r="C3286" s="5" t="s">
        <v>14</v>
      </c>
      <c r="D3286" s="5" t="s">
        <v>3309</v>
      </c>
      <c r="E3286" s="5" t="s">
        <v>2919</v>
      </c>
      <c r="F3286" s="5" t="s">
        <v>3311</v>
      </c>
      <c r="G3286" s="5" t="s">
        <v>484</v>
      </c>
      <c r="H3286" s="5">
        <v>60</v>
      </c>
      <c r="I3286" s="5">
        <v>1</v>
      </c>
      <c r="J3286" s="9">
        <v>45107</v>
      </c>
      <c r="K3286" s="5">
        <v>60</v>
      </c>
      <c r="L3286" s="10">
        <v>-19</v>
      </c>
    </row>
    <row r="3287" customHeight="1" spans="1:12">
      <c r="A3287" s="6">
        <v>45085</v>
      </c>
      <c r="B3287" s="7" t="s">
        <v>3308</v>
      </c>
      <c r="C3287" s="7" t="s">
        <v>14</v>
      </c>
      <c r="D3287" s="7" t="s">
        <v>3309</v>
      </c>
      <c r="E3287" s="7" t="s">
        <v>2920</v>
      </c>
      <c r="F3287" s="7" t="s">
        <v>3311</v>
      </c>
      <c r="G3287" s="7" t="s">
        <v>484</v>
      </c>
      <c r="H3287" s="7">
        <v>60</v>
      </c>
      <c r="I3287" s="7">
        <v>1</v>
      </c>
      <c r="J3287" s="11">
        <v>45107</v>
      </c>
      <c r="K3287" s="7">
        <v>60</v>
      </c>
      <c r="L3287" s="12">
        <v>-19</v>
      </c>
    </row>
    <row r="3288" customHeight="1" spans="1:12">
      <c r="A3288" s="4">
        <v>45085</v>
      </c>
      <c r="B3288" s="5" t="s">
        <v>3308</v>
      </c>
      <c r="C3288" s="5" t="s">
        <v>14</v>
      </c>
      <c r="D3288" s="5" t="s">
        <v>3309</v>
      </c>
      <c r="E3288" s="5" t="s">
        <v>2921</v>
      </c>
      <c r="F3288" s="5" t="s">
        <v>3311</v>
      </c>
      <c r="G3288" s="5" t="s">
        <v>484</v>
      </c>
      <c r="H3288" s="5">
        <v>60</v>
      </c>
      <c r="I3288" s="5">
        <v>1</v>
      </c>
      <c r="J3288" s="9">
        <v>45107</v>
      </c>
      <c r="K3288" s="5">
        <v>60</v>
      </c>
      <c r="L3288" s="10">
        <v>-19</v>
      </c>
    </row>
    <row r="3289" customHeight="1" spans="1:12">
      <c r="A3289" s="6">
        <v>45085</v>
      </c>
      <c r="B3289" s="7" t="s">
        <v>3308</v>
      </c>
      <c r="C3289" s="7" t="s">
        <v>14</v>
      </c>
      <c r="D3289" s="7" t="s">
        <v>3309</v>
      </c>
      <c r="E3289" s="7" t="s">
        <v>2922</v>
      </c>
      <c r="F3289" s="7" t="s">
        <v>3311</v>
      </c>
      <c r="G3289" s="7" t="s">
        <v>484</v>
      </c>
      <c r="H3289" s="7">
        <v>60</v>
      </c>
      <c r="I3289" s="7">
        <v>1</v>
      </c>
      <c r="J3289" s="11">
        <v>45107</v>
      </c>
      <c r="K3289" s="7">
        <v>60</v>
      </c>
      <c r="L3289" s="12">
        <v>-19</v>
      </c>
    </row>
    <row r="3290" customHeight="1" spans="1:12">
      <c r="A3290" s="4">
        <v>45085</v>
      </c>
      <c r="B3290" s="5" t="s">
        <v>3308</v>
      </c>
      <c r="C3290" s="5" t="s">
        <v>14</v>
      </c>
      <c r="D3290" s="5" t="s">
        <v>3309</v>
      </c>
      <c r="E3290" s="5" t="s">
        <v>2923</v>
      </c>
      <c r="F3290" s="5" t="s">
        <v>3311</v>
      </c>
      <c r="G3290" s="5" t="s">
        <v>484</v>
      </c>
      <c r="H3290" s="5">
        <v>60</v>
      </c>
      <c r="I3290" s="5">
        <v>1</v>
      </c>
      <c r="J3290" s="9">
        <v>45107</v>
      </c>
      <c r="K3290" s="5">
        <v>60</v>
      </c>
      <c r="L3290" s="10">
        <v>-19</v>
      </c>
    </row>
    <row r="3291" customHeight="1" spans="1:12">
      <c r="A3291" s="6">
        <v>45085</v>
      </c>
      <c r="B3291" s="7" t="s">
        <v>3308</v>
      </c>
      <c r="C3291" s="7" t="s">
        <v>14</v>
      </c>
      <c r="D3291" s="7" t="s">
        <v>3309</v>
      </c>
      <c r="E3291" s="7" t="s">
        <v>2924</v>
      </c>
      <c r="F3291" s="7" t="s">
        <v>3311</v>
      </c>
      <c r="G3291" s="7" t="s">
        <v>484</v>
      </c>
      <c r="H3291" s="7">
        <v>60</v>
      </c>
      <c r="I3291" s="7">
        <v>1</v>
      </c>
      <c r="J3291" s="11">
        <v>45107</v>
      </c>
      <c r="K3291" s="7">
        <v>60</v>
      </c>
      <c r="L3291" s="12">
        <v>-19</v>
      </c>
    </row>
    <row r="3292" customHeight="1" spans="1:12">
      <c r="A3292" s="4">
        <v>45085</v>
      </c>
      <c r="B3292" s="5" t="s">
        <v>3308</v>
      </c>
      <c r="C3292" s="5" t="s">
        <v>14</v>
      </c>
      <c r="D3292" s="5" t="s">
        <v>3309</v>
      </c>
      <c r="E3292" s="5" t="s">
        <v>2925</v>
      </c>
      <c r="F3292" s="5" t="s">
        <v>3311</v>
      </c>
      <c r="G3292" s="5" t="s">
        <v>484</v>
      </c>
      <c r="H3292" s="5">
        <v>60</v>
      </c>
      <c r="I3292" s="5">
        <v>1</v>
      </c>
      <c r="J3292" s="9">
        <v>45107</v>
      </c>
      <c r="K3292" s="5">
        <v>60</v>
      </c>
      <c r="L3292" s="10">
        <v>-19</v>
      </c>
    </row>
    <row r="3293" customHeight="1" spans="1:12">
      <c r="A3293" s="6">
        <v>45085</v>
      </c>
      <c r="B3293" s="7" t="s">
        <v>3308</v>
      </c>
      <c r="C3293" s="7" t="s">
        <v>14</v>
      </c>
      <c r="D3293" s="7" t="s">
        <v>3309</v>
      </c>
      <c r="E3293" s="7" t="s">
        <v>2926</v>
      </c>
      <c r="F3293" s="7" t="s">
        <v>3311</v>
      </c>
      <c r="G3293" s="7" t="s">
        <v>484</v>
      </c>
      <c r="H3293" s="7">
        <v>60</v>
      </c>
      <c r="I3293" s="7">
        <v>1</v>
      </c>
      <c r="J3293" s="11">
        <v>45107</v>
      </c>
      <c r="K3293" s="7">
        <v>60</v>
      </c>
      <c r="L3293" s="12">
        <v>-19</v>
      </c>
    </row>
    <row r="3294" customHeight="1" spans="1:12">
      <c r="A3294" s="4">
        <v>45085</v>
      </c>
      <c r="B3294" s="5" t="s">
        <v>3308</v>
      </c>
      <c r="C3294" s="5" t="s">
        <v>14</v>
      </c>
      <c r="D3294" s="5" t="s">
        <v>3309</v>
      </c>
      <c r="E3294" s="5" t="s">
        <v>2927</v>
      </c>
      <c r="F3294" s="5" t="s">
        <v>3311</v>
      </c>
      <c r="G3294" s="5" t="s">
        <v>484</v>
      </c>
      <c r="H3294" s="5">
        <v>60</v>
      </c>
      <c r="I3294" s="5">
        <v>1</v>
      </c>
      <c r="J3294" s="9">
        <v>45107</v>
      </c>
      <c r="K3294" s="5">
        <v>60</v>
      </c>
      <c r="L3294" s="10">
        <v>-19</v>
      </c>
    </row>
    <row r="3295" customHeight="1" spans="1:12">
      <c r="A3295" s="6">
        <v>45085</v>
      </c>
      <c r="B3295" s="7" t="s">
        <v>3308</v>
      </c>
      <c r="C3295" s="7" t="s">
        <v>14</v>
      </c>
      <c r="D3295" s="7" t="s">
        <v>3309</v>
      </c>
      <c r="E3295" s="7" t="s">
        <v>2928</v>
      </c>
      <c r="F3295" s="7" t="s">
        <v>3311</v>
      </c>
      <c r="G3295" s="7" t="s">
        <v>484</v>
      </c>
      <c r="H3295" s="7">
        <v>60</v>
      </c>
      <c r="I3295" s="7">
        <v>1</v>
      </c>
      <c r="J3295" s="11">
        <v>45107</v>
      </c>
      <c r="K3295" s="7">
        <v>60</v>
      </c>
      <c r="L3295" s="12">
        <v>-19</v>
      </c>
    </row>
    <row r="3296" customHeight="1" spans="1:12">
      <c r="A3296" s="4">
        <v>45085</v>
      </c>
      <c r="B3296" s="5" t="s">
        <v>3308</v>
      </c>
      <c r="C3296" s="5" t="s">
        <v>14</v>
      </c>
      <c r="D3296" s="5" t="s">
        <v>3309</v>
      </c>
      <c r="E3296" s="5" t="s">
        <v>2929</v>
      </c>
      <c r="F3296" s="5" t="s">
        <v>3311</v>
      </c>
      <c r="G3296" s="5" t="s">
        <v>484</v>
      </c>
      <c r="H3296" s="5">
        <v>60</v>
      </c>
      <c r="I3296" s="5">
        <v>1</v>
      </c>
      <c r="J3296" s="9">
        <v>45107</v>
      </c>
      <c r="K3296" s="5">
        <v>60</v>
      </c>
      <c r="L3296" s="10">
        <v>-19</v>
      </c>
    </row>
    <row r="3297" customHeight="1" spans="1:12">
      <c r="A3297" s="6">
        <v>45085</v>
      </c>
      <c r="B3297" s="7" t="s">
        <v>3308</v>
      </c>
      <c r="C3297" s="7" t="s">
        <v>14</v>
      </c>
      <c r="D3297" s="7" t="s">
        <v>3309</v>
      </c>
      <c r="E3297" s="7" t="s">
        <v>2930</v>
      </c>
      <c r="F3297" s="7" t="s">
        <v>3311</v>
      </c>
      <c r="G3297" s="7" t="s">
        <v>484</v>
      </c>
      <c r="H3297" s="7">
        <v>60</v>
      </c>
      <c r="I3297" s="7">
        <v>1</v>
      </c>
      <c r="J3297" s="11">
        <v>45107</v>
      </c>
      <c r="K3297" s="7">
        <v>60</v>
      </c>
      <c r="L3297" s="12">
        <v>-19</v>
      </c>
    </row>
    <row r="3298" customHeight="1" spans="1:12">
      <c r="A3298" s="4">
        <v>45085</v>
      </c>
      <c r="B3298" s="5" t="s">
        <v>3308</v>
      </c>
      <c r="C3298" s="5" t="s">
        <v>14</v>
      </c>
      <c r="D3298" s="5" t="s">
        <v>3309</v>
      </c>
      <c r="E3298" s="5" t="s">
        <v>2931</v>
      </c>
      <c r="F3298" s="5" t="s">
        <v>3311</v>
      </c>
      <c r="G3298" s="5" t="s">
        <v>484</v>
      </c>
      <c r="H3298" s="5">
        <v>60</v>
      </c>
      <c r="I3298" s="5">
        <v>1</v>
      </c>
      <c r="J3298" s="9">
        <v>45107</v>
      </c>
      <c r="K3298" s="5">
        <v>60</v>
      </c>
      <c r="L3298" s="10">
        <v>-19</v>
      </c>
    </row>
    <row r="3299" customHeight="1" spans="1:12">
      <c r="A3299" s="6">
        <v>45085</v>
      </c>
      <c r="B3299" s="7" t="s">
        <v>3308</v>
      </c>
      <c r="C3299" s="7" t="s">
        <v>14</v>
      </c>
      <c r="D3299" s="7" t="s">
        <v>3309</v>
      </c>
      <c r="E3299" s="7" t="s">
        <v>2932</v>
      </c>
      <c r="F3299" s="7" t="s">
        <v>3311</v>
      </c>
      <c r="G3299" s="7" t="s">
        <v>484</v>
      </c>
      <c r="H3299" s="7">
        <v>60</v>
      </c>
      <c r="I3299" s="7">
        <v>1</v>
      </c>
      <c r="J3299" s="11">
        <v>45107</v>
      </c>
      <c r="K3299" s="7">
        <v>60</v>
      </c>
      <c r="L3299" s="12">
        <v>-19</v>
      </c>
    </row>
    <row r="3300" customHeight="1" spans="1:12">
      <c r="A3300" s="4">
        <v>45085</v>
      </c>
      <c r="B3300" s="5" t="s">
        <v>3308</v>
      </c>
      <c r="C3300" s="5" t="s">
        <v>14</v>
      </c>
      <c r="D3300" s="5" t="s">
        <v>3309</v>
      </c>
      <c r="E3300" s="5" t="s">
        <v>2933</v>
      </c>
      <c r="F3300" s="5" t="s">
        <v>3311</v>
      </c>
      <c r="G3300" s="5" t="s">
        <v>484</v>
      </c>
      <c r="H3300" s="5">
        <v>60</v>
      </c>
      <c r="I3300" s="5">
        <v>1</v>
      </c>
      <c r="J3300" s="9">
        <v>45107</v>
      </c>
      <c r="K3300" s="5">
        <v>60</v>
      </c>
      <c r="L3300" s="10">
        <v>-19</v>
      </c>
    </row>
    <row r="3301" customHeight="1" spans="1:12">
      <c r="A3301" s="6">
        <v>45085</v>
      </c>
      <c r="B3301" s="7" t="s">
        <v>3308</v>
      </c>
      <c r="C3301" s="7" t="s">
        <v>14</v>
      </c>
      <c r="D3301" s="7" t="s">
        <v>3309</v>
      </c>
      <c r="E3301" s="7" t="s">
        <v>2934</v>
      </c>
      <c r="F3301" s="7" t="s">
        <v>3311</v>
      </c>
      <c r="G3301" s="7" t="s">
        <v>484</v>
      </c>
      <c r="H3301" s="7">
        <v>60</v>
      </c>
      <c r="I3301" s="7">
        <v>1</v>
      </c>
      <c r="J3301" s="11">
        <v>45107</v>
      </c>
      <c r="K3301" s="7">
        <v>60</v>
      </c>
      <c r="L3301" s="12">
        <v>-19</v>
      </c>
    </row>
    <row r="3302" customHeight="1" spans="1:12">
      <c r="A3302" s="4">
        <v>45085</v>
      </c>
      <c r="B3302" s="5" t="s">
        <v>3308</v>
      </c>
      <c r="C3302" s="5" t="s">
        <v>14</v>
      </c>
      <c r="D3302" s="5" t="s">
        <v>3309</v>
      </c>
      <c r="E3302" s="5" t="s">
        <v>2935</v>
      </c>
      <c r="F3302" s="5" t="s">
        <v>3311</v>
      </c>
      <c r="G3302" s="5" t="s">
        <v>484</v>
      </c>
      <c r="H3302" s="5">
        <v>60</v>
      </c>
      <c r="I3302" s="5">
        <v>1</v>
      </c>
      <c r="J3302" s="9">
        <v>45107</v>
      </c>
      <c r="K3302" s="5">
        <v>60</v>
      </c>
      <c r="L3302" s="10">
        <v>-19</v>
      </c>
    </row>
    <row r="3303" customHeight="1" spans="1:12">
      <c r="A3303" s="6">
        <v>45085</v>
      </c>
      <c r="B3303" s="7" t="s">
        <v>3308</v>
      </c>
      <c r="C3303" s="7" t="s">
        <v>14</v>
      </c>
      <c r="D3303" s="7" t="s">
        <v>3309</v>
      </c>
      <c r="E3303" s="7" t="s">
        <v>2936</v>
      </c>
      <c r="F3303" s="7" t="s">
        <v>3311</v>
      </c>
      <c r="G3303" s="7" t="s">
        <v>484</v>
      </c>
      <c r="H3303" s="7">
        <v>60</v>
      </c>
      <c r="I3303" s="7">
        <v>1</v>
      </c>
      <c r="J3303" s="11">
        <v>45107</v>
      </c>
      <c r="K3303" s="7">
        <v>60</v>
      </c>
      <c r="L3303" s="12">
        <v>-19</v>
      </c>
    </row>
    <row r="3304" customHeight="1" spans="1:12">
      <c r="A3304" s="4">
        <v>45085</v>
      </c>
      <c r="B3304" s="5" t="s">
        <v>3308</v>
      </c>
      <c r="C3304" s="5" t="s">
        <v>14</v>
      </c>
      <c r="D3304" s="5" t="s">
        <v>3309</v>
      </c>
      <c r="E3304" s="5" t="s">
        <v>2937</v>
      </c>
      <c r="F3304" s="5" t="s">
        <v>3311</v>
      </c>
      <c r="G3304" s="5" t="s">
        <v>484</v>
      </c>
      <c r="H3304" s="5">
        <v>60</v>
      </c>
      <c r="I3304" s="5">
        <v>1</v>
      </c>
      <c r="J3304" s="9">
        <v>45107</v>
      </c>
      <c r="K3304" s="5">
        <v>60</v>
      </c>
      <c r="L3304" s="10">
        <v>-19</v>
      </c>
    </row>
    <row r="3305" customHeight="1" spans="1:12">
      <c r="A3305" s="6">
        <v>45085</v>
      </c>
      <c r="B3305" s="7" t="s">
        <v>3308</v>
      </c>
      <c r="C3305" s="7" t="s">
        <v>14</v>
      </c>
      <c r="D3305" s="7" t="s">
        <v>3309</v>
      </c>
      <c r="E3305" s="7" t="s">
        <v>2938</v>
      </c>
      <c r="F3305" s="7" t="s">
        <v>3311</v>
      </c>
      <c r="G3305" s="7" t="s">
        <v>484</v>
      </c>
      <c r="H3305" s="7">
        <v>60</v>
      </c>
      <c r="I3305" s="7">
        <v>1</v>
      </c>
      <c r="J3305" s="11">
        <v>45107</v>
      </c>
      <c r="K3305" s="7">
        <v>60</v>
      </c>
      <c r="L3305" s="12">
        <v>-19</v>
      </c>
    </row>
    <row r="3306" customHeight="1" spans="1:12">
      <c r="A3306" s="4">
        <v>45085</v>
      </c>
      <c r="B3306" s="5" t="s">
        <v>3308</v>
      </c>
      <c r="C3306" s="5" t="s">
        <v>14</v>
      </c>
      <c r="D3306" s="5" t="s">
        <v>3309</v>
      </c>
      <c r="E3306" s="5" t="s">
        <v>2939</v>
      </c>
      <c r="F3306" s="5" t="s">
        <v>3311</v>
      </c>
      <c r="G3306" s="5" t="s">
        <v>484</v>
      </c>
      <c r="H3306" s="5">
        <v>60</v>
      </c>
      <c r="I3306" s="5">
        <v>1</v>
      </c>
      <c r="J3306" s="9">
        <v>45107</v>
      </c>
      <c r="K3306" s="5">
        <v>60</v>
      </c>
      <c r="L3306" s="10">
        <v>-19</v>
      </c>
    </row>
    <row r="3307" customHeight="1" spans="1:12">
      <c r="A3307" s="6">
        <v>45085</v>
      </c>
      <c r="B3307" s="7" t="s">
        <v>3308</v>
      </c>
      <c r="C3307" s="7" t="s">
        <v>14</v>
      </c>
      <c r="D3307" s="7" t="s">
        <v>3309</v>
      </c>
      <c r="E3307" s="7" t="s">
        <v>2940</v>
      </c>
      <c r="F3307" s="7" t="s">
        <v>3311</v>
      </c>
      <c r="G3307" s="7" t="s">
        <v>484</v>
      </c>
      <c r="H3307" s="7">
        <v>60</v>
      </c>
      <c r="I3307" s="7">
        <v>1</v>
      </c>
      <c r="J3307" s="11">
        <v>45107</v>
      </c>
      <c r="K3307" s="7">
        <v>60</v>
      </c>
      <c r="L3307" s="12">
        <v>-19</v>
      </c>
    </row>
    <row r="3308" customHeight="1" spans="1:12">
      <c r="A3308" s="4">
        <v>45085</v>
      </c>
      <c r="B3308" s="5" t="s">
        <v>3308</v>
      </c>
      <c r="C3308" s="5" t="s">
        <v>14</v>
      </c>
      <c r="D3308" s="5" t="s">
        <v>3309</v>
      </c>
      <c r="E3308" s="5" t="s">
        <v>2941</v>
      </c>
      <c r="F3308" s="5" t="s">
        <v>3311</v>
      </c>
      <c r="G3308" s="5" t="s">
        <v>484</v>
      </c>
      <c r="H3308" s="5">
        <v>60</v>
      </c>
      <c r="I3308" s="5">
        <v>1</v>
      </c>
      <c r="J3308" s="9">
        <v>45107</v>
      </c>
      <c r="K3308" s="5">
        <v>60</v>
      </c>
      <c r="L3308" s="10">
        <v>-19</v>
      </c>
    </row>
    <row r="3309" customHeight="1" spans="1:12">
      <c r="A3309" s="6">
        <v>45085</v>
      </c>
      <c r="B3309" s="7" t="s">
        <v>3308</v>
      </c>
      <c r="C3309" s="7" t="s">
        <v>14</v>
      </c>
      <c r="D3309" s="7" t="s">
        <v>3309</v>
      </c>
      <c r="E3309" s="7" t="s">
        <v>2942</v>
      </c>
      <c r="F3309" s="7" t="s">
        <v>3311</v>
      </c>
      <c r="G3309" s="7" t="s">
        <v>484</v>
      </c>
      <c r="H3309" s="7">
        <v>60</v>
      </c>
      <c r="I3309" s="7">
        <v>1</v>
      </c>
      <c r="J3309" s="11">
        <v>45107</v>
      </c>
      <c r="K3309" s="7">
        <v>60</v>
      </c>
      <c r="L3309" s="12">
        <v>-19</v>
      </c>
    </row>
    <row r="3310" customHeight="1" spans="1:12">
      <c r="A3310" s="4">
        <v>45085</v>
      </c>
      <c r="B3310" s="5" t="s">
        <v>3308</v>
      </c>
      <c r="C3310" s="5" t="s">
        <v>14</v>
      </c>
      <c r="D3310" s="5" t="s">
        <v>3309</v>
      </c>
      <c r="E3310" s="5" t="s">
        <v>2943</v>
      </c>
      <c r="F3310" s="5" t="s">
        <v>3311</v>
      </c>
      <c r="G3310" s="5" t="s">
        <v>484</v>
      </c>
      <c r="H3310" s="5">
        <v>60</v>
      </c>
      <c r="I3310" s="5">
        <v>1</v>
      </c>
      <c r="J3310" s="9">
        <v>45107</v>
      </c>
      <c r="K3310" s="5">
        <v>60</v>
      </c>
      <c r="L3310" s="10">
        <v>-19</v>
      </c>
    </row>
    <row r="3311" customHeight="1" spans="1:12">
      <c r="A3311" s="6">
        <v>45085</v>
      </c>
      <c r="B3311" s="7" t="s">
        <v>3308</v>
      </c>
      <c r="C3311" s="7" t="s">
        <v>14</v>
      </c>
      <c r="D3311" s="7" t="s">
        <v>3309</v>
      </c>
      <c r="E3311" s="7" t="s">
        <v>2944</v>
      </c>
      <c r="F3311" s="7" t="s">
        <v>3311</v>
      </c>
      <c r="G3311" s="7" t="s">
        <v>484</v>
      </c>
      <c r="H3311" s="7">
        <v>60</v>
      </c>
      <c r="I3311" s="7">
        <v>1</v>
      </c>
      <c r="J3311" s="11">
        <v>45107</v>
      </c>
      <c r="K3311" s="7">
        <v>60</v>
      </c>
      <c r="L3311" s="12">
        <v>-19</v>
      </c>
    </row>
    <row r="3312" customHeight="1" spans="1:12">
      <c r="A3312" s="4">
        <v>45085</v>
      </c>
      <c r="B3312" s="5" t="s">
        <v>3308</v>
      </c>
      <c r="C3312" s="5" t="s">
        <v>14</v>
      </c>
      <c r="D3312" s="5" t="s">
        <v>3309</v>
      </c>
      <c r="E3312" s="5" t="s">
        <v>2945</v>
      </c>
      <c r="F3312" s="5" t="s">
        <v>3311</v>
      </c>
      <c r="G3312" s="5" t="s">
        <v>484</v>
      </c>
      <c r="H3312" s="5">
        <v>60</v>
      </c>
      <c r="I3312" s="5">
        <v>1</v>
      </c>
      <c r="J3312" s="9">
        <v>45107</v>
      </c>
      <c r="K3312" s="5">
        <v>60</v>
      </c>
      <c r="L3312" s="10">
        <v>-19</v>
      </c>
    </row>
    <row r="3313" customHeight="1" spans="1:12">
      <c r="A3313" s="6">
        <v>45085</v>
      </c>
      <c r="B3313" s="7" t="s">
        <v>3308</v>
      </c>
      <c r="C3313" s="7" t="s">
        <v>14</v>
      </c>
      <c r="D3313" s="7" t="s">
        <v>3309</v>
      </c>
      <c r="E3313" s="7" t="s">
        <v>2946</v>
      </c>
      <c r="F3313" s="7" t="s">
        <v>3311</v>
      </c>
      <c r="G3313" s="7" t="s">
        <v>484</v>
      </c>
      <c r="H3313" s="7">
        <v>60</v>
      </c>
      <c r="I3313" s="7">
        <v>1</v>
      </c>
      <c r="J3313" s="11">
        <v>45107</v>
      </c>
      <c r="K3313" s="7">
        <v>60</v>
      </c>
      <c r="L3313" s="12">
        <v>-19</v>
      </c>
    </row>
    <row r="3314" customHeight="1" spans="1:12">
      <c r="A3314" s="4">
        <v>45085</v>
      </c>
      <c r="B3314" s="5" t="s">
        <v>3308</v>
      </c>
      <c r="C3314" s="5" t="s">
        <v>14</v>
      </c>
      <c r="D3314" s="5" t="s">
        <v>3309</v>
      </c>
      <c r="E3314" s="5" t="s">
        <v>2230</v>
      </c>
      <c r="F3314" s="5" t="s">
        <v>3311</v>
      </c>
      <c r="G3314" s="5" t="s">
        <v>484</v>
      </c>
      <c r="H3314" s="5">
        <v>60</v>
      </c>
      <c r="I3314" s="5">
        <v>1</v>
      </c>
      <c r="J3314" s="9">
        <v>45107</v>
      </c>
      <c r="K3314" s="5">
        <v>60</v>
      </c>
      <c r="L3314" s="10">
        <v>-19</v>
      </c>
    </row>
    <row r="3315" customHeight="1" spans="1:12">
      <c r="A3315" s="6">
        <v>45085</v>
      </c>
      <c r="B3315" s="7" t="s">
        <v>3308</v>
      </c>
      <c r="C3315" s="7" t="s">
        <v>14</v>
      </c>
      <c r="D3315" s="7" t="s">
        <v>3309</v>
      </c>
      <c r="E3315" s="7" t="s">
        <v>2947</v>
      </c>
      <c r="F3315" s="7" t="s">
        <v>3311</v>
      </c>
      <c r="G3315" s="7" t="s">
        <v>484</v>
      </c>
      <c r="H3315" s="7">
        <v>60</v>
      </c>
      <c r="I3315" s="7">
        <v>1</v>
      </c>
      <c r="J3315" s="11">
        <v>45107</v>
      </c>
      <c r="K3315" s="7">
        <v>60</v>
      </c>
      <c r="L3315" s="12">
        <v>-19</v>
      </c>
    </row>
    <row r="3316" customHeight="1" spans="1:12">
      <c r="A3316" s="4">
        <v>45085</v>
      </c>
      <c r="B3316" s="5" t="s">
        <v>3308</v>
      </c>
      <c r="C3316" s="5" t="s">
        <v>14</v>
      </c>
      <c r="D3316" s="5" t="s">
        <v>3309</v>
      </c>
      <c r="E3316" s="5" t="s">
        <v>2948</v>
      </c>
      <c r="F3316" s="5" t="s">
        <v>3311</v>
      </c>
      <c r="G3316" s="5" t="s">
        <v>484</v>
      </c>
      <c r="H3316" s="5">
        <v>60</v>
      </c>
      <c r="I3316" s="5">
        <v>1</v>
      </c>
      <c r="J3316" s="9">
        <v>45107</v>
      </c>
      <c r="K3316" s="5">
        <v>60</v>
      </c>
      <c r="L3316" s="10">
        <v>-19</v>
      </c>
    </row>
    <row r="3317" customHeight="1" spans="1:12">
      <c r="A3317" s="6">
        <v>45085</v>
      </c>
      <c r="B3317" s="7" t="s">
        <v>3308</v>
      </c>
      <c r="C3317" s="7" t="s">
        <v>14</v>
      </c>
      <c r="D3317" s="7" t="s">
        <v>3309</v>
      </c>
      <c r="E3317" s="7" t="s">
        <v>2949</v>
      </c>
      <c r="F3317" s="7" t="s">
        <v>3311</v>
      </c>
      <c r="G3317" s="7" t="s">
        <v>484</v>
      </c>
      <c r="H3317" s="7">
        <v>60</v>
      </c>
      <c r="I3317" s="7">
        <v>1</v>
      </c>
      <c r="J3317" s="11">
        <v>45107</v>
      </c>
      <c r="K3317" s="7">
        <v>60</v>
      </c>
      <c r="L3317" s="12">
        <v>-19</v>
      </c>
    </row>
    <row r="3318" customHeight="1" spans="1:12">
      <c r="A3318" s="4">
        <v>45085</v>
      </c>
      <c r="B3318" s="5" t="s">
        <v>3308</v>
      </c>
      <c r="C3318" s="5" t="s">
        <v>14</v>
      </c>
      <c r="D3318" s="5" t="s">
        <v>3309</v>
      </c>
      <c r="E3318" s="5" t="s">
        <v>2950</v>
      </c>
      <c r="F3318" s="5" t="s">
        <v>3311</v>
      </c>
      <c r="G3318" s="5" t="s">
        <v>484</v>
      </c>
      <c r="H3318" s="5">
        <v>60</v>
      </c>
      <c r="I3318" s="5">
        <v>1</v>
      </c>
      <c r="J3318" s="9">
        <v>45107</v>
      </c>
      <c r="K3318" s="5">
        <v>60</v>
      </c>
      <c r="L3318" s="10">
        <v>-19</v>
      </c>
    </row>
    <row r="3319" customHeight="1" spans="1:12">
      <c r="A3319" s="6">
        <v>45085</v>
      </c>
      <c r="B3319" s="7" t="s">
        <v>3308</v>
      </c>
      <c r="C3319" s="7" t="s">
        <v>14</v>
      </c>
      <c r="D3319" s="7" t="s">
        <v>3309</v>
      </c>
      <c r="E3319" s="7" t="s">
        <v>2951</v>
      </c>
      <c r="F3319" s="7" t="s">
        <v>3311</v>
      </c>
      <c r="G3319" s="7" t="s">
        <v>484</v>
      </c>
      <c r="H3319" s="7">
        <v>60</v>
      </c>
      <c r="I3319" s="7">
        <v>1</v>
      </c>
      <c r="J3319" s="11">
        <v>45107</v>
      </c>
      <c r="K3319" s="7">
        <v>60</v>
      </c>
      <c r="L3319" s="12">
        <v>-19</v>
      </c>
    </row>
    <row r="3320" customHeight="1" spans="1:12">
      <c r="A3320" s="4">
        <v>45085</v>
      </c>
      <c r="B3320" s="5" t="s">
        <v>3308</v>
      </c>
      <c r="C3320" s="5" t="s">
        <v>14</v>
      </c>
      <c r="D3320" s="5" t="s">
        <v>3309</v>
      </c>
      <c r="E3320" s="5" t="s">
        <v>2952</v>
      </c>
      <c r="F3320" s="5" t="s">
        <v>3311</v>
      </c>
      <c r="G3320" s="5" t="s">
        <v>484</v>
      </c>
      <c r="H3320" s="5">
        <v>60</v>
      </c>
      <c r="I3320" s="5">
        <v>1</v>
      </c>
      <c r="J3320" s="9">
        <v>45107</v>
      </c>
      <c r="K3320" s="5">
        <v>60</v>
      </c>
      <c r="L3320" s="10">
        <v>-19</v>
      </c>
    </row>
    <row r="3321" customHeight="1" spans="1:12">
      <c r="A3321" s="6">
        <v>45085</v>
      </c>
      <c r="B3321" s="7" t="s">
        <v>3308</v>
      </c>
      <c r="C3321" s="7" t="s">
        <v>14</v>
      </c>
      <c r="D3321" s="7" t="s">
        <v>3309</v>
      </c>
      <c r="E3321" s="7" t="s">
        <v>2953</v>
      </c>
      <c r="F3321" s="7" t="s">
        <v>3311</v>
      </c>
      <c r="G3321" s="7" t="s">
        <v>484</v>
      </c>
      <c r="H3321" s="7">
        <v>60</v>
      </c>
      <c r="I3321" s="7">
        <v>1</v>
      </c>
      <c r="J3321" s="11">
        <v>45107</v>
      </c>
      <c r="K3321" s="7">
        <v>60</v>
      </c>
      <c r="L3321" s="12">
        <v>-19</v>
      </c>
    </row>
    <row r="3322" customHeight="1" spans="1:12">
      <c r="A3322" s="4">
        <v>45085</v>
      </c>
      <c r="B3322" s="5" t="s">
        <v>3308</v>
      </c>
      <c r="C3322" s="5" t="s">
        <v>14</v>
      </c>
      <c r="D3322" s="5" t="s">
        <v>3309</v>
      </c>
      <c r="E3322" s="5" t="s">
        <v>2954</v>
      </c>
      <c r="F3322" s="5" t="s">
        <v>3311</v>
      </c>
      <c r="G3322" s="5" t="s">
        <v>484</v>
      </c>
      <c r="H3322" s="5">
        <v>60</v>
      </c>
      <c r="I3322" s="5">
        <v>1</v>
      </c>
      <c r="J3322" s="9">
        <v>45107</v>
      </c>
      <c r="K3322" s="5">
        <v>60</v>
      </c>
      <c r="L3322" s="10">
        <v>-19</v>
      </c>
    </row>
    <row r="3323" customHeight="1" spans="1:12">
      <c r="A3323" s="6">
        <v>45085</v>
      </c>
      <c r="B3323" s="7" t="s">
        <v>3308</v>
      </c>
      <c r="C3323" s="7" t="s">
        <v>14</v>
      </c>
      <c r="D3323" s="7" t="s">
        <v>3309</v>
      </c>
      <c r="E3323" s="7" t="s">
        <v>2955</v>
      </c>
      <c r="F3323" s="7" t="s">
        <v>3311</v>
      </c>
      <c r="G3323" s="7" t="s">
        <v>484</v>
      </c>
      <c r="H3323" s="7">
        <v>60</v>
      </c>
      <c r="I3323" s="7">
        <v>1</v>
      </c>
      <c r="J3323" s="11">
        <v>45107</v>
      </c>
      <c r="K3323" s="7">
        <v>60</v>
      </c>
      <c r="L3323" s="12">
        <v>-19</v>
      </c>
    </row>
    <row r="3324" customHeight="1" spans="1:12">
      <c r="A3324" s="4">
        <v>45085</v>
      </c>
      <c r="B3324" s="5" t="s">
        <v>3308</v>
      </c>
      <c r="C3324" s="5" t="s">
        <v>14</v>
      </c>
      <c r="D3324" s="5" t="s">
        <v>3309</v>
      </c>
      <c r="E3324" s="5" t="s">
        <v>2956</v>
      </c>
      <c r="F3324" s="5" t="s">
        <v>3311</v>
      </c>
      <c r="G3324" s="5" t="s">
        <v>484</v>
      </c>
      <c r="H3324" s="5">
        <v>60</v>
      </c>
      <c r="I3324" s="5">
        <v>1</v>
      </c>
      <c r="J3324" s="9">
        <v>45107</v>
      </c>
      <c r="K3324" s="5">
        <v>60</v>
      </c>
      <c r="L3324" s="10">
        <v>-19</v>
      </c>
    </row>
    <row r="3325" customHeight="1" spans="1:12">
      <c r="A3325" s="6">
        <v>45085</v>
      </c>
      <c r="B3325" s="7" t="s">
        <v>3308</v>
      </c>
      <c r="C3325" s="7" t="s">
        <v>14</v>
      </c>
      <c r="D3325" s="7" t="s">
        <v>3309</v>
      </c>
      <c r="E3325" s="7" t="s">
        <v>2957</v>
      </c>
      <c r="F3325" s="7" t="s">
        <v>3311</v>
      </c>
      <c r="G3325" s="7" t="s">
        <v>484</v>
      </c>
      <c r="H3325" s="7">
        <v>60</v>
      </c>
      <c r="I3325" s="7">
        <v>1</v>
      </c>
      <c r="J3325" s="11">
        <v>45107</v>
      </c>
      <c r="K3325" s="7">
        <v>60</v>
      </c>
      <c r="L3325" s="12">
        <v>-19</v>
      </c>
    </row>
    <row r="3326" customHeight="1" spans="1:12">
      <c r="A3326" s="4">
        <v>45085</v>
      </c>
      <c r="B3326" s="5" t="s">
        <v>3308</v>
      </c>
      <c r="C3326" s="5" t="s">
        <v>9</v>
      </c>
      <c r="D3326" s="5" t="s">
        <v>3309</v>
      </c>
      <c r="E3326" s="5" t="s">
        <v>1006</v>
      </c>
      <c r="F3326" s="5" t="s">
        <v>3311</v>
      </c>
      <c r="G3326" s="5" t="s">
        <v>472</v>
      </c>
      <c r="H3326" s="5">
        <v>60</v>
      </c>
      <c r="I3326" s="5">
        <v>1</v>
      </c>
      <c r="J3326" s="9">
        <v>45107</v>
      </c>
      <c r="K3326" s="5">
        <v>60</v>
      </c>
      <c r="L3326" s="10">
        <v>-19</v>
      </c>
    </row>
    <row r="3327" customHeight="1" spans="1:12">
      <c r="A3327" s="6">
        <v>45085</v>
      </c>
      <c r="B3327" s="7" t="s">
        <v>3308</v>
      </c>
      <c r="C3327" s="7" t="s">
        <v>9</v>
      </c>
      <c r="D3327" s="7" t="s">
        <v>3309</v>
      </c>
      <c r="E3327" s="7" t="s">
        <v>1225</v>
      </c>
      <c r="F3327" s="7" t="s">
        <v>3311</v>
      </c>
      <c r="G3327" s="7" t="s">
        <v>472</v>
      </c>
      <c r="H3327" s="7">
        <v>60</v>
      </c>
      <c r="I3327" s="7">
        <v>1</v>
      </c>
      <c r="J3327" s="11">
        <v>45101</v>
      </c>
      <c r="K3327" s="7">
        <v>60</v>
      </c>
      <c r="L3327" s="12">
        <v>-19</v>
      </c>
    </row>
    <row r="3328" customHeight="1" spans="1:12">
      <c r="A3328" s="4">
        <v>45084</v>
      </c>
      <c r="B3328" s="5" t="s">
        <v>3308</v>
      </c>
      <c r="C3328" s="5" t="s">
        <v>10</v>
      </c>
      <c r="D3328" s="5" t="s">
        <v>3309</v>
      </c>
      <c r="E3328" s="5" t="s">
        <v>1323</v>
      </c>
      <c r="F3328" s="5" t="s">
        <v>3311</v>
      </c>
      <c r="G3328" s="5" t="s">
        <v>476</v>
      </c>
      <c r="H3328" s="5">
        <v>60</v>
      </c>
      <c r="I3328" s="5">
        <v>6</v>
      </c>
      <c r="J3328" s="9">
        <v>45258</v>
      </c>
      <c r="K3328" s="5">
        <v>360</v>
      </c>
      <c r="L3328" s="10">
        <v>-114</v>
      </c>
    </row>
    <row r="3329" customHeight="1" spans="1:12">
      <c r="A3329" s="6">
        <v>45084</v>
      </c>
      <c r="B3329" s="7" t="s">
        <v>3308</v>
      </c>
      <c r="C3329" s="7" t="s">
        <v>11</v>
      </c>
      <c r="D3329" s="7" t="s">
        <v>3309</v>
      </c>
      <c r="E3329" s="7" t="s">
        <v>3359</v>
      </c>
      <c r="F3329" s="7" t="s">
        <v>3311</v>
      </c>
      <c r="G3329" s="7" t="s">
        <v>496</v>
      </c>
      <c r="H3329" s="7">
        <v>60</v>
      </c>
      <c r="I3329" s="7">
        <v>6</v>
      </c>
      <c r="J3329" s="11">
        <v>45267</v>
      </c>
      <c r="K3329" s="7">
        <v>360</v>
      </c>
      <c r="L3329" s="12">
        <v>-114</v>
      </c>
    </row>
    <row r="3330" customHeight="1" spans="1:12">
      <c r="A3330" s="4">
        <v>45084</v>
      </c>
      <c r="B3330" s="5" t="s">
        <v>3308</v>
      </c>
      <c r="C3330" s="5" t="s">
        <v>10</v>
      </c>
      <c r="D3330" s="5" t="s">
        <v>3309</v>
      </c>
      <c r="E3330" s="5" t="s">
        <v>1365</v>
      </c>
      <c r="F3330" s="5" t="s">
        <v>3311</v>
      </c>
      <c r="G3330" s="5" t="s">
        <v>476</v>
      </c>
      <c r="H3330" s="5">
        <v>60</v>
      </c>
      <c r="I3330" s="5">
        <v>6</v>
      </c>
      <c r="J3330" s="9">
        <v>45251</v>
      </c>
      <c r="K3330" s="5">
        <v>360</v>
      </c>
      <c r="L3330" s="10">
        <v>-114</v>
      </c>
    </row>
    <row r="3331" customHeight="1" spans="1:12">
      <c r="A3331" s="6">
        <v>45084</v>
      </c>
      <c r="B3331" s="7" t="s">
        <v>3308</v>
      </c>
      <c r="C3331" s="7" t="s">
        <v>11</v>
      </c>
      <c r="D3331" s="7" t="s">
        <v>3309</v>
      </c>
      <c r="E3331" s="7" t="s">
        <v>1388</v>
      </c>
      <c r="F3331" s="7" t="s">
        <v>3311</v>
      </c>
      <c r="G3331" s="7" t="s">
        <v>496</v>
      </c>
      <c r="H3331" s="7">
        <v>60</v>
      </c>
      <c r="I3331" s="7">
        <v>6</v>
      </c>
      <c r="J3331" s="11">
        <v>45264</v>
      </c>
      <c r="K3331" s="7">
        <v>360</v>
      </c>
      <c r="L3331" s="12">
        <v>-114</v>
      </c>
    </row>
    <row r="3332" customHeight="1" spans="1:12">
      <c r="A3332" s="4">
        <v>45084</v>
      </c>
      <c r="B3332" s="5" t="s">
        <v>3308</v>
      </c>
      <c r="C3332" s="5" t="s">
        <v>11</v>
      </c>
      <c r="D3332" s="5" t="s">
        <v>3309</v>
      </c>
      <c r="E3332" s="5" t="s">
        <v>1388</v>
      </c>
      <c r="F3332" s="5" t="s">
        <v>3311</v>
      </c>
      <c r="G3332" s="5" t="s">
        <v>496</v>
      </c>
      <c r="H3332" s="5">
        <v>60</v>
      </c>
      <c r="I3332" s="5">
        <v>12</v>
      </c>
      <c r="J3332" s="9">
        <v>45447</v>
      </c>
      <c r="K3332" s="5">
        <v>720</v>
      </c>
      <c r="L3332" s="10">
        <v>-228</v>
      </c>
    </row>
    <row r="3333" customHeight="1" spans="1:12">
      <c r="A3333" s="6">
        <v>45084</v>
      </c>
      <c r="B3333" s="7" t="s">
        <v>3308</v>
      </c>
      <c r="C3333" s="7" t="s">
        <v>9</v>
      </c>
      <c r="D3333" s="7" t="s">
        <v>3309</v>
      </c>
      <c r="E3333" s="7" t="s">
        <v>1389</v>
      </c>
      <c r="F3333" s="7" t="s">
        <v>3311</v>
      </c>
      <c r="G3333" s="7" t="s">
        <v>472</v>
      </c>
      <c r="H3333" s="7">
        <v>60</v>
      </c>
      <c r="I3333" s="7">
        <v>12</v>
      </c>
      <c r="J3333" s="11">
        <v>45442</v>
      </c>
      <c r="K3333" s="7">
        <v>720</v>
      </c>
      <c r="L3333" s="12">
        <v>-228</v>
      </c>
    </row>
    <row r="3334" customHeight="1" spans="1:12">
      <c r="A3334" s="4">
        <v>45083</v>
      </c>
      <c r="B3334" s="5" t="s">
        <v>3308</v>
      </c>
      <c r="C3334" s="5" t="s">
        <v>11</v>
      </c>
      <c r="D3334" s="5" t="s">
        <v>3309</v>
      </c>
      <c r="E3334" s="5" t="s">
        <v>1322</v>
      </c>
      <c r="F3334" s="5" t="s">
        <v>3311</v>
      </c>
      <c r="G3334" s="5" t="s">
        <v>496</v>
      </c>
      <c r="H3334" s="5">
        <v>60</v>
      </c>
      <c r="I3334" s="5">
        <v>11</v>
      </c>
      <c r="J3334" s="9">
        <v>45400</v>
      </c>
      <c r="K3334" s="5">
        <v>660</v>
      </c>
      <c r="L3334" s="10">
        <v>-209</v>
      </c>
    </row>
    <row r="3335" customHeight="1" spans="1:12">
      <c r="A3335" s="6">
        <v>45083</v>
      </c>
      <c r="B3335" s="7" t="s">
        <v>3308</v>
      </c>
      <c r="C3335" s="7" t="s">
        <v>3349</v>
      </c>
      <c r="D3335" s="7" t="s">
        <v>3309</v>
      </c>
      <c r="E3335" s="7" t="s">
        <v>3360</v>
      </c>
      <c r="F3335" s="7" t="s">
        <v>3311</v>
      </c>
      <c r="G3335" s="7" t="s">
        <v>3351</v>
      </c>
      <c r="H3335" s="7">
        <v>60</v>
      </c>
      <c r="I3335" s="7">
        <v>6</v>
      </c>
      <c r="J3335" s="11">
        <v>45257</v>
      </c>
      <c r="K3335" s="7">
        <v>360</v>
      </c>
      <c r="L3335" s="12">
        <v>-150</v>
      </c>
    </row>
    <row r="3336" customHeight="1" spans="1:12">
      <c r="A3336" s="4">
        <v>45083</v>
      </c>
      <c r="B3336" s="5" t="s">
        <v>3308</v>
      </c>
      <c r="C3336" s="5" t="s">
        <v>11</v>
      </c>
      <c r="D3336" s="5" t="s">
        <v>3309</v>
      </c>
      <c r="E3336" s="5" t="s">
        <v>1348</v>
      </c>
      <c r="F3336" s="5" t="s">
        <v>3311</v>
      </c>
      <c r="G3336" s="5" t="s">
        <v>496</v>
      </c>
      <c r="H3336" s="5">
        <v>60</v>
      </c>
      <c r="I3336" s="5">
        <v>10</v>
      </c>
      <c r="J3336" s="9">
        <v>45360</v>
      </c>
      <c r="K3336" s="5">
        <v>600</v>
      </c>
      <c r="L3336" s="10">
        <v>-190</v>
      </c>
    </row>
    <row r="3337" customHeight="1" spans="1:12">
      <c r="A3337" s="6">
        <v>45083</v>
      </c>
      <c r="B3337" s="7" t="s">
        <v>3308</v>
      </c>
      <c r="C3337" s="7" t="s">
        <v>11</v>
      </c>
      <c r="D3337" s="7" t="s">
        <v>3309</v>
      </c>
      <c r="E3337" s="7" t="s">
        <v>1361</v>
      </c>
      <c r="F3337" s="7" t="s">
        <v>3311</v>
      </c>
      <c r="G3337" s="7" t="s">
        <v>496</v>
      </c>
      <c r="H3337" s="7">
        <v>60</v>
      </c>
      <c r="I3337" s="7">
        <v>3</v>
      </c>
      <c r="J3337" s="11">
        <v>45170</v>
      </c>
      <c r="K3337" s="7">
        <v>180</v>
      </c>
      <c r="L3337" s="12">
        <v>-57</v>
      </c>
    </row>
    <row r="3338" customHeight="1" spans="1:12">
      <c r="A3338" s="4">
        <v>45083</v>
      </c>
      <c r="B3338" s="5" t="s">
        <v>3308</v>
      </c>
      <c r="C3338" s="5" t="s">
        <v>10</v>
      </c>
      <c r="D3338" s="5" t="s">
        <v>3309</v>
      </c>
      <c r="E3338" s="5" t="s">
        <v>1379</v>
      </c>
      <c r="F3338" s="5" t="s">
        <v>3311</v>
      </c>
      <c r="G3338" s="5" t="s">
        <v>1345</v>
      </c>
      <c r="H3338" s="5">
        <v>300</v>
      </c>
      <c r="I3338" s="5">
        <v>7</v>
      </c>
      <c r="J3338" s="9">
        <v>45274</v>
      </c>
      <c r="K3338" s="5">
        <v>350</v>
      </c>
      <c r="L3338" s="10">
        <v>-175</v>
      </c>
    </row>
    <row r="3339" customHeight="1" spans="1:12">
      <c r="A3339" s="6">
        <v>45083</v>
      </c>
      <c r="B3339" s="7" t="s">
        <v>3308</v>
      </c>
      <c r="C3339" s="7" t="s">
        <v>11</v>
      </c>
      <c r="D3339" s="7" t="s">
        <v>3309</v>
      </c>
      <c r="E3339" s="7" t="s">
        <v>1381</v>
      </c>
      <c r="F3339" s="7" t="s">
        <v>3311</v>
      </c>
      <c r="G3339" s="7" t="s">
        <v>496</v>
      </c>
      <c r="H3339" s="7">
        <v>60</v>
      </c>
      <c r="I3339" s="7">
        <v>12</v>
      </c>
      <c r="J3339" s="11">
        <v>45437</v>
      </c>
      <c r="K3339" s="7">
        <v>720</v>
      </c>
      <c r="L3339" s="12">
        <v>-228</v>
      </c>
    </row>
    <row r="3340" customHeight="1" spans="1:12">
      <c r="A3340" s="4">
        <v>45083</v>
      </c>
      <c r="B3340" s="5" t="s">
        <v>3308</v>
      </c>
      <c r="C3340" s="5" t="s">
        <v>11</v>
      </c>
      <c r="D3340" s="5" t="s">
        <v>3309</v>
      </c>
      <c r="E3340" s="5" t="s">
        <v>1384</v>
      </c>
      <c r="F3340" s="5" t="s">
        <v>3311</v>
      </c>
      <c r="G3340" s="5" t="s">
        <v>496</v>
      </c>
      <c r="H3340" s="5">
        <v>60</v>
      </c>
      <c r="I3340" s="5">
        <v>3</v>
      </c>
      <c r="J3340" s="9">
        <v>45169</v>
      </c>
      <c r="K3340" s="5">
        <v>180</v>
      </c>
      <c r="L3340" s="10">
        <v>-57</v>
      </c>
    </row>
    <row r="3341" customHeight="1" spans="1:12">
      <c r="A3341" s="6">
        <v>45083</v>
      </c>
      <c r="B3341" s="7" t="s">
        <v>3308</v>
      </c>
      <c r="C3341" s="7" t="s">
        <v>11</v>
      </c>
      <c r="D3341" s="7" t="s">
        <v>3309</v>
      </c>
      <c r="E3341" s="7" t="s">
        <v>1382</v>
      </c>
      <c r="F3341" s="7" t="s">
        <v>3311</v>
      </c>
      <c r="G3341" s="7" t="s">
        <v>496</v>
      </c>
      <c r="H3341" s="7">
        <v>60</v>
      </c>
      <c r="I3341" s="7">
        <v>6</v>
      </c>
      <c r="J3341" s="11">
        <v>45260</v>
      </c>
      <c r="K3341" s="7">
        <v>360</v>
      </c>
      <c r="L3341" s="12">
        <v>-114</v>
      </c>
    </row>
    <row r="3342" customHeight="1" spans="1:12">
      <c r="A3342" s="4">
        <v>45083</v>
      </c>
      <c r="B3342" s="5" t="s">
        <v>3308</v>
      </c>
      <c r="C3342" s="5" t="s">
        <v>11</v>
      </c>
      <c r="D3342" s="5" t="s">
        <v>3309</v>
      </c>
      <c r="E3342" s="5" t="s">
        <v>3361</v>
      </c>
      <c r="F3342" s="5" t="s">
        <v>3311</v>
      </c>
      <c r="G3342" s="5" t="s">
        <v>496</v>
      </c>
      <c r="H3342" s="5">
        <v>60</v>
      </c>
      <c r="I3342" s="5">
        <v>0</v>
      </c>
      <c r="J3342" s="9">
        <v>45083</v>
      </c>
      <c r="K3342" s="5">
        <v>0</v>
      </c>
      <c r="L3342" s="10">
        <v>0</v>
      </c>
    </row>
    <row r="3343" customHeight="1" spans="1:12">
      <c r="A3343" s="6">
        <v>45083</v>
      </c>
      <c r="B3343" s="7" t="s">
        <v>3308</v>
      </c>
      <c r="C3343" s="7" t="s">
        <v>11</v>
      </c>
      <c r="D3343" s="7" t="s">
        <v>3309</v>
      </c>
      <c r="E3343" s="7" t="s">
        <v>1383</v>
      </c>
      <c r="F3343" s="7" t="s">
        <v>3311</v>
      </c>
      <c r="G3343" s="7" t="s">
        <v>496</v>
      </c>
      <c r="H3343" s="7">
        <v>60</v>
      </c>
      <c r="I3343" s="7">
        <v>1</v>
      </c>
      <c r="J3343" s="11">
        <v>45107</v>
      </c>
      <c r="K3343" s="7">
        <v>60</v>
      </c>
      <c r="L3343" s="12">
        <v>-19</v>
      </c>
    </row>
    <row r="3344" customHeight="1" spans="1:12">
      <c r="A3344" s="4">
        <v>45083</v>
      </c>
      <c r="B3344" s="5" t="s">
        <v>3308</v>
      </c>
      <c r="C3344" s="5" t="s">
        <v>11</v>
      </c>
      <c r="D3344" s="5" t="s">
        <v>3309</v>
      </c>
      <c r="E3344" s="5" t="s">
        <v>1384</v>
      </c>
      <c r="F3344" s="5" t="s">
        <v>3311</v>
      </c>
      <c r="G3344" s="5" t="s">
        <v>496</v>
      </c>
      <c r="H3344" s="5">
        <v>60</v>
      </c>
      <c r="I3344" s="5">
        <v>3</v>
      </c>
      <c r="J3344" s="9">
        <v>45169</v>
      </c>
      <c r="K3344" s="5">
        <v>180</v>
      </c>
      <c r="L3344" s="10">
        <v>-57</v>
      </c>
    </row>
    <row r="3345" customHeight="1" spans="1:12">
      <c r="A3345" s="6">
        <v>45083</v>
      </c>
      <c r="B3345" s="7" t="s">
        <v>3308</v>
      </c>
      <c r="C3345" s="7" t="s">
        <v>11</v>
      </c>
      <c r="D3345" s="7" t="s">
        <v>3309</v>
      </c>
      <c r="E3345" s="7" t="s">
        <v>1382</v>
      </c>
      <c r="F3345" s="7" t="s">
        <v>3311</v>
      </c>
      <c r="G3345" s="7" t="s">
        <v>496</v>
      </c>
      <c r="H3345" s="7">
        <v>60</v>
      </c>
      <c r="I3345" s="7">
        <v>6</v>
      </c>
      <c r="J3345" s="11">
        <v>45260</v>
      </c>
      <c r="K3345" s="7">
        <v>360</v>
      </c>
      <c r="L3345" s="12">
        <v>-114</v>
      </c>
    </row>
    <row r="3346" customHeight="1" spans="1:12">
      <c r="A3346" s="4">
        <v>45083</v>
      </c>
      <c r="B3346" s="5" t="s">
        <v>3308</v>
      </c>
      <c r="C3346" s="5" t="s">
        <v>11</v>
      </c>
      <c r="D3346" s="5" t="s">
        <v>3309</v>
      </c>
      <c r="E3346" s="5" t="s">
        <v>3362</v>
      </c>
      <c r="F3346" s="5" t="s">
        <v>3311</v>
      </c>
      <c r="G3346" s="5" t="s">
        <v>496</v>
      </c>
      <c r="H3346" s="5">
        <v>60</v>
      </c>
      <c r="I3346" s="5">
        <v>24</v>
      </c>
      <c r="J3346" s="9">
        <v>45809</v>
      </c>
      <c r="K3346" s="5">
        <v>1440</v>
      </c>
      <c r="L3346" s="10">
        <v>-456</v>
      </c>
    </row>
    <row r="3347" customHeight="1" spans="1:12">
      <c r="A3347" s="6">
        <v>45083</v>
      </c>
      <c r="B3347" s="7" t="s">
        <v>3308</v>
      </c>
      <c r="C3347" s="7" t="s">
        <v>11</v>
      </c>
      <c r="D3347" s="7" t="s">
        <v>3309</v>
      </c>
      <c r="E3347" s="7" t="s">
        <v>3363</v>
      </c>
      <c r="F3347" s="7" t="s">
        <v>3311</v>
      </c>
      <c r="G3347" s="7" t="s">
        <v>496</v>
      </c>
      <c r="H3347" s="7">
        <v>60</v>
      </c>
      <c r="I3347" s="7">
        <v>13</v>
      </c>
      <c r="J3347" s="11">
        <v>45478</v>
      </c>
      <c r="K3347" s="7">
        <v>780</v>
      </c>
      <c r="L3347" s="12">
        <v>-247</v>
      </c>
    </row>
    <row r="3348" customHeight="1" spans="1:12">
      <c r="A3348" s="4">
        <v>45083</v>
      </c>
      <c r="B3348" s="5" t="s">
        <v>3308</v>
      </c>
      <c r="C3348" s="5" t="s">
        <v>11</v>
      </c>
      <c r="D3348" s="5" t="s">
        <v>3309</v>
      </c>
      <c r="E3348" s="5" t="s">
        <v>2567</v>
      </c>
      <c r="F3348" s="5" t="s">
        <v>3311</v>
      </c>
      <c r="G3348" s="5" t="s">
        <v>496</v>
      </c>
      <c r="H3348" s="5">
        <v>60</v>
      </c>
      <c r="I3348" s="5">
        <v>1</v>
      </c>
      <c r="J3348" s="9">
        <v>45107</v>
      </c>
      <c r="K3348" s="5">
        <v>60</v>
      </c>
      <c r="L3348" s="10">
        <v>-19</v>
      </c>
    </row>
    <row r="3349" customHeight="1" spans="1:12">
      <c r="A3349" s="6">
        <v>45083</v>
      </c>
      <c r="B3349" s="7" t="s">
        <v>3308</v>
      </c>
      <c r="C3349" s="7" t="s">
        <v>11</v>
      </c>
      <c r="D3349" s="7" t="s">
        <v>3309</v>
      </c>
      <c r="E3349" s="7" t="s">
        <v>2568</v>
      </c>
      <c r="F3349" s="7" t="s">
        <v>3311</v>
      </c>
      <c r="G3349" s="7" t="s">
        <v>496</v>
      </c>
      <c r="H3349" s="7">
        <v>60</v>
      </c>
      <c r="I3349" s="7">
        <v>1</v>
      </c>
      <c r="J3349" s="11">
        <v>45107</v>
      </c>
      <c r="K3349" s="7">
        <v>60</v>
      </c>
      <c r="L3349" s="12">
        <v>-19</v>
      </c>
    </row>
    <row r="3350" customHeight="1" spans="1:12">
      <c r="A3350" s="4">
        <v>45083</v>
      </c>
      <c r="B3350" s="5" t="s">
        <v>3308</v>
      </c>
      <c r="C3350" s="5" t="s">
        <v>11</v>
      </c>
      <c r="D3350" s="5" t="s">
        <v>3309</v>
      </c>
      <c r="E3350" s="5" t="s">
        <v>2569</v>
      </c>
      <c r="F3350" s="5" t="s">
        <v>3311</v>
      </c>
      <c r="G3350" s="5" t="s">
        <v>496</v>
      </c>
      <c r="H3350" s="5">
        <v>60</v>
      </c>
      <c r="I3350" s="5">
        <v>1</v>
      </c>
      <c r="J3350" s="9">
        <v>45107</v>
      </c>
      <c r="K3350" s="5">
        <v>60</v>
      </c>
      <c r="L3350" s="10">
        <v>-19</v>
      </c>
    </row>
    <row r="3351" customHeight="1" spans="1:12">
      <c r="A3351" s="6">
        <v>45083</v>
      </c>
      <c r="B3351" s="7" t="s">
        <v>3308</v>
      </c>
      <c r="C3351" s="7" t="s">
        <v>11</v>
      </c>
      <c r="D3351" s="7" t="s">
        <v>3309</v>
      </c>
      <c r="E3351" s="7" t="s">
        <v>2570</v>
      </c>
      <c r="F3351" s="7" t="s">
        <v>3311</v>
      </c>
      <c r="G3351" s="7" t="s">
        <v>496</v>
      </c>
      <c r="H3351" s="7">
        <v>60</v>
      </c>
      <c r="I3351" s="7">
        <v>1</v>
      </c>
      <c r="J3351" s="11">
        <v>45107</v>
      </c>
      <c r="K3351" s="7">
        <v>60</v>
      </c>
      <c r="L3351" s="12">
        <v>-19</v>
      </c>
    </row>
    <row r="3352" customHeight="1" spans="1:12">
      <c r="A3352" s="4">
        <v>45083</v>
      </c>
      <c r="B3352" s="5" t="s">
        <v>3308</v>
      </c>
      <c r="C3352" s="5" t="s">
        <v>11</v>
      </c>
      <c r="D3352" s="5" t="s">
        <v>3309</v>
      </c>
      <c r="E3352" s="5" t="s">
        <v>2571</v>
      </c>
      <c r="F3352" s="5" t="s">
        <v>3311</v>
      </c>
      <c r="G3352" s="5" t="s">
        <v>496</v>
      </c>
      <c r="H3352" s="5">
        <v>60</v>
      </c>
      <c r="I3352" s="5">
        <v>1</v>
      </c>
      <c r="J3352" s="9">
        <v>45107</v>
      </c>
      <c r="K3352" s="5">
        <v>60</v>
      </c>
      <c r="L3352" s="10">
        <v>-19</v>
      </c>
    </row>
    <row r="3353" customHeight="1" spans="1:12">
      <c r="A3353" s="6">
        <v>45083</v>
      </c>
      <c r="B3353" s="7" t="s">
        <v>3308</v>
      </c>
      <c r="C3353" s="7" t="s">
        <v>11</v>
      </c>
      <c r="D3353" s="7" t="s">
        <v>3309</v>
      </c>
      <c r="E3353" s="7" t="s">
        <v>2572</v>
      </c>
      <c r="F3353" s="7" t="s">
        <v>3311</v>
      </c>
      <c r="G3353" s="7" t="s">
        <v>496</v>
      </c>
      <c r="H3353" s="7">
        <v>60</v>
      </c>
      <c r="I3353" s="7">
        <v>1</v>
      </c>
      <c r="J3353" s="11">
        <v>45107</v>
      </c>
      <c r="K3353" s="7">
        <v>60</v>
      </c>
      <c r="L3353" s="12">
        <v>-19</v>
      </c>
    </row>
    <row r="3354" customHeight="1" spans="1:12">
      <c r="A3354" s="4">
        <v>45083</v>
      </c>
      <c r="B3354" s="5" t="s">
        <v>3308</v>
      </c>
      <c r="C3354" s="5" t="s">
        <v>11</v>
      </c>
      <c r="D3354" s="5" t="s">
        <v>3309</v>
      </c>
      <c r="E3354" s="5" t="s">
        <v>2573</v>
      </c>
      <c r="F3354" s="5" t="s">
        <v>3311</v>
      </c>
      <c r="G3354" s="5" t="s">
        <v>496</v>
      </c>
      <c r="H3354" s="5">
        <v>60</v>
      </c>
      <c r="I3354" s="5">
        <v>1</v>
      </c>
      <c r="J3354" s="9">
        <v>45107</v>
      </c>
      <c r="K3354" s="5">
        <v>60</v>
      </c>
      <c r="L3354" s="10">
        <v>-19</v>
      </c>
    </row>
    <row r="3355" customHeight="1" spans="1:12">
      <c r="A3355" s="6">
        <v>45083</v>
      </c>
      <c r="B3355" s="7" t="s">
        <v>3308</v>
      </c>
      <c r="C3355" s="7" t="s">
        <v>11</v>
      </c>
      <c r="D3355" s="7" t="s">
        <v>3309</v>
      </c>
      <c r="E3355" s="7" t="s">
        <v>2574</v>
      </c>
      <c r="F3355" s="7" t="s">
        <v>3311</v>
      </c>
      <c r="G3355" s="7" t="s">
        <v>496</v>
      </c>
      <c r="H3355" s="7">
        <v>60</v>
      </c>
      <c r="I3355" s="7">
        <v>1</v>
      </c>
      <c r="J3355" s="11">
        <v>45107</v>
      </c>
      <c r="K3355" s="7">
        <v>60</v>
      </c>
      <c r="L3355" s="12">
        <v>-19</v>
      </c>
    </row>
    <row r="3356" customHeight="1" spans="1:12">
      <c r="A3356" s="4">
        <v>45083</v>
      </c>
      <c r="B3356" s="5" t="s">
        <v>3308</v>
      </c>
      <c r="C3356" s="5" t="s">
        <v>11</v>
      </c>
      <c r="D3356" s="5" t="s">
        <v>3309</v>
      </c>
      <c r="E3356" s="5" t="s">
        <v>2575</v>
      </c>
      <c r="F3356" s="5" t="s">
        <v>3311</v>
      </c>
      <c r="G3356" s="5" t="s">
        <v>496</v>
      </c>
      <c r="H3356" s="5">
        <v>60</v>
      </c>
      <c r="I3356" s="5">
        <v>1</v>
      </c>
      <c r="J3356" s="9">
        <v>45107</v>
      </c>
      <c r="K3356" s="5">
        <v>60</v>
      </c>
      <c r="L3356" s="10">
        <v>-19</v>
      </c>
    </row>
    <row r="3357" customHeight="1" spans="1:12">
      <c r="A3357" s="6">
        <v>45083</v>
      </c>
      <c r="B3357" s="7" t="s">
        <v>3308</v>
      </c>
      <c r="C3357" s="7" t="s">
        <v>11</v>
      </c>
      <c r="D3357" s="7" t="s">
        <v>3309</v>
      </c>
      <c r="E3357" s="7" t="s">
        <v>2576</v>
      </c>
      <c r="F3357" s="7" t="s">
        <v>3311</v>
      </c>
      <c r="G3357" s="7" t="s">
        <v>496</v>
      </c>
      <c r="H3357" s="7">
        <v>60</v>
      </c>
      <c r="I3357" s="7">
        <v>1</v>
      </c>
      <c r="J3357" s="11">
        <v>45107</v>
      </c>
      <c r="K3357" s="7">
        <v>60</v>
      </c>
      <c r="L3357" s="12">
        <v>-19</v>
      </c>
    </row>
    <row r="3358" customHeight="1" spans="1:12">
      <c r="A3358" s="4">
        <v>45083</v>
      </c>
      <c r="B3358" s="5" t="s">
        <v>3308</v>
      </c>
      <c r="C3358" s="5" t="s">
        <v>11</v>
      </c>
      <c r="D3358" s="5" t="s">
        <v>3309</v>
      </c>
      <c r="E3358" s="5" t="s">
        <v>2577</v>
      </c>
      <c r="F3358" s="5" t="s">
        <v>3311</v>
      </c>
      <c r="G3358" s="5" t="s">
        <v>496</v>
      </c>
      <c r="H3358" s="5">
        <v>60</v>
      </c>
      <c r="I3358" s="5">
        <v>1</v>
      </c>
      <c r="J3358" s="9">
        <v>45107</v>
      </c>
      <c r="K3358" s="5">
        <v>60</v>
      </c>
      <c r="L3358" s="10">
        <v>-19</v>
      </c>
    </row>
    <row r="3359" customHeight="1" spans="1:12">
      <c r="A3359" s="6">
        <v>45083</v>
      </c>
      <c r="B3359" s="7" t="s">
        <v>3308</v>
      </c>
      <c r="C3359" s="7" t="s">
        <v>11</v>
      </c>
      <c r="D3359" s="7" t="s">
        <v>3309</v>
      </c>
      <c r="E3359" s="7" t="s">
        <v>2578</v>
      </c>
      <c r="F3359" s="7" t="s">
        <v>3311</v>
      </c>
      <c r="G3359" s="7" t="s">
        <v>496</v>
      </c>
      <c r="H3359" s="7">
        <v>60</v>
      </c>
      <c r="I3359" s="7">
        <v>1</v>
      </c>
      <c r="J3359" s="11">
        <v>45107</v>
      </c>
      <c r="K3359" s="7">
        <v>60</v>
      </c>
      <c r="L3359" s="12">
        <v>-19</v>
      </c>
    </row>
    <row r="3360" customHeight="1" spans="1:12">
      <c r="A3360" s="4">
        <v>45083</v>
      </c>
      <c r="B3360" s="5" t="s">
        <v>3308</v>
      </c>
      <c r="C3360" s="5" t="s">
        <v>11</v>
      </c>
      <c r="D3360" s="5" t="s">
        <v>3309</v>
      </c>
      <c r="E3360" s="5" t="s">
        <v>2579</v>
      </c>
      <c r="F3360" s="5" t="s">
        <v>3311</v>
      </c>
      <c r="G3360" s="5" t="s">
        <v>496</v>
      </c>
      <c r="H3360" s="5">
        <v>60</v>
      </c>
      <c r="I3360" s="5">
        <v>1</v>
      </c>
      <c r="J3360" s="9">
        <v>45107</v>
      </c>
      <c r="K3360" s="5">
        <v>60</v>
      </c>
      <c r="L3360" s="10">
        <v>-19</v>
      </c>
    </row>
    <row r="3361" customHeight="1" spans="1:12">
      <c r="A3361" s="6">
        <v>45083</v>
      </c>
      <c r="B3361" s="7" t="s">
        <v>3308</v>
      </c>
      <c r="C3361" s="7" t="s">
        <v>11</v>
      </c>
      <c r="D3361" s="7" t="s">
        <v>3309</v>
      </c>
      <c r="E3361" s="7" t="s">
        <v>2065</v>
      </c>
      <c r="F3361" s="7" t="s">
        <v>3311</v>
      </c>
      <c r="G3361" s="7" t="s">
        <v>496</v>
      </c>
      <c r="H3361" s="7">
        <v>60</v>
      </c>
      <c r="I3361" s="7">
        <v>1</v>
      </c>
      <c r="J3361" s="11">
        <v>45107</v>
      </c>
      <c r="K3361" s="7">
        <v>60</v>
      </c>
      <c r="L3361" s="12">
        <v>-19</v>
      </c>
    </row>
    <row r="3362" customHeight="1" spans="1:12">
      <c r="A3362" s="4">
        <v>45083</v>
      </c>
      <c r="B3362" s="5" t="s">
        <v>3308</v>
      </c>
      <c r="C3362" s="5" t="s">
        <v>11</v>
      </c>
      <c r="D3362" s="5" t="s">
        <v>3309</v>
      </c>
      <c r="E3362" s="5" t="s">
        <v>2580</v>
      </c>
      <c r="F3362" s="5" t="s">
        <v>3311</v>
      </c>
      <c r="G3362" s="5" t="s">
        <v>496</v>
      </c>
      <c r="H3362" s="5">
        <v>60</v>
      </c>
      <c r="I3362" s="5">
        <v>1</v>
      </c>
      <c r="J3362" s="9">
        <v>45107</v>
      </c>
      <c r="K3362" s="5">
        <v>60</v>
      </c>
      <c r="L3362" s="10">
        <v>-19</v>
      </c>
    </row>
    <row r="3363" customHeight="1" spans="1:12">
      <c r="A3363" s="6">
        <v>45083</v>
      </c>
      <c r="B3363" s="7" t="s">
        <v>3308</v>
      </c>
      <c r="C3363" s="7" t="s">
        <v>11</v>
      </c>
      <c r="D3363" s="7" t="s">
        <v>3309</v>
      </c>
      <c r="E3363" s="7" t="s">
        <v>2581</v>
      </c>
      <c r="F3363" s="7" t="s">
        <v>3311</v>
      </c>
      <c r="G3363" s="7" t="s">
        <v>496</v>
      </c>
      <c r="H3363" s="7">
        <v>60</v>
      </c>
      <c r="I3363" s="7">
        <v>1</v>
      </c>
      <c r="J3363" s="11">
        <v>45107</v>
      </c>
      <c r="K3363" s="7">
        <v>60</v>
      </c>
      <c r="L3363" s="12">
        <v>-19</v>
      </c>
    </row>
    <row r="3364" customHeight="1" spans="1:12">
      <c r="A3364" s="4">
        <v>45083</v>
      </c>
      <c r="B3364" s="5" t="s">
        <v>3308</v>
      </c>
      <c r="C3364" s="5" t="s">
        <v>11</v>
      </c>
      <c r="D3364" s="5" t="s">
        <v>3309</v>
      </c>
      <c r="E3364" s="5" t="s">
        <v>1404</v>
      </c>
      <c r="F3364" s="5" t="s">
        <v>3311</v>
      </c>
      <c r="G3364" s="5" t="s">
        <v>496</v>
      </c>
      <c r="H3364" s="5">
        <v>60</v>
      </c>
      <c r="I3364" s="5">
        <v>1</v>
      </c>
      <c r="J3364" s="9">
        <v>45107</v>
      </c>
      <c r="K3364" s="5">
        <v>60</v>
      </c>
      <c r="L3364" s="10">
        <v>-19</v>
      </c>
    </row>
    <row r="3365" customHeight="1" spans="1:12">
      <c r="A3365" s="6">
        <v>45083</v>
      </c>
      <c r="B3365" s="7" t="s">
        <v>3308</v>
      </c>
      <c r="C3365" s="7" t="s">
        <v>11</v>
      </c>
      <c r="D3365" s="7" t="s">
        <v>3309</v>
      </c>
      <c r="E3365" s="7" t="s">
        <v>2582</v>
      </c>
      <c r="F3365" s="7" t="s">
        <v>3311</v>
      </c>
      <c r="G3365" s="7" t="s">
        <v>496</v>
      </c>
      <c r="H3365" s="7">
        <v>60</v>
      </c>
      <c r="I3365" s="7">
        <v>1</v>
      </c>
      <c r="J3365" s="11">
        <v>45107</v>
      </c>
      <c r="K3365" s="7">
        <v>60</v>
      </c>
      <c r="L3365" s="12">
        <v>-19</v>
      </c>
    </row>
    <row r="3366" customHeight="1" spans="1:12">
      <c r="A3366" s="4">
        <v>45083</v>
      </c>
      <c r="B3366" s="5" t="s">
        <v>3308</v>
      </c>
      <c r="C3366" s="5" t="s">
        <v>11</v>
      </c>
      <c r="D3366" s="5" t="s">
        <v>3309</v>
      </c>
      <c r="E3366" s="5" t="s">
        <v>2583</v>
      </c>
      <c r="F3366" s="5" t="s">
        <v>3311</v>
      </c>
      <c r="G3366" s="5" t="s">
        <v>496</v>
      </c>
      <c r="H3366" s="5">
        <v>60</v>
      </c>
      <c r="I3366" s="5">
        <v>1</v>
      </c>
      <c r="J3366" s="9">
        <v>45107</v>
      </c>
      <c r="K3366" s="5">
        <v>60</v>
      </c>
      <c r="L3366" s="10">
        <v>-19</v>
      </c>
    </row>
    <row r="3367" customHeight="1" spans="1:12">
      <c r="A3367" s="6">
        <v>45083</v>
      </c>
      <c r="B3367" s="7" t="s">
        <v>3308</v>
      </c>
      <c r="C3367" s="7" t="s">
        <v>11</v>
      </c>
      <c r="D3367" s="7" t="s">
        <v>3309</v>
      </c>
      <c r="E3367" s="7" t="s">
        <v>2584</v>
      </c>
      <c r="F3367" s="7" t="s">
        <v>3311</v>
      </c>
      <c r="G3367" s="7" t="s">
        <v>496</v>
      </c>
      <c r="H3367" s="7">
        <v>60</v>
      </c>
      <c r="I3367" s="7">
        <v>1</v>
      </c>
      <c r="J3367" s="11">
        <v>45107</v>
      </c>
      <c r="K3367" s="7">
        <v>60</v>
      </c>
      <c r="L3367" s="12">
        <v>-19</v>
      </c>
    </row>
    <row r="3368" customHeight="1" spans="1:12">
      <c r="A3368" s="4">
        <v>45083</v>
      </c>
      <c r="B3368" s="5" t="s">
        <v>3308</v>
      </c>
      <c r="C3368" s="5" t="s">
        <v>11</v>
      </c>
      <c r="D3368" s="5" t="s">
        <v>3309</v>
      </c>
      <c r="E3368" s="5" t="s">
        <v>2585</v>
      </c>
      <c r="F3368" s="5" t="s">
        <v>3311</v>
      </c>
      <c r="G3368" s="5" t="s">
        <v>496</v>
      </c>
      <c r="H3368" s="5">
        <v>60</v>
      </c>
      <c r="I3368" s="5">
        <v>1</v>
      </c>
      <c r="J3368" s="9">
        <v>45107</v>
      </c>
      <c r="K3368" s="5">
        <v>60</v>
      </c>
      <c r="L3368" s="10">
        <v>-19</v>
      </c>
    </row>
    <row r="3369" customHeight="1" spans="1:12">
      <c r="A3369" s="6">
        <v>45083</v>
      </c>
      <c r="B3369" s="7" t="s">
        <v>3308</v>
      </c>
      <c r="C3369" s="7" t="s">
        <v>11</v>
      </c>
      <c r="D3369" s="7" t="s">
        <v>3309</v>
      </c>
      <c r="E3369" s="7" t="s">
        <v>2586</v>
      </c>
      <c r="F3369" s="7" t="s">
        <v>3311</v>
      </c>
      <c r="G3369" s="7" t="s">
        <v>496</v>
      </c>
      <c r="H3369" s="7">
        <v>60</v>
      </c>
      <c r="I3369" s="7">
        <v>1</v>
      </c>
      <c r="J3369" s="11">
        <v>45107</v>
      </c>
      <c r="K3369" s="7">
        <v>60</v>
      </c>
      <c r="L3369" s="12">
        <v>-19</v>
      </c>
    </row>
    <row r="3370" customHeight="1" spans="1:12">
      <c r="A3370" s="4">
        <v>45083</v>
      </c>
      <c r="B3370" s="5" t="s">
        <v>3308</v>
      </c>
      <c r="C3370" s="5" t="s">
        <v>11</v>
      </c>
      <c r="D3370" s="5" t="s">
        <v>3309</v>
      </c>
      <c r="E3370" s="5" t="s">
        <v>1845</v>
      </c>
      <c r="F3370" s="5" t="s">
        <v>3311</v>
      </c>
      <c r="G3370" s="5" t="s">
        <v>496</v>
      </c>
      <c r="H3370" s="5">
        <v>60</v>
      </c>
      <c r="I3370" s="5">
        <v>1</v>
      </c>
      <c r="J3370" s="9">
        <v>45107</v>
      </c>
      <c r="K3370" s="5">
        <v>60</v>
      </c>
      <c r="L3370" s="10">
        <v>-19</v>
      </c>
    </row>
    <row r="3371" customHeight="1" spans="1:12">
      <c r="A3371" s="6">
        <v>45083</v>
      </c>
      <c r="B3371" s="7" t="s">
        <v>3308</v>
      </c>
      <c r="C3371" s="7" t="s">
        <v>11</v>
      </c>
      <c r="D3371" s="7" t="s">
        <v>3309</v>
      </c>
      <c r="E3371" s="7" t="s">
        <v>2587</v>
      </c>
      <c r="F3371" s="7" t="s">
        <v>3311</v>
      </c>
      <c r="G3371" s="7" t="s">
        <v>496</v>
      </c>
      <c r="H3371" s="7">
        <v>60</v>
      </c>
      <c r="I3371" s="7">
        <v>1</v>
      </c>
      <c r="J3371" s="11">
        <v>45107</v>
      </c>
      <c r="K3371" s="7">
        <v>60</v>
      </c>
      <c r="L3371" s="12">
        <v>-19</v>
      </c>
    </row>
    <row r="3372" customHeight="1" spans="1:12">
      <c r="A3372" s="4">
        <v>45083</v>
      </c>
      <c r="B3372" s="5" t="s">
        <v>3308</v>
      </c>
      <c r="C3372" s="5" t="s">
        <v>11</v>
      </c>
      <c r="D3372" s="5" t="s">
        <v>3309</v>
      </c>
      <c r="E3372" s="5" t="s">
        <v>2061</v>
      </c>
      <c r="F3372" s="5" t="s">
        <v>3311</v>
      </c>
      <c r="G3372" s="5" t="s">
        <v>496</v>
      </c>
      <c r="H3372" s="5">
        <v>60</v>
      </c>
      <c r="I3372" s="5">
        <v>1</v>
      </c>
      <c r="J3372" s="9">
        <v>45107</v>
      </c>
      <c r="K3372" s="5">
        <v>60</v>
      </c>
      <c r="L3372" s="10">
        <v>-19</v>
      </c>
    </row>
    <row r="3373" customHeight="1" spans="1:12">
      <c r="A3373" s="6">
        <v>45083</v>
      </c>
      <c r="B3373" s="7" t="s">
        <v>3308</v>
      </c>
      <c r="C3373" s="7" t="s">
        <v>11</v>
      </c>
      <c r="D3373" s="7" t="s">
        <v>3309</v>
      </c>
      <c r="E3373" s="7" t="s">
        <v>2588</v>
      </c>
      <c r="F3373" s="7" t="s">
        <v>3311</v>
      </c>
      <c r="G3373" s="7" t="s">
        <v>496</v>
      </c>
      <c r="H3373" s="7">
        <v>60</v>
      </c>
      <c r="I3373" s="7">
        <v>1</v>
      </c>
      <c r="J3373" s="11">
        <v>45107</v>
      </c>
      <c r="K3373" s="7">
        <v>60</v>
      </c>
      <c r="L3373" s="12">
        <v>-19</v>
      </c>
    </row>
    <row r="3374" customHeight="1" spans="1:12">
      <c r="A3374" s="4">
        <v>45083</v>
      </c>
      <c r="B3374" s="5" t="s">
        <v>3308</v>
      </c>
      <c r="C3374" s="5" t="s">
        <v>11</v>
      </c>
      <c r="D3374" s="5" t="s">
        <v>3309</v>
      </c>
      <c r="E3374" s="5" t="s">
        <v>2589</v>
      </c>
      <c r="F3374" s="5" t="s">
        <v>3311</v>
      </c>
      <c r="G3374" s="5" t="s">
        <v>496</v>
      </c>
      <c r="H3374" s="5">
        <v>60</v>
      </c>
      <c r="I3374" s="5">
        <v>1</v>
      </c>
      <c r="J3374" s="9">
        <v>45107</v>
      </c>
      <c r="K3374" s="5">
        <v>60</v>
      </c>
      <c r="L3374" s="10">
        <v>-19</v>
      </c>
    </row>
    <row r="3375" customHeight="1" spans="1:12">
      <c r="A3375" s="6">
        <v>45083</v>
      </c>
      <c r="B3375" s="7" t="s">
        <v>3308</v>
      </c>
      <c r="C3375" s="7" t="s">
        <v>11</v>
      </c>
      <c r="D3375" s="7" t="s">
        <v>3309</v>
      </c>
      <c r="E3375" s="7" t="s">
        <v>2590</v>
      </c>
      <c r="F3375" s="7" t="s">
        <v>3311</v>
      </c>
      <c r="G3375" s="7" t="s">
        <v>496</v>
      </c>
      <c r="H3375" s="7">
        <v>60</v>
      </c>
      <c r="I3375" s="7">
        <v>1</v>
      </c>
      <c r="J3375" s="11">
        <v>45107</v>
      </c>
      <c r="K3375" s="7">
        <v>60</v>
      </c>
      <c r="L3375" s="12">
        <v>-19</v>
      </c>
    </row>
    <row r="3376" customHeight="1" spans="1:12">
      <c r="A3376" s="4">
        <v>45083</v>
      </c>
      <c r="B3376" s="5" t="s">
        <v>3308</v>
      </c>
      <c r="C3376" s="5" t="s">
        <v>11</v>
      </c>
      <c r="D3376" s="5" t="s">
        <v>3309</v>
      </c>
      <c r="E3376" s="5" t="s">
        <v>2591</v>
      </c>
      <c r="F3376" s="5" t="s">
        <v>3311</v>
      </c>
      <c r="G3376" s="5" t="s">
        <v>496</v>
      </c>
      <c r="H3376" s="5">
        <v>60</v>
      </c>
      <c r="I3376" s="5">
        <v>1</v>
      </c>
      <c r="J3376" s="9">
        <v>45107</v>
      </c>
      <c r="K3376" s="5">
        <v>60</v>
      </c>
      <c r="L3376" s="10">
        <v>-19</v>
      </c>
    </row>
    <row r="3377" customHeight="1" spans="1:12">
      <c r="A3377" s="6">
        <v>45083</v>
      </c>
      <c r="B3377" s="7" t="s">
        <v>3308</v>
      </c>
      <c r="C3377" s="7" t="s">
        <v>11</v>
      </c>
      <c r="D3377" s="7" t="s">
        <v>3309</v>
      </c>
      <c r="E3377" s="7" t="s">
        <v>2592</v>
      </c>
      <c r="F3377" s="7" t="s">
        <v>3311</v>
      </c>
      <c r="G3377" s="7" t="s">
        <v>496</v>
      </c>
      <c r="H3377" s="7">
        <v>60</v>
      </c>
      <c r="I3377" s="7">
        <v>1</v>
      </c>
      <c r="J3377" s="11">
        <v>45107</v>
      </c>
      <c r="K3377" s="7">
        <v>60</v>
      </c>
      <c r="L3377" s="12">
        <v>-19</v>
      </c>
    </row>
    <row r="3378" customHeight="1" spans="1:12">
      <c r="A3378" s="4">
        <v>45083</v>
      </c>
      <c r="B3378" s="5" t="s">
        <v>3308</v>
      </c>
      <c r="C3378" s="5" t="s">
        <v>11</v>
      </c>
      <c r="D3378" s="5" t="s">
        <v>3309</v>
      </c>
      <c r="E3378" s="5" t="s">
        <v>2885</v>
      </c>
      <c r="F3378" s="5" t="s">
        <v>3311</v>
      </c>
      <c r="G3378" s="5" t="s">
        <v>496</v>
      </c>
      <c r="H3378" s="5">
        <v>60</v>
      </c>
      <c r="I3378" s="5">
        <v>1</v>
      </c>
      <c r="J3378" s="9">
        <v>45107</v>
      </c>
      <c r="K3378" s="5">
        <v>60</v>
      </c>
      <c r="L3378" s="10">
        <v>-19</v>
      </c>
    </row>
    <row r="3379" customHeight="1" spans="1:12">
      <c r="A3379" s="6">
        <v>45083</v>
      </c>
      <c r="B3379" s="7" t="s">
        <v>3308</v>
      </c>
      <c r="C3379" s="7" t="s">
        <v>11</v>
      </c>
      <c r="D3379" s="7" t="s">
        <v>3309</v>
      </c>
      <c r="E3379" s="7" t="s">
        <v>2593</v>
      </c>
      <c r="F3379" s="7" t="s">
        <v>3311</v>
      </c>
      <c r="G3379" s="7" t="s">
        <v>496</v>
      </c>
      <c r="H3379" s="7">
        <v>60</v>
      </c>
      <c r="I3379" s="7">
        <v>1</v>
      </c>
      <c r="J3379" s="11">
        <v>45107</v>
      </c>
      <c r="K3379" s="7">
        <v>60</v>
      </c>
      <c r="L3379" s="12">
        <v>-19</v>
      </c>
    </row>
    <row r="3380" customHeight="1" spans="1:12">
      <c r="A3380" s="4">
        <v>45083</v>
      </c>
      <c r="B3380" s="5" t="s">
        <v>3308</v>
      </c>
      <c r="C3380" s="5" t="s">
        <v>11</v>
      </c>
      <c r="D3380" s="5" t="s">
        <v>3309</v>
      </c>
      <c r="E3380" s="5" t="s">
        <v>2594</v>
      </c>
      <c r="F3380" s="5" t="s">
        <v>3311</v>
      </c>
      <c r="G3380" s="5" t="s">
        <v>496</v>
      </c>
      <c r="H3380" s="5">
        <v>60</v>
      </c>
      <c r="I3380" s="5">
        <v>1</v>
      </c>
      <c r="J3380" s="9">
        <v>45107</v>
      </c>
      <c r="K3380" s="5">
        <v>60</v>
      </c>
      <c r="L3380" s="10">
        <v>-19</v>
      </c>
    </row>
    <row r="3381" customHeight="1" spans="1:12">
      <c r="A3381" s="6">
        <v>45083</v>
      </c>
      <c r="B3381" s="7" t="s">
        <v>3308</v>
      </c>
      <c r="C3381" s="7" t="s">
        <v>11</v>
      </c>
      <c r="D3381" s="7" t="s">
        <v>3309</v>
      </c>
      <c r="E3381" s="7" t="s">
        <v>2595</v>
      </c>
      <c r="F3381" s="7" t="s">
        <v>3311</v>
      </c>
      <c r="G3381" s="7" t="s">
        <v>496</v>
      </c>
      <c r="H3381" s="7">
        <v>60</v>
      </c>
      <c r="I3381" s="7">
        <v>1</v>
      </c>
      <c r="J3381" s="11">
        <v>45107</v>
      </c>
      <c r="K3381" s="7">
        <v>60</v>
      </c>
      <c r="L3381" s="12">
        <v>-19</v>
      </c>
    </row>
    <row r="3382" customHeight="1" spans="1:12">
      <c r="A3382" s="4">
        <v>45083</v>
      </c>
      <c r="B3382" s="5" t="s">
        <v>3308</v>
      </c>
      <c r="C3382" s="5" t="s">
        <v>11</v>
      </c>
      <c r="D3382" s="5" t="s">
        <v>3309</v>
      </c>
      <c r="E3382" s="5" t="s">
        <v>2596</v>
      </c>
      <c r="F3382" s="5" t="s">
        <v>3311</v>
      </c>
      <c r="G3382" s="5" t="s">
        <v>496</v>
      </c>
      <c r="H3382" s="5">
        <v>60</v>
      </c>
      <c r="I3382" s="5">
        <v>1</v>
      </c>
      <c r="J3382" s="9">
        <v>45107</v>
      </c>
      <c r="K3382" s="5">
        <v>60</v>
      </c>
      <c r="L3382" s="10">
        <v>-19</v>
      </c>
    </row>
    <row r="3383" customHeight="1" spans="1:12">
      <c r="A3383" s="6">
        <v>45083</v>
      </c>
      <c r="B3383" s="7" t="s">
        <v>3308</v>
      </c>
      <c r="C3383" s="7" t="s">
        <v>11</v>
      </c>
      <c r="D3383" s="7" t="s">
        <v>3309</v>
      </c>
      <c r="E3383" s="7" t="s">
        <v>1306</v>
      </c>
      <c r="F3383" s="7" t="s">
        <v>3311</v>
      </c>
      <c r="G3383" s="7" t="s">
        <v>496</v>
      </c>
      <c r="H3383" s="7">
        <v>60</v>
      </c>
      <c r="I3383" s="7">
        <v>1</v>
      </c>
      <c r="J3383" s="11">
        <v>45107</v>
      </c>
      <c r="K3383" s="7">
        <v>60</v>
      </c>
      <c r="L3383" s="12">
        <v>-19</v>
      </c>
    </row>
    <row r="3384" customHeight="1" spans="1:12">
      <c r="A3384" s="4">
        <v>45083</v>
      </c>
      <c r="B3384" s="5" t="s">
        <v>3308</v>
      </c>
      <c r="C3384" s="5" t="s">
        <v>11</v>
      </c>
      <c r="D3384" s="5" t="s">
        <v>3309</v>
      </c>
      <c r="E3384" s="5" t="s">
        <v>2597</v>
      </c>
      <c r="F3384" s="5" t="s">
        <v>3311</v>
      </c>
      <c r="G3384" s="5" t="s">
        <v>496</v>
      </c>
      <c r="H3384" s="5">
        <v>60</v>
      </c>
      <c r="I3384" s="5">
        <v>1</v>
      </c>
      <c r="J3384" s="9">
        <v>45107</v>
      </c>
      <c r="K3384" s="5">
        <v>60</v>
      </c>
      <c r="L3384" s="10">
        <v>-19</v>
      </c>
    </row>
    <row r="3385" customHeight="1" spans="1:12">
      <c r="A3385" s="6">
        <v>45083</v>
      </c>
      <c r="B3385" s="7" t="s">
        <v>3308</v>
      </c>
      <c r="C3385" s="7" t="s">
        <v>11</v>
      </c>
      <c r="D3385" s="7" t="s">
        <v>3309</v>
      </c>
      <c r="E3385" s="7" t="s">
        <v>2598</v>
      </c>
      <c r="F3385" s="7" t="s">
        <v>3311</v>
      </c>
      <c r="G3385" s="7" t="s">
        <v>496</v>
      </c>
      <c r="H3385" s="7">
        <v>60</v>
      </c>
      <c r="I3385" s="7">
        <v>1</v>
      </c>
      <c r="J3385" s="11">
        <v>45107</v>
      </c>
      <c r="K3385" s="7">
        <v>60</v>
      </c>
      <c r="L3385" s="12">
        <v>-19</v>
      </c>
    </row>
    <row r="3386" customHeight="1" spans="1:12">
      <c r="A3386" s="4">
        <v>45083</v>
      </c>
      <c r="B3386" s="5" t="s">
        <v>3308</v>
      </c>
      <c r="C3386" s="5" t="s">
        <v>11</v>
      </c>
      <c r="D3386" s="5" t="s">
        <v>3309</v>
      </c>
      <c r="E3386" s="5" t="s">
        <v>2064</v>
      </c>
      <c r="F3386" s="5" t="s">
        <v>3311</v>
      </c>
      <c r="G3386" s="5" t="s">
        <v>496</v>
      </c>
      <c r="H3386" s="5">
        <v>60</v>
      </c>
      <c r="I3386" s="5">
        <v>1</v>
      </c>
      <c r="J3386" s="9">
        <v>45107</v>
      </c>
      <c r="K3386" s="5">
        <v>60</v>
      </c>
      <c r="L3386" s="10">
        <v>-19</v>
      </c>
    </row>
    <row r="3387" customHeight="1" spans="1:12">
      <c r="A3387" s="6">
        <v>45083</v>
      </c>
      <c r="B3387" s="7" t="s">
        <v>3308</v>
      </c>
      <c r="C3387" s="7" t="s">
        <v>11</v>
      </c>
      <c r="D3387" s="7" t="s">
        <v>3309</v>
      </c>
      <c r="E3387" s="7" t="s">
        <v>2599</v>
      </c>
      <c r="F3387" s="7" t="s">
        <v>3311</v>
      </c>
      <c r="G3387" s="7" t="s">
        <v>496</v>
      </c>
      <c r="H3387" s="7">
        <v>60</v>
      </c>
      <c r="I3387" s="7">
        <v>1</v>
      </c>
      <c r="J3387" s="11">
        <v>45107</v>
      </c>
      <c r="K3387" s="7">
        <v>60</v>
      </c>
      <c r="L3387" s="12">
        <v>-19</v>
      </c>
    </row>
    <row r="3388" customHeight="1" spans="1:12">
      <c r="A3388" s="4">
        <v>45083</v>
      </c>
      <c r="B3388" s="5" t="s">
        <v>3308</v>
      </c>
      <c r="C3388" s="5" t="s">
        <v>11</v>
      </c>
      <c r="D3388" s="5" t="s">
        <v>3309</v>
      </c>
      <c r="E3388" s="5" t="s">
        <v>2600</v>
      </c>
      <c r="F3388" s="5" t="s">
        <v>3311</v>
      </c>
      <c r="G3388" s="5" t="s">
        <v>496</v>
      </c>
      <c r="H3388" s="5">
        <v>60</v>
      </c>
      <c r="I3388" s="5">
        <v>1</v>
      </c>
      <c r="J3388" s="9">
        <v>45107</v>
      </c>
      <c r="K3388" s="5">
        <v>60</v>
      </c>
      <c r="L3388" s="10">
        <v>-19</v>
      </c>
    </row>
    <row r="3389" customHeight="1" spans="1:12">
      <c r="A3389" s="6">
        <v>45083</v>
      </c>
      <c r="B3389" s="7" t="s">
        <v>3308</v>
      </c>
      <c r="C3389" s="7" t="s">
        <v>11</v>
      </c>
      <c r="D3389" s="7" t="s">
        <v>3309</v>
      </c>
      <c r="E3389" s="7" t="s">
        <v>2601</v>
      </c>
      <c r="F3389" s="7" t="s">
        <v>3311</v>
      </c>
      <c r="G3389" s="7" t="s">
        <v>496</v>
      </c>
      <c r="H3389" s="7">
        <v>60</v>
      </c>
      <c r="I3389" s="7">
        <v>1</v>
      </c>
      <c r="J3389" s="11">
        <v>45107</v>
      </c>
      <c r="K3389" s="7">
        <v>60</v>
      </c>
      <c r="L3389" s="12">
        <v>-19</v>
      </c>
    </row>
    <row r="3390" customHeight="1" spans="1:12">
      <c r="A3390" s="4">
        <v>45083</v>
      </c>
      <c r="B3390" s="5" t="s">
        <v>3308</v>
      </c>
      <c r="C3390" s="5" t="s">
        <v>11</v>
      </c>
      <c r="D3390" s="5" t="s">
        <v>3309</v>
      </c>
      <c r="E3390" s="5" t="s">
        <v>2602</v>
      </c>
      <c r="F3390" s="5" t="s">
        <v>3311</v>
      </c>
      <c r="G3390" s="5" t="s">
        <v>496</v>
      </c>
      <c r="H3390" s="5">
        <v>60</v>
      </c>
      <c r="I3390" s="5">
        <v>1</v>
      </c>
      <c r="J3390" s="9">
        <v>45107</v>
      </c>
      <c r="K3390" s="5">
        <v>60</v>
      </c>
      <c r="L3390" s="10">
        <v>-19</v>
      </c>
    </row>
    <row r="3391" customHeight="1" spans="1:12">
      <c r="A3391" s="6">
        <v>45083</v>
      </c>
      <c r="B3391" s="7" t="s">
        <v>3308</v>
      </c>
      <c r="C3391" s="7" t="s">
        <v>11</v>
      </c>
      <c r="D3391" s="7" t="s">
        <v>3309</v>
      </c>
      <c r="E3391" s="7" t="s">
        <v>2603</v>
      </c>
      <c r="F3391" s="7" t="s">
        <v>3311</v>
      </c>
      <c r="G3391" s="7" t="s">
        <v>496</v>
      </c>
      <c r="H3391" s="7">
        <v>60</v>
      </c>
      <c r="I3391" s="7">
        <v>1</v>
      </c>
      <c r="J3391" s="11">
        <v>45107</v>
      </c>
      <c r="K3391" s="7">
        <v>60</v>
      </c>
      <c r="L3391" s="12">
        <v>-19</v>
      </c>
    </row>
    <row r="3392" customHeight="1" spans="1:12">
      <c r="A3392" s="4">
        <v>45083</v>
      </c>
      <c r="B3392" s="5" t="s">
        <v>3308</v>
      </c>
      <c r="C3392" s="5" t="s">
        <v>11</v>
      </c>
      <c r="D3392" s="5" t="s">
        <v>3309</v>
      </c>
      <c r="E3392" s="5" t="s">
        <v>2604</v>
      </c>
      <c r="F3392" s="5" t="s">
        <v>3311</v>
      </c>
      <c r="G3392" s="5" t="s">
        <v>496</v>
      </c>
      <c r="H3392" s="5">
        <v>60</v>
      </c>
      <c r="I3392" s="5">
        <v>1</v>
      </c>
      <c r="J3392" s="9">
        <v>45107</v>
      </c>
      <c r="K3392" s="5">
        <v>60</v>
      </c>
      <c r="L3392" s="10">
        <v>-19</v>
      </c>
    </row>
    <row r="3393" customHeight="1" spans="1:12">
      <c r="A3393" s="6">
        <v>45083</v>
      </c>
      <c r="B3393" s="7" t="s">
        <v>3308</v>
      </c>
      <c r="C3393" s="7" t="s">
        <v>11</v>
      </c>
      <c r="D3393" s="7" t="s">
        <v>3309</v>
      </c>
      <c r="E3393" s="7" t="s">
        <v>2605</v>
      </c>
      <c r="F3393" s="7" t="s">
        <v>3311</v>
      </c>
      <c r="G3393" s="7" t="s">
        <v>496</v>
      </c>
      <c r="H3393" s="7">
        <v>60</v>
      </c>
      <c r="I3393" s="7">
        <v>1</v>
      </c>
      <c r="J3393" s="11">
        <v>45107</v>
      </c>
      <c r="K3393" s="7">
        <v>60</v>
      </c>
      <c r="L3393" s="12">
        <v>-19</v>
      </c>
    </row>
    <row r="3394" customHeight="1" spans="1:12">
      <c r="A3394" s="4">
        <v>45083</v>
      </c>
      <c r="B3394" s="5" t="s">
        <v>3308</v>
      </c>
      <c r="C3394" s="5" t="s">
        <v>11</v>
      </c>
      <c r="D3394" s="5" t="s">
        <v>3309</v>
      </c>
      <c r="E3394" s="5" t="s">
        <v>1203</v>
      </c>
      <c r="F3394" s="5" t="s">
        <v>3311</v>
      </c>
      <c r="G3394" s="5" t="s">
        <v>496</v>
      </c>
      <c r="H3394" s="5">
        <v>60</v>
      </c>
      <c r="I3394" s="5">
        <v>1</v>
      </c>
      <c r="J3394" s="9">
        <v>45107</v>
      </c>
      <c r="K3394" s="5">
        <v>60</v>
      </c>
      <c r="L3394" s="10">
        <v>-19</v>
      </c>
    </row>
    <row r="3395" customHeight="1" spans="1:12">
      <c r="A3395" s="6">
        <v>45083</v>
      </c>
      <c r="B3395" s="7" t="s">
        <v>3308</v>
      </c>
      <c r="C3395" s="7" t="s">
        <v>11</v>
      </c>
      <c r="D3395" s="7" t="s">
        <v>3309</v>
      </c>
      <c r="E3395" s="7" t="s">
        <v>2606</v>
      </c>
      <c r="F3395" s="7" t="s">
        <v>3311</v>
      </c>
      <c r="G3395" s="7" t="s">
        <v>496</v>
      </c>
      <c r="H3395" s="7">
        <v>60</v>
      </c>
      <c r="I3395" s="7">
        <v>1</v>
      </c>
      <c r="J3395" s="11">
        <v>45107</v>
      </c>
      <c r="K3395" s="7">
        <v>60</v>
      </c>
      <c r="L3395" s="12">
        <v>-19</v>
      </c>
    </row>
    <row r="3396" customHeight="1" spans="1:12">
      <c r="A3396" s="4">
        <v>45083</v>
      </c>
      <c r="B3396" s="5" t="s">
        <v>3308</v>
      </c>
      <c r="C3396" s="5" t="s">
        <v>11</v>
      </c>
      <c r="D3396" s="5" t="s">
        <v>3309</v>
      </c>
      <c r="E3396" s="5" t="s">
        <v>1212</v>
      </c>
      <c r="F3396" s="5" t="s">
        <v>3311</v>
      </c>
      <c r="G3396" s="5" t="s">
        <v>496</v>
      </c>
      <c r="H3396" s="5">
        <v>60</v>
      </c>
      <c r="I3396" s="5">
        <v>1</v>
      </c>
      <c r="J3396" s="9">
        <v>45107</v>
      </c>
      <c r="K3396" s="5">
        <v>60</v>
      </c>
      <c r="L3396" s="10">
        <v>-19</v>
      </c>
    </row>
    <row r="3397" customHeight="1" spans="1:12">
      <c r="A3397" s="6">
        <v>45083</v>
      </c>
      <c r="B3397" s="7" t="s">
        <v>3308</v>
      </c>
      <c r="C3397" s="7" t="s">
        <v>11</v>
      </c>
      <c r="D3397" s="7" t="s">
        <v>3309</v>
      </c>
      <c r="E3397" s="7" t="s">
        <v>2607</v>
      </c>
      <c r="F3397" s="7" t="s">
        <v>3311</v>
      </c>
      <c r="G3397" s="7" t="s">
        <v>496</v>
      </c>
      <c r="H3397" s="7">
        <v>60</v>
      </c>
      <c r="I3397" s="7">
        <v>1</v>
      </c>
      <c r="J3397" s="11">
        <v>45107</v>
      </c>
      <c r="K3397" s="7">
        <v>60</v>
      </c>
      <c r="L3397" s="12">
        <v>-19</v>
      </c>
    </row>
    <row r="3398" customHeight="1" spans="1:12">
      <c r="A3398" s="4">
        <v>45083</v>
      </c>
      <c r="B3398" s="5" t="s">
        <v>3308</v>
      </c>
      <c r="C3398" s="5" t="s">
        <v>11</v>
      </c>
      <c r="D3398" s="5" t="s">
        <v>3309</v>
      </c>
      <c r="E3398" s="5" t="s">
        <v>2608</v>
      </c>
      <c r="F3398" s="5" t="s">
        <v>3311</v>
      </c>
      <c r="G3398" s="5" t="s">
        <v>496</v>
      </c>
      <c r="H3398" s="5">
        <v>60</v>
      </c>
      <c r="I3398" s="5">
        <v>1</v>
      </c>
      <c r="J3398" s="9">
        <v>45107</v>
      </c>
      <c r="K3398" s="5">
        <v>60</v>
      </c>
      <c r="L3398" s="10">
        <v>-19</v>
      </c>
    </row>
    <row r="3399" customHeight="1" spans="1:12">
      <c r="A3399" s="6">
        <v>45083</v>
      </c>
      <c r="B3399" s="7" t="s">
        <v>3308</v>
      </c>
      <c r="C3399" s="7" t="s">
        <v>11</v>
      </c>
      <c r="D3399" s="7" t="s">
        <v>3309</v>
      </c>
      <c r="E3399" s="7" t="s">
        <v>3361</v>
      </c>
      <c r="F3399" s="7" t="s">
        <v>3311</v>
      </c>
      <c r="G3399" s="7" t="s">
        <v>496</v>
      </c>
      <c r="H3399" s="7">
        <v>60</v>
      </c>
      <c r="I3399" s="7">
        <v>1</v>
      </c>
      <c r="J3399" s="11">
        <v>45107</v>
      </c>
      <c r="K3399" s="7">
        <v>60</v>
      </c>
      <c r="L3399" s="12">
        <v>-19</v>
      </c>
    </row>
    <row r="3400" customHeight="1" spans="1:12">
      <c r="A3400" s="4">
        <v>45083</v>
      </c>
      <c r="B3400" s="5" t="s">
        <v>3308</v>
      </c>
      <c r="C3400" s="5" t="s">
        <v>11</v>
      </c>
      <c r="D3400" s="5" t="s">
        <v>3309</v>
      </c>
      <c r="E3400" s="5" t="s">
        <v>2609</v>
      </c>
      <c r="F3400" s="5" t="s">
        <v>3311</v>
      </c>
      <c r="G3400" s="5" t="s">
        <v>496</v>
      </c>
      <c r="H3400" s="5">
        <v>60</v>
      </c>
      <c r="I3400" s="5">
        <v>1</v>
      </c>
      <c r="J3400" s="9">
        <v>45107</v>
      </c>
      <c r="K3400" s="5">
        <v>60</v>
      </c>
      <c r="L3400" s="10">
        <v>-19</v>
      </c>
    </row>
    <row r="3401" customHeight="1" spans="1:12">
      <c r="A3401" s="6">
        <v>45083</v>
      </c>
      <c r="B3401" s="7" t="s">
        <v>3308</v>
      </c>
      <c r="C3401" s="7" t="s">
        <v>11</v>
      </c>
      <c r="D3401" s="7" t="s">
        <v>3309</v>
      </c>
      <c r="E3401" s="7" t="s">
        <v>2610</v>
      </c>
      <c r="F3401" s="7" t="s">
        <v>3311</v>
      </c>
      <c r="G3401" s="7" t="s">
        <v>496</v>
      </c>
      <c r="H3401" s="7">
        <v>60</v>
      </c>
      <c r="I3401" s="7">
        <v>1</v>
      </c>
      <c r="J3401" s="11">
        <v>45107</v>
      </c>
      <c r="K3401" s="7">
        <v>60</v>
      </c>
      <c r="L3401" s="12">
        <v>-19</v>
      </c>
    </row>
    <row r="3402" customHeight="1" spans="1:12">
      <c r="A3402" s="4">
        <v>45083</v>
      </c>
      <c r="B3402" s="5" t="s">
        <v>3308</v>
      </c>
      <c r="C3402" s="5" t="s">
        <v>11</v>
      </c>
      <c r="D3402" s="5" t="s">
        <v>3309</v>
      </c>
      <c r="E3402" s="5" t="s">
        <v>2611</v>
      </c>
      <c r="F3402" s="5" t="s">
        <v>3311</v>
      </c>
      <c r="G3402" s="5" t="s">
        <v>496</v>
      </c>
      <c r="H3402" s="5">
        <v>60</v>
      </c>
      <c r="I3402" s="5">
        <v>1</v>
      </c>
      <c r="J3402" s="9">
        <v>45107</v>
      </c>
      <c r="K3402" s="5">
        <v>60</v>
      </c>
      <c r="L3402" s="10">
        <v>-19</v>
      </c>
    </row>
    <row r="3403" customHeight="1" spans="1:12">
      <c r="A3403" s="6">
        <v>45083</v>
      </c>
      <c r="B3403" s="7" t="s">
        <v>3308</v>
      </c>
      <c r="C3403" s="7" t="s">
        <v>11</v>
      </c>
      <c r="D3403" s="7" t="s">
        <v>3309</v>
      </c>
      <c r="E3403" s="7" t="s">
        <v>2612</v>
      </c>
      <c r="F3403" s="7" t="s">
        <v>3311</v>
      </c>
      <c r="G3403" s="7" t="s">
        <v>496</v>
      </c>
      <c r="H3403" s="7">
        <v>60</v>
      </c>
      <c r="I3403" s="7">
        <v>1</v>
      </c>
      <c r="J3403" s="11">
        <v>45107</v>
      </c>
      <c r="K3403" s="7">
        <v>60</v>
      </c>
      <c r="L3403" s="12">
        <v>-19</v>
      </c>
    </row>
    <row r="3404" customHeight="1" spans="1:12">
      <c r="A3404" s="4">
        <v>45083</v>
      </c>
      <c r="B3404" s="5" t="s">
        <v>3308</v>
      </c>
      <c r="C3404" s="5" t="s">
        <v>11</v>
      </c>
      <c r="D3404" s="5" t="s">
        <v>3309</v>
      </c>
      <c r="E3404" s="5" t="s">
        <v>2613</v>
      </c>
      <c r="F3404" s="5" t="s">
        <v>3311</v>
      </c>
      <c r="G3404" s="5" t="s">
        <v>496</v>
      </c>
      <c r="H3404" s="5">
        <v>60</v>
      </c>
      <c r="I3404" s="5">
        <v>1</v>
      </c>
      <c r="J3404" s="9">
        <v>45107</v>
      </c>
      <c r="K3404" s="5">
        <v>60</v>
      </c>
      <c r="L3404" s="10">
        <v>-19</v>
      </c>
    </row>
    <row r="3405" customHeight="1" spans="1:12">
      <c r="A3405" s="6">
        <v>45083</v>
      </c>
      <c r="B3405" s="7" t="s">
        <v>3308</v>
      </c>
      <c r="C3405" s="7" t="s">
        <v>11</v>
      </c>
      <c r="D3405" s="7" t="s">
        <v>3309</v>
      </c>
      <c r="E3405" s="7" t="s">
        <v>2614</v>
      </c>
      <c r="F3405" s="7" t="s">
        <v>3311</v>
      </c>
      <c r="G3405" s="7" t="s">
        <v>496</v>
      </c>
      <c r="H3405" s="7">
        <v>60</v>
      </c>
      <c r="I3405" s="7">
        <v>1</v>
      </c>
      <c r="J3405" s="11">
        <v>45107</v>
      </c>
      <c r="K3405" s="7">
        <v>60</v>
      </c>
      <c r="L3405" s="12">
        <v>-19</v>
      </c>
    </row>
    <row r="3406" customHeight="1" spans="1:12">
      <c r="A3406" s="4">
        <v>45083</v>
      </c>
      <c r="B3406" s="5" t="s">
        <v>3308</v>
      </c>
      <c r="C3406" s="5" t="s">
        <v>11</v>
      </c>
      <c r="D3406" s="5" t="s">
        <v>3309</v>
      </c>
      <c r="E3406" s="5" t="s">
        <v>2615</v>
      </c>
      <c r="F3406" s="5" t="s">
        <v>3311</v>
      </c>
      <c r="G3406" s="5" t="s">
        <v>496</v>
      </c>
      <c r="H3406" s="5">
        <v>60</v>
      </c>
      <c r="I3406" s="5">
        <v>1</v>
      </c>
      <c r="J3406" s="9">
        <v>45107</v>
      </c>
      <c r="K3406" s="5">
        <v>60</v>
      </c>
      <c r="L3406" s="10">
        <v>-19</v>
      </c>
    </row>
    <row r="3407" customHeight="1" spans="1:12">
      <c r="A3407" s="6">
        <v>45083</v>
      </c>
      <c r="B3407" s="7" t="s">
        <v>3308</v>
      </c>
      <c r="C3407" s="7" t="s">
        <v>11</v>
      </c>
      <c r="D3407" s="7" t="s">
        <v>3309</v>
      </c>
      <c r="E3407" s="7" t="s">
        <v>2616</v>
      </c>
      <c r="F3407" s="7" t="s">
        <v>3311</v>
      </c>
      <c r="G3407" s="7" t="s">
        <v>496</v>
      </c>
      <c r="H3407" s="7">
        <v>60</v>
      </c>
      <c r="I3407" s="7">
        <v>1</v>
      </c>
      <c r="J3407" s="11">
        <v>45107</v>
      </c>
      <c r="K3407" s="7">
        <v>60</v>
      </c>
      <c r="L3407" s="12">
        <v>-19</v>
      </c>
    </row>
    <row r="3408" customHeight="1" spans="1:12">
      <c r="A3408" s="4">
        <v>45083</v>
      </c>
      <c r="B3408" s="5" t="s">
        <v>3308</v>
      </c>
      <c r="C3408" s="5" t="s">
        <v>11</v>
      </c>
      <c r="D3408" s="5" t="s">
        <v>3309</v>
      </c>
      <c r="E3408" s="5" t="s">
        <v>2617</v>
      </c>
      <c r="F3408" s="5" t="s">
        <v>3311</v>
      </c>
      <c r="G3408" s="5" t="s">
        <v>496</v>
      </c>
      <c r="H3408" s="5">
        <v>60</v>
      </c>
      <c r="I3408" s="5">
        <v>1</v>
      </c>
      <c r="J3408" s="9">
        <v>45107</v>
      </c>
      <c r="K3408" s="5">
        <v>60</v>
      </c>
      <c r="L3408" s="10">
        <v>-19</v>
      </c>
    </row>
    <row r="3409" customHeight="1" spans="1:12">
      <c r="A3409" s="6">
        <v>45083</v>
      </c>
      <c r="B3409" s="7" t="s">
        <v>3308</v>
      </c>
      <c r="C3409" s="7" t="s">
        <v>11</v>
      </c>
      <c r="D3409" s="7" t="s">
        <v>3309</v>
      </c>
      <c r="E3409" s="7" t="s">
        <v>2618</v>
      </c>
      <c r="F3409" s="7" t="s">
        <v>3311</v>
      </c>
      <c r="G3409" s="7" t="s">
        <v>496</v>
      </c>
      <c r="H3409" s="7">
        <v>60</v>
      </c>
      <c r="I3409" s="7">
        <v>1</v>
      </c>
      <c r="J3409" s="11">
        <v>45107</v>
      </c>
      <c r="K3409" s="7">
        <v>60</v>
      </c>
      <c r="L3409" s="12">
        <v>-19</v>
      </c>
    </row>
    <row r="3410" customHeight="1" spans="1:12">
      <c r="A3410" s="4">
        <v>45083</v>
      </c>
      <c r="B3410" s="5" t="s">
        <v>3308</v>
      </c>
      <c r="C3410" s="5" t="s">
        <v>11</v>
      </c>
      <c r="D3410" s="5" t="s">
        <v>3309</v>
      </c>
      <c r="E3410" s="5" t="s">
        <v>2619</v>
      </c>
      <c r="F3410" s="5" t="s">
        <v>3311</v>
      </c>
      <c r="G3410" s="5" t="s">
        <v>496</v>
      </c>
      <c r="H3410" s="5">
        <v>60</v>
      </c>
      <c r="I3410" s="5">
        <v>1</v>
      </c>
      <c r="J3410" s="9">
        <v>45107</v>
      </c>
      <c r="K3410" s="5">
        <v>60</v>
      </c>
      <c r="L3410" s="10">
        <v>-19</v>
      </c>
    </row>
    <row r="3411" customHeight="1" spans="1:12">
      <c r="A3411" s="6">
        <v>45083</v>
      </c>
      <c r="B3411" s="7" t="s">
        <v>3308</v>
      </c>
      <c r="C3411" s="7" t="s">
        <v>11</v>
      </c>
      <c r="D3411" s="7" t="s">
        <v>3309</v>
      </c>
      <c r="E3411" s="7" t="s">
        <v>2620</v>
      </c>
      <c r="F3411" s="7" t="s">
        <v>3311</v>
      </c>
      <c r="G3411" s="7" t="s">
        <v>496</v>
      </c>
      <c r="H3411" s="7">
        <v>60</v>
      </c>
      <c r="I3411" s="7">
        <v>1</v>
      </c>
      <c r="J3411" s="11">
        <v>45107</v>
      </c>
      <c r="K3411" s="7">
        <v>60</v>
      </c>
      <c r="L3411" s="12">
        <v>-19</v>
      </c>
    </row>
    <row r="3412" customHeight="1" spans="1:12">
      <c r="A3412" s="4">
        <v>45083</v>
      </c>
      <c r="B3412" s="5" t="s">
        <v>3308</v>
      </c>
      <c r="C3412" s="5" t="s">
        <v>11</v>
      </c>
      <c r="D3412" s="5" t="s">
        <v>3309</v>
      </c>
      <c r="E3412" s="5" t="s">
        <v>2621</v>
      </c>
      <c r="F3412" s="5" t="s">
        <v>3311</v>
      </c>
      <c r="G3412" s="5" t="s">
        <v>496</v>
      </c>
      <c r="H3412" s="5">
        <v>60</v>
      </c>
      <c r="I3412" s="5">
        <v>1</v>
      </c>
      <c r="J3412" s="9">
        <v>45107</v>
      </c>
      <c r="K3412" s="5">
        <v>60</v>
      </c>
      <c r="L3412" s="10">
        <v>-19</v>
      </c>
    </row>
    <row r="3413" customHeight="1" spans="1:12">
      <c r="A3413" s="6">
        <v>45083</v>
      </c>
      <c r="B3413" s="7" t="s">
        <v>3308</v>
      </c>
      <c r="C3413" s="7" t="s">
        <v>11</v>
      </c>
      <c r="D3413" s="7" t="s">
        <v>3309</v>
      </c>
      <c r="E3413" s="7" t="s">
        <v>2622</v>
      </c>
      <c r="F3413" s="7" t="s">
        <v>3311</v>
      </c>
      <c r="G3413" s="7" t="s">
        <v>496</v>
      </c>
      <c r="H3413" s="7">
        <v>60</v>
      </c>
      <c r="I3413" s="7">
        <v>1</v>
      </c>
      <c r="J3413" s="11">
        <v>45107</v>
      </c>
      <c r="K3413" s="7">
        <v>60</v>
      </c>
      <c r="L3413" s="12">
        <v>-19</v>
      </c>
    </row>
    <row r="3414" customHeight="1" spans="1:12">
      <c r="A3414" s="4">
        <v>45083</v>
      </c>
      <c r="B3414" s="5" t="s">
        <v>3308</v>
      </c>
      <c r="C3414" s="5" t="s">
        <v>11</v>
      </c>
      <c r="D3414" s="5" t="s">
        <v>3309</v>
      </c>
      <c r="E3414" s="5" t="s">
        <v>2623</v>
      </c>
      <c r="F3414" s="5" t="s">
        <v>3311</v>
      </c>
      <c r="G3414" s="5" t="s">
        <v>496</v>
      </c>
      <c r="H3414" s="5">
        <v>60</v>
      </c>
      <c r="I3414" s="5">
        <v>1</v>
      </c>
      <c r="J3414" s="9">
        <v>45107</v>
      </c>
      <c r="K3414" s="5">
        <v>60</v>
      </c>
      <c r="L3414" s="10">
        <v>-19</v>
      </c>
    </row>
    <row r="3415" customHeight="1" spans="1:12">
      <c r="A3415" s="6">
        <v>45083</v>
      </c>
      <c r="B3415" s="7" t="s">
        <v>3308</v>
      </c>
      <c r="C3415" s="7" t="s">
        <v>11</v>
      </c>
      <c r="D3415" s="7" t="s">
        <v>3309</v>
      </c>
      <c r="E3415" s="7" t="s">
        <v>1230</v>
      </c>
      <c r="F3415" s="7" t="s">
        <v>3311</v>
      </c>
      <c r="G3415" s="7" t="s">
        <v>496</v>
      </c>
      <c r="H3415" s="7">
        <v>60</v>
      </c>
      <c r="I3415" s="7">
        <v>1</v>
      </c>
      <c r="J3415" s="11">
        <v>45107</v>
      </c>
      <c r="K3415" s="7">
        <v>60</v>
      </c>
      <c r="L3415" s="12">
        <v>-19</v>
      </c>
    </row>
    <row r="3416" customHeight="1" spans="1:12">
      <c r="A3416" s="4">
        <v>45083</v>
      </c>
      <c r="B3416" s="5" t="s">
        <v>3308</v>
      </c>
      <c r="C3416" s="5" t="s">
        <v>11</v>
      </c>
      <c r="D3416" s="5" t="s">
        <v>3309</v>
      </c>
      <c r="E3416" s="5" t="s">
        <v>2624</v>
      </c>
      <c r="F3416" s="5" t="s">
        <v>3311</v>
      </c>
      <c r="G3416" s="5" t="s">
        <v>496</v>
      </c>
      <c r="H3416" s="5">
        <v>60</v>
      </c>
      <c r="I3416" s="5">
        <v>1</v>
      </c>
      <c r="J3416" s="9">
        <v>45107</v>
      </c>
      <c r="K3416" s="5">
        <v>60</v>
      </c>
      <c r="L3416" s="10">
        <v>-19</v>
      </c>
    </row>
    <row r="3417" customHeight="1" spans="1:12">
      <c r="A3417" s="6">
        <v>45083</v>
      </c>
      <c r="B3417" s="7" t="s">
        <v>3308</v>
      </c>
      <c r="C3417" s="7" t="s">
        <v>11</v>
      </c>
      <c r="D3417" s="7" t="s">
        <v>3309</v>
      </c>
      <c r="E3417" s="7" t="s">
        <v>2625</v>
      </c>
      <c r="F3417" s="7" t="s">
        <v>3311</v>
      </c>
      <c r="G3417" s="7" t="s">
        <v>496</v>
      </c>
      <c r="H3417" s="7">
        <v>60</v>
      </c>
      <c r="I3417" s="7">
        <v>1</v>
      </c>
      <c r="J3417" s="11">
        <v>45107</v>
      </c>
      <c r="K3417" s="7">
        <v>60</v>
      </c>
      <c r="L3417" s="12">
        <v>-19</v>
      </c>
    </row>
    <row r="3418" customHeight="1" spans="1:12">
      <c r="A3418" s="4">
        <v>45083</v>
      </c>
      <c r="B3418" s="5" t="s">
        <v>3308</v>
      </c>
      <c r="C3418" s="5" t="s">
        <v>11</v>
      </c>
      <c r="D3418" s="5" t="s">
        <v>3309</v>
      </c>
      <c r="E3418" s="5" t="s">
        <v>2626</v>
      </c>
      <c r="F3418" s="5" t="s">
        <v>3311</v>
      </c>
      <c r="G3418" s="5" t="s">
        <v>496</v>
      </c>
      <c r="H3418" s="5">
        <v>60</v>
      </c>
      <c r="I3418" s="5">
        <v>1</v>
      </c>
      <c r="J3418" s="9">
        <v>45107</v>
      </c>
      <c r="K3418" s="5">
        <v>60</v>
      </c>
      <c r="L3418" s="10">
        <v>-19</v>
      </c>
    </row>
    <row r="3419" customHeight="1" spans="1:12">
      <c r="A3419" s="6">
        <v>45083</v>
      </c>
      <c r="B3419" s="7" t="s">
        <v>3308</v>
      </c>
      <c r="C3419" s="7" t="s">
        <v>11</v>
      </c>
      <c r="D3419" s="7" t="s">
        <v>3309</v>
      </c>
      <c r="E3419" s="7" t="s">
        <v>1294</v>
      </c>
      <c r="F3419" s="7" t="s">
        <v>3311</v>
      </c>
      <c r="G3419" s="7" t="s">
        <v>496</v>
      </c>
      <c r="H3419" s="7">
        <v>60</v>
      </c>
      <c r="I3419" s="7">
        <v>1</v>
      </c>
      <c r="J3419" s="11">
        <v>45107</v>
      </c>
      <c r="K3419" s="7">
        <v>60</v>
      </c>
      <c r="L3419" s="12">
        <v>-19</v>
      </c>
    </row>
    <row r="3420" customHeight="1" spans="1:12">
      <c r="A3420" s="4">
        <v>45083</v>
      </c>
      <c r="B3420" s="5" t="s">
        <v>3308</v>
      </c>
      <c r="C3420" s="5" t="s">
        <v>11</v>
      </c>
      <c r="D3420" s="5" t="s">
        <v>3309</v>
      </c>
      <c r="E3420" s="5" t="s">
        <v>2627</v>
      </c>
      <c r="F3420" s="5" t="s">
        <v>3311</v>
      </c>
      <c r="G3420" s="5" t="s">
        <v>496</v>
      </c>
      <c r="H3420" s="5">
        <v>60</v>
      </c>
      <c r="I3420" s="5">
        <v>1</v>
      </c>
      <c r="J3420" s="9">
        <v>45107</v>
      </c>
      <c r="K3420" s="5">
        <v>60</v>
      </c>
      <c r="L3420" s="10">
        <v>-19</v>
      </c>
    </row>
    <row r="3421" customHeight="1" spans="1:12">
      <c r="A3421" s="6">
        <v>45083</v>
      </c>
      <c r="B3421" s="7" t="s">
        <v>3308</v>
      </c>
      <c r="C3421" s="7" t="s">
        <v>11</v>
      </c>
      <c r="D3421" s="7" t="s">
        <v>3309</v>
      </c>
      <c r="E3421" s="7" t="s">
        <v>2628</v>
      </c>
      <c r="F3421" s="7" t="s">
        <v>3311</v>
      </c>
      <c r="G3421" s="7" t="s">
        <v>496</v>
      </c>
      <c r="H3421" s="7">
        <v>60</v>
      </c>
      <c r="I3421" s="7">
        <v>1</v>
      </c>
      <c r="J3421" s="11">
        <v>45107</v>
      </c>
      <c r="K3421" s="7">
        <v>60</v>
      </c>
      <c r="L3421" s="12">
        <v>-19</v>
      </c>
    </row>
    <row r="3422" customHeight="1" spans="1:12">
      <c r="A3422" s="4">
        <v>45083</v>
      </c>
      <c r="B3422" s="5" t="s">
        <v>3308</v>
      </c>
      <c r="C3422" s="5" t="s">
        <v>11</v>
      </c>
      <c r="D3422" s="5" t="s">
        <v>3309</v>
      </c>
      <c r="E3422" s="5" t="s">
        <v>2629</v>
      </c>
      <c r="F3422" s="5" t="s">
        <v>3311</v>
      </c>
      <c r="G3422" s="5" t="s">
        <v>496</v>
      </c>
      <c r="H3422" s="5">
        <v>60</v>
      </c>
      <c r="I3422" s="5">
        <v>1</v>
      </c>
      <c r="J3422" s="9">
        <v>45107</v>
      </c>
      <c r="K3422" s="5">
        <v>60</v>
      </c>
      <c r="L3422" s="10">
        <v>-19</v>
      </c>
    </row>
    <row r="3423" customHeight="1" spans="1:12">
      <c r="A3423" s="6">
        <v>45083</v>
      </c>
      <c r="B3423" s="7" t="s">
        <v>3308</v>
      </c>
      <c r="C3423" s="7" t="s">
        <v>11</v>
      </c>
      <c r="D3423" s="7" t="s">
        <v>3309</v>
      </c>
      <c r="E3423" s="7" t="s">
        <v>2062</v>
      </c>
      <c r="F3423" s="7" t="s">
        <v>3311</v>
      </c>
      <c r="G3423" s="7" t="s">
        <v>496</v>
      </c>
      <c r="H3423" s="7">
        <v>60</v>
      </c>
      <c r="I3423" s="7">
        <v>1</v>
      </c>
      <c r="J3423" s="11">
        <v>45107</v>
      </c>
      <c r="K3423" s="7">
        <v>60</v>
      </c>
      <c r="L3423" s="12">
        <v>-19</v>
      </c>
    </row>
    <row r="3424" customHeight="1" spans="1:12">
      <c r="A3424" s="4">
        <v>45083</v>
      </c>
      <c r="B3424" s="5" t="s">
        <v>3308</v>
      </c>
      <c r="C3424" s="5" t="s">
        <v>11</v>
      </c>
      <c r="D3424" s="5" t="s">
        <v>3309</v>
      </c>
      <c r="E3424" s="5" t="s">
        <v>2630</v>
      </c>
      <c r="F3424" s="5" t="s">
        <v>3311</v>
      </c>
      <c r="G3424" s="5" t="s">
        <v>496</v>
      </c>
      <c r="H3424" s="5">
        <v>60</v>
      </c>
      <c r="I3424" s="5">
        <v>1</v>
      </c>
      <c r="J3424" s="9">
        <v>45107</v>
      </c>
      <c r="K3424" s="5">
        <v>60</v>
      </c>
      <c r="L3424" s="10">
        <v>-19</v>
      </c>
    </row>
    <row r="3425" customHeight="1" spans="1:12">
      <c r="A3425" s="6">
        <v>45083</v>
      </c>
      <c r="B3425" s="7" t="s">
        <v>3308</v>
      </c>
      <c r="C3425" s="7" t="s">
        <v>11</v>
      </c>
      <c r="D3425" s="7" t="s">
        <v>3309</v>
      </c>
      <c r="E3425" s="7" t="s">
        <v>2631</v>
      </c>
      <c r="F3425" s="7" t="s">
        <v>3311</v>
      </c>
      <c r="G3425" s="7" t="s">
        <v>496</v>
      </c>
      <c r="H3425" s="7">
        <v>60</v>
      </c>
      <c r="I3425" s="7">
        <v>1</v>
      </c>
      <c r="J3425" s="11">
        <v>45107</v>
      </c>
      <c r="K3425" s="7">
        <v>60</v>
      </c>
      <c r="L3425" s="12">
        <v>-19</v>
      </c>
    </row>
    <row r="3426" customHeight="1" spans="1:12">
      <c r="A3426" s="4">
        <v>45083</v>
      </c>
      <c r="B3426" s="5" t="s">
        <v>3308</v>
      </c>
      <c r="C3426" s="5" t="s">
        <v>11</v>
      </c>
      <c r="D3426" s="5" t="s">
        <v>3309</v>
      </c>
      <c r="E3426" s="5" t="s">
        <v>1315</v>
      </c>
      <c r="F3426" s="5" t="s">
        <v>3311</v>
      </c>
      <c r="G3426" s="5" t="s">
        <v>496</v>
      </c>
      <c r="H3426" s="5">
        <v>60</v>
      </c>
      <c r="I3426" s="5">
        <v>1</v>
      </c>
      <c r="J3426" s="9">
        <v>45107</v>
      </c>
      <c r="K3426" s="5">
        <v>60</v>
      </c>
      <c r="L3426" s="10">
        <v>-19</v>
      </c>
    </row>
    <row r="3427" customHeight="1" spans="1:12">
      <c r="A3427" s="6">
        <v>45083</v>
      </c>
      <c r="B3427" s="7" t="s">
        <v>3308</v>
      </c>
      <c r="C3427" s="7" t="s">
        <v>11</v>
      </c>
      <c r="D3427" s="7" t="s">
        <v>3309</v>
      </c>
      <c r="E3427" s="7" t="s">
        <v>2632</v>
      </c>
      <c r="F3427" s="7" t="s">
        <v>3311</v>
      </c>
      <c r="G3427" s="7" t="s">
        <v>496</v>
      </c>
      <c r="H3427" s="7">
        <v>60</v>
      </c>
      <c r="I3427" s="7">
        <v>1</v>
      </c>
      <c r="J3427" s="11">
        <v>45107</v>
      </c>
      <c r="K3427" s="7">
        <v>60</v>
      </c>
      <c r="L3427" s="12">
        <v>-19</v>
      </c>
    </row>
    <row r="3428" customHeight="1" spans="1:12">
      <c r="A3428" s="4">
        <v>45083</v>
      </c>
      <c r="B3428" s="5" t="s">
        <v>3308</v>
      </c>
      <c r="C3428" s="5" t="s">
        <v>11</v>
      </c>
      <c r="D3428" s="5" t="s">
        <v>3309</v>
      </c>
      <c r="E3428" s="5" t="s">
        <v>1208</v>
      </c>
      <c r="F3428" s="5" t="s">
        <v>3311</v>
      </c>
      <c r="G3428" s="5" t="s">
        <v>496</v>
      </c>
      <c r="H3428" s="5">
        <v>60</v>
      </c>
      <c r="I3428" s="5">
        <v>1</v>
      </c>
      <c r="J3428" s="9">
        <v>45107</v>
      </c>
      <c r="K3428" s="5">
        <v>60</v>
      </c>
      <c r="L3428" s="10">
        <v>-19</v>
      </c>
    </row>
    <row r="3429" customHeight="1" spans="1:12">
      <c r="A3429" s="6">
        <v>45083</v>
      </c>
      <c r="B3429" s="7" t="s">
        <v>3308</v>
      </c>
      <c r="C3429" s="7" t="s">
        <v>11</v>
      </c>
      <c r="D3429" s="7" t="s">
        <v>3309</v>
      </c>
      <c r="E3429" s="7" t="s">
        <v>2633</v>
      </c>
      <c r="F3429" s="7" t="s">
        <v>3311</v>
      </c>
      <c r="G3429" s="7" t="s">
        <v>496</v>
      </c>
      <c r="H3429" s="7">
        <v>60</v>
      </c>
      <c r="I3429" s="7">
        <v>1</v>
      </c>
      <c r="J3429" s="11">
        <v>45107</v>
      </c>
      <c r="K3429" s="7">
        <v>60</v>
      </c>
      <c r="L3429" s="12">
        <v>-19</v>
      </c>
    </row>
    <row r="3430" customHeight="1" spans="1:12">
      <c r="A3430" s="4">
        <v>45083</v>
      </c>
      <c r="B3430" s="5" t="s">
        <v>3308</v>
      </c>
      <c r="C3430" s="5" t="s">
        <v>11</v>
      </c>
      <c r="D3430" s="5" t="s">
        <v>3309</v>
      </c>
      <c r="E3430" s="5" t="s">
        <v>2634</v>
      </c>
      <c r="F3430" s="5" t="s">
        <v>3311</v>
      </c>
      <c r="G3430" s="5" t="s">
        <v>496</v>
      </c>
      <c r="H3430" s="5">
        <v>60</v>
      </c>
      <c r="I3430" s="5">
        <v>1</v>
      </c>
      <c r="J3430" s="9">
        <v>45107</v>
      </c>
      <c r="K3430" s="5">
        <v>60</v>
      </c>
      <c r="L3430" s="10">
        <v>-19</v>
      </c>
    </row>
    <row r="3431" customHeight="1" spans="1:12">
      <c r="A3431" s="6">
        <v>45083</v>
      </c>
      <c r="B3431" s="7" t="s">
        <v>3308</v>
      </c>
      <c r="C3431" s="7" t="s">
        <v>11</v>
      </c>
      <c r="D3431" s="7" t="s">
        <v>3309</v>
      </c>
      <c r="E3431" s="7" t="s">
        <v>1238</v>
      </c>
      <c r="F3431" s="7" t="s">
        <v>3311</v>
      </c>
      <c r="G3431" s="7" t="s">
        <v>496</v>
      </c>
      <c r="H3431" s="7">
        <v>60</v>
      </c>
      <c r="I3431" s="7">
        <v>1</v>
      </c>
      <c r="J3431" s="11">
        <v>45107</v>
      </c>
      <c r="K3431" s="7">
        <v>60</v>
      </c>
      <c r="L3431" s="12">
        <v>-19</v>
      </c>
    </row>
    <row r="3432" customHeight="1" spans="1:12">
      <c r="A3432" s="4">
        <v>45083</v>
      </c>
      <c r="B3432" s="5" t="s">
        <v>3308</v>
      </c>
      <c r="C3432" s="5" t="s">
        <v>11</v>
      </c>
      <c r="D3432" s="5" t="s">
        <v>3309</v>
      </c>
      <c r="E3432" s="5" t="s">
        <v>2635</v>
      </c>
      <c r="F3432" s="5" t="s">
        <v>3311</v>
      </c>
      <c r="G3432" s="5" t="s">
        <v>496</v>
      </c>
      <c r="H3432" s="5">
        <v>60</v>
      </c>
      <c r="I3432" s="5">
        <v>1</v>
      </c>
      <c r="J3432" s="9">
        <v>45107</v>
      </c>
      <c r="K3432" s="5">
        <v>60</v>
      </c>
      <c r="L3432" s="10">
        <v>-19</v>
      </c>
    </row>
    <row r="3433" customHeight="1" spans="1:12">
      <c r="A3433" s="6">
        <v>45083</v>
      </c>
      <c r="B3433" s="7" t="s">
        <v>3308</v>
      </c>
      <c r="C3433" s="7" t="s">
        <v>11</v>
      </c>
      <c r="D3433" s="7" t="s">
        <v>3309</v>
      </c>
      <c r="E3433" s="7" t="s">
        <v>971</v>
      </c>
      <c r="F3433" s="7" t="s">
        <v>3311</v>
      </c>
      <c r="G3433" s="7" t="s">
        <v>496</v>
      </c>
      <c r="H3433" s="7">
        <v>60</v>
      </c>
      <c r="I3433" s="7">
        <v>1</v>
      </c>
      <c r="J3433" s="11">
        <v>45107</v>
      </c>
      <c r="K3433" s="7">
        <v>60</v>
      </c>
      <c r="L3433" s="12">
        <v>-19</v>
      </c>
    </row>
    <row r="3434" customHeight="1" spans="1:12">
      <c r="A3434" s="4">
        <v>45083</v>
      </c>
      <c r="B3434" s="5" t="s">
        <v>3308</v>
      </c>
      <c r="C3434" s="5" t="s">
        <v>11</v>
      </c>
      <c r="D3434" s="5" t="s">
        <v>3309</v>
      </c>
      <c r="E3434" s="5" t="s">
        <v>2636</v>
      </c>
      <c r="F3434" s="5" t="s">
        <v>3311</v>
      </c>
      <c r="G3434" s="5" t="s">
        <v>496</v>
      </c>
      <c r="H3434" s="5">
        <v>60</v>
      </c>
      <c r="I3434" s="5">
        <v>1</v>
      </c>
      <c r="J3434" s="9">
        <v>45107</v>
      </c>
      <c r="K3434" s="5">
        <v>60</v>
      </c>
      <c r="L3434" s="10">
        <v>-19</v>
      </c>
    </row>
    <row r="3435" customHeight="1" spans="1:12">
      <c r="A3435" s="6">
        <v>45083</v>
      </c>
      <c r="B3435" s="7" t="s">
        <v>3308</v>
      </c>
      <c r="C3435" s="7" t="s">
        <v>11</v>
      </c>
      <c r="D3435" s="7" t="s">
        <v>3309</v>
      </c>
      <c r="E3435" s="7" t="s">
        <v>2637</v>
      </c>
      <c r="F3435" s="7" t="s">
        <v>3311</v>
      </c>
      <c r="G3435" s="7" t="s">
        <v>496</v>
      </c>
      <c r="H3435" s="7">
        <v>60</v>
      </c>
      <c r="I3435" s="7">
        <v>1</v>
      </c>
      <c r="J3435" s="11">
        <v>45107</v>
      </c>
      <c r="K3435" s="7">
        <v>60</v>
      </c>
      <c r="L3435" s="12">
        <v>-19</v>
      </c>
    </row>
    <row r="3436" customHeight="1" spans="1:12">
      <c r="A3436" s="4">
        <v>45083</v>
      </c>
      <c r="B3436" s="5" t="s">
        <v>3308</v>
      </c>
      <c r="C3436" s="5" t="s">
        <v>11</v>
      </c>
      <c r="D3436" s="5" t="s">
        <v>3309</v>
      </c>
      <c r="E3436" s="5" t="s">
        <v>2638</v>
      </c>
      <c r="F3436" s="5" t="s">
        <v>3311</v>
      </c>
      <c r="G3436" s="5" t="s">
        <v>496</v>
      </c>
      <c r="H3436" s="5">
        <v>60</v>
      </c>
      <c r="I3436" s="5">
        <v>1</v>
      </c>
      <c r="J3436" s="9">
        <v>45107</v>
      </c>
      <c r="K3436" s="5">
        <v>60</v>
      </c>
      <c r="L3436" s="10">
        <v>-19</v>
      </c>
    </row>
    <row r="3437" customHeight="1" spans="1:12">
      <c r="A3437" s="6">
        <v>45083</v>
      </c>
      <c r="B3437" s="7" t="s">
        <v>3308</v>
      </c>
      <c r="C3437" s="7" t="s">
        <v>11</v>
      </c>
      <c r="D3437" s="7" t="s">
        <v>3309</v>
      </c>
      <c r="E3437" s="7" t="s">
        <v>1231</v>
      </c>
      <c r="F3437" s="7" t="s">
        <v>3311</v>
      </c>
      <c r="G3437" s="7" t="s">
        <v>496</v>
      </c>
      <c r="H3437" s="7">
        <v>60</v>
      </c>
      <c r="I3437" s="7">
        <v>1</v>
      </c>
      <c r="J3437" s="11">
        <v>45107</v>
      </c>
      <c r="K3437" s="7">
        <v>60</v>
      </c>
      <c r="L3437" s="12">
        <v>-19</v>
      </c>
    </row>
    <row r="3438" customHeight="1" spans="1:12">
      <c r="A3438" s="4">
        <v>45083</v>
      </c>
      <c r="B3438" s="5" t="s">
        <v>3308</v>
      </c>
      <c r="C3438" s="5" t="s">
        <v>11</v>
      </c>
      <c r="D3438" s="5" t="s">
        <v>3309</v>
      </c>
      <c r="E3438" s="5" t="s">
        <v>2639</v>
      </c>
      <c r="F3438" s="5" t="s">
        <v>3311</v>
      </c>
      <c r="G3438" s="5" t="s">
        <v>496</v>
      </c>
      <c r="H3438" s="5">
        <v>60</v>
      </c>
      <c r="I3438" s="5">
        <v>1</v>
      </c>
      <c r="J3438" s="9">
        <v>45107</v>
      </c>
      <c r="K3438" s="5">
        <v>60</v>
      </c>
      <c r="L3438" s="10">
        <v>-19</v>
      </c>
    </row>
    <row r="3439" customHeight="1" spans="1:12">
      <c r="A3439" s="6">
        <v>45083</v>
      </c>
      <c r="B3439" s="7" t="s">
        <v>3308</v>
      </c>
      <c r="C3439" s="7" t="s">
        <v>11</v>
      </c>
      <c r="D3439" s="7" t="s">
        <v>3309</v>
      </c>
      <c r="E3439" s="7" t="s">
        <v>2640</v>
      </c>
      <c r="F3439" s="7" t="s">
        <v>3311</v>
      </c>
      <c r="G3439" s="7" t="s">
        <v>496</v>
      </c>
      <c r="H3439" s="7">
        <v>60</v>
      </c>
      <c r="I3439" s="7">
        <v>1</v>
      </c>
      <c r="J3439" s="11">
        <v>45107</v>
      </c>
      <c r="K3439" s="7">
        <v>60</v>
      </c>
      <c r="L3439" s="12">
        <v>-19</v>
      </c>
    </row>
    <row r="3440" customHeight="1" spans="1:12">
      <c r="A3440" s="4">
        <v>45083</v>
      </c>
      <c r="B3440" s="5" t="s">
        <v>3308</v>
      </c>
      <c r="C3440" s="5" t="s">
        <v>11</v>
      </c>
      <c r="D3440" s="5" t="s">
        <v>3309</v>
      </c>
      <c r="E3440" s="5" t="s">
        <v>2641</v>
      </c>
      <c r="F3440" s="5" t="s">
        <v>3311</v>
      </c>
      <c r="G3440" s="5" t="s">
        <v>496</v>
      </c>
      <c r="H3440" s="5">
        <v>60</v>
      </c>
      <c r="I3440" s="5">
        <v>1</v>
      </c>
      <c r="J3440" s="9">
        <v>45107</v>
      </c>
      <c r="K3440" s="5">
        <v>60</v>
      </c>
      <c r="L3440" s="10">
        <v>-19</v>
      </c>
    </row>
    <row r="3441" customHeight="1" spans="1:12">
      <c r="A3441" s="6">
        <v>45083</v>
      </c>
      <c r="B3441" s="7" t="s">
        <v>3308</v>
      </c>
      <c r="C3441" s="7" t="s">
        <v>11</v>
      </c>
      <c r="D3441" s="7" t="s">
        <v>3309</v>
      </c>
      <c r="E3441" s="7" t="s">
        <v>2642</v>
      </c>
      <c r="F3441" s="7" t="s">
        <v>3311</v>
      </c>
      <c r="G3441" s="7" t="s">
        <v>496</v>
      </c>
      <c r="H3441" s="7">
        <v>60</v>
      </c>
      <c r="I3441" s="7">
        <v>1</v>
      </c>
      <c r="J3441" s="11">
        <v>45107</v>
      </c>
      <c r="K3441" s="7">
        <v>60</v>
      </c>
      <c r="L3441" s="12">
        <v>-19</v>
      </c>
    </row>
    <row r="3442" customHeight="1" spans="1:12">
      <c r="A3442" s="4">
        <v>45083</v>
      </c>
      <c r="B3442" s="5" t="s">
        <v>3308</v>
      </c>
      <c r="C3442" s="5" t="s">
        <v>11</v>
      </c>
      <c r="D3442" s="5" t="s">
        <v>3309</v>
      </c>
      <c r="E3442" s="5" t="s">
        <v>1214</v>
      </c>
      <c r="F3442" s="5" t="s">
        <v>3311</v>
      </c>
      <c r="G3442" s="5" t="s">
        <v>496</v>
      </c>
      <c r="H3442" s="5">
        <v>60</v>
      </c>
      <c r="I3442" s="5">
        <v>1</v>
      </c>
      <c r="J3442" s="9">
        <v>45107</v>
      </c>
      <c r="K3442" s="5">
        <v>60</v>
      </c>
      <c r="L3442" s="10">
        <v>-19</v>
      </c>
    </row>
    <row r="3443" customHeight="1" spans="1:12">
      <c r="A3443" s="6">
        <v>45083</v>
      </c>
      <c r="B3443" s="7" t="s">
        <v>3308</v>
      </c>
      <c r="C3443" s="7" t="s">
        <v>11</v>
      </c>
      <c r="D3443" s="7" t="s">
        <v>3309</v>
      </c>
      <c r="E3443" s="7" t="s">
        <v>2643</v>
      </c>
      <c r="F3443" s="7" t="s">
        <v>3311</v>
      </c>
      <c r="G3443" s="7" t="s">
        <v>496</v>
      </c>
      <c r="H3443" s="7">
        <v>60</v>
      </c>
      <c r="I3443" s="7">
        <v>1</v>
      </c>
      <c r="J3443" s="11">
        <v>45107</v>
      </c>
      <c r="K3443" s="7">
        <v>60</v>
      </c>
      <c r="L3443" s="12">
        <v>-19</v>
      </c>
    </row>
    <row r="3444" customHeight="1" spans="1:12">
      <c r="A3444" s="4">
        <v>45083</v>
      </c>
      <c r="B3444" s="5" t="s">
        <v>3308</v>
      </c>
      <c r="C3444" s="5" t="s">
        <v>11</v>
      </c>
      <c r="D3444" s="5" t="s">
        <v>3309</v>
      </c>
      <c r="E3444" s="5" t="s">
        <v>2644</v>
      </c>
      <c r="F3444" s="5" t="s">
        <v>3311</v>
      </c>
      <c r="G3444" s="5" t="s">
        <v>496</v>
      </c>
      <c r="H3444" s="5">
        <v>60</v>
      </c>
      <c r="I3444" s="5">
        <v>1</v>
      </c>
      <c r="J3444" s="9">
        <v>45107</v>
      </c>
      <c r="K3444" s="5">
        <v>60</v>
      </c>
      <c r="L3444" s="10">
        <v>-19</v>
      </c>
    </row>
    <row r="3445" customHeight="1" spans="1:12">
      <c r="A3445" s="6">
        <v>45083</v>
      </c>
      <c r="B3445" s="7" t="s">
        <v>3308</v>
      </c>
      <c r="C3445" s="7" t="s">
        <v>11</v>
      </c>
      <c r="D3445" s="7" t="s">
        <v>3309</v>
      </c>
      <c r="E3445" s="7" t="s">
        <v>2645</v>
      </c>
      <c r="F3445" s="7" t="s">
        <v>3311</v>
      </c>
      <c r="G3445" s="7" t="s">
        <v>496</v>
      </c>
      <c r="H3445" s="7">
        <v>60</v>
      </c>
      <c r="I3445" s="7">
        <v>1</v>
      </c>
      <c r="J3445" s="11">
        <v>45107</v>
      </c>
      <c r="K3445" s="7">
        <v>60</v>
      </c>
      <c r="L3445" s="12">
        <v>-19</v>
      </c>
    </row>
    <row r="3446" customHeight="1" spans="1:12">
      <c r="A3446" s="4">
        <v>45083</v>
      </c>
      <c r="B3446" s="5" t="s">
        <v>3308</v>
      </c>
      <c r="C3446" s="5" t="s">
        <v>11</v>
      </c>
      <c r="D3446" s="5" t="s">
        <v>3309</v>
      </c>
      <c r="E3446" s="5" t="s">
        <v>2646</v>
      </c>
      <c r="F3446" s="5" t="s">
        <v>3311</v>
      </c>
      <c r="G3446" s="5" t="s">
        <v>496</v>
      </c>
      <c r="H3446" s="5">
        <v>60</v>
      </c>
      <c r="I3446" s="5">
        <v>1</v>
      </c>
      <c r="J3446" s="9">
        <v>45107</v>
      </c>
      <c r="K3446" s="5">
        <v>60</v>
      </c>
      <c r="L3446" s="10">
        <v>-19</v>
      </c>
    </row>
    <row r="3447" customHeight="1" spans="1:12">
      <c r="A3447" s="6">
        <v>45083</v>
      </c>
      <c r="B3447" s="7" t="s">
        <v>3308</v>
      </c>
      <c r="C3447" s="7" t="s">
        <v>11</v>
      </c>
      <c r="D3447" s="7" t="s">
        <v>3309</v>
      </c>
      <c r="E3447" s="7" t="s">
        <v>2647</v>
      </c>
      <c r="F3447" s="7" t="s">
        <v>3311</v>
      </c>
      <c r="G3447" s="7" t="s">
        <v>496</v>
      </c>
      <c r="H3447" s="7">
        <v>60</v>
      </c>
      <c r="I3447" s="7">
        <v>1</v>
      </c>
      <c r="J3447" s="11">
        <v>45107</v>
      </c>
      <c r="K3447" s="7">
        <v>60</v>
      </c>
      <c r="L3447" s="12">
        <v>-19</v>
      </c>
    </row>
    <row r="3448" customHeight="1" spans="1:12">
      <c r="A3448" s="4">
        <v>45083</v>
      </c>
      <c r="B3448" s="5" t="s">
        <v>3308</v>
      </c>
      <c r="C3448" s="5" t="s">
        <v>11</v>
      </c>
      <c r="D3448" s="5" t="s">
        <v>3309</v>
      </c>
      <c r="E3448" s="5" t="s">
        <v>2648</v>
      </c>
      <c r="F3448" s="5" t="s">
        <v>3311</v>
      </c>
      <c r="G3448" s="5" t="s">
        <v>496</v>
      </c>
      <c r="H3448" s="5">
        <v>60</v>
      </c>
      <c r="I3448" s="5">
        <v>1</v>
      </c>
      <c r="J3448" s="9">
        <v>45107</v>
      </c>
      <c r="K3448" s="5">
        <v>60</v>
      </c>
      <c r="L3448" s="10">
        <v>-19</v>
      </c>
    </row>
    <row r="3449" customHeight="1" spans="1:12">
      <c r="A3449" s="6">
        <v>45083</v>
      </c>
      <c r="B3449" s="7" t="s">
        <v>3308</v>
      </c>
      <c r="C3449" s="7" t="s">
        <v>11</v>
      </c>
      <c r="D3449" s="7" t="s">
        <v>3309</v>
      </c>
      <c r="E3449" s="7" t="s">
        <v>2649</v>
      </c>
      <c r="F3449" s="7" t="s">
        <v>3311</v>
      </c>
      <c r="G3449" s="7" t="s">
        <v>496</v>
      </c>
      <c r="H3449" s="7">
        <v>60</v>
      </c>
      <c r="I3449" s="7">
        <v>1</v>
      </c>
      <c r="J3449" s="11">
        <v>45107</v>
      </c>
      <c r="K3449" s="7">
        <v>60</v>
      </c>
      <c r="L3449" s="12">
        <v>-19</v>
      </c>
    </row>
    <row r="3450" customHeight="1" spans="1:12">
      <c r="A3450" s="4">
        <v>45083</v>
      </c>
      <c r="B3450" s="5" t="s">
        <v>3308</v>
      </c>
      <c r="C3450" s="5" t="s">
        <v>11</v>
      </c>
      <c r="D3450" s="5" t="s">
        <v>3309</v>
      </c>
      <c r="E3450" s="5" t="s">
        <v>2650</v>
      </c>
      <c r="F3450" s="5" t="s">
        <v>3311</v>
      </c>
      <c r="G3450" s="5" t="s">
        <v>496</v>
      </c>
      <c r="H3450" s="5">
        <v>60</v>
      </c>
      <c r="I3450" s="5">
        <v>1</v>
      </c>
      <c r="J3450" s="9">
        <v>45107</v>
      </c>
      <c r="K3450" s="5">
        <v>60</v>
      </c>
      <c r="L3450" s="10">
        <v>-19</v>
      </c>
    </row>
    <row r="3451" customHeight="1" spans="1:12">
      <c r="A3451" s="6">
        <v>45083</v>
      </c>
      <c r="B3451" s="7" t="s">
        <v>3308</v>
      </c>
      <c r="C3451" s="7" t="s">
        <v>11</v>
      </c>
      <c r="D3451" s="7" t="s">
        <v>3309</v>
      </c>
      <c r="E3451" s="7" t="s">
        <v>1232</v>
      </c>
      <c r="F3451" s="7" t="s">
        <v>3311</v>
      </c>
      <c r="G3451" s="7" t="s">
        <v>496</v>
      </c>
      <c r="H3451" s="7">
        <v>60</v>
      </c>
      <c r="I3451" s="7">
        <v>1</v>
      </c>
      <c r="J3451" s="11">
        <v>45107</v>
      </c>
      <c r="K3451" s="7">
        <v>60</v>
      </c>
      <c r="L3451" s="12">
        <v>-19</v>
      </c>
    </row>
    <row r="3452" customHeight="1" spans="1:12">
      <c r="A3452" s="4">
        <v>45083</v>
      </c>
      <c r="B3452" s="5" t="s">
        <v>3308</v>
      </c>
      <c r="C3452" s="5" t="s">
        <v>11</v>
      </c>
      <c r="D3452" s="5" t="s">
        <v>3309</v>
      </c>
      <c r="E3452" s="5" t="s">
        <v>2651</v>
      </c>
      <c r="F3452" s="5" t="s">
        <v>3311</v>
      </c>
      <c r="G3452" s="5" t="s">
        <v>496</v>
      </c>
      <c r="H3452" s="5">
        <v>60</v>
      </c>
      <c r="I3452" s="5">
        <v>1</v>
      </c>
      <c r="J3452" s="9">
        <v>45107</v>
      </c>
      <c r="K3452" s="5">
        <v>60</v>
      </c>
      <c r="L3452" s="10">
        <v>-19</v>
      </c>
    </row>
    <row r="3453" customHeight="1" spans="1:12">
      <c r="A3453" s="6">
        <v>45083</v>
      </c>
      <c r="B3453" s="7" t="s">
        <v>3308</v>
      </c>
      <c r="C3453" s="7" t="s">
        <v>11</v>
      </c>
      <c r="D3453" s="7" t="s">
        <v>3309</v>
      </c>
      <c r="E3453" s="7" t="s">
        <v>2652</v>
      </c>
      <c r="F3453" s="7" t="s">
        <v>3311</v>
      </c>
      <c r="G3453" s="7" t="s">
        <v>496</v>
      </c>
      <c r="H3453" s="7">
        <v>60</v>
      </c>
      <c r="I3453" s="7">
        <v>1</v>
      </c>
      <c r="J3453" s="11">
        <v>45107</v>
      </c>
      <c r="K3453" s="7">
        <v>60</v>
      </c>
      <c r="L3453" s="12">
        <v>-19</v>
      </c>
    </row>
    <row r="3454" customHeight="1" spans="1:12">
      <c r="A3454" s="4">
        <v>45083</v>
      </c>
      <c r="B3454" s="5" t="s">
        <v>3308</v>
      </c>
      <c r="C3454" s="5" t="s">
        <v>11</v>
      </c>
      <c r="D3454" s="5" t="s">
        <v>3309</v>
      </c>
      <c r="E3454" s="5" t="s">
        <v>2653</v>
      </c>
      <c r="F3454" s="5" t="s">
        <v>3311</v>
      </c>
      <c r="G3454" s="5" t="s">
        <v>496</v>
      </c>
      <c r="H3454" s="5">
        <v>60</v>
      </c>
      <c r="I3454" s="5">
        <v>1</v>
      </c>
      <c r="J3454" s="9">
        <v>45107</v>
      </c>
      <c r="K3454" s="5">
        <v>60</v>
      </c>
      <c r="L3454" s="10">
        <v>-19</v>
      </c>
    </row>
    <row r="3455" customHeight="1" spans="1:12">
      <c r="A3455" s="6">
        <v>45083</v>
      </c>
      <c r="B3455" s="7" t="s">
        <v>3308</v>
      </c>
      <c r="C3455" s="7" t="s">
        <v>11</v>
      </c>
      <c r="D3455" s="7" t="s">
        <v>3309</v>
      </c>
      <c r="E3455" s="7" t="s">
        <v>2654</v>
      </c>
      <c r="F3455" s="7" t="s">
        <v>3311</v>
      </c>
      <c r="G3455" s="7" t="s">
        <v>496</v>
      </c>
      <c r="H3455" s="7">
        <v>60</v>
      </c>
      <c r="I3455" s="7">
        <v>1</v>
      </c>
      <c r="J3455" s="11">
        <v>45107</v>
      </c>
      <c r="K3455" s="7">
        <v>60</v>
      </c>
      <c r="L3455" s="12">
        <v>-19</v>
      </c>
    </row>
    <row r="3456" customHeight="1" spans="1:12">
      <c r="A3456" s="4">
        <v>45083</v>
      </c>
      <c r="B3456" s="5" t="s">
        <v>3308</v>
      </c>
      <c r="C3456" s="5" t="s">
        <v>11</v>
      </c>
      <c r="D3456" s="5" t="s">
        <v>3309</v>
      </c>
      <c r="E3456" s="5" t="s">
        <v>2655</v>
      </c>
      <c r="F3456" s="5" t="s">
        <v>3311</v>
      </c>
      <c r="G3456" s="5" t="s">
        <v>496</v>
      </c>
      <c r="H3456" s="5">
        <v>60</v>
      </c>
      <c r="I3456" s="5">
        <v>1</v>
      </c>
      <c r="J3456" s="9">
        <v>45107</v>
      </c>
      <c r="K3456" s="5">
        <v>60</v>
      </c>
      <c r="L3456" s="10">
        <v>-19</v>
      </c>
    </row>
    <row r="3457" customHeight="1" spans="1:12">
      <c r="A3457" s="6">
        <v>45083</v>
      </c>
      <c r="B3457" s="7" t="s">
        <v>3308</v>
      </c>
      <c r="C3457" s="7" t="s">
        <v>11</v>
      </c>
      <c r="D3457" s="7" t="s">
        <v>3309</v>
      </c>
      <c r="E3457" s="7" t="s">
        <v>2656</v>
      </c>
      <c r="F3457" s="7" t="s">
        <v>3311</v>
      </c>
      <c r="G3457" s="7" t="s">
        <v>496</v>
      </c>
      <c r="H3457" s="7">
        <v>60</v>
      </c>
      <c r="I3457" s="7">
        <v>1</v>
      </c>
      <c r="J3457" s="11">
        <v>45107</v>
      </c>
      <c r="K3457" s="7">
        <v>60</v>
      </c>
      <c r="L3457" s="12">
        <v>-19</v>
      </c>
    </row>
    <row r="3458" customHeight="1" spans="1:12">
      <c r="A3458" s="4">
        <v>45083</v>
      </c>
      <c r="B3458" s="5" t="s">
        <v>3308</v>
      </c>
      <c r="C3458" s="5" t="s">
        <v>11</v>
      </c>
      <c r="D3458" s="5" t="s">
        <v>3309</v>
      </c>
      <c r="E3458" s="5" t="s">
        <v>2657</v>
      </c>
      <c r="F3458" s="5" t="s">
        <v>3311</v>
      </c>
      <c r="G3458" s="5" t="s">
        <v>496</v>
      </c>
      <c r="H3458" s="5">
        <v>60</v>
      </c>
      <c r="I3458" s="5">
        <v>1</v>
      </c>
      <c r="J3458" s="9">
        <v>45107</v>
      </c>
      <c r="K3458" s="5">
        <v>60</v>
      </c>
      <c r="L3458" s="10">
        <v>-19</v>
      </c>
    </row>
    <row r="3459" customHeight="1" spans="1:12">
      <c r="A3459" s="6">
        <v>45083</v>
      </c>
      <c r="B3459" s="7" t="s">
        <v>3308</v>
      </c>
      <c r="C3459" s="7" t="s">
        <v>11</v>
      </c>
      <c r="D3459" s="7" t="s">
        <v>3309</v>
      </c>
      <c r="E3459" s="7" t="s">
        <v>2658</v>
      </c>
      <c r="F3459" s="7" t="s">
        <v>3311</v>
      </c>
      <c r="G3459" s="7" t="s">
        <v>496</v>
      </c>
      <c r="H3459" s="7">
        <v>60</v>
      </c>
      <c r="I3459" s="7">
        <v>1</v>
      </c>
      <c r="J3459" s="11">
        <v>45107</v>
      </c>
      <c r="K3459" s="7">
        <v>60</v>
      </c>
      <c r="L3459" s="12">
        <v>-19</v>
      </c>
    </row>
    <row r="3460" customHeight="1" spans="1:12">
      <c r="A3460" s="4">
        <v>45083</v>
      </c>
      <c r="B3460" s="5" t="s">
        <v>3308</v>
      </c>
      <c r="C3460" s="5" t="s">
        <v>11</v>
      </c>
      <c r="D3460" s="5" t="s">
        <v>3309</v>
      </c>
      <c r="E3460" s="5" t="s">
        <v>2659</v>
      </c>
      <c r="F3460" s="5" t="s">
        <v>3311</v>
      </c>
      <c r="G3460" s="5" t="s">
        <v>496</v>
      </c>
      <c r="H3460" s="5">
        <v>60</v>
      </c>
      <c r="I3460" s="5">
        <v>1</v>
      </c>
      <c r="J3460" s="9">
        <v>45107</v>
      </c>
      <c r="K3460" s="5">
        <v>60</v>
      </c>
      <c r="L3460" s="10">
        <v>-19</v>
      </c>
    </row>
    <row r="3461" customHeight="1" spans="1:12">
      <c r="A3461" s="6">
        <v>45083</v>
      </c>
      <c r="B3461" s="7" t="s">
        <v>3308</v>
      </c>
      <c r="C3461" s="7" t="s">
        <v>11</v>
      </c>
      <c r="D3461" s="7" t="s">
        <v>3309</v>
      </c>
      <c r="E3461" s="7" t="s">
        <v>2660</v>
      </c>
      <c r="F3461" s="7" t="s">
        <v>3311</v>
      </c>
      <c r="G3461" s="7" t="s">
        <v>496</v>
      </c>
      <c r="H3461" s="7">
        <v>60</v>
      </c>
      <c r="I3461" s="7">
        <v>1</v>
      </c>
      <c r="J3461" s="11">
        <v>45107</v>
      </c>
      <c r="K3461" s="7">
        <v>60</v>
      </c>
      <c r="L3461" s="12">
        <v>-19</v>
      </c>
    </row>
    <row r="3462" customHeight="1" spans="1:12">
      <c r="A3462" s="4">
        <v>45083</v>
      </c>
      <c r="B3462" s="5" t="s">
        <v>3308</v>
      </c>
      <c r="C3462" s="5" t="s">
        <v>11</v>
      </c>
      <c r="D3462" s="5" t="s">
        <v>3309</v>
      </c>
      <c r="E3462" s="5" t="s">
        <v>1325</v>
      </c>
      <c r="F3462" s="5" t="s">
        <v>3311</v>
      </c>
      <c r="G3462" s="5" t="s">
        <v>496</v>
      </c>
      <c r="H3462" s="5">
        <v>60</v>
      </c>
      <c r="I3462" s="5">
        <v>1</v>
      </c>
      <c r="J3462" s="9">
        <v>45107</v>
      </c>
      <c r="K3462" s="5">
        <v>60</v>
      </c>
      <c r="L3462" s="10">
        <v>-19</v>
      </c>
    </row>
    <row r="3463" customHeight="1" spans="1:12">
      <c r="A3463" s="6">
        <v>45083</v>
      </c>
      <c r="B3463" s="7" t="s">
        <v>3308</v>
      </c>
      <c r="C3463" s="7" t="s">
        <v>11</v>
      </c>
      <c r="D3463" s="7" t="s">
        <v>3309</v>
      </c>
      <c r="E3463" s="7" t="s">
        <v>2661</v>
      </c>
      <c r="F3463" s="7" t="s">
        <v>3311</v>
      </c>
      <c r="G3463" s="7" t="s">
        <v>496</v>
      </c>
      <c r="H3463" s="7">
        <v>60</v>
      </c>
      <c r="I3463" s="7">
        <v>1</v>
      </c>
      <c r="J3463" s="11">
        <v>45107</v>
      </c>
      <c r="K3463" s="7">
        <v>60</v>
      </c>
      <c r="L3463" s="12">
        <v>-19</v>
      </c>
    </row>
    <row r="3464" customHeight="1" spans="1:12">
      <c r="A3464" s="4">
        <v>45083</v>
      </c>
      <c r="B3464" s="5" t="s">
        <v>3308</v>
      </c>
      <c r="C3464" s="5" t="s">
        <v>11</v>
      </c>
      <c r="D3464" s="5" t="s">
        <v>3309</v>
      </c>
      <c r="E3464" s="5" t="s">
        <v>2662</v>
      </c>
      <c r="F3464" s="5" t="s">
        <v>3311</v>
      </c>
      <c r="G3464" s="5" t="s">
        <v>496</v>
      </c>
      <c r="H3464" s="5">
        <v>60</v>
      </c>
      <c r="I3464" s="5">
        <v>1</v>
      </c>
      <c r="J3464" s="9">
        <v>45107</v>
      </c>
      <c r="K3464" s="5">
        <v>60</v>
      </c>
      <c r="L3464" s="10">
        <v>-19</v>
      </c>
    </row>
    <row r="3465" customHeight="1" spans="1:12">
      <c r="A3465" s="6">
        <v>45083</v>
      </c>
      <c r="B3465" s="7" t="s">
        <v>3308</v>
      </c>
      <c r="C3465" s="7" t="s">
        <v>11</v>
      </c>
      <c r="D3465" s="7" t="s">
        <v>3309</v>
      </c>
      <c r="E3465" s="7" t="s">
        <v>2663</v>
      </c>
      <c r="F3465" s="7" t="s">
        <v>3311</v>
      </c>
      <c r="G3465" s="7" t="s">
        <v>496</v>
      </c>
      <c r="H3465" s="7">
        <v>60</v>
      </c>
      <c r="I3465" s="7">
        <v>1</v>
      </c>
      <c r="J3465" s="11">
        <v>45107</v>
      </c>
      <c r="K3465" s="7">
        <v>60</v>
      </c>
      <c r="L3465" s="12">
        <v>-19</v>
      </c>
    </row>
    <row r="3466" customHeight="1" spans="1:12">
      <c r="A3466" s="4">
        <v>45083</v>
      </c>
      <c r="B3466" s="5" t="s">
        <v>3308</v>
      </c>
      <c r="C3466" s="5" t="s">
        <v>11</v>
      </c>
      <c r="D3466" s="5" t="s">
        <v>3309</v>
      </c>
      <c r="E3466" s="5" t="s">
        <v>2664</v>
      </c>
      <c r="F3466" s="5" t="s">
        <v>3311</v>
      </c>
      <c r="G3466" s="5" t="s">
        <v>496</v>
      </c>
      <c r="H3466" s="5">
        <v>60</v>
      </c>
      <c r="I3466" s="5">
        <v>1</v>
      </c>
      <c r="J3466" s="9">
        <v>45107</v>
      </c>
      <c r="K3466" s="5">
        <v>60</v>
      </c>
      <c r="L3466" s="10">
        <v>-19</v>
      </c>
    </row>
    <row r="3467" customHeight="1" spans="1:12">
      <c r="A3467" s="6">
        <v>45083</v>
      </c>
      <c r="B3467" s="7" t="s">
        <v>3308</v>
      </c>
      <c r="C3467" s="7" t="s">
        <v>11</v>
      </c>
      <c r="D3467" s="7" t="s">
        <v>3309</v>
      </c>
      <c r="E3467" s="7" t="s">
        <v>2665</v>
      </c>
      <c r="F3467" s="7" t="s">
        <v>3311</v>
      </c>
      <c r="G3467" s="7" t="s">
        <v>496</v>
      </c>
      <c r="H3467" s="7">
        <v>60</v>
      </c>
      <c r="I3467" s="7">
        <v>1</v>
      </c>
      <c r="J3467" s="11">
        <v>45107</v>
      </c>
      <c r="K3467" s="7">
        <v>60</v>
      </c>
      <c r="L3467" s="12">
        <v>-19</v>
      </c>
    </row>
    <row r="3468" customHeight="1" spans="1:12">
      <c r="A3468" s="4">
        <v>45083</v>
      </c>
      <c r="B3468" s="5" t="s">
        <v>3308</v>
      </c>
      <c r="C3468" s="5" t="s">
        <v>11</v>
      </c>
      <c r="D3468" s="5" t="s">
        <v>3309</v>
      </c>
      <c r="E3468" s="5" t="s">
        <v>2666</v>
      </c>
      <c r="F3468" s="5" t="s">
        <v>3311</v>
      </c>
      <c r="G3468" s="5" t="s">
        <v>496</v>
      </c>
      <c r="H3468" s="5">
        <v>60</v>
      </c>
      <c r="I3468" s="5">
        <v>1</v>
      </c>
      <c r="J3468" s="9">
        <v>45107</v>
      </c>
      <c r="K3468" s="5">
        <v>60</v>
      </c>
      <c r="L3468" s="10">
        <v>-19</v>
      </c>
    </row>
    <row r="3469" customHeight="1" spans="1:12">
      <c r="A3469" s="6">
        <v>45083</v>
      </c>
      <c r="B3469" s="7" t="s">
        <v>3308</v>
      </c>
      <c r="C3469" s="7" t="s">
        <v>11</v>
      </c>
      <c r="D3469" s="7" t="s">
        <v>3309</v>
      </c>
      <c r="E3469" s="7" t="s">
        <v>2667</v>
      </c>
      <c r="F3469" s="7" t="s">
        <v>3311</v>
      </c>
      <c r="G3469" s="7" t="s">
        <v>496</v>
      </c>
      <c r="H3469" s="7">
        <v>60</v>
      </c>
      <c r="I3469" s="7">
        <v>1</v>
      </c>
      <c r="J3469" s="11">
        <v>45107</v>
      </c>
      <c r="K3469" s="7">
        <v>60</v>
      </c>
      <c r="L3469" s="12">
        <v>-19</v>
      </c>
    </row>
    <row r="3470" customHeight="1" spans="1:12">
      <c r="A3470" s="4">
        <v>45083</v>
      </c>
      <c r="B3470" s="5" t="s">
        <v>3308</v>
      </c>
      <c r="C3470" s="5" t="s">
        <v>11</v>
      </c>
      <c r="D3470" s="5" t="s">
        <v>3309</v>
      </c>
      <c r="E3470" s="5" t="s">
        <v>2668</v>
      </c>
      <c r="F3470" s="5" t="s">
        <v>3311</v>
      </c>
      <c r="G3470" s="5" t="s">
        <v>496</v>
      </c>
      <c r="H3470" s="5">
        <v>60</v>
      </c>
      <c r="I3470" s="5">
        <v>1</v>
      </c>
      <c r="J3470" s="9">
        <v>45107</v>
      </c>
      <c r="K3470" s="5">
        <v>60</v>
      </c>
      <c r="L3470" s="10">
        <v>-19</v>
      </c>
    </row>
    <row r="3471" customHeight="1" spans="1:12">
      <c r="A3471" s="6">
        <v>45083</v>
      </c>
      <c r="B3471" s="7" t="s">
        <v>3308</v>
      </c>
      <c r="C3471" s="7" t="s">
        <v>11</v>
      </c>
      <c r="D3471" s="7" t="s">
        <v>3309</v>
      </c>
      <c r="E3471" s="7" t="s">
        <v>2669</v>
      </c>
      <c r="F3471" s="7" t="s">
        <v>3311</v>
      </c>
      <c r="G3471" s="7" t="s">
        <v>496</v>
      </c>
      <c r="H3471" s="7">
        <v>60</v>
      </c>
      <c r="I3471" s="7">
        <v>1</v>
      </c>
      <c r="J3471" s="11">
        <v>45107</v>
      </c>
      <c r="K3471" s="7">
        <v>60</v>
      </c>
      <c r="L3471" s="12">
        <v>-19</v>
      </c>
    </row>
    <row r="3472" customHeight="1" spans="1:12">
      <c r="A3472" s="4">
        <v>45083</v>
      </c>
      <c r="B3472" s="5" t="s">
        <v>3308</v>
      </c>
      <c r="C3472" s="5" t="s">
        <v>11</v>
      </c>
      <c r="D3472" s="5" t="s">
        <v>3309</v>
      </c>
      <c r="E3472" s="5" t="s">
        <v>1233</v>
      </c>
      <c r="F3472" s="5" t="s">
        <v>3311</v>
      </c>
      <c r="G3472" s="5" t="s">
        <v>496</v>
      </c>
      <c r="H3472" s="5">
        <v>60</v>
      </c>
      <c r="I3472" s="5">
        <v>1</v>
      </c>
      <c r="J3472" s="9">
        <v>45107</v>
      </c>
      <c r="K3472" s="5">
        <v>60</v>
      </c>
      <c r="L3472" s="10">
        <v>-19</v>
      </c>
    </row>
    <row r="3473" customHeight="1" spans="1:12">
      <c r="A3473" s="6">
        <v>45083</v>
      </c>
      <c r="B3473" s="7" t="s">
        <v>3308</v>
      </c>
      <c r="C3473" s="7" t="s">
        <v>11</v>
      </c>
      <c r="D3473" s="7" t="s">
        <v>3309</v>
      </c>
      <c r="E3473" s="7" t="s">
        <v>2670</v>
      </c>
      <c r="F3473" s="7" t="s">
        <v>3311</v>
      </c>
      <c r="G3473" s="7" t="s">
        <v>496</v>
      </c>
      <c r="H3473" s="7">
        <v>60</v>
      </c>
      <c r="I3473" s="7">
        <v>1</v>
      </c>
      <c r="J3473" s="11">
        <v>45107</v>
      </c>
      <c r="K3473" s="7">
        <v>60</v>
      </c>
      <c r="L3473" s="12">
        <v>-19</v>
      </c>
    </row>
    <row r="3474" customHeight="1" spans="1:12">
      <c r="A3474" s="4">
        <v>45083</v>
      </c>
      <c r="B3474" s="5" t="s">
        <v>3308</v>
      </c>
      <c r="C3474" s="5" t="s">
        <v>11</v>
      </c>
      <c r="D3474" s="5" t="s">
        <v>3309</v>
      </c>
      <c r="E3474" s="5" t="s">
        <v>2671</v>
      </c>
      <c r="F3474" s="5" t="s">
        <v>3311</v>
      </c>
      <c r="G3474" s="5" t="s">
        <v>496</v>
      </c>
      <c r="H3474" s="5">
        <v>60</v>
      </c>
      <c r="I3474" s="5">
        <v>1</v>
      </c>
      <c r="J3474" s="9">
        <v>45107</v>
      </c>
      <c r="K3474" s="5">
        <v>60</v>
      </c>
      <c r="L3474" s="10">
        <v>-19</v>
      </c>
    </row>
    <row r="3475" customHeight="1" spans="1:12">
      <c r="A3475" s="6">
        <v>45083</v>
      </c>
      <c r="B3475" s="7" t="s">
        <v>3308</v>
      </c>
      <c r="C3475" s="7" t="s">
        <v>11</v>
      </c>
      <c r="D3475" s="7" t="s">
        <v>3309</v>
      </c>
      <c r="E3475" s="7" t="s">
        <v>2672</v>
      </c>
      <c r="F3475" s="7" t="s">
        <v>3311</v>
      </c>
      <c r="G3475" s="7" t="s">
        <v>496</v>
      </c>
      <c r="H3475" s="7">
        <v>60</v>
      </c>
      <c r="I3475" s="7">
        <v>1</v>
      </c>
      <c r="J3475" s="11">
        <v>45107</v>
      </c>
      <c r="K3475" s="7">
        <v>60</v>
      </c>
      <c r="L3475" s="12">
        <v>-19</v>
      </c>
    </row>
    <row r="3476" customHeight="1" spans="1:12">
      <c r="A3476" s="4">
        <v>45083</v>
      </c>
      <c r="B3476" s="5" t="s">
        <v>3308</v>
      </c>
      <c r="C3476" s="5" t="s">
        <v>11</v>
      </c>
      <c r="D3476" s="5" t="s">
        <v>3309</v>
      </c>
      <c r="E3476" s="5" t="s">
        <v>1004</v>
      </c>
      <c r="F3476" s="5" t="s">
        <v>3311</v>
      </c>
      <c r="G3476" s="5" t="s">
        <v>496</v>
      </c>
      <c r="H3476" s="5">
        <v>60</v>
      </c>
      <c r="I3476" s="5">
        <v>1</v>
      </c>
      <c r="J3476" s="9">
        <v>45107</v>
      </c>
      <c r="K3476" s="5">
        <v>60</v>
      </c>
      <c r="L3476" s="10">
        <v>-19</v>
      </c>
    </row>
    <row r="3477" customHeight="1" spans="1:12">
      <c r="A3477" s="6">
        <v>45083</v>
      </c>
      <c r="B3477" s="7" t="s">
        <v>3308</v>
      </c>
      <c r="C3477" s="7" t="s">
        <v>11</v>
      </c>
      <c r="D3477" s="7" t="s">
        <v>3309</v>
      </c>
      <c r="E3477" s="7" t="s">
        <v>2673</v>
      </c>
      <c r="F3477" s="7" t="s">
        <v>3311</v>
      </c>
      <c r="G3477" s="7" t="s">
        <v>496</v>
      </c>
      <c r="H3477" s="7">
        <v>60</v>
      </c>
      <c r="I3477" s="7">
        <v>1</v>
      </c>
      <c r="J3477" s="11">
        <v>45107</v>
      </c>
      <c r="K3477" s="7">
        <v>60</v>
      </c>
      <c r="L3477" s="12">
        <v>-19</v>
      </c>
    </row>
    <row r="3478" customHeight="1" spans="1:12">
      <c r="A3478" s="4">
        <v>45083</v>
      </c>
      <c r="B3478" s="5" t="s">
        <v>3308</v>
      </c>
      <c r="C3478" s="5" t="s">
        <v>11</v>
      </c>
      <c r="D3478" s="5" t="s">
        <v>3309</v>
      </c>
      <c r="E3478" s="5" t="s">
        <v>2674</v>
      </c>
      <c r="F3478" s="5" t="s">
        <v>3311</v>
      </c>
      <c r="G3478" s="5" t="s">
        <v>496</v>
      </c>
      <c r="H3478" s="5">
        <v>60</v>
      </c>
      <c r="I3478" s="5">
        <v>1</v>
      </c>
      <c r="J3478" s="9">
        <v>45107</v>
      </c>
      <c r="K3478" s="5">
        <v>60</v>
      </c>
      <c r="L3478" s="10">
        <v>-19</v>
      </c>
    </row>
    <row r="3479" customHeight="1" spans="1:12">
      <c r="A3479" s="6">
        <v>45083</v>
      </c>
      <c r="B3479" s="7" t="s">
        <v>3308</v>
      </c>
      <c r="C3479" s="7" t="s">
        <v>11</v>
      </c>
      <c r="D3479" s="7" t="s">
        <v>3309</v>
      </c>
      <c r="E3479" s="7" t="s">
        <v>2675</v>
      </c>
      <c r="F3479" s="7" t="s">
        <v>3311</v>
      </c>
      <c r="G3479" s="7" t="s">
        <v>496</v>
      </c>
      <c r="H3479" s="7">
        <v>60</v>
      </c>
      <c r="I3479" s="7">
        <v>1</v>
      </c>
      <c r="J3479" s="11">
        <v>45107</v>
      </c>
      <c r="K3479" s="7">
        <v>60</v>
      </c>
      <c r="L3479" s="12">
        <v>-19</v>
      </c>
    </row>
    <row r="3480" customHeight="1" spans="1:12">
      <c r="A3480" s="4">
        <v>45083</v>
      </c>
      <c r="B3480" s="5" t="s">
        <v>3308</v>
      </c>
      <c r="C3480" s="5" t="s">
        <v>11</v>
      </c>
      <c r="D3480" s="5" t="s">
        <v>3309</v>
      </c>
      <c r="E3480" s="5" t="s">
        <v>2676</v>
      </c>
      <c r="F3480" s="5" t="s">
        <v>3311</v>
      </c>
      <c r="G3480" s="5" t="s">
        <v>496</v>
      </c>
      <c r="H3480" s="5">
        <v>60</v>
      </c>
      <c r="I3480" s="5">
        <v>1</v>
      </c>
      <c r="J3480" s="9">
        <v>45107</v>
      </c>
      <c r="K3480" s="5">
        <v>60</v>
      </c>
      <c r="L3480" s="10">
        <v>-19</v>
      </c>
    </row>
    <row r="3481" customHeight="1" spans="1:12">
      <c r="A3481" s="6">
        <v>45083</v>
      </c>
      <c r="B3481" s="7" t="s">
        <v>3308</v>
      </c>
      <c r="C3481" s="7" t="s">
        <v>11</v>
      </c>
      <c r="D3481" s="7" t="s">
        <v>3309</v>
      </c>
      <c r="E3481" s="7" t="s">
        <v>2677</v>
      </c>
      <c r="F3481" s="7" t="s">
        <v>3311</v>
      </c>
      <c r="G3481" s="7" t="s">
        <v>496</v>
      </c>
      <c r="H3481" s="7">
        <v>60</v>
      </c>
      <c r="I3481" s="7">
        <v>1</v>
      </c>
      <c r="J3481" s="11">
        <v>45107</v>
      </c>
      <c r="K3481" s="7">
        <v>60</v>
      </c>
      <c r="L3481" s="12">
        <v>-19</v>
      </c>
    </row>
    <row r="3482" customHeight="1" spans="1:12">
      <c r="A3482" s="4">
        <v>45083</v>
      </c>
      <c r="B3482" s="5" t="s">
        <v>3308</v>
      </c>
      <c r="C3482" s="5" t="s">
        <v>11</v>
      </c>
      <c r="D3482" s="5" t="s">
        <v>3309</v>
      </c>
      <c r="E3482" s="5" t="s">
        <v>2678</v>
      </c>
      <c r="F3482" s="5" t="s">
        <v>3311</v>
      </c>
      <c r="G3482" s="5" t="s">
        <v>496</v>
      </c>
      <c r="H3482" s="5">
        <v>60</v>
      </c>
      <c r="I3482" s="5">
        <v>1</v>
      </c>
      <c r="J3482" s="9">
        <v>45107</v>
      </c>
      <c r="K3482" s="5">
        <v>60</v>
      </c>
      <c r="L3482" s="10">
        <v>-19</v>
      </c>
    </row>
    <row r="3483" customHeight="1" spans="1:12">
      <c r="A3483" s="6">
        <v>45083</v>
      </c>
      <c r="B3483" s="7" t="s">
        <v>3308</v>
      </c>
      <c r="C3483" s="7" t="s">
        <v>11</v>
      </c>
      <c r="D3483" s="7" t="s">
        <v>3309</v>
      </c>
      <c r="E3483" s="7" t="s">
        <v>2679</v>
      </c>
      <c r="F3483" s="7" t="s">
        <v>3311</v>
      </c>
      <c r="G3483" s="7" t="s">
        <v>496</v>
      </c>
      <c r="H3483" s="7">
        <v>60</v>
      </c>
      <c r="I3483" s="7">
        <v>1</v>
      </c>
      <c r="J3483" s="11">
        <v>45107</v>
      </c>
      <c r="K3483" s="7">
        <v>60</v>
      </c>
      <c r="L3483" s="12">
        <v>-19</v>
      </c>
    </row>
    <row r="3484" customHeight="1" spans="1:12">
      <c r="A3484" s="4">
        <v>45083</v>
      </c>
      <c r="B3484" s="5" t="s">
        <v>3308</v>
      </c>
      <c r="C3484" s="5" t="s">
        <v>11</v>
      </c>
      <c r="D3484" s="5" t="s">
        <v>3309</v>
      </c>
      <c r="E3484" s="5" t="s">
        <v>2680</v>
      </c>
      <c r="F3484" s="5" t="s">
        <v>3311</v>
      </c>
      <c r="G3484" s="5" t="s">
        <v>496</v>
      </c>
      <c r="H3484" s="5">
        <v>60</v>
      </c>
      <c r="I3484" s="5">
        <v>1</v>
      </c>
      <c r="J3484" s="9">
        <v>45107</v>
      </c>
      <c r="K3484" s="5">
        <v>60</v>
      </c>
      <c r="L3484" s="10">
        <v>-19</v>
      </c>
    </row>
    <row r="3485" customHeight="1" spans="1:12">
      <c r="A3485" s="6">
        <v>45083</v>
      </c>
      <c r="B3485" s="7" t="s">
        <v>3308</v>
      </c>
      <c r="C3485" s="7" t="s">
        <v>11</v>
      </c>
      <c r="D3485" s="7" t="s">
        <v>3309</v>
      </c>
      <c r="E3485" s="7" t="s">
        <v>2681</v>
      </c>
      <c r="F3485" s="7" t="s">
        <v>3311</v>
      </c>
      <c r="G3485" s="7" t="s">
        <v>496</v>
      </c>
      <c r="H3485" s="7">
        <v>60</v>
      </c>
      <c r="I3485" s="7">
        <v>1</v>
      </c>
      <c r="J3485" s="11">
        <v>45107</v>
      </c>
      <c r="K3485" s="7">
        <v>60</v>
      </c>
      <c r="L3485" s="12">
        <v>-19</v>
      </c>
    </row>
    <row r="3486" customHeight="1" spans="1:12">
      <c r="A3486" s="4">
        <v>45083</v>
      </c>
      <c r="B3486" s="5" t="s">
        <v>3308</v>
      </c>
      <c r="C3486" s="5" t="s">
        <v>11</v>
      </c>
      <c r="D3486" s="5" t="s">
        <v>3309</v>
      </c>
      <c r="E3486" s="5" t="s">
        <v>2682</v>
      </c>
      <c r="F3486" s="5" t="s">
        <v>3311</v>
      </c>
      <c r="G3486" s="5" t="s">
        <v>496</v>
      </c>
      <c r="H3486" s="5">
        <v>60</v>
      </c>
      <c r="I3486" s="5">
        <v>1</v>
      </c>
      <c r="J3486" s="9">
        <v>45107</v>
      </c>
      <c r="K3486" s="5">
        <v>60</v>
      </c>
      <c r="L3486" s="10">
        <v>-19</v>
      </c>
    </row>
    <row r="3487" customHeight="1" spans="1:12">
      <c r="A3487" s="6">
        <v>45083</v>
      </c>
      <c r="B3487" s="7" t="s">
        <v>3308</v>
      </c>
      <c r="C3487" s="7" t="s">
        <v>11</v>
      </c>
      <c r="D3487" s="7" t="s">
        <v>3309</v>
      </c>
      <c r="E3487" s="7" t="s">
        <v>2683</v>
      </c>
      <c r="F3487" s="7" t="s">
        <v>3311</v>
      </c>
      <c r="G3487" s="7" t="s">
        <v>496</v>
      </c>
      <c r="H3487" s="7">
        <v>60</v>
      </c>
      <c r="I3487" s="7">
        <v>1</v>
      </c>
      <c r="J3487" s="11">
        <v>45107</v>
      </c>
      <c r="K3487" s="7">
        <v>60</v>
      </c>
      <c r="L3487" s="12">
        <v>-19</v>
      </c>
    </row>
    <row r="3488" customHeight="1" spans="1:12">
      <c r="A3488" s="4">
        <v>45083</v>
      </c>
      <c r="B3488" s="5" t="s">
        <v>3308</v>
      </c>
      <c r="C3488" s="5" t="s">
        <v>11</v>
      </c>
      <c r="D3488" s="5" t="s">
        <v>3309</v>
      </c>
      <c r="E3488" s="5" t="s">
        <v>2684</v>
      </c>
      <c r="F3488" s="5" t="s">
        <v>3311</v>
      </c>
      <c r="G3488" s="5" t="s">
        <v>496</v>
      </c>
      <c r="H3488" s="5">
        <v>60</v>
      </c>
      <c r="I3488" s="5">
        <v>1</v>
      </c>
      <c r="J3488" s="9">
        <v>45107</v>
      </c>
      <c r="K3488" s="5">
        <v>60</v>
      </c>
      <c r="L3488" s="10">
        <v>-19</v>
      </c>
    </row>
    <row r="3489" customHeight="1" spans="1:12">
      <c r="A3489" s="6">
        <v>45083</v>
      </c>
      <c r="B3489" s="7" t="s">
        <v>3308</v>
      </c>
      <c r="C3489" s="7" t="s">
        <v>11</v>
      </c>
      <c r="D3489" s="7" t="s">
        <v>3309</v>
      </c>
      <c r="E3489" s="7" t="s">
        <v>2685</v>
      </c>
      <c r="F3489" s="7" t="s">
        <v>3311</v>
      </c>
      <c r="G3489" s="7" t="s">
        <v>496</v>
      </c>
      <c r="H3489" s="7">
        <v>60</v>
      </c>
      <c r="I3489" s="7">
        <v>1</v>
      </c>
      <c r="J3489" s="11">
        <v>45107</v>
      </c>
      <c r="K3489" s="7">
        <v>60</v>
      </c>
      <c r="L3489" s="12">
        <v>-19</v>
      </c>
    </row>
    <row r="3490" customHeight="1" spans="1:12">
      <c r="A3490" s="4">
        <v>45083</v>
      </c>
      <c r="B3490" s="5" t="s">
        <v>3308</v>
      </c>
      <c r="C3490" s="5" t="s">
        <v>11</v>
      </c>
      <c r="D3490" s="5" t="s">
        <v>3309</v>
      </c>
      <c r="E3490" s="5" t="s">
        <v>2686</v>
      </c>
      <c r="F3490" s="5" t="s">
        <v>3311</v>
      </c>
      <c r="G3490" s="5" t="s">
        <v>496</v>
      </c>
      <c r="H3490" s="5">
        <v>60</v>
      </c>
      <c r="I3490" s="5">
        <v>1</v>
      </c>
      <c r="J3490" s="9">
        <v>45107</v>
      </c>
      <c r="K3490" s="5">
        <v>60</v>
      </c>
      <c r="L3490" s="10">
        <v>-19</v>
      </c>
    </row>
    <row r="3491" customHeight="1" spans="1:12">
      <c r="A3491" s="6">
        <v>45083</v>
      </c>
      <c r="B3491" s="7" t="s">
        <v>3308</v>
      </c>
      <c r="C3491" s="7" t="s">
        <v>11</v>
      </c>
      <c r="D3491" s="7" t="s">
        <v>3309</v>
      </c>
      <c r="E3491" s="7" t="s">
        <v>2687</v>
      </c>
      <c r="F3491" s="7" t="s">
        <v>3311</v>
      </c>
      <c r="G3491" s="7" t="s">
        <v>496</v>
      </c>
      <c r="H3491" s="7">
        <v>60</v>
      </c>
      <c r="I3491" s="7">
        <v>1</v>
      </c>
      <c r="J3491" s="11">
        <v>45107</v>
      </c>
      <c r="K3491" s="7">
        <v>60</v>
      </c>
      <c r="L3491" s="12">
        <v>-19</v>
      </c>
    </row>
    <row r="3492" customHeight="1" spans="1:12">
      <c r="A3492" s="4">
        <v>45083</v>
      </c>
      <c r="B3492" s="5" t="s">
        <v>3308</v>
      </c>
      <c r="C3492" s="5" t="s">
        <v>11</v>
      </c>
      <c r="D3492" s="5" t="s">
        <v>3309</v>
      </c>
      <c r="E3492" s="5" t="s">
        <v>2688</v>
      </c>
      <c r="F3492" s="5" t="s">
        <v>3311</v>
      </c>
      <c r="G3492" s="5" t="s">
        <v>496</v>
      </c>
      <c r="H3492" s="5">
        <v>60</v>
      </c>
      <c r="I3492" s="5">
        <v>1</v>
      </c>
      <c r="J3492" s="9">
        <v>45107</v>
      </c>
      <c r="K3492" s="5">
        <v>60</v>
      </c>
      <c r="L3492" s="10">
        <v>-19</v>
      </c>
    </row>
    <row r="3493" customHeight="1" spans="1:12">
      <c r="A3493" s="6">
        <v>45083</v>
      </c>
      <c r="B3493" s="7" t="s">
        <v>3308</v>
      </c>
      <c r="C3493" s="7" t="s">
        <v>11</v>
      </c>
      <c r="D3493" s="7" t="s">
        <v>3309</v>
      </c>
      <c r="E3493" s="7" t="s">
        <v>2689</v>
      </c>
      <c r="F3493" s="7" t="s">
        <v>3311</v>
      </c>
      <c r="G3493" s="7" t="s">
        <v>496</v>
      </c>
      <c r="H3493" s="7">
        <v>60</v>
      </c>
      <c r="I3493" s="7">
        <v>1</v>
      </c>
      <c r="J3493" s="11">
        <v>45107</v>
      </c>
      <c r="K3493" s="7">
        <v>60</v>
      </c>
      <c r="L3493" s="12">
        <v>-19</v>
      </c>
    </row>
    <row r="3494" customHeight="1" spans="1:12">
      <c r="A3494" s="4">
        <v>45083</v>
      </c>
      <c r="B3494" s="5" t="s">
        <v>3308</v>
      </c>
      <c r="C3494" s="5" t="s">
        <v>11</v>
      </c>
      <c r="D3494" s="5" t="s">
        <v>3309</v>
      </c>
      <c r="E3494" s="5" t="s">
        <v>2690</v>
      </c>
      <c r="F3494" s="5" t="s">
        <v>3311</v>
      </c>
      <c r="G3494" s="5" t="s">
        <v>496</v>
      </c>
      <c r="H3494" s="5">
        <v>60</v>
      </c>
      <c r="I3494" s="5">
        <v>1</v>
      </c>
      <c r="J3494" s="9">
        <v>45107</v>
      </c>
      <c r="K3494" s="5">
        <v>60</v>
      </c>
      <c r="L3494" s="10">
        <v>-19</v>
      </c>
    </row>
    <row r="3495" customHeight="1" spans="1:12">
      <c r="A3495" s="6">
        <v>45083</v>
      </c>
      <c r="B3495" s="7" t="s">
        <v>3308</v>
      </c>
      <c r="C3495" s="7" t="s">
        <v>11</v>
      </c>
      <c r="D3495" s="7" t="s">
        <v>3309</v>
      </c>
      <c r="E3495" s="7" t="s">
        <v>1503</v>
      </c>
      <c r="F3495" s="7" t="s">
        <v>3311</v>
      </c>
      <c r="G3495" s="7" t="s">
        <v>496</v>
      </c>
      <c r="H3495" s="7">
        <v>60</v>
      </c>
      <c r="I3495" s="7">
        <v>1</v>
      </c>
      <c r="J3495" s="11">
        <v>45107</v>
      </c>
      <c r="K3495" s="7">
        <v>60</v>
      </c>
      <c r="L3495" s="12">
        <v>-19</v>
      </c>
    </row>
    <row r="3496" customHeight="1" spans="1:12">
      <c r="A3496" s="4">
        <v>45083</v>
      </c>
      <c r="B3496" s="5" t="s">
        <v>3308</v>
      </c>
      <c r="C3496" s="5" t="s">
        <v>11</v>
      </c>
      <c r="D3496" s="5" t="s">
        <v>3309</v>
      </c>
      <c r="E3496" s="5" t="s">
        <v>2691</v>
      </c>
      <c r="F3496" s="5" t="s">
        <v>3311</v>
      </c>
      <c r="G3496" s="5" t="s">
        <v>496</v>
      </c>
      <c r="H3496" s="5">
        <v>60</v>
      </c>
      <c r="I3496" s="5">
        <v>1</v>
      </c>
      <c r="J3496" s="9">
        <v>45107</v>
      </c>
      <c r="K3496" s="5">
        <v>60</v>
      </c>
      <c r="L3496" s="10">
        <v>-19</v>
      </c>
    </row>
    <row r="3497" customHeight="1" spans="1:12">
      <c r="A3497" s="6">
        <v>45083</v>
      </c>
      <c r="B3497" s="7" t="s">
        <v>3308</v>
      </c>
      <c r="C3497" s="7" t="s">
        <v>11</v>
      </c>
      <c r="D3497" s="7" t="s">
        <v>3309</v>
      </c>
      <c r="E3497" s="7" t="s">
        <v>2692</v>
      </c>
      <c r="F3497" s="7" t="s">
        <v>3311</v>
      </c>
      <c r="G3497" s="7" t="s">
        <v>496</v>
      </c>
      <c r="H3497" s="7">
        <v>60</v>
      </c>
      <c r="I3497" s="7">
        <v>1</v>
      </c>
      <c r="J3497" s="11">
        <v>45107</v>
      </c>
      <c r="K3497" s="7">
        <v>60</v>
      </c>
      <c r="L3497" s="12">
        <v>-19</v>
      </c>
    </row>
    <row r="3498" customHeight="1" spans="1:12">
      <c r="A3498" s="4">
        <v>45083</v>
      </c>
      <c r="B3498" s="5" t="s">
        <v>3308</v>
      </c>
      <c r="C3498" s="5" t="s">
        <v>11</v>
      </c>
      <c r="D3498" s="5" t="s">
        <v>3309</v>
      </c>
      <c r="E3498" s="5" t="s">
        <v>2693</v>
      </c>
      <c r="F3498" s="5" t="s">
        <v>3311</v>
      </c>
      <c r="G3498" s="5" t="s">
        <v>496</v>
      </c>
      <c r="H3498" s="5">
        <v>60</v>
      </c>
      <c r="I3498" s="5">
        <v>1</v>
      </c>
      <c r="J3498" s="9">
        <v>45107</v>
      </c>
      <c r="K3498" s="5">
        <v>60</v>
      </c>
      <c r="L3498" s="10">
        <v>-19</v>
      </c>
    </row>
    <row r="3499" customHeight="1" spans="1:12">
      <c r="A3499" s="6">
        <v>45083</v>
      </c>
      <c r="B3499" s="7" t="s">
        <v>3308</v>
      </c>
      <c r="C3499" s="7" t="s">
        <v>11</v>
      </c>
      <c r="D3499" s="7" t="s">
        <v>3309</v>
      </c>
      <c r="E3499" s="7" t="s">
        <v>2063</v>
      </c>
      <c r="F3499" s="7" t="s">
        <v>3311</v>
      </c>
      <c r="G3499" s="7" t="s">
        <v>496</v>
      </c>
      <c r="H3499" s="7">
        <v>60</v>
      </c>
      <c r="I3499" s="7">
        <v>1</v>
      </c>
      <c r="J3499" s="11">
        <v>45107</v>
      </c>
      <c r="K3499" s="7">
        <v>60</v>
      </c>
      <c r="L3499" s="12">
        <v>-19</v>
      </c>
    </row>
    <row r="3500" customHeight="1" spans="1:12">
      <c r="A3500" s="4">
        <v>45083</v>
      </c>
      <c r="B3500" s="5" t="s">
        <v>3308</v>
      </c>
      <c r="C3500" s="5" t="s">
        <v>11</v>
      </c>
      <c r="D3500" s="5" t="s">
        <v>3309</v>
      </c>
      <c r="E3500" s="5" t="s">
        <v>2694</v>
      </c>
      <c r="F3500" s="5" t="s">
        <v>3311</v>
      </c>
      <c r="G3500" s="5" t="s">
        <v>496</v>
      </c>
      <c r="H3500" s="5">
        <v>60</v>
      </c>
      <c r="I3500" s="5">
        <v>1</v>
      </c>
      <c r="J3500" s="9">
        <v>45107</v>
      </c>
      <c r="K3500" s="5">
        <v>60</v>
      </c>
      <c r="L3500" s="10">
        <v>-19</v>
      </c>
    </row>
    <row r="3501" customHeight="1" spans="1:12">
      <c r="A3501" s="6">
        <v>45083</v>
      </c>
      <c r="B3501" s="7" t="s">
        <v>3308</v>
      </c>
      <c r="C3501" s="7" t="s">
        <v>11</v>
      </c>
      <c r="D3501" s="7" t="s">
        <v>3309</v>
      </c>
      <c r="E3501" s="7" t="s">
        <v>2695</v>
      </c>
      <c r="F3501" s="7" t="s">
        <v>3311</v>
      </c>
      <c r="G3501" s="7" t="s">
        <v>496</v>
      </c>
      <c r="H3501" s="7">
        <v>60</v>
      </c>
      <c r="I3501" s="7">
        <v>1</v>
      </c>
      <c r="J3501" s="11">
        <v>45107</v>
      </c>
      <c r="K3501" s="7">
        <v>60</v>
      </c>
      <c r="L3501" s="12">
        <v>-19</v>
      </c>
    </row>
    <row r="3502" customHeight="1" spans="1:12">
      <c r="A3502" s="4">
        <v>45083</v>
      </c>
      <c r="B3502" s="5" t="s">
        <v>3308</v>
      </c>
      <c r="C3502" s="5" t="s">
        <v>11</v>
      </c>
      <c r="D3502" s="5" t="s">
        <v>3309</v>
      </c>
      <c r="E3502" s="5" t="s">
        <v>2696</v>
      </c>
      <c r="F3502" s="5" t="s">
        <v>3311</v>
      </c>
      <c r="G3502" s="5" t="s">
        <v>496</v>
      </c>
      <c r="H3502" s="5">
        <v>60</v>
      </c>
      <c r="I3502" s="5">
        <v>1</v>
      </c>
      <c r="J3502" s="9">
        <v>45107</v>
      </c>
      <c r="K3502" s="5">
        <v>60</v>
      </c>
      <c r="L3502" s="10">
        <v>-19</v>
      </c>
    </row>
    <row r="3503" customHeight="1" spans="1:12">
      <c r="A3503" s="6">
        <v>45083</v>
      </c>
      <c r="B3503" s="7" t="s">
        <v>3308</v>
      </c>
      <c r="C3503" s="7" t="s">
        <v>11</v>
      </c>
      <c r="D3503" s="7" t="s">
        <v>3309</v>
      </c>
      <c r="E3503" s="7" t="s">
        <v>2697</v>
      </c>
      <c r="F3503" s="7" t="s">
        <v>3311</v>
      </c>
      <c r="G3503" s="7" t="s">
        <v>496</v>
      </c>
      <c r="H3503" s="7">
        <v>60</v>
      </c>
      <c r="I3503" s="7">
        <v>1</v>
      </c>
      <c r="J3503" s="11">
        <v>45107</v>
      </c>
      <c r="K3503" s="7">
        <v>60</v>
      </c>
      <c r="L3503" s="12">
        <v>-19</v>
      </c>
    </row>
    <row r="3504" customHeight="1" spans="1:12">
      <c r="A3504" s="4">
        <v>45083</v>
      </c>
      <c r="B3504" s="5" t="s">
        <v>3308</v>
      </c>
      <c r="C3504" s="5" t="s">
        <v>11</v>
      </c>
      <c r="D3504" s="5" t="s">
        <v>3309</v>
      </c>
      <c r="E3504" s="5" t="s">
        <v>2698</v>
      </c>
      <c r="F3504" s="5" t="s">
        <v>3311</v>
      </c>
      <c r="G3504" s="5" t="s">
        <v>496</v>
      </c>
      <c r="H3504" s="5">
        <v>60</v>
      </c>
      <c r="I3504" s="5">
        <v>1</v>
      </c>
      <c r="J3504" s="9">
        <v>45107</v>
      </c>
      <c r="K3504" s="5">
        <v>60</v>
      </c>
      <c r="L3504" s="10">
        <v>-19</v>
      </c>
    </row>
    <row r="3505" customHeight="1" spans="1:12">
      <c r="A3505" s="6">
        <v>45083</v>
      </c>
      <c r="B3505" s="7" t="s">
        <v>3308</v>
      </c>
      <c r="C3505" s="7" t="s">
        <v>11</v>
      </c>
      <c r="D3505" s="7" t="s">
        <v>3309</v>
      </c>
      <c r="E3505" s="7" t="s">
        <v>2699</v>
      </c>
      <c r="F3505" s="7" t="s">
        <v>3311</v>
      </c>
      <c r="G3505" s="7" t="s">
        <v>496</v>
      </c>
      <c r="H3505" s="7">
        <v>60</v>
      </c>
      <c r="I3505" s="7">
        <v>1</v>
      </c>
      <c r="J3505" s="11">
        <v>45107</v>
      </c>
      <c r="K3505" s="7">
        <v>60</v>
      </c>
      <c r="L3505" s="12">
        <v>-19</v>
      </c>
    </row>
    <row r="3506" customHeight="1" spans="1:12">
      <c r="A3506" s="4">
        <v>45083</v>
      </c>
      <c r="B3506" s="5" t="s">
        <v>3308</v>
      </c>
      <c r="C3506" s="5" t="s">
        <v>11</v>
      </c>
      <c r="D3506" s="5" t="s">
        <v>3309</v>
      </c>
      <c r="E3506" s="5" t="s">
        <v>2700</v>
      </c>
      <c r="F3506" s="5" t="s">
        <v>3311</v>
      </c>
      <c r="G3506" s="5" t="s">
        <v>496</v>
      </c>
      <c r="H3506" s="5">
        <v>60</v>
      </c>
      <c r="I3506" s="5">
        <v>1</v>
      </c>
      <c r="J3506" s="9">
        <v>45107</v>
      </c>
      <c r="K3506" s="5">
        <v>60</v>
      </c>
      <c r="L3506" s="10">
        <v>-19</v>
      </c>
    </row>
    <row r="3507" customHeight="1" spans="1:12">
      <c r="A3507" s="6">
        <v>45083</v>
      </c>
      <c r="B3507" s="7" t="s">
        <v>3308</v>
      </c>
      <c r="C3507" s="7" t="s">
        <v>11</v>
      </c>
      <c r="D3507" s="7" t="s">
        <v>3309</v>
      </c>
      <c r="E3507" s="7" t="s">
        <v>2701</v>
      </c>
      <c r="F3507" s="7" t="s">
        <v>3311</v>
      </c>
      <c r="G3507" s="7" t="s">
        <v>496</v>
      </c>
      <c r="H3507" s="7">
        <v>60</v>
      </c>
      <c r="I3507" s="7">
        <v>1</v>
      </c>
      <c r="J3507" s="11">
        <v>45107</v>
      </c>
      <c r="K3507" s="7">
        <v>60</v>
      </c>
      <c r="L3507" s="12">
        <v>-19</v>
      </c>
    </row>
    <row r="3508" customHeight="1" spans="1:12">
      <c r="A3508" s="4">
        <v>45083</v>
      </c>
      <c r="B3508" s="5" t="s">
        <v>3308</v>
      </c>
      <c r="C3508" s="5" t="s">
        <v>11</v>
      </c>
      <c r="D3508" s="5" t="s">
        <v>3309</v>
      </c>
      <c r="E3508" s="5" t="s">
        <v>2702</v>
      </c>
      <c r="F3508" s="5" t="s">
        <v>3311</v>
      </c>
      <c r="G3508" s="5" t="s">
        <v>496</v>
      </c>
      <c r="H3508" s="5">
        <v>60</v>
      </c>
      <c r="I3508" s="5">
        <v>1</v>
      </c>
      <c r="J3508" s="9">
        <v>45107</v>
      </c>
      <c r="K3508" s="5">
        <v>60</v>
      </c>
      <c r="L3508" s="10">
        <v>-19</v>
      </c>
    </row>
    <row r="3509" customHeight="1" spans="1:12">
      <c r="A3509" s="6">
        <v>45083</v>
      </c>
      <c r="B3509" s="7" t="s">
        <v>3308</v>
      </c>
      <c r="C3509" s="7" t="s">
        <v>11</v>
      </c>
      <c r="D3509" s="7" t="s">
        <v>3309</v>
      </c>
      <c r="E3509" s="7" t="s">
        <v>2703</v>
      </c>
      <c r="F3509" s="7" t="s">
        <v>3311</v>
      </c>
      <c r="G3509" s="7" t="s">
        <v>496</v>
      </c>
      <c r="H3509" s="7">
        <v>60</v>
      </c>
      <c r="I3509" s="7">
        <v>1</v>
      </c>
      <c r="J3509" s="11">
        <v>45107</v>
      </c>
      <c r="K3509" s="7">
        <v>60</v>
      </c>
      <c r="L3509" s="12">
        <v>-19</v>
      </c>
    </row>
    <row r="3510" customHeight="1" spans="1:12">
      <c r="A3510" s="4">
        <v>45083</v>
      </c>
      <c r="B3510" s="5" t="s">
        <v>3308</v>
      </c>
      <c r="C3510" s="5" t="s">
        <v>11</v>
      </c>
      <c r="D3510" s="5" t="s">
        <v>3309</v>
      </c>
      <c r="E3510" s="5" t="s">
        <v>2704</v>
      </c>
      <c r="F3510" s="5" t="s">
        <v>3311</v>
      </c>
      <c r="G3510" s="5" t="s">
        <v>496</v>
      </c>
      <c r="H3510" s="5">
        <v>60</v>
      </c>
      <c r="I3510" s="5">
        <v>1</v>
      </c>
      <c r="J3510" s="9">
        <v>45107</v>
      </c>
      <c r="K3510" s="5">
        <v>60</v>
      </c>
      <c r="L3510" s="10">
        <v>-19</v>
      </c>
    </row>
    <row r="3511" customHeight="1" spans="1:12">
      <c r="A3511" s="6">
        <v>45083</v>
      </c>
      <c r="B3511" s="7" t="s">
        <v>3308</v>
      </c>
      <c r="C3511" s="7" t="s">
        <v>11</v>
      </c>
      <c r="D3511" s="7" t="s">
        <v>3309</v>
      </c>
      <c r="E3511" s="7" t="s">
        <v>2705</v>
      </c>
      <c r="F3511" s="7" t="s">
        <v>3311</v>
      </c>
      <c r="G3511" s="7" t="s">
        <v>496</v>
      </c>
      <c r="H3511" s="7">
        <v>60</v>
      </c>
      <c r="I3511" s="7">
        <v>1</v>
      </c>
      <c r="J3511" s="11">
        <v>45107</v>
      </c>
      <c r="K3511" s="7">
        <v>60</v>
      </c>
      <c r="L3511" s="12">
        <v>-19</v>
      </c>
    </row>
    <row r="3512" customHeight="1" spans="1:12">
      <c r="A3512" s="4">
        <v>45083</v>
      </c>
      <c r="B3512" s="5" t="s">
        <v>3308</v>
      </c>
      <c r="C3512" s="5" t="s">
        <v>11</v>
      </c>
      <c r="D3512" s="5" t="s">
        <v>3309</v>
      </c>
      <c r="E3512" s="5" t="s">
        <v>2706</v>
      </c>
      <c r="F3512" s="5" t="s">
        <v>3311</v>
      </c>
      <c r="G3512" s="5" t="s">
        <v>496</v>
      </c>
      <c r="H3512" s="5">
        <v>60</v>
      </c>
      <c r="I3512" s="5">
        <v>1</v>
      </c>
      <c r="J3512" s="9">
        <v>45107</v>
      </c>
      <c r="K3512" s="5">
        <v>60</v>
      </c>
      <c r="L3512" s="10">
        <v>-19</v>
      </c>
    </row>
    <row r="3513" customHeight="1" spans="1:12">
      <c r="A3513" s="6">
        <v>45083</v>
      </c>
      <c r="B3513" s="7" t="s">
        <v>3308</v>
      </c>
      <c r="C3513" s="7" t="s">
        <v>11</v>
      </c>
      <c r="D3513" s="7" t="s">
        <v>3309</v>
      </c>
      <c r="E3513" s="7" t="s">
        <v>2707</v>
      </c>
      <c r="F3513" s="7" t="s">
        <v>3311</v>
      </c>
      <c r="G3513" s="7" t="s">
        <v>496</v>
      </c>
      <c r="H3513" s="7">
        <v>60</v>
      </c>
      <c r="I3513" s="7">
        <v>1</v>
      </c>
      <c r="J3513" s="11">
        <v>45107</v>
      </c>
      <c r="K3513" s="7">
        <v>60</v>
      </c>
      <c r="L3513" s="12">
        <v>-19</v>
      </c>
    </row>
    <row r="3514" customHeight="1" spans="1:12">
      <c r="A3514" s="4">
        <v>45083</v>
      </c>
      <c r="B3514" s="5" t="s">
        <v>3308</v>
      </c>
      <c r="C3514" s="5" t="s">
        <v>11</v>
      </c>
      <c r="D3514" s="5" t="s">
        <v>3309</v>
      </c>
      <c r="E3514" s="5" t="s">
        <v>2708</v>
      </c>
      <c r="F3514" s="5" t="s">
        <v>3311</v>
      </c>
      <c r="G3514" s="5" t="s">
        <v>496</v>
      </c>
      <c r="H3514" s="5">
        <v>60</v>
      </c>
      <c r="I3514" s="5">
        <v>1</v>
      </c>
      <c r="J3514" s="9">
        <v>45107</v>
      </c>
      <c r="K3514" s="5">
        <v>60</v>
      </c>
      <c r="L3514" s="10">
        <v>-19</v>
      </c>
    </row>
    <row r="3515" customHeight="1" spans="1:12">
      <c r="A3515" s="6">
        <v>45083</v>
      </c>
      <c r="B3515" s="7" t="s">
        <v>3308</v>
      </c>
      <c r="C3515" s="7" t="s">
        <v>11</v>
      </c>
      <c r="D3515" s="7" t="s">
        <v>3309</v>
      </c>
      <c r="E3515" s="7" t="s">
        <v>2709</v>
      </c>
      <c r="F3515" s="7" t="s">
        <v>3311</v>
      </c>
      <c r="G3515" s="7" t="s">
        <v>496</v>
      </c>
      <c r="H3515" s="7">
        <v>60</v>
      </c>
      <c r="I3515" s="7">
        <v>1</v>
      </c>
      <c r="J3515" s="11">
        <v>45107</v>
      </c>
      <c r="K3515" s="7">
        <v>60</v>
      </c>
      <c r="L3515" s="12">
        <v>-19</v>
      </c>
    </row>
    <row r="3516" customHeight="1" spans="1:12">
      <c r="A3516" s="4">
        <v>45083</v>
      </c>
      <c r="B3516" s="5" t="s">
        <v>3308</v>
      </c>
      <c r="C3516" s="5" t="s">
        <v>11</v>
      </c>
      <c r="D3516" s="5" t="s">
        <v>3309</v>
      </c>
      <c r="E3516" s="5" t="s">
        <v>2710</v>
      </c>
      <c r="F3516" s="5" t="s">
        <v>3311</v>
      </c>
      <c r="G3516" s="5" t="s">
        <v>496</v>
      </c>
      <c r="H3516" s="5">
        <v>60</v>
      </c>
      <c r="I3516" s="5">
        <v>1</v>
      </c>
      <c r="J3516" s="9">
        <v>45107</v>
      </c>
      <c r="K3516" s="5">
        <v>60</v>
      </c>
      <c r="L3516" s="10">
        <v>-19</v>
      </c>
    </row>
    <row r="3517" customHeight="1" spans="1:12">
      <c r="A3517" s="6">
        <v>45083</v>
      </c>
      <c r="B3517" s="7" t="s">
        <v>3308</v>
      </c>
      <c r="C3517" s="7" t="s">
        <v>11</v>
      </c>
      <c r="D3517" s="7" t="s">
        <v>3309</v>
      </c>
      <c r="E3517" s="7" t="s">
        <v>2711</v>
      </c>
      <c r="F3517" s="7" t="s">
        <v>3311</v>
      </c>
      <c r="G3517" s="7" t="s">
        <v>496</v>
      </c>
      <c r="H3517" s="7">
        <v>60</v>
      </c>
      <c r="I3517" s="7">
        <v>1</v>
      </c>
      <c r="J3517" s="11">
        <v>45107</v>
      </c>
      <c r="K3517" s="7">
        <v>60</v>
      </c>
      <c r="L3517" s="12">
        <v>-19</v>
      </c>
    </row>
    <row r="3518" customHeight="1" spans="1:12">
      <c r="A3518" s="4">
        <v>45083</v>
      </c>
      <c r="B3518" s="5" t="s">
        <v>3308</v>
      </c>
      <c r="C3518" s="5" t="s">
        <v>11</v>
      </c>
      <c r="D3518" s="5" t="s">
        <v>3309</v>
      </c>
      <c r="E3518" s="5" t="s">
        <v>1255</v>
      </c>
      <c r="F3518" s="5" t="s">
        <v>3311</v>
      </c>
      <c r="G3518" s="5" t="s">
        <v>496</v>
      </c>
      <c r="H3518" s="5">
        <v>60</v>
      </c>
      <c r="I3518" s="5">
        <v>1</v>
      </c>
      <c r="J3518" s="9">
        <v>45107</v>
      </c>
      <c r="K3518" s="5">
        <v>60</v>
      </c>
      <c r="L3518" s="10">
        <v>-19</v>
      </c>
    </row>
    <row r="3519" customHeight="1" spans="1:12">
      <c r="A3519" s="6">
        <v>45083</v>
      </c>
      <c r="B3519" s="7" t="s">
        <v>3308</v>
      </c>
      <c r="C3519" s="7" t="s">
        <v>11</v>
      </c>
      <c r="D3519" s="7" t="s">
        <v>3309</v>
      </c>
      <c r="E3519" s="7" t="s">
        <v>2712</v>
      </c>
      <c r="F3519" s="7" t="s">
        <v>3311</v>
      </c>
      <c r="G3519" s="7" t="s">
        <v>496</v>
      </c>
      <c r="H3519" s="7">
        <v>60</v>
      </c>
      <c r="I3519" s="7">
        <v>1</v>
      </c>
      <c r="J3519" s="11">
        <v>45107</v>
      </c>
      <c r="K3519" s="7">
        <v>60</v>
      </c>
      <c r="L3519" s="12">
        <v>-19</v>
      </c>
    </row>
    <row r="3520" customHeight="1" spans="1:12">
      <c r="A3520" s="4">
        <v>45083</v>
      </c>
      <c r="B3520" s="5" t="s">
        <v>3308</v>
      </c>
      <c r="C3520" s="5" t="s">
        <v>11</v>
      </c>
      <c r="D3520" s="5" t="s">
        <v>3309</v>
      </c>
      <c r="E3520" s="5" t="s">
        <v>2713</v>
      </c>
      <c r="F3520" s="5" t="s">
        <v>3311</v>
      </c>
      <c r="G3520" s="5" t="s">
        <v>496</v>
      </c>
      <c r="H3520" s="5">
        <v>60</v>
      </c>
      <c r="I3520" s="5">
        <v>1</v>
      </c>
      <c r="J3520" s="9">
        <v>45107</v>
      </c>
      <c r="K3520" s="5">
        <v>60</v>
      </c>
      <c r="L3520" s="10">
        <v>-19</v>
      </c>
    </row>
    <row r="3521" customHeight="1" spans="1:12">
      <c r="A3521" s="6">
        <v>45083</v>
      </c>
      <c r="B3521" s="7" t="s">
        <v>3308</v>
      </c>
      <c r="C3521" s="7" t="s">
        <v>11</v>
      </c>
      <c r="D3521" s="7" t="s">
        <v>3309</v>
      </c>
      <c r="E3521" s="7" t="s">
        <v>2714</v>
      </c>
      <c r="F3521" s="7" t="s">
        <v>3311</v>
      </c>
      <c r="G3521" s="7" t="s">
        <v>496</v>
      </c>
      <c r="H3521" s="7">
        <v>60</v>
      </c>
      <c r="I3521" s="7">
        <v>1</v>
      </c>
      <c r="J3521" s="11">
        <v>45107</v>
      </c>
      <c r="K3521" s="7">
        <v>60</v>
      </c>
      <c r="L3521" s="12">
        <v>-19</v>
      </c>
    </row>
    <row r="3522" customHeight="1" spans="1:12">
      <c r="A3522" s="4">
        <v>45083</v>
      </c>
      <c r="B3522" s="5" t="s">
        <v>3308</v>
      </c>
      <c r="C3522" s="5" t="s">
        <v>11</v>
      </c>
      <c r="D3522" s="5" t="s">
        <v>3309</v>
      </c>
      <c r="E3522" s="5" t="s">
        <v>2715</v>
      </c>
      <c r="F3522" s="5" t="s">
        <v>3311</v>
      </c>
      <c r="G3522" s="5" t="s">
        <v>496</v>
      </c>
      <c r="H3522" s="5">
        <v>60</v>
      </c>
      <c r="I3522" s="5">
        <v>1</v>
      </c>
      <c r="J3522" s="9">
        <v>45107</v>
      </c>
      <c r="K3522" s="5">
        <v>60</v>
      </c>
      <c r="L3522" s="10">
        <v>-19</v>
      </c>
    </row>
    <row r="3523" customHeight="1" spans="1:12">
      <c r="A3523" s="6">
        <v>45083</v>
      </c>
      <c r="B3523" s="7" t="s">
        <v>3308</v>
      </c>
      <c r="C3523" s="7" t="s">
        <v>11</v>
      </c>
      <c r="D3523" s="7" t="s">
        <v>3309</v>
      </c>
      <c r="E3523" s="7" t="s">
        <v>2716</v>
      </c>
      <c r="F3523" s="7" t="s">
        <v>3311</v>
      </c>
      <c r="G3523" s="7" t="s">
        <v>496</v>
      </c>
      <c r="H3523" s="7">
        <v>60</v>
      </c>
      <c r="I3523" s="7">
        <v>1</v>
      </c>
      <c r="J3523" s="11">
        <v>45107</v>
      </c>
      <c r="K3523" s="7">
        <v>60</v>
      </c>
      <c r="L3523" s="12">
        <v>-19</v>
      </c>
    </row>
    <row r="3524" customHeight="1" spans="1:12">
      <c r="A3524" s="4">
        <v>45083</v>
      </c>
      <c r="B3524" s="5" t="s">
        <v>3308</v>
      </c>
      <c r="C3524" s="5" t="s">
        <v>11</v>
      </c>
      <c r="D3524" s="5" t="s">
        <v>3309</v>
      </c>
      <c r="E3524" s="5" t="s">
        <v>2717</v>
      </c>
      <c r="F3524" s="5" t="s">
        <v>3311</v>
      </c>
      <c r="G3524" s="5" t="s">
        <v>496</v>
      </c>
      <c r="H3524" s="5">
        <v>60</v>
      </c>
      <c r="I3524" s="5">
        <v>1</v>
      </c>
      <c r="J3524" s="9">
        <v>45107</v>
      </c>
      <c r="K3524" s="5">
        <v>60</v>
      </c>
      <c r="L3524" s="10">
        <v>-19</v>
      </c>
    </row>
    <row r="3525" customHeight="1" spans="1:12">
      <c r="A3525" s="6">
        <v>45083</v>
      </c>
      <c r="B3525" s="7" t="s">
        <v>3308</v>
      </c>
      <c r="C3525" s="7" t="s">
        <v>11</v>
      </c>
      <c r="D3525" s="7" t="s">
        <v>3309</v>
      </c>
      <c r="E3525" s="7" t="s">
        <v>2718</v>
      </c>
      <c r="F3525" s="7" t="s">
        <v>3311</v>
      </c>
      <c r="G3525" s="7" t="s">
        <v>496</v>
      </c>
      <c r="H3525" s="7">
        <v>60</v>
      </c>
      <c r="I3525" s="7">
        <v>1</v>
      </c>
      <c r="J3525" s="11">
        <v>45107</v>
      </c>
      <c r="K3525" s="7">
        <v>60</v>
      </c>
      <c r="L3525" s="12">
        <v>-19</v>
      </c>
    </row>
    <row r="3526" customHeight="1" spans="1:12">
      <c r="A3526" s="4">
        <v>45083</v>
      </c>
      <c r="B3526" s="5" t="s">
        <v>3308</v>
      </c>
      <c r="C3526" s="5" t="s">
        <v>11</v>
      </c>
      <c r="D3526" s="5" t="s">
        <v>3309</v>
      </c>
      <c r="E3526" s="5" t="s">
        <v>2719</v>
      </c>
      <c r="F3526" s="5" t="s">
        <v>3311</v>
      </c>
      <c r="G3526" s="5" t="s">
        <v>496</v>
      </c>
      <c r="H3526" s="5">
        <v>60</v>
      </c>
      <c r="I3526" s="5">
        <v>1</v>
      </c>
      <c r="J3526" s="9">
        <v>45107</v>
      </c>
      <c r="K3526" s="5">
        <v>60</v>
      </c>
      <c r="L3526" s="10">
        <v>-19</v>
      </c>
    </row>
    <row r="3527" customHeight="1" spans="1:12">
      <c r="A3527" s="6">
        <v>45083</v>
      </c>
      <c r="B3527" s="7" t="s">
        <v>3308</v>
      </c>
      <c r="C3527" s="7" t="s">
        <v>11</v>
      </c>
      <c r="D3527" s="7" t="s">
        <v>3309</v>
      </c>
      <c r="E3527" s="7" t="s">
        <v>2720</v>
      </c>
      <c r="F3527" s="7" t="s">
        <v>3311</v>
      </c>
      <c r="G3527" s="7" t="s">
        <v>496</v>
      </c>
      <c r="H3527" s="7">
        <v>60</v>
      </c>
      <c r="I3527" s="7">
        <v>1</v>
      </c>
      <c r="J3527" s="11">
        <v>45107</v>
      </c>
      <c r="K3527" s="7">
        <v>60</v>
      </c>
      <c r="L3527" s="12">
        <v>-19</v>
      </c>
    </row>
    <row r="3528" customHeight="1" spans="1:12">
      <c r="A3528" s="4">
        <v>45083</v>
      </c>
      <c r="B3528" s="5" t="s">
        <v>3308</v>
      </c>
      <c r="C3528" s="5" t="s">
        <v>11</v>
      </c>
      <c r="D3528" s="5" t="s">
        <v>3309</v>
      </c>
      <c r="E3528" s="5" t="s">
        <v>2721</v>
      </c>
      <c r="F3528" s="5" t="s">
        <v>3311</v>
      </c>
      <c r="G3528" s="5" t="s">
        <v>496</v>
      </c>
      <c r="H3528" s="5">
        <v>60</v>
      </c>
      <c r="I3528" s="5">
        <v>1</v>
      </c>
      <c r="J3528" s="9">
        <v>45107</v>
      </c>
      <c r="K3528" s="5">
        <v>60</v>
      </c>
      <c r="L3528" s="10">
        <v>-19</v>
      </c>
    </row>
    <row r="3529" customHeight="1" spans="1:12">
      <c r="A3529" s="6">
        <v>45083</v>
      </c>
      <c r="B3529" s="7" t="s">
        <v>3308</v>
      </c>
      <c r="C3529" s="7" t="s">
        <v>11</v>
      </c>
      <c r="D3529" s="7" t="s">
        <v>3309</v>
      </c>
      <c r="E3529" s="7" t="s">
        <v>2722</v>
      </c>
      <c r="F3529" s="7" t="s">
        <v>3311</v>
      </c>
      <c r="G3529" s="7" t="s">
        <v>496</v>
      </c>
      <c r="H3529" s="7">
        <v>60</v>
      </c>
      <c r="I3529" s="7">
        <v>1</v>
      </c>
      <c r="J3529" s="11">
        <v>45107</v>
      </c>
      <c r="K3529" s="7">
        <v>60</v>
      </c>
      <c r="L3529" s="12">
        <v>-19</v>
      </c>
    </row>
    <row r="3530" customHeight="1" spans="1:12">
      <c r="A3530" s="4">
        <v>45083</v>
      </c>
      <c r="B3530" s="5" t="s">
        <v>3308</v>
      </c>
      <c r="C3530" s="5" t="s">
        <v>11</v>
      </c>
      <c r="D3530" s="5" t="s">
        <v>3309</v>
      </c>
      <c r="E3530" s="5" t="s">
        <v>2723</v>
      </c>
      <c r="F3530" s="5" t="s">
        <v>3311</v>
      </c>
      <c r="G3530" s="5" t="s">
        <v>496</v>
      </c>
      <c r="H3530" s="5">
        <v>60</v>
      </c>
      <c r="I3530" s="5">
        <v>1</v>
      </c>
      <c r="J3530" s="9">
        <v>45107</v>
      </c>
      <c r="K3530" s="5">
        <v>60</v>
      </c>
      <c r="L3530" s="10">
        <v>-19</v>
      </c>
    </row>
    <row r="3531" customHeight="1" spans="1:12">
      <c r="A3531" s="6">
        <v>45083</v>
      </c>
      <c r="B3531" s="7" t="s">
        <v>3308</v>
      </c>
      <c r="C3531" s="7" t="s">
        <v>11</v>
      </c>
      <c r="D3531" s="7" t="s">
        <v>3309</v>
      </c>
      <c r="E3531" s="7" t="s">
        <v>2724</v>
      </c>
      <c r="F3531" s="7" t="s">
        <v>3311</v>
      </c>
      <c r="G3531" s="7" t="s">
        <v>496</v>
      </c>
      <c r="H3531" s="7">
        <v>60</v>
      </c>
      <c r="I3531" s="7">
        <v>1</v>
      </c>
      <c r="J3531" s="11">
        <v>45107</v>
      </c>
      <c r="K3531" s="7">
        <v>60</v>
      </c>
      <c r="L3531" s="12">
        <v>-19</v>
      </c>
    </row>
    <row r="3532" customHeight="1" spans="1:12">
      <c r="A3532" s="4">
        <v>45083</v>
      </c>
      <c r="B3532" s="5" t="s">
        <v>3308</v>
      </c>
      <c r="C3532" s="5" t="s">
        <v>11</v>
      </c>
      <c r="D3532" s="5" t="s">
        <v>3309</v>
      </c>
      <c r="E3532" s="5" t="s">
        <v>2725</v>
      </c>
      <c r="F3532" s="5" t="s">
        <v>3311</v>
      </c>
      <c r="G3532" s="5" t="s">
        <v>496</v>
      </c>
      <c r="H3532" s="5">
        <v>60</v>
      </c>
      <c r="I3532" s="5">
        <v>1</v>
      </c>
      <c r="J3532" s="9">
        <v>45107</v>
      </c>
      <c r="K3532" s="5">
        <v>60</v>
      </c>
      <c r="L3532" s="10">
        <v>-19</v>
      </c>
    </row>
    <row r="3533" customHeight="1" spans="1:12">
      <c r="A3533" s="6">
        <v>45083</v>
      </c>
      <c r="B3533" s="7" t="s">
        <v>3308</v>
      </c>
      <c r="C3533" s="7" t="s">
        <v>11</v>
      </c>
      <c r="D3533" s="7" t="s">
        <v>3309</v>
      </c>
      <c r="E3533" s="7" t="s">
        <v>1235</v>
      </c>
      <c r="F3533" s="7" t="s">
        <v>3311</v>
      </c>
      <c r="G3533" s="7" t="s">
        <v>496</v>
      </c>
      <c r="H3533" s="7">
        <v>60</v>
      </c>
      <c r="I3533" s="7">
        <v>1</v>
      </c>
      <c r="J3533" s="11">
        <v>45107</v>
      </c>
      <c r="K3533" s="7">
        <v>60</v>
      </c>
      <c r="L3533" s="12">
        <v>-19</v>
      </c>
    </row>
    <row r="3534" customHeight="1" spans="1:12">
      <c r="A3534" s="4">
        <v>45083</v>
      </c>
      <c r="B3534" s="5" t="s">
        <v>3308</v>
      </c>
      <c r="C3534" s="5" t="s">
        <v>11</v>
      </c>
      <c r="D3534" s="5" t="s">
        <v>3309</v>
      </c>
      <c r="E3534" s="5" t="s">
        <v>2726</v>
      </c>
      <c r="F3534" s="5" t="s">
        <v>3311</v>
      </c>
      <c r="G3534" s="5" t="s">
        <v>496</v>
      </c>
      <c r="H3534" s="5">
        <v>60</v>
      </c>
      <c r="I3534" s="5">
        <v>1</v>
      </c>
      <c r="J3534" s="9">
        <v>45107</v>
      </c>
      <c r="K3534" s="5">
        <v>60</v>
      </c>
      <c r="L3534" s="10">
        <v>-19</v>
      </c>
    </row>
    <row r="3535" customHeight="1" spans="1:12">
      <c r="A3535" s="6">
        <v>45083</v>
      </c>
      <c r="B3535" s="7" t="s">
        <v>3308</v>
      </c>
      <c r="C3535" s="7" t="s">
        <v>11</v>
      </c>
      <c r="D3535" s="7" t="s">
        <v>3309</v>
      </c>
      <c r="E3535" s="7" t="s">
        <v>2727</v>
      </c>
      <c r="F3535" s="7" t="s">
        <v>3311</v>
      </c>
      <c r="G3535" s="7" t="s">
        <v>496</v>
      </c>
      <c r="H3535" s="7">
        <v>60</v>
      </c>
      <c r="I3535" s="7">
        <v>1</v>
      </c>
      <c r="J3535" s="11">
        <v>45107</v>
      </c>
      <c r="K3535" s="7">
        <v>60</v>
      </c>
      <c r="L3535" s="12">
        <v>-19</v>
      </c>
    </row>
    <row r="3536" customHeight="1" spans="1:12">
      <c r="A3536" s="4">
        <v>45083</v>
      </c>
      <c r="B3536" s="5" t="s">
        <v>3308</v>
      </c>
      <c r="C3536" s="5" t="s">
        <v>11</v>
      </c>
      <c r="D3536" s="5" t="s">
        <v>3309</v>
      </c>
      <c r="E3536" s="5" t="s">
        <v>698</v>
      </c>
      <c r="F3536" s="5" t="s">
        <v>3311</v>
      </c>
      <c r="G3536" s="5" t="s">
        <v>496</v>
      </c>
      <c r="H3536" s="5">
        <v>60</v>
      </c>
      <c r="I3536" s="5">
        <v>1</v>
      </c>
      <c r="J3536" s="9">
        <v>45107</v>
      </c>
      <c r="K3536" s="5">
        <v>60</v>
      </c>
      <c r="L3536" s="10">
        <v>-19</v>
      </c>
    </row>
    <row r="3537" customHeight="1" spans="1:12">
      <c r="A3537" s="6">
        <v>45083</v>
      </c>
      <c r="B3537" s="7" t="s">
        <v>3308</v>
      </c>
      <c r="C3537" s="7" t="s">
        <v>11</v>
      </c>
      <c r="D3537" s="7" t="s">
        <v>3309</v>
      </c>
      <c r="E3537" s="7" t="s">
        <v>1314</v>
      </c>
      <c r="F3537" s="7" t="s">
        <v>3311</v>
      </c>
      <c r="G3537" s="7" t="s">
        <v>496</v>
      </c>
      <c r="H3537" s="7">
        <v>60</v>
      </c>
      <c r="I3537" s="7">
        <v>1</v>
      </c>
      <c r="J3537" s="11">
        <v>45107</v>
      </c>
      <c r="K3537" s="7">
        <v>60</v>
      </c>
      <c r="L3537" s="12">
        <v>-19</v>
      </c>
    </row>
    <row r="3538" customHeight="1" spans="1:12">
      <c r="A3538" s="4">
        <v>45083</v>
      </c>
      <c r="B3538" s="5" t="s">
        <v>3308</v>
      </c>
      <c r="C3538" s="5" t="s">
        <v>11</v>
      </c>
      <c r="D3538" s="5" t="s">
        <v>3309</v>
      </c>
      <c r="E3538" s="5" t="s">
        <v>2728</v>
      </c>
      <c r="F3538" s="5" t="s">
        <v>3311</v>
      </c>
      <c r="G3538" s="5" t="s">
        <v>496</v>
      </c>
      <c r="H3538" s="5">
        <v>60</v>
      </c>
      <c r="I3538" s="5">
        <v>1</v>
      </c>
      <c r="J3538" s="9">
        <v>45107</v>
      </c>
      <c r="K3538" s="5">
        <v>60</v>
      </c>
      <c r="L3538" s="10">
        <v>-19</v>
      </c>
    </row>
    <row r="3539" customHeight="1" spans="1:12">
      <c r="A3539" s="6">
        <v>45083</v>
      </c>
      <c r="B3539" s="7" t="s">
        <v>3308</v>
      </c>
      <c r="C3539" s="7" t="s">
        <v>11</v>
      </c>
      <c r="D3539" s="7" t="s">
        <v>3309</v>
      </c>
      <c r="E3539" s="7" t="s">
        <v>2729</v>
      </c>
      <c r="F3539" s="7" t="s">
        <v>3311</v>
      </c>
      <c r="G3539" s="7" t="s">
        <v>496</v>
      </c>
      <c r="H3539" s="7">
        <v>60</v>
      </c>
      <c r="I3539" s="7">
        <v>1</v>
      </c>
      <c r="J3539" s="11">
        <v>45107</v>
      </c>
      <c r="K3539" s="7">
        <v>60</v>
      </c>
      <c r="L3539" s="12">
        <v>-19</v>
      </c>
    </row>
    <row r="3540" customHeight="1" spans="1:12">
      <c r="A3540" s="4">
        <v>45083</v>
      </c>
      <c r="B3540" s="5" t="s">
        <v>3308</v>
      </c>
      <c r="C3540" s="5" t="s">
        <v>11</v>
      </c>
      <c r="D3540" s="5" t="s">
        <v>3309</v>
      </c>
      <c r="E3540" s="5" t="s">
        <v>2730</v>
      </c>
      <c r="F3540" s="5" t="s">
        <v>3311</v>
      </c>
      <c r="G3540" s="5" t="s">
        <v>496</v>
      </c>
      <c r="H3540" s="5">
        <v>60</v>
      </c>
      <c r="I3540" s="5">
        <v>1</v>
      </c>
      <c r="J3540" s="9">
        <v>45107</v>
      </c>
      <c r="K3540" s="5">
        <v>60</v>
      </c>
      <c r="L3540" s="10">
        <v>-19</v>
      </c>
    </row>
    <row r="3541" customHeight="1" spans="1:12">
      <c r="A3541" s="6">
        <v>45083</v>
      </c>
      <c r="B3541" s="7" t="s">
        <v>3308</v>
      </c>
      <c r="C3541" s="7" t="s">
        <v>11</v>
      </c>
      <c r="D3541" s="7" t="s">
        <v>3309</v>
      </c>
      <c r="E3541" s="7" t="s">
        <v>2731</v>
      </c>
      <c r="F3541" s="7" t="s">
        <v>3311</v>
      </c>
      <c r="G3541" s="7" t="s">
        <v>496</v>
      </c>
      <c r="H3541" s="7">
        <v>60</v>
      </c>
      <c r="I3541" s="7">
        <v>1</v>
      </c>
      <c r="J3541" s="11">
        <v>45107</v>
      </c>
      <c r="K3541" s="7">
        <v>60</v>
      </c>
      <c r="L3541" s="12">
        <v>-19</v>
      </c>
    </row>
    <row r="3542" customHeight="1" spans="1:12">
      <c r="A3542" s="4">
        <v>45083</v>
      </c>
      <c r="B3542" s="5" t="s">
        <v>3308</v>
      </c>
      <c r="C3542" s="5" t="s">
        <v>11</v>
      </c>
      <c r="D3542" s="5" t="s">
        <v>3309</v>
      </c>
      <c r="E3542" s="5" t="s">
        <v>2732</v>
      </c>
      <c r="F3542" s="5" t="s">
        <v>3311</v>
      </c>
      <c r="G3542" s="5" t="s">
        <v>496</v>
      </c>
      <c r="H3542" s="5">
        <v>60</v>
      </c>
      <c r="I3542" s="5">
        <v>1</v>
      </c>
      <c r="J3542" s="9">
        <v>45107</v>
      </c>
      <c r="K3542" s="5">
        <v>60</v>
      </c>
      <c r="L3542" s="10">
        <v>-19</v>
      </c>
    </row>
    <row r="3543" customHeight="1" spans="1:12">
      <c r="A3543" s="6">
        <v>45083</v>
      </c>
      <c r="B3543" s="7" t="s">
        <v>3308</v>
      </c>
      <c r="C3543" s="7" t="s">
        <v>11</v>
      </c>
      <c r="D3543" s="7" t="s">
        <v>3309</v>
      </c>
      <c r="E3543" s="7" t="s">
        <v>2733</v>
      </c>
      <c r="F3543" s="7" t="s">
        <v>3311</v>
      </c>
      <c r="G3543" s="7" t="s">
        <v>496</v>
      </c>
      <c r="H3543" s="7">
        <v>60</v>
      </c>
      <c r="I3543" s="7">
        <v>1</v>
      </c>
      <c r="J3543" s="11">
        <v>45107</v>
      </c>
      <c r="K3543" s="7">
        <v>60</v>
      </c>
      <c r="L3543" s="12">
        <v>-19</v>
      </c>
    </row>
    <row r="3544" customHeight="1" spans="1:12">
      <c r="A3544" s="4">
        <v>45083</v>
      </c>
      <c r="B3544" s="5" t="s">
        <v>3308</v>
      </c>
      <c r="C3544" s="5" t="s">
        <v>11</v>
      </c>
      <c r="D3544" s="5" t="s">
        <v>3309</v>
      </c>
      <c r="E3544" s="5" t="s">
        <v>2734</v>
      </c>
      <c r="F3544" s="5" t="s">
        <v>3311</v>
      </c>
      <c r="G3544" s="5" t="s">
        <v>496</v>
      </c>
      <c r="H3544" s="5">
        <v>60</v>
      </c>
      <c r="I3544" s="5">
        <v>1</v>
      </c>
      <c r="J3544" s="9">
        <v>45107</v>
      </c>
      <c r="K3544" s="5">
        <v>60</v>
      </c>
      <c r="L3544" s="10">
        <v>-19</v>
      </c>
    </row>
    <row r="3545" customHeight="1" spans="1:12">
      <c r="A3545" s="6">
        <v>45083</v>
      </c>
      <c r="B3545" s="7" t="s">
        <v>3308</v>
      </c>
      <c r="C3545" s="7" t="s">
        <v>11</v>
      </c>
      <c r="D3545" s="7" t="s">
        <v>3309</v>
      </c>
      <c r="E3545" s="7" t="s">
        <v>1186</v>
      </c>
      <c r="F3545" s="7" t="s">
        <v>3311</v>
      </c>
      <c r="G3545" s="7" t="s">
        <v>496</v>
      </c>
      <c r="H3545" s="7">
        <v>60</v>
      </c>
      <c r="I3545" s="7">
        <v>1</v>
      </c>
      <c r="J3545" s="11">
        <v>45107</v>
      </c>
      <c r="K3545" s="7">
        <v>60</v>
      </c>
      <c r="L3545" s="12">
        <v>-19</v>
      </c>
    </row>
    <row r="3546" customHeight="1" spans="1:12">
      <c r="A3546" s="4">
        <v>45083</v>
      </c>
      <c r="B3546" s="5" t="s">
        <v>3308</v>
      </c>
      <c r="C3546" s="5" t="s">
        <v>11</v>
      </c>
      <c r="D3546" s="5" t="s">
        <v>3309</v>
      </c>
      <c r="E3546" s="5" t="s">
        <v>1504</v>
      </c>
      <c r="F3546" s="5" t="s">
        <v>3311</v>
      </c>
      <c r="G3546" s="5" t="s">
        <v>496</v>
      </c>
      <c r="H3546" s="5">
        <v>60</v>
      </c>
      <c r="I3546" s="5">
        <v>1</v>
      </c>
      <c r="J3546" s="9">
        <v>45107</v>
      </c>
      <c r="K3546" s="5">
        <v>60</v>
      </c>
      <c r="L3546" s="10">
        <v>-19</v>
      </c>
    </row>
    <row r="3547" customHeight="1" spans="1:12">
      <c r="A3547" s="6">
        <v>45083</v>
      </c>
      <c r="B3547" s="7" t="s">
        <v>3308</v>
      </c>
      <c r="C3547" s="7" t="s">
        <v>11</v>
      </c>
      <c r="D3547" s="7" t="s">
        <v>3309</v>
      </c>
      <c r="E3547" s="7" t="s">
        <v>1220</v>
      </c>
      <c r="F3547" s="7" t="s">
        <v>3311</v>
      </c>
      <c r="G3547" s="7" t="s">
        <v>496</v>
      </c>
      <c r="H3547" s="7">
        <v>60</v>
      </c>
      <c r="I3547" s="7">
        <v>1</v>
      </c>
      <c r="J3547" s="11">
        <v>45107</v>
      </c>
      <c r="K3547" s="7">
        <v>60</v>
      </c>
      <c r="L3547" s="12">
        <v>-19</v>
      </c>
    </row>
    <row r="3548" customHeight="1" spans="1:12">
      <c r="A3548" s="4">
        <v>45083</v>
      </c>
      <c r="B3548" s="5" t="s">
        <v>3308</v>
      </c>
      <c r="C3548" s="5" t="s">
        <v>11</v>
      </c>
      <c r="D3548" s="5" t="s">
        <v>3309</v>
      </c>
      <c r="E3548" s="5" t="s">
        <v>1117</v>
      </c>
      <c r="F3548" s="5" t="s">
        <v>3311</v>
      </c>
      <c r="G3548" s="5" t="s">
        <v>496</v>
      </c>
      <c r="H3548" s="5">
        <v>60</v>
      </c>
      <c r="I3548" s="5">
        <v>1</v>
      </c>
      <c r="J3548" s="9">
        <v>45107</v>
      </c>
      <c r="K3548" s="5">
        <v>60</v>
      </c>
      <c r="L3548" s="10">
        <v>-19</v>
      </c>
    </row>
    <row r="3549" customHeight="1" spans="1:12">
      <c r="A3549" s="6">
        <v>45083</v>
      </c>
      <c r="B3549" s="7" t="s">
        <v>3308</v>
      </c>
      <c r="C3549" s="7" t="s">
        <v>11</v>
      </c>
      <c r="D3549" s="7" t="s">
        <v>3309</v>
      </c>
      <c r="E3549" s="7" t="s">
        <v>1505</v>
      </c>
      <c r="F3549" s="7" t="s">
        <v>3311</v>
      </c>
      <c r="G3549" s="7" t="s">
        <v>496</v>
      </c>
      <c r="H3549" s="7">
        <v>60</v>
      </c>
      <c r="I3549" s="7">
        <v>1</v>
      </c>
      <c r="J3549" s="11">
        <v>45107</v>
      </c>
      <c r="K3549" s="7">
        <v>60</v>
      </c>
      <c r="L3549" s="12">
        <v>-19</v>
      </c>
    </row>
    <row r="3550" customHeight="1" spans="1:12">
      <c r="A3550" s="4">
        <v>45083</v>
      </c>
      <c r="B3550" s="5" t="s">
        <v>3308</v>
      </c>
      <c r="C3550" s="5" t="s">
        <v>11</v>
      </c>
      <c r="D3550" s="5" t="s">
        <v>3309</v>
      </c>
      <c r="E3550" s="5" t="s">
        <v>1173</v>
      </c>
      <c r="F3550" s="5" t="s">
        <v>3311</v>
      </c>
      <c r="G3550" s="5" t="s">
        <v>496</v>
      </c>
      <c r="H3550" s="5">
        <v>60</v>
      </c>
      <c r="I3550" s="5">
        <v>1</v>
      </c>
      <c r="J3550" s="9">
        <v>45105</v>
      </c>
      <c r="K3550" s="5">
        <v>60</v>
      </c>
      <c r="L3550" s="10">
        <v>-19</v>
      </c>
    </row>
    <row r="3551" customHeight="1" spans="1:12">
      <c r="A3551" s="6">
        <v>45083</v>
      </c>
      <c r="B3551" s="7" t="s">
        <v>3308</v>
      </c>
      <c r="C3551" s="7" t="s">
        <v>11</v>
      </c>
      <c r="D3551" s="7" t="s">
        <v>3309</v>
      </c>
      <c r="E3551" s="7" t="s">
        <v>1506</v>
      </c>
      <c r="F3551" s="7" t="s">
        <v>3311</v>
      </c>
      <c r="G3551" s="7" t="s">
        <v>496</v>
      </c>
      <c r="H3551" s="7">
        <v>60</v>
      </c>
      <c r="I3551" s="7">
        <v>1</v>
      </c>
      <c r="J3551" s="11">
        <v>45105</v>
      </c>
      <c r="K3551" s="7">
        <v>60</v>
      </c>
      <c r="L3551" s="12">
        <v>-19</v>
      </c>
    </row>
    <row r="3552" customHeight="1" spans="1:12">
      <c r="A3552" s="4">
        <v>45083</v>
      </c>
      <c r="B3552" s="5" t="s">
        <v>3308</v>
      </c>
      <c r="C3552" s="5" t="s">
        <v>11</v>
      </c>
      <c r="D3552" s="5" t="s">
        <v>3309</v>
      </c>
      <c r="E3552" s="5" t="s">
        <v>1507</v>
      </c>
      <c r="F3552" s="5" t="s">
        <v>3311</v>
      </c>
      <c r="G3552" s="5" t="s">
        <v>496</v>
      </c>
      <c r="H3552" s="5">
        <v>60</v>
      </c>
      <c r="I3552" s="5">
        <v>1</v>
      </c>
      <c r="J3552" s="9">
        <v>45105</v>
      </c>
      <c r="K3552" s="5">
        <v>60</v>
      </c>
      <c r="L3552" s="10">
        <v>-19</v>
      </c>
    </row>
    <row r="3553" customHeight="1" spans="1:12">
      <c r="A3553" s="6">
        <v>45083</v>
      </c>
      <c r="B3553" s="7" t="s">
        <v>3308</v>
      </c>
      <c r="C3553" s="7" t="s">
        <v>11</v>
      </c>
      <c r="D3553" s="7" t="s">
        <v>3309</v>
      </c>
      <c r="E3553" s="7" t="s">
        <v>945</v>
      </c>
      <c r="F3553" s="7" t="s">
        <v>3311</v>
      </c>
      <c r="G3553" s="7" t="s">
        <v>496</v>
      </c>
      <c r="H3553" s="7">
        <v>60</v>
      </c>
      <c r="I3553" s="7">
        <v>1</v>
      </c>
      <c r="J3553" s="11">
        <v>45103</v>
      </c>
      <c r="K3553" s="7">
        <v>60</v>
      </c>
      <c r="L3553" s="12">
        <v>-19</v>
      </c>
    </row>
    <row r="3554" customHeight="1" spans="1:12">
      <c r="A3554" s="4">
        <v>45083</v>
      </c>
      <c r="B3554" s="5" t="s">
        <v>3308</v>
      </c>
      <c r="C3554" s="5" t="s">
        <v>11</v>
      </c>
      <c r="D3554" s="5" t="s">
        <v>3309</v>
      </c>
      <c r="E3554" s="5" t="s">
        <v>1182</v>
      </c>
      <c r="F3554" s="5" t="s">
        <v>3311</v>
      </c>
      <c r="G3554" s="5" t="s">
        <v>496</v>
      </c>
      <c r="H3554" s="5">
        <v>60</v>
      </c>
      <c r="I3554" s="5">
        <v>1</v>
      </c>
      <c r="J3554" s="9">
        <v>45103</v>
      </c>
      <c r="K3554" s="5">
        <v>60</v>
      </c>
      <c r="L3554" s="10">
        <v>-19</v>
      </c>
    </row>
    <row r="3555" customHeight="1" spans="1:12">
      <c r="A3555" s="6">
        <v>45083</v>
      </c>
      <c r="B3555" s="7" t="s">
        <v>3308</v>
      </c>
      <c r="C3555" s="7" t="s">
        <v>11</v>
      </c>
      <c r="D3555" s="7" t="s">
        <v>3309</v>
      </c>
      <c r="E3555" s="7" t="s">
        <v>1283</v>
      </c>
      <c r="F3555" s="7" t="s">
        <v>3311</v>
      </c>
      <c r="G3555" s="7" t="s">
        <v>496</v>
      </c>
      <c r="H3555" s="7">
        <v>60</v>
      </c>
      <c r="I3555" s="7">
        <v>1</v>
      </c>
      <c r="J3555" s="11">
        <v>45103</v>
      </c>
      <c r="K3555" s="7">
        <v>60</v>
      </c>
      <c r="L3555" s="12">
        <v>-19</v>
      </c>
    </row>
    <row r="3556" customHeight="1" spans="1:12">
      <c r="A3556" s="4">
        <v>45083</v>
      </c>
      <c r="B3556" s="5" t="s">
        <v>3308</v>
      </c>
      <c r="C3556" s="5" t="s">
        <v>11</v>
      </c>
      <c r="D3556" s="5" t="s">
        <v>3309</v>
      </c>
      <c r="E3556" s="5" t="s">
        <v>1197</v>
      </c>
      <c r="F3556" s="5" t="s">
        <v>3311</v>
      </c>
      <c r="G3556" s="5" t="s">
        <v>496</v>
      </c>
      <c r="H3556" s="5">
        <v>60</v>
      </c>
      <c r="I3556" s="5">
        <v>1</v>
      </c>
      <c r="J3556" s="9">
        <v>45102</v>
      </c>
      <c r="K3556" s="5">
        <v>60</v>
      </c>
      <c r="L3556" s="10">
        <v>-19</v>
      </c>
    </row>
    <row r="3557" customHeight="1" spans="1:12">
      <c r="A3557" s="6">
        <v>45083</v>
      </c>
      <c r="B3557" s="7" t="s">
        <v>3308</v>
      </c>
      <c r="C3557" s="7" t="s">
        <v>11</v>
      </c>
      <c r="D3557" s="7" t="s">
        <v>3309</v>
      </c>
      <c r="E3557" s="7" t="s">
        <v>1508</v>
      </c>
      <c r="F3557" s="7" t="s">
        <v>3311</v>
      </c>
      <c r="G3557" s="7" t="s">
        <v>496</v>
      </c>
      <c r="H3557" s="7">
        <v>60</v>
      </c>
      <c r="I3557" s="7">
        <v>1</v>
      </c>
      <c r="J3557" s="11">
        <v>45102</v>
      </c>
      <c r="K3557" s="7">
        <v>60</v>
      </c>
      <c r="L3557" s="12">
        <v>-19</v>
      </c>
    </row>
    <row r="3558" customHeight="1" spans="1:12">
      <c r="A3558" s="4">
        <v>45083</v>
      </c>
      <c r="B3558" s="5" t="s">
        <v>3308</v>
      </c>
      <c r="C3558" s="5" t="s">
        <v>11</v>
      </c>
      <c r="D3558" s="5" t="s">
        <v>3309</v>
      </c>
      <c r="E3558" s="5" t="s">
        <v>1223</v>
      </c>
      <c r="F3558" s="5" t="s">
        <v>3311</v>
      </c>
      <c r="G3558" s="5" t="s">
        <v>496</v>
      </c>
      <c r="H3558" s="5">
        <v>60</v>
      </c>
      <c r="I3558" s="5">
        <v>1</v>
      </c>
      <c r="J3558" s="9">
        <v>45101</v>
      </c>
      <c r="K3558" s="5">
        <v>60</v>
      </c>
      <c r="L3558" s="10">
        <v>-19</v>
      </c>
    </row>
    <row r="3559" customHeight="1" spans="1:12">
      <c r="A3559" s="6">
        <v>45083</v>
      </c>
      <c r="B3559" s="7" t="s">
        <v>3308</v>
      </c>
      <c r="C3559" s="7" t="s">
        <v>11</v>
      </c>
      <c r="D3559" s="7" t="s">
        <v>3309</v>
      </c>
      <c r="E3559" s="7" t="s">
        <v>1169</v>
      </c>
      <c r="F3559" s="7" t="s">
        <v>3311</v>
      </c>
      <c r="G3559" s="7" t="s">
        <v>496</v>
      </c>
      <c r="H3559" s="7">
        <v>60</v>
      </c>
      <c r="I3559" s="7">
        <v>1</v>
      </c>
      <c r="J3559" s="11">
        <v>45101</v>
      </c>
      <c r="K3559" s="7">
        <v>60</v>
      </c>
      <c r="L3559" s="12">
        <v>-19</v>
      </c>
    </row>
    <row r="3560" customHeight="1" spans="1:12">
      <c r="A3560" s="4">
        <v>45083</v>
      </c>
      <c r="B3560" s="5" t="s">
        <v>3308</v>
      </c>
      <c r="C3560" s="5" t="s">
        <v>11</v>
      </c>
      <c r="D3560" s="5" t="s">
        <v>3309</v>
      </c>
      <c r="E3560" s="5" t="s">
        <v>1509</v>
      </c>
      <c r="F3560" s="5" t="s">
        <v>3311</v>
      </c>
      <c r="G3560" s="5" t="s">
        <v>496</v>
      </c>
      <c r="H3560" s="5">
        <v>60</v>
      </c>
      <c r="I3560" s="5">
        <v>1</v>
      </c>
      <c r="J3560" s="9">
        <v>45100</v>
      </c>
      <c r="K3560" s="5">
        <v>60</v>
      </c>
      <c r="L3560" s="10">
        <v>-19</v>
      </c>
    </row>
    <row r="3561" customHeight="1" spans="1:12">
      <c r="A3561" s="6">
        <v>45083</v>
      </c>
      <c r="B3561" s="7" t="s">
        <v>3308</v>
      </c>
      <c r="C3561" s="7" t="s">
        <v>11</v>
      </c>
      <c r="D3561" s="7" t="s">
        <v>3309</v>
      </c>
      <c r="E3561" s="7" t="s">
        <v>2886</v>
      </c>
      <c r="F3561" s="7" t="s">
        <v>3311</v>
      </c>
      <c r="G3561" s="7" t="s">
        <v>496</v>
      </c>
      <c r="H3561" s="7">
        <v>60</v>
      </c>
      <c r="I3561" s="7">
        <v>1</v>
      </c>
      <c r="J3561" s="11">
        <v>45100</v>
      </c>
      <c r="K3561" s="7">
        <v>60</v>
      </c>
      <c r="L3561" s="12">
        <v>-19</v>
      </c>
    </row>
    <row r="3562" customHeight="1" spans="1:12">
      <c r="A3562" s="4">
        <v>45083</v>
      </c>
      <c r="B3562" s="5" t="s">
        <v>3308</v>
      </c>
      <c r="C3562" s="5" t="s">
        <v>11</v>
      </c>
      <c r="D3562" s="5" t="s">
        <v>3309</v>
      </c>
      <c r="E3562" s="5" t="s">
        <v>747</v>
      </c>
      <c r="F3562" s="5" t="s">
        <v>3311</v>
      </c>
      <c r="G3562" s="5" t="s">
        <v>496</v>
      </c>
      <c r="H3562" s="5">
        <v>60</v>
      </c>
      <c r="I3562" s="5">
        <v>1</v>
      </c>
      <c r="J3562" s="9">
        <v>45100</v>
      </c>
      <c r="K3562" s="5">
        <v>60</v>
      </c>
      <c r="L3562" s="10">
        <v>-19</v>
      </c>
    </row>
    <row r="3563" customHeight="1" spans="1:12">
      <c r="A3563" s="6">
        <v>45083</v>
      </c>
      <c r="B3563" s="7" t="s">
        <v>3308</v>
      </c>
      <c r="C3563" s="7" t="s">
        <v>11</v>
      </c>
      <c r="D3563" s="7" t="s">
        <v>3309</v>
      </c>
      <c r="E3563" s="7" t="s">
        <v>552</v>
      </c>
      <c r="F3563" s="7" t="s">
        <v>3311</v>
      </c>
      <c r="G3563" s="7" t="s">
        <v>496</v>
      </c>
      <c r="H3563" s="7">
        <v>60</v>
      </c>
      <c r="I3563" s="7">
        <v>1</v>
      </c>
      <c r="J3563" s="11">
        <v>45099</v>
      </c>
      <c r="K3563" s="7">
        <v>60</v>
      </c>
      <c r="L3563" s="12">
        <v>-19</v>
      </c>
    </row>
    <row r="3564" customHeight="1" spans="1:12">
      <c r="A3564" s="4">
        <v>45083</v>
      </c>
      <c r="B3564" s="5" t="s">
        <v>3308</v>
      </c>
      <c r="C3564" s="5" t="s">
        <v>11</v>
      </c>
      <c r="D3564" s="5" t="s">
        <v>3309</v>
      </c>
      <c r="E3564" s="5" t="s">
        <v>970</v>
      </c>
      <c r="F3564" s="5" t="s">
        <v>3311</v>
      </c>
      <c r="G3564" s="5" t="s">
        <v>496</v>
      </c>
      <c r="H3564" s="5">
        <v>60</v>
      </c>
      <c r="I3564" s="5">
        <v>1</v>
      </c>
      <c r="J3564" s="9">
        <v>45098</v>
      </c>
      <c r="K3564" s="5">
        <v>60</v>
      </c>
      <c r="L3564" s="10">
        <v>-19</v>
      </c>
    </row>
    <row r="3565" customHeight="1" spans="1:12">
      <c r="A3565" s="6">
        <v>45083</v>
      </c>
      <c r="B3565" s="7" t="s">
        <v>3308</v>
      </c>
      <c r="C3565" s="7" t="s">
        <v>11</v>
      </c>
      <c r="D3565" s="7" t="s">
        <v>3309</v>
      </c>
      <c r="E3565" s="7" t="s">
        <v>729</v>
      </c>
      <c r="F3565" s="7" t="s">
        <v>3311</v>
      </c>
      <c r="G3565" s="7" t="s">
        <v>496</v>
      </c>
      <c r="H3565" s="7">
        <v>60</v>
      </c>
      <c r="I3565" s="7">
        <v>1</v>
      </c>
      <c r="J3565" s="11">
        <v>45097</v>
      </c>
      <c r="K3565" s="7">
        <v>60</v>
      </c>
      <c r="L3565" s="12">
        <v>-19</v>
      </c>
    </row>
    <row r="3566" customHeight="1" spans="1:12">
      <c r="A3566" s="4">
        <v>45083</v>
      </c>
      <c r="B3566" s="5" t="s">
        <v>3308</v>
      </c>
      <c r="C3566" s="5" t="s">
        <v>11</v>
      </c>
      <c r="D3566" s="5" t="s">
        <v>3309</v>
      </c>
      <c r="E3566" s="5" t="s">
        <v>1290</v>
      </c>
      <c r="F3566" s="5" t="s">
        <v>3311</v>
      </c>
      <c r="G3566" s="5" t="s">
        <v>496</v>
      </c>
      <c r="H3566" s="5">
        <v>60</v>
      </c>
      <c r="I3566" s="5">
        <v>1</v>
      </c>
      <c r="J3566" s="9">
        <v>45096</v>
      </c>
      <c r="K3566" s="5">
        <v>60</v>
      </c>
      <c r="L3566" s="10">
        <v>-19</v>
      </c>
    </row>
    <row r="3567" customHeight="1" spans="1:12">
      <c r="A3567" s="6">
        <v>45083</v>
      </c>
      <c r="B3567" s="7" t="s">
        <v>3308</v>
      </c>
      <c r="C3567" s="7" t="s">
        <v>11</v>
      </c>
      <c r="D3567" s="7" t="s">
        <v>3309</v>
      </c>
      <c r="E3567" s="7" t="s">
        <v>1316</v>
      </c>
      <c r="F3567" s="7" t="s">
        <v>3311</v>
      </c>
      <c r="G3567" s="7" t="s">
        <v>496</v>
      </c>
      <c r="H3567" s="7">
        <v>60</v>
      </c>
      <c r="I3567" s="7">
        <v>1</v>
      </c>
      <c r="J3567" s="11">
        <v>45096</v>
      </c>
      <c r="K3567" s="7">
        <v>60</v>
      </c>
      <c r="L3567" s="12">
        <v>-19</v>
      </c>
    </row>
    <row r="3568" customHeight="1" spans="1:12">
      <c r="A3568" s="4">
        <v>45083</v>
      </c>
      <c r="B3568" s="5" t="s">
        <v>3308</v>
      </c>
      <c r="C3568" s="5" t="s">
        <v>11</v>
      </c>
      <c r="D3568" s="5" t="s">
        <v>3309</v>
      </c>
      <c r="E3568" s="5" t="s">
        <v>584</v>
      </c>
      <c r="F3568" s="5" t="s">
        <v>3311</v>
      </c>
      <c r="G3568" s="5" t="s">
        <v>496</v>
      </c>
      <c r="H3568" s="5">
        <v>60</v>
      </c>
      <c r="I3568" s="5">
        <v>1</v>
      </c>
      <c r="J3568" s="9">
        <v>45096</v>
      </c>
      <c r="K3568" s="5">
        <v>60</v>
      </c>
      <c r="L3568" s="10">
        <v>-19</v>
      </c>
    </row>
    <row r="3569" customHeight="1" spans="1:12">
      <c r="A3569" s="6">
        <v>45083</v>
      </c>
      <c r="B3569" s="7" t="s">
        <v>3308</v>
      </c>
      <c r="C3569" s="7" t="s">
        <v>11</v>
      </c>
      <c r="D3569" s="7" t="s">
        <v>3309</v>
      </c>
      <c r="E3569" s="7" t="s">
        <v>1517</v>
      </c>
      <c r="F3569" s="7" t="s">
        <v>3311</v>
      </c>
      <c r="G3569" s="7" t="s">
        <v>496</v>
      </c>
      <c r="H3569" s="7">
        <v>60</v>
      </c>
      <c r="I3569" s="7">
        <v>1</v>
      </c>
      <c r="J3569" s="11">
        <v>45096</v>
      </c>
      <c r="K3569" s="7">
        <v>60</v>
      </c>
      <c r="L3569" s="12">
        <v>-19</v>
      </c>
    </row>
    <row r="3570" customHeight="1" spans="1:12">
      <c r="A3570" s="4">
        <v>45083</v>
      </c>
      <c r="B3570" s="5" t="s">
        <v>3308</v>
      </c>
      <c r="C3570" s="5" t="s">
        <v>11</v>
      </c>
      <c r="D3570" s="5" t="s">
        <v>3309</v>
      </c>
      <c r="E3570" s="5" t="s">
        <v>917</v>
      </c>
      <c r="F3570" s="5" t="s">
        <v>3311</v>
      </c>
      <c r="G3570" s="5" t="s">
        <v>496</v>
      </c>
      <c r="H3570" s="5">
        <v>60</v>
      </c>
      <c r="I3570" s="5">
        <v>1</v>
      </c>
      <c r="J3570" s="9">
        <v>45095</v>
      </c>
      <c r="K3570" s="5">
        <v>60</v>
      </c>
      <c r="L3570" s="10">
        <v>-19</v>
      </c>
    </row>
    <row r="3571" customHeight="1" spans="1:12">
      <c r="A3571" s="6">
        <v>45083</v>
      </c>
      <c r="B3571" s="7" t="s">
        <v>3308</v>
      </c>
      <c r="C3571" s="7" t="s">
        <v>11</v>
      </c>
      <c r="D3571" s="7" t="s">
        <v>3309</v>
      </c>
      <c r="E3571" s="7" t="s">
        <v>856</v>
      </c>
      <c r="F3571" s="7" t="s">
        <v>3311</v>
      </c>
      <c r="G3571" s="7" t="s">
        <v>496</v>
      </c>
      <c r="H3571" s="7">
        <v>60</v>
      </c>
      <c r="I3571" s="7">
        <v>1</v>
      </c>
      <c r="J3571" s="11">
        <v>45094</v>
      </c>
      <c r="K3571" s="7">
        <v>60</v>
      </c>
      <c r="L3571" s="12">
        <v>-19</v>
      </c>
    </row>
    <row r="3572" customHeight="1" spans="1:12">
      <c r="A3572" s="4">
        <v>45083</v>
      </c>
      <c r="B3572" s="5" t="s">
        <v>3308</v>
      </c>
      <c r="C3572" s="5" t="s">
        <v>11</v>
      </c>
      <c r="D3572" s="5" t="s">
        <v>3309</v>
      </c>
      <c r="E3572" s="5" t="s">
        <v>588</v>
      </c>
      <c r="F3572" s="5" t="s">
        <v>3311</v>
      </c>
      <c r="G3572" s="5" t="s">
        <v>496</v>
      </c>
      <c r="H3572" s="5">
        <v>60</v>
      </c>
      <c r="I3572" s="5">
        <v>1</v>
      </c>
      <c r="J3572" s="9">
        <v>45093</v>
      </c>
      <c r="K3572" s="5">
        <v>60</v>
      </c>
      <c r="L3572" s="10">
        <v>-19</v>
      </c>
    </row>
    <row r="3573" customHeight="1" spans="1:12">
      <c r="A3573" s="6">
        <v>45083</v>
      </c>
      <c r="B3573" s="7" t="s">
        <v>3308</v>
      </c>
      <c r="C3573" s="7" t="s">
        <v>11</v>
      </c>
      <c r="D3573" s="7" t="s">
        <v>3309</v>
      </c>
      <c r="E3573" s="7" t="s">
        <v>1118</v>
      </c>
      <c r="F3573" s="7" t="s">
        <v>3311</v>
      </c>
      <c r="G3573" s="7" t="s">
        <v>496</v>
      </c>
      <c r="H3573" s="7">
        <v>60</v>
      </c>
      <c r="I3573" s="7">
        <v>1</v>
      </c>
      <c r="J3573" s="11">
        <v>45092</v>
      </c>
      <c r="K3573" s="7">
        <v>60</v>
      </c>
      <c r="L3573" s="12">
        <v>-19</v>
      </c>
    </row>
    <row r="3574" customHeight="1" spans="1:12">
      <c r="A3574" s="4">
        <v>45083</v>
      </c>
      <c r="B3574" s="5" t="s">
        <v>3308</v>
      </c>
      <c r="C3574" s="5" t="s">
        <v>11</v>
      </c>
      <c r="D3574" s="5" t="s">
        <v>3309</v>
      </c>
      <c r="E3574" s="5" t="s">
        <v>575</v>
      </c>
      <c r="F3574" s="5" t="s">
        <v>3311</v>
      </c>
      <c r="G3574" s="5" t="s">
        <v>496</v>
      </c>
      <c r="H3574" s="5">
        <v>60</v>
      </c>
      <c r="I3574" s="5">
        <v>1</v>
      </c>
      <c r="J3574" s="9">
        <v>45092</v>
      </c>
      <c r="K3574" s="5">
        <v>60</v>
      </c>
      <c r="L3574" s="10">
        <v>-19</v>
      </c>
    </row>
    <row r="3575" customHeight="1" spans="1:12">
      <c r="A3575" s="6">
        <v>45083</v>
      </c>
      <c r="B3575" s="7" t="s">
        <v>3308</v>
      </c>
      <c r="C3575" s="7" t="s">
        <v>11</v>
      </c>
      <c r="D3575" s="7" t="s">
        <v>3309</v>
      </c>
      <c r="E3575" s="7" t="s">
        <v>1522</v>
      </c>
      <c r="F3575" s="7" t="s">
        <v>3311</v>
      </c>
      <c r="G3575" s="7" t="s">
        <v>496</v>
      </c>
      <c r="H3575" s="7">
        <v>60</v>
      </c>
      <c r="I3575" s="7">
        <v>1</v>
      </c>
      <c r="J3575" s="11">
        <v>45092</v>
      </c>
      <c r="K3575" s="7">
        <v>60</v>
      </c>
      <c r="L3575" s="12">
        <v>-19</v>
      </c>
    </row>
    <row r="3576" customHeight="1" spans="1:12">
      <c r="A3576" s="4">
        <v>45083</v>
      </c>
      <c r="B3576" s="5" t="s">
        <v>3308</v>
      </c>
      <c r="C3576" s="5" t="s">
        <v>11</v>
      </c>
      <c r="D3576" s="5" t="s">
        <v>3309</v>
      </c>
      <c r="E3576" s="5" t="s">
        <v>1518</v>
      </c>
      <c r="F3576" s="5" t="s">
        <v>3311</v>
      </c>
      <c r="G3576" s="5" t="s">
        <v>496</v>
      </c>
      <c r="H3576" s="5">
        <v>60</v>
      </c>
      <c r="I3576" s="5">
        <v>1</v>
      </c>
      <c r="J3576" s="9">
        <v>45092</v>
      </c>
      <c r="K3576" s="5">
        <v>60</v>
      </c>
      <c r="L3576" s="10">
        <v>-19</v>
      </c>
    </row>
    <row r="3577" customHeight="1" spans="1:12">
      <c r="A3577" s="6">
        <v>45083</v>
      </c>
      <c r="B3577" s="7" t="s">
        <v>3308</v>
      </c>
      <c r="C3577" s="7" t="s">
        <v>11</v>
      </c>
      <c r="D3577" s="7" t="s">
        <v>3309</v>
      </c>
      <c r="E3577" s="7" t="s">
        <v>495</v>
      </c>
      <c r="F3577" s="7" t="s">
        <v>3311</v>
      </c>
      <c r="G3577" s="7" t="s">
        <v>496</v>
      </c>
      <c r="H3577" s="7">
        <v>60</v>
      </c>
      <c r="I3577" s="7">
        <v>1</v>
      </c>
      <c r="J3577" s="11">
        <v>45091</v>
      </c>
      <c r="K3577" s="7">
        <v>60</v>
      </c>
      <c r="L3577" s="12">
        <v>-19</v>
      </c>
    </row>
    <row r="3578" customHeight="1" spans="1:12">
      <c r="A3578" s="4">
        <v>45083</v>
      </c>
      <c r="B3578" s="5" t="s">
        <v>3308</v>
      </c>
      <c r="C3578" s="5" t="s">
        <v>11</v>
      </c>
      <c r="D3578" s="5" t="s">
        <v>3309</v>
      </c>
      <c r="E3578" s="5" t="s">
        <v>610</v>
      </c>
      <c r="F3578" s="5" t="s">
        <v>3311</v>
      </c>
      <c r="G3578" s="5" t="s">
        <v>496</v>
      </c>
      <c r="H3578" s="5">
        <v>60</v>
      </c>
      <c r="I3578" s="5">
        <v>1</v>
      </c>
      <c r="J3578" s="9">
        <v>45090</v>
      </c>
      <c r="K3578" s="5">
        <v>60</v>
      </c>
      <c r="L3578" s="10">
        <v>-19</v>
      </c>
    </row>
    <row r="3579" customHeight="1" spans="1:12">
      <c r="A3579" s="6">
        <v>45083</v>
      </c>
      <c r="B3579" s="7" t="s">
        <v>3308</v>
      </c>
      <c r="C3579" s="7" t="s">
        <v>11</v>
      </c>
      <c r="D3579" s="7" t="s">
        <v>3309</v>
      </c>
      <c r="E3579" s="7" t="s">
        <v>3364</v>
      </c>
      <c r="F3579" s="7" t="s">
        <v>3311</v>
      </c>
      <c r="G3579" s="7" t="s">
        <v>496</v>
      </c>
      <c r="H3579" s="7">
        <v>60</v>
      </c>
      <c r="I3579" s="7">
        <v>1</v>
      </c>
      <c r="J3579" s="11">
        <v>45090</v>
      </c>
      <c r="K3579" s="7">
        <v>60</v>
      </c>
      <c r="L3579" s="12">
        <v>-19</v>
      </c>
    </row>
    <row r="3580" customHeight="1" spans="1:12">
      <c r="A3580" s="4">
        <v>45083</v>
      </c>
      <c r="B3580" s="5" t="s">
        <v>3308</v>
      </c>
      <c r="C3580" s="5" t="s">
        <v>11</v>
      </c>
      <c r="D3580" s="5" t="s">
        <v>3309</v>
      </c>
      <c r="E3580" s="5" t="s">
        <v>906</v>
      </c>
      <c r="F3580" s="5" t="s">
        <v>3311</v>
      </c>
      <c r="G3580" s="5" t="s">
        <v>496</v>
      </c>
      <c r="H3580" s="5">
        <v>60</v>
      </c>
      <c r="I3580" s="5">
        <v>1</v>
      </c>
      <c r="J3580" s="9">
        <v>45089</v>
      </c>
      <c r="K3580" s="5">
        <v>60</v>
      </c>
      <c r="L3580" s="10">
        <v>-19</v>
      </c>
    </row>
    <row r="3581" customHeight="1" spans="1:12">
      <c r="A3581" s="6">
        <v>45083</v>
      </c>
      <c r="B3581" s="7" t="s">
        <v>3308</v>
      </c>
      <c r="C3581" s="7" t="s">
        <v>11</v>
      </c>
      <c r="D3581" s="7" t="s">
        <v>3309</v>
      </c>
      <c r="E3581" s="7" t="s">
        <v>1099</v>
      </c>
      <c r="F3581" s="7" t="s">
        <v>3311</v>
      </c>
      <c r="G3581" s="7" t="s">
        <v>496</v>
      </c>
      <c r="H3581" s="7">
        <v>60</v>
      </c>
      <c r="I3581" s="7">
        <v>1</v>
      </c>
      <c r="J3581" s="11">
        <v>45088</v>
      </c>
      <c r="K3581" s="7">
        <v>60</v>
      </c>
      <c r="L3581" s="12">
        <v>-19</v>
      </c>
    </row>
    <row r="3582" customHeight="1" spans="1:12">
      <c r="A3582" s="4">
        <v>45083</v>
      </c>
      <c r="B3582" s="5" t="s">
        <v>3308</v>
      </c>
      <c r="C3582" s="5" t="s">
        <v>11</v>
      </c>
      <c r="D3582" s="5" t="s">
        <v>3309</v>
      </c>
      <c r="E3582" s="5" t="s">
        <v>612</v>
      </c>
      <c r="F3582" s="5" t="s">
        <v>3311</v>
      </c>
      <c r="G3582" s="5" t="s">
        <v>496</v>
      </c>
      <c r="H3582" s="5">
        <v>60</v>
      </c>
      <c r="I3582" s="5">
        <v>1</v>
      </c>
      <c r="J3582" s="9">
        <v>45087</v>
      </c>
      <c r="K3582" s="5">
        <v>60</v>
      </c>
      <c r="L3582" s="10">
        <v>-19</v>
      </c>
    </row>
    <row r="3583" customHeight="1" spans="1:12">
      <c r="A3583" s="6">
        <v>45083</v>
      </c>
      <c r="B3583" s="7" t="s">
        <v>3308</v>
      </c>
      <c r="C3583" s="7" t="s">
        <v>11</v>
      </c>
      <c r="D3583" s="7" t="s">
        <v>3309</v>
      </c>
      <c r="E3583" s="7" t="s">
        <v>843</v>
      </c>
      <c r="F3583" s="7" t="s">
        <v>3311</v>
      </c>
      <c r="G3583" s="7" t="s">
        <v>496</v>
      </c>
      <c r="H3583" s="7">
        <v>60</v>
      </c>
      <c r="I3583" s="7">
        <v>1</v>
      </c>
      <c r="J3583" s="11">
        <v>45087</v>
      </c>
      <c r="K3583" s="7">
        <v>60</v>
      </c>
      <c r="L3583" s="12">
        <v>-19</v>
      </c>
    </row>
    <row r="3584" customHeight="1" spans="1:12">
      <c r="A3584" s="4">
        <v>45083</v>
      </c>
      <c r="B3584" s="5" t="s">
        <v>3308</v>
      </c>
      <c r="C3584" s="5" t="s">
        <v>11</v>
      </c>
      <c r="D3584" s="5" t="s">
        <v>3309</v>
      </c>
      <c r="E3584" s="5" t="s">
        <v>673</v>
      </c>
      <c r="F3584" s="5" t="s">
        <v>3311</v>
      </c>
      <c r="G3584" s="5" t="s">
        <v>496</v>
      </c>
      <c r="H3584" s="5">
        <v>60</v>
      </c>
      <c r="I3584" s="5">
        <v>1</v>
      </c>
      <c r="J3584" s="9">
        <v>45086</v>
      </c>
      <c r="K3584" s="5">
        <v>60</v>
      </c>
      <c r="L3584" s="10">
        <v>-19</v>
      </c>
    </row>
    <row r="3585" customHeight="1" spans="1:12">
      <c r="A3585" s="6">
        <v>45083</v>
      </c>
      <c r="B3585" s="7" t="s">
        <v>3308</v>
      </c>
      <c r="C3585" s="7" t="s">
        <v>11</v>
      </c>
      <c r="D3585" s="7" t="s">
        <v>3309</v>
      </c>
      <c r="E3585" s="7" t="s">
        <v>989</v>
      </c>
      <c r="F3585" s="7" t="s">
        <v>3311</v>
      </c>
      <c r="G3585" s="7" t="s">
        <v>496</v>
      </c>
      <c r="H3585" s="7">
        <v>60</v>
      </c>
      <c r="I3585" s="7">
        <v>1</v>
      </c>
      <c r="J3585" s="11">
        <v>45086</v>
      </c>
      <c r="K3585" s="7">
        <v>60</v>
      </c>
      <c r="L3585" s="12">
        <v>-19</v>
      </c>
    </row>
    <row r="3586" customHeight="1" spans="1:12">
      <c r="A3586" s="4">
        <v>45083</v>
      </c>
      <c r="B3586" s="5" t="s">
        <v>3308</v>
      </c>
      <c r="C3586" s="5" t="s">
        <v>11</v>
      </c>
      <c r="D3586" s="5" t="s">
        <v>3309</v>
      </c>
      <c r="E3586" s="5" t="s">
        <v>3365</v>
      </c>
      <c r="F3586" s="5" t="s">
        <v>3311</v>
      </c>
      <c r="G3586" s="5" t="s">
        <v>496</v>
      </c>
      <c r="H3586" s="5">
        <v>60</v>
      </c>
      <c r="I3586" s="5">
        <v>1</v>
      </c>
      <c r="J3586" s="9">
        <v>45086</v>
      </c>
      <c r="K3586" s="5">
        <v>60</v>
      </c>
      <c r="L3586" s="10">
        <v>-19</v>
      </c>
    </row>
    <row r="3587" customHeight="1" spans="1:12">
      <c r="A3587" s="6">
        <v>45083</v>
      </c>
      <c r="B3587" s="7" t="s">
        <v>3308</v>
      </c>
      <c r="C3587" s="7" t="s">
        <v>11</v>
      </c>
      <c r="D3587" s="7" t="s">
        <v>3309</v>
      </c>
      <c r="E3587" s="7" t="s">
        <v>3366</v>
      </c>
      <c r="F3587" s="7" t="s">
        <v>3311</v>
      </c>
      <c r="G3587" s="7" t="s">
        <v>496</v>
      </c>
      <c r="H3587" s="7">
        <v>60</v>
      </c>
      <c r="I3587" s="7">
        <v>1</v>
      </c>
      <c r="J3587" s="11">
        <v>45085</v>
      </c>
      <c r="K3587" s="7">
        <v>60</v>
      </c>
      <c r="L3587" s="12">
        <v>-19</v>
      </c>
    </row>
    <row r="3588" customHeight="1" spans="1:12">
      <c r="A3588" s="4">
        <v>45083</v>
      </c>
      <c r="B3588" s="5" t="s">
        <v>3308</v>
      </c>
      <c r="C3588" s="5" t="s">
        <v>11</v>
      </c>
      <c r="D3588" s="5" t="s">
        <v>3309</v>
      </c>
      <c r="E3588" s="5" t="s">
        <v>3359</v>
      </c>
      <c r="F3588" s="5" t="s">
        <v>3311</v>
      </c>
      <c r="G3588" s="5" t="s">
        <v>496</v>
      </c>
      <c r="H3588" s="5">
        <v>60</v>
      </c>
      <c r="I3588" s="5">
        <v>1</v>
      </c>
      <c r="J3588" s="9">
        <v>45084</v>
      </c>
      <c r="K3588" s="5">
        <v>60</v>
      </c>
      <c r="L3588" s="10">
        <v>-19</v>
      </c>
    </row>
    <row r="3589" customHeight="1" spans="1:12">
      <c r="A3589" s="6">
        <v>45083</v>
      </c>
      <c r="B3589" s="7" t="s">
        <v>3308</v>
      </c>
      <c r="C3589" s="7" t="s">
        <v>10</v>
      </c>
      <c r="D3589" s="7" t="s">
        <v>3309</v>
      </c>
      <c r="E3589" s="7" t="s">
        <v>1524</v>
      </c>
      <c r="F3589" s="7" t="s">
        <v>3311</v>
      </c>
      <c r="G3589" s="7" t="s">
        <v>476</v>
      </c>
      <c r="H3589" s="7">
        <v>60</v>
      </c>
      <c r="I3589" s="7">
        <v>2</v>
      </c>
      <c r="J3589" s="11">
        <v>45131</v>
      </c>
      <c r="K3589" s="7">
        <v>120</v>
      </c>
      <c r="L3589" s="12">
        <v>-38</v>
      </c>
    </row>
    <row r="3590" customHeight="1" spans="1:12">
      <c r="A3590" s="4">
        <v>45083</v>
      </c>
      <c r="B3590" s="5" t="s">
        <v>3308</v>
      </c>
      <c r="C3590" s="5" t="s">
        <v>10</v>
      </c>
      <c r="D3590" s="5" t="s">
        <v>3309</v>
      </c>
      <c r="E3590" s="5" t="s">
        <v>1530</v>
      </c>
      <c r="F3590" s="5" t="s">
        <v>3311</v>
      </c>
      <c r="G3590" s="5" t="s">
        <v>541</v>
      </c>
      <c r="H3590" s="5">
        <v>80</v>
      </c>
      <c r="I3590" s="5">
        <v>6</v>
      </c>
      <c r="J3590" s="9">
        <v>45266</v>
      </c>
      <c r="K3590" s="5">
        <v>480</v>
      </c>
      <c r="L3590" s="10">
        <v>-240</v>
      </c>
    </row>
    <row r="3591" customHeight="1" spans="1:12">
      <c r="A3591" s="6">
        <v>45082</v>
      </c>
      <c r="B3591" s="7" t="s">
        <v>3308</v>
      </c>
      <c r="C3591" s="7" t="s">
        <v>10</v>
      </c>
      <c r="D3591" s="7" t="s">
        <v>3309</v>
      </c>
      <c r="E3591" s="7" t="s">
        <v>1317</v>
      </c>
      <c r="F3591" s="7" t="s">
        <v>3311</v>
      </c>
      <c r="G3591" s="7" t="s">
        <v>1318</v>
      </c>
      <c r="H3591" s="7">
        <v>200</v>
      </c>
      <c r="I3591" s="7">
        <v>2</v>
      </c>
      <c r="J3591" s="11">
        <v>45141</v>
      </c>
      <c r="K3591" s="7">
        <v>133.333333333333</v>
      </c>
      <c r="L3591" s="12">
        <v>-66.6666666666666</v>
      </c>
    </row>
    <row r="3592" customHeight="1" spans="1:12">
      <c r="A3592" s="4">
        <v>45082</v>
      </c>
      <c r="B3592" s="5" t="s">
        <v>3308</v>
      </c>
      <c r="C3592" s="5" t="s">
        <v>3349</v>
      </c>
      <c r="D3592" s="5" t="s">
        <v>3309</v>
      </c>
      <c r="E3592" s="5" t="s">
        <v>3367</v>
      </c>
      <c r="F3592" s="5" t="s">
        <v>3311</v>
      </c>
      <c r="G3592" s="5" t="s">
        <v>3351</v>
      </c>
      <c r="H3592" s="5">
        <v>60</v>
      </c>
      <c r="I3592" s="5">
        <v>6</v>
      </c>
      <c r="J3592" s="9">
        <v>45256</v>
      </c>
      <c r="K3592" s="5">
        <v>360</v>
      </c>
      <c r="L3592" s="10">
        <v>-150</v>
      </c>
    </row>
    <row r="3593" customHeight="1" spans="1:12">
      <c r="A3593" s="6">
        <v>45082</v>
      </c>
      <c r="B3593" s="7" t="s">
        <v>3308</v>
      </c>
      <c r="C3593" s="7" t="s">
        <v>9</v>
      </c>
      <c r="D3593" s="7" t="s">
        <v>3309</v>
      </c>
      <c r="E3593" s="7" t="s">
        <v>1281</v>
      </c>
      <c r="F3593" s="7" t="s">
        <v>3311</v>
      </c>
      <c r="G3593" s="7" t="s">
        <v>472</v>
      </c>
      <c r="H3593" s="7">
        <v>60</v>
      </c>
      <c r="I3593" s="7">
        <v>1</v>
      </c>
      <c r="J3593" s="11">
        <v>45105</v>
      </c>
      <c r="K3593" s="7">
        <v>60</v>
      </c>
      <c r="L3593" s="12">
        <v>-19</v>
      </c>
    </row>
    <row r="3594" customHeight="1" spans="1:12">
      <c r="A3594" s="4">
        <v>45082</v>
      </c>
      <c r="B3594" s="5" t="s">
        <v>3308</v>
      </c>
      <c r="C3594" s="5" t="s">
        <v>10</v>
      </c>
      <c r="D3594" s="5" t="s">
        <v>3309</v>
      </c>
      <c r="E3594" s="5" t="s">
        <v>1321</v>
      </c>
      <c r="F3594" s="5" t="s">
        <v>3311</v>
      </c>
      <c r="G3594" s="5" t="s">
        <v>476</v>
      </c>
      <c r="H3594" s="5">
        <v>60</v>
      </c>
      <c r="I3594" s="5">
        <v>3</v>
      </c>
      <c r="J3594" s="9">
        <v>45161</v>
      </c>
      <c r="K3594" s="5">
        <v>180</v>
      </c>
      <c r="L3594" s="10">
        <v>-57</v>
      </c>
    </row>
    <row r="3595" customHeight="1" spans="1:12">
      <c r="A3595" s="6">
        <v>45082</v>
      </c>
      <c r="B3595" s="7" t="s">
        <v>3308</v>
      </c>
      <c r="C3595" s="7" t="s">
        <v>9</v>
      </c>
      <c r="D3595" s="7" t="s">
        <v>3309</v>
      </c>
      <c r="E3595" s="7" t="s">
        <v>1515</v>
      </c>
      <c r="F3595" s="7" t="s">
        <v>3311</v>
      </c>
      <c r="G3595" s="7" t="s">
        <v>544</v>
      </c>
      <c r="H3595" s="7">
        <v>510</v>
      </c>
      <c r="I3595" s="7">
        <v>11</v>
      </c>
      <c r="J3595" s="11">
        <v>45408</v>
      </c>
      <c r="K3595" s="7">
        <v>467.5</v>
      </c>
      <c r="L3595" s="12">
        <v>-233.75</v>
      </c>
    </row>
    <row r="3596" customHeight="1" spans="1:12">
      <c r="A3596" s="4">
        <v>45082</v>
      </c>
      <c r="B3596" s="5" t="s">
        <v>3308</v>
      </c>
      <c r="C3596" s="5" t="s">
        <v>9</v>
      </c>
      <c r="D3596" s="5" t="s">
        <v>3309</v>
      </c>
      <c r="E3596" s="5" t="s">
        <v>3024</v>
      </c>
      <c r="F3596" s="5" t="s">
        <v>3311</v>
      </c>
      <c r="G3596" s="5" t="s">
        <v>744</v>
      </c>
      <c r="H3596" s="5">
        <v>80</v>
      </c>
      <c r="I3596" s="5">
        <v>1</v>
      </c>
      <c r="J3596" s="9">
        <v>45107</v>
      </c>
      <c r="K3596" s="5">
        <v>80</v>
      </c>
      <c r="L3596" s="10">
        <v>-40</v>
      </c>
    </row>
    <row r="3597" customHeight="1" spans="1:12">
      <c r="A3597" s="6">
        <v>45082</v>
      </c>
      <c r="B3597" s="7" t="s">
        <v>3308</v>
      </c>
      <c r="C3597" s="7" t="s">
        <v>10</v>
      </c>
      <c r="D3597" s="7" t="s">
        <v>3309</v>
      </c>
      <c r="E3597" s="7" t="s">
        <v>1326</v>
      </c>
      <c r="F3597" s="7" t="s">
        <v>3311</v>
      </c>
      <c r="G3597" s="7" t="s">
        <v>476</v>
      </c>
      <c r="H3597" s="7">
        <v>60</v>
      </c>
      <c r="I3597" s="7">
        <v>6</v>
      </c>
      <c r="J3597" s="11">
        <v>45260</v>
      </c>
      <c r="K3597" s="7">
        <v>360</v>
      </c>
      <c r="L3597" s="12">
        <v>-114</v>
      </c>
    </row>
    <row r="3598" customHeight="1" spans="1:12">
      <c r="A3598" s="4">
        <v>45082</v>
      </c>
      <c r="B3598" s="5" t="s">
        <v>3308</v>
      </c>
      <c r="C3598" s="5" t="s">
        <v>10</v>
      </c>
      <c r="D3598" s="5" t="s">
        <v>3309</v>
      </c>
      <c r="E3598" s="5" t="s">
        <v>1327</v>
      </c>
      <c r="F3598" s="5" t="s">
        <v>3311</v>
      </c>
      <c r="G3598" s="5" t="s">
        <v>476</v>
      </c>
      <c r="H3598" s="5">
        <v>60</v>
      </c>
      <c r="I3598" s="5">
        <v>6</v>
      </c>
      <c r="J3598" s="9">
        <v>45259</v>
      </c>
      <c r="K3598" s="5">
        <v>360</v>
      </c>
      <c r="L3598" s="10">
        <v>-114</v>
      </c>
    </row>
    <row r="3599" customHeight="1" spans="1:12">
      <c r="A3599" s="6">
        <v>45082</v>
      </c>
      <c r="B3599" s="7" t="s">
        <v>3308</v>
      </c>
      <c r="C3599" s="7" t="s">
        <v>10</v>
      </c>
      <c r="D3599" s="7" t="s">
        <v>3309</v>
      </c>
      <c r="E3599" s="7" t="s">
        <v>1328</v>
      </c>
      <c r="F3599" s="7" t="s">
        <v>3311</v>
      </c>
      <c r="G3599" s="7" t="s">
        <v>476</v>
      </c>
      <c r="H3599" s="7">
        <v>60</v>
      </c>
      <c r="I3599" s="7">
        <v>6</v>
      </c>
      <c r="J3599" s="11">
        <v>45258</v>
      </c>
      <c r="K3599" s="7">
        <v>360</v>
      </c>
      <c r="L3599" s="12">
        <v>-114</v>
      </c>
    </row>
    <row r="3600" customHeight="1" spans="1:12">
      <c r="A3600" s="4">
        <v>45082</v>
      </c>
      <c r="B3600" s="5" t="s">
        <v>3308</v>
      </c>
      <c r="C3600" s="5" t="s">
        <v>10</v>
      </c>
      <c r="D3600" s="5" t="s">
        <v>3309</v>
      </c>
      <c r="E3600" s="5" t="s">
        <v>1329</v>
      </c>
      <c r="F3600" s="5" t="s">
        <v>3311</v>
      </c>
      <c r="G3600" s="5" t="s">
        <v>476</v>
      </c>
      <c r="H3600" s="5">
        <v>60</v>
      </c>
      <c r="I3600" s="5">
        <v>6</v>
      </c>
      <c r="J3600" s="9">
        <v>45257</v>
      </c>
      <c r="K3600" s="5">
        <v>360</v>
      </c>
      <c r="L3600" s="10">
        <v>-114</v>
      </c>
    </row>
    <row r="3601" customHeight="1" spans="1:12">
      <c r="A3601" s="6">
        <v>45082</v>
      </c>
      <c r="B3601" s="7" t="s">
        <v>3308</v>
      </c>
      <c r="C3601" s="7" t="s">
        <v>10</v>
      </c>
      <c r="D3601" s="7" t="s">
        <v>3309</v>
      </c>
      <c r="E3601" s="7" t="s">
        <v>1330</v>
      </c>
      <c r="F3601" s="7" t="s">
        <v>3311</v>
      </c>
      <c r="G3601" s="7" t="s">
        <v>476</v>
      </c>
      <c r="H3601" s="7">
        <v>60</v>
      </c>
      <c r="I3601" s="7">
        <v>6</v>
      </c>
      <c r="J3601" s="11">
        <v>45254</v>
      </c>
      <c r="K3601" s="7">
        <v>360</v>
      </c>
      <c r="L3601" s="12">
        <v>-114</v>
      </c>
    </row>
    <row r="3602" customHeight="1" spans="1:12">
      <c r="A3602" s="4">
        <v>45082</v>
      </c>
      <c r="B3602" s="5" t="s">
        <v>3308</v>
      </c>
      <c r="C3602" s="5" t="s">
        <v>10</v>
      </c>
      <c r="D3602" s="5" t="s">
        <v>3309</v>
      </c>
      <c r="E3602" s="5" t="s">
        <v>1331</v>
      </c>
      <c r="F3602" s="5" t="s">
        <v>3311</v>
      </c>
      <c r="G3602" s="5" t="s">
        <v>476</v>
      </c>
      <c r="H3602" s="5">
        <v>60</v>
      </c>
      <c r="I3602" s="5">
        <v>6</v>
      </c>
      <c r="J3602" s="9">
        <v>45254</v>
      </c>
      <c r="K3602" s="5">
        <v>360</v>
      </c>
      <c r="L3602" s="10">
        <v>-114</v>
      </c>
    </row>
    <row r="3603" customHeight="1" spans="1:12">
      <c r="A3603" s="6">
        <v>45082</v>
      </c>
      <c r="B3603" s="7" t="s">
        <v>3308</v>
      </c>
      <c r="C3603" s="7" t="s">
        <v>10</v>
      </c>
      <c r="D3603" s="7" t="s">
        <v>3309</v>
      </c>
      <c r="E3603" s="7" t="s">
        <v>1333</v>
      </c>
      <c r="F3603" s="7" t="s">
        <v>3311</v>
      </c>
      <c r="G3603" s="7" t="s">
        <v>476</v>
      </c>
      <c r="H3603" s="7">
        <v>60</v>
      </c>
      <c r="I3603" s="7">
        <v>6</v>
      </c>
      <c r="J3603" s="11">
        <v>45245</v>
      </c>
      <c r="K3603" s="7">
        <v>360</v>
      </c>
      <c r="L3603" s="12">
        <v>-114</v>
      </c>
    </row>
    <row r="3604" customHeight="1" spans="1:12">
      <c r="A3604" s="4">
        <v>45082</v>
      </c>
      <c r="B3604" s="5" t="s">
        <v>3308</v>
      </c>
      <c r="C3604" s="5" t="s">
        <v>9</v>
      </c>
      <c r="D3604" s="5" t="s">
        <v>3309</v>
      </c>
      <c r="E3604" s="5" t="s">
        <v>1334</v>
      </c>
      <c r="F3604" s="5" t="s">
        <v>3311</v>
      </c>
      <c r="G3604" s="5" t="s">
        <v>472</v>
      </c>
      <c r="H3604" s="5">
        <v>60</v>
      </c>
      <c r="I3604" s="5">
        <v>3</v>
      </c>
      <c r="J3604" s="9">
        <v>45162</v>
      </c>
      <c r="K3604" s="5">
        <v>180</v>
      </c>
      <c r="L3604" s="10">
        <v>-57</v>
      </c>
    </row>
    <row r="3605" customHeight="1" spans="1:12">
      <c r="A3605" s="6">
        <v>45082</v>
      </c>
      <c r="B3605" s="7" t="s">
        <v>3308</v>
      </c>
      <c r="C3605" s="7" t="s">
        <v>10</v>
      </c>
      <c r="D3605" s="7" t="s">
        <v>3309</v>
      </c>
      <c r="E3605" s="7" t="s">
        <v>1339</v>
      </c>
      <c r="F3605" s="7" t="s">
        <v>3311</v>
      </c>
      <c r="G3605" s="7" t="s">
        <v>476</v>
      </c>
      <c r="H3605" s="7">
        <v>60</v>
      </c>
      <c r="I3605" s="7">
        <v>5</v>
      </c>
      <c r="J3605" s="11">
        <v>45231</v>
      </c>
      <c r="K3605" s="7">
        <v>300</v>
      </c>
      <c r="L3605" s="12">
        <v>-95</v>
      </c>
    </row>
    <row r="3606" customHeight="1" spans="1:12">
      <c r="A3606" s="4">
        <v>45082</v>
      </c>
      <c r="B3606" s="5" t="s">
        <v>3308</v>
      </c>
      <c r="C3606" s="5" t="s">
        <v>10</v>
      </c>
      <c r="D3606" s="5" t="s">
        <v>3309</v>
      </c>
      <c r="E3606" s="5" t="s">
        <v>1343</v>
      </c>
      <c r="F3606" s="5" t="s">
        <v>3311</v>
      </c>
      <c r="G3606" s="5" t="s">
        <v>476</v>
      </c>
      <c r="H3606" s="5">
        <v>60</v>
      </c>
      <c r="I3606" s="5">
        <v>1</v>
      </c>
      <c r="J3606" s="9">
        <v>45108</v>
      </c>
      <c r="K3606" s="5">
        <v>60</v>
      </c>
      <c r="L3606" s="10">
        <v>-19</v>
      </c>
    </row>
    <row r="3607" customHeight="1" spans="1:12">
      <c r="A3607" s="6">
        <v>45082</v>
      </c>
      <c r="B3607" s="7" t="s">
        <v>3308</v>
      </c>
      <c r="C3607" s="7" t="s">
        <v>10</v>
      </c>
      <c r="D3607" s="7" t="s">
        <v>3309</v>
      </c>
      <c r="E3607" s="7" t="s">
        <v>1344</v>
      </c>
      <c r="F3607" s="7" t="s">
        <v>3311</v>
      </c>
      <c r="G3607" s="7" t="s">
        <v>1345</v>
      </c>
      <c r="H3607" s="7">
        <v>300</v>
      </c>
      <c r="I3607" s="7">
        <v>5</v>
      </c>
      <c r="J3607" s="11">
        <v>45207</v>
      </c>
      <c r="K3607" s="7">
        <v>250</v>
      </c>
      <c r="L3607" s="12">
        <v>-125</v>
      </c>
    </row>
    <row r="3608" customHeight="1" spans="1:12">
      <c r="A3608" s="4">
        <v>45082</v>
      </c>
      <c r="B3608" s="5" t="s">
        <v>3308</v>
      </c>
      <c r="C3608" s="5" t="s">
        <v>10</v>
      </c>
      <c r="D3608" s="5" t="s">
        <v>3309</v>
      </c>
      <c r="E3608" s="5" t="s">
        <v>1346</v>
      </c>
      <c r="F3608" s="5" t="s">
        <v>3311</v>
      </c>
      <c r="G3608" s="5" t="s">
        <v>476</v>
      </c>
      <c r="H3608" s="5">
        <v>60</v>
      </c>
      <c r="I3608" s="5">
        <v>1</v>
      </c>
      <c r="J3608" s="9">
        <v>45107</v>
      </c>
      <c r="K3608" s="5">
        <v>60</v>
      </c>
      <c r="L3608" s="10">
        <v>-19</v>
      </c>
    </row>
    <row r="3609" customHeight="1" spans="1:12">
      <c r="A3609" s="6">
        <v>45082</v>
      </c>
      <c r="B3609" s="7" t="s">
        <v>3308</v>
      </c>
      <c r="C3609" s="7" t="s">
        <v>9</v>
      </c>
      <c r="D3609" s="7" t="s">
        <v>3309</v>
      </c>
      <c r="E3609" s="7" t="s">
        <v>1347</v>
      </c>
      <c r="F3609" s="7" t="s">
        <v>3311</v>
      </c>
      <c r="G3609" s="7" t="s">
        <v>472</v>
      </c>
      <c r="H3609" s="7">
        <v>60</v>
      </c>
      <c r="I3609" s="7">
        <v>3</v>
      </c>
      <c r="J3609" s="11">
        <v>45163</v>
      </c>
      <c r="K3609" s="7">
        <v>180</v>
      </c>
      <c r="L3609" s="12">
        <v>-57</v>
      </c>
    </row>
    <row r="3610" customHeight="1" spans="1:12">
      <c r="A3610" s="4">
        <v>45082</v>
      </c>
      <c r="B3610" s="5" t="s">
        <v>3308</v>
      </c>
      <c r="C3610" s="5" t="s">
        <v>10</v>
      </c>
      <c r="D3610" s="5" t="s">
        <v>3309</v>
      </c>
      <c r="E3610" s="5" t="s">
        <v>1357</v>
      </c>
      <c r="F3610" s="5" t="s">
        <v>3311</v>
      </c>
      <c r="G3610" s="5" t="s">
        <v>476</v>
      </c>
      <c r="H3610" s="5">
        <v>60</v>
      </c>
      <c r="I3610" s="5">
        <v>3</v>
      </c>
      <c r="J3610" s="9">
        <v>45170</v>
      </c>
      <c r="K3610" s="5">
        <v>180</v>
      </c>
      <c r="L3610" s="10">
        <v>-57</v>
      </c>
    </row>
    <row r="3611" customHeight="1" spans="1:12">
      <c r="A3611" s="6">
        <v>45082</v>
      </c>
      <c r="B3611" s="7" t="s">
        <v>3308</v>
      </c>
      <c r="C3611" s="7" t="s">
        <v>10</v>
      </c>
      <c r="D3611" s="7" t="s">
        <v>3309</v>
      </c>
      <c r="E3611" s="7" t="s">
        <v>1358</v>
      </c>
      <c r="F3611" s="7" t="s">
        <v>3311</v>
      </c>
      <c r="G3611" s="7" t="s">
        <v>1318</v>
      </c>
      <c r="H3611" s="7">
        <v>200</v>
      </c>
      <c r="I3611" s="7">
        <v>2</v>
      </c>
      <c r="J3611" s="11">
        <v>45132</v>
      </c>
      <c r="K3611" s="7">
        <v>133.333333333333</v>
      </c>
      <c r="L3611" s="12">
        <v>-66.6666666666666</v>
      </c>
    </row>
    <row r="3612" customHeight="1" spans="1:12">
      <c r="A3612" s="4">
        <v>45082</v>
      </c>
      <c r="B3612" s="5" t="s">
        <v>3308</v>
      </c>
      <c r="C3612" s="5" t="s">
        <v>10</v>
      </c>
      <c r="D3612" s="5" t="s">
        <v>3309</v>
      </c>
      <c r="E3612" s="5" t="s">
        <v>1379</v>
      </c>
      <c r="F3612" s="5" t="s">
        <v>3311</v>
      </c>
      <c r="G3612" s="5" t="s">
        <v>1345</v>
      </c>
      <c r="H3612" s="5">
        <v>300</v>
      </c>
      <c r="I3612" s="5">
        <v>6</v>
      </c>
      <c r="J3612" s="9">
        <v>45244</v>
      </c>
      <c r="K3612" s="5">
        <v>300</v>
      </c>
      <c r="L3612" s="10">
        <v>-150</v>
      </c>
    </row>
    <row r="3613" customHeight="1" spans="1:12">
      <c r="A3613" s="6">
        <v>45082</v>
      </c>
      <c r="B3613" s="7" t="s">
        <v>3308</v>
      </c>
      <c r="C3613" s="7" t="s">
        <v>10</v>
      </c>
      <c r="D3613" s="7" t="s">
        <v>3309</v>
      </c>
      <c r="E3613" s="7" t="s">
        <v>1359</v>
      </c>
      <c r="F3613" s="7" t="s">
        <v>3311</v>
      </c>
      <c r="G3613" s="7" t="s">
        <v>1345</v>
      </c>
      <c r="H3613" s="7">
        <v>300</v>
      </c>
      <c r="I3613" s="7">
        <v>5</v>
      </c>
      <c r="J3613" s="11">
        <v>45228</v>
      </c>
      <c r="K3613" s="7">
        <v>250</v>
      </c>
      <c r="L3613" s="12">
        <v>-125</v>
      </c>
    </row>
    <row r="3614" customHeight="1" spans="1:12">
      <c r="A3614" s="4">
        <v>45082</v>
      </c>
      <c r="B3614" s="5" t="s">
        <v>3308</v>
      </c>
      <c r="C3614" s="5" t="s">
        <v>10</v>
      </c>
      <c r="D3614" s="5" t="s">
        <v>3309</v>
      </c>
      <c r="E3614" s="5" t="s">
        <v>1360</v>
      </c>
      <c r="F3614" s="5" t="s">
        <v>3311</v>
      </c>
      <c r="G3614" s="5" t="s">
        <v>476</v>
      </c>
      <c r="H3614" s="5">
        <v>60</v>
      </c>
      <c r="I3614" s="5">
        <v>12</v>
      </c>
      <c r="J3614" s="9">
        <v>45442</v>
      </c>
      <c r="K3614" s="5">
        <v>720</v>
      </c>
      <c r="L3614" s="10">
        <v>-228</v>
      </c>
    </row>
    <row r="3615" customHeight="1" spans="1:12">
      <c r="A3615" s="6">
        <v>45082</v>
      </c>
      <c r="B3615" s="7" t="s">
        <v>3308</v>
      </c>
      <c r="C3615" s="7" t="s">
        <v>9</v>
      </c>
      <c r="D3615" s="7" t="s">
        <v>3309</v>
      </c>
      <c r="E3615" s="7" t="s">
        <v>1289</v>
      </c>
      <c r="F3615" s="7" t="s">
        <v>3311</v>
      </c>
      <c r="G3615" s="7" t="s">
        <v>472</v>
      </c>
      <c r="H3615" s="7">
        <v>60</v>
      </c>
      <c r="I3615" s="7">
        <v>1</v>
      </c>
      <c r="J3615" s="11">
        <v>45102</v>
      </c>
      <c r="K3615" s="7">
        <v>60</v>
      </c>
      <c r="L3615" s="12">
        <v>-19</v>
      </c>
    </row>
    <row r="3616" customHeight="1" spans="1:12">
      <c r="A3616" s="4">
        <v>45082</v>
      </c>
      <c r="B3616" s="5" t="s">
        <v>3308</v>
      </c>
      <c r="C3616" s="5" t="s">
        <v>10</v>
      </c>
      <c r="D3616" s="5" t="s">
        <v>3309</v>
      </c>
      <c r="E3616" s="5" t="s">
        <v>1372</v>
      </c>
      <c r="F3616" s="5" t="s">
        <v>3311</v>
      </c>
      <c r="G3616" s="5" t="s">
        <v>476</v>
      </c>
      <c r="H3616" s="5">
        <v>60</v>
      </c>
      <c r="I3616" s="5">
        <v>9</v>
      </c>
      <c r="J3616" s="9">
        <v>45348</v>
      </c>
      <c r="K3616" s="5">
        <v>540</v>
      </c>
      <c r="L3616" s="10">
        <v>-171</v>
      </c>
    </row>
    <row r="3617" customHeight="1" spans="1:12">
      <c r="A3617" s="6">
        <v>45082</v>
      </c>
      <c r="B3617" s="7" t="s">
        <v>3308</v>
      </c>
      <c r="C3617" s="7" t="s">
        <v>10</v>
      </c>
      <c r="D3617" s="7" t="s">
        <v>3309</v>
      </c>
      <c r="E3617" s="7" t="s">
        <v>1373</v>
      </c>
      <c r="F3617" s="7" t="s">
        <v>3311</v>
      </c>
      <c r="G3617" s="7" t="s">
        <v>1345</v>
      </c>
      <c r="H3617" s="7">
        <v>300</v>
      </c>
      <c r="I3617" s="7">
        <v>6</v>
      </c>
      <c r="J3617" s="11">
        <v>45247</v>
      </c>
      <c r="K3617" s="7">
        <v>300</v>
      </c>
      <c r="L3617" s="12">
        <v>-150</v>
      </c>
    </row>
    <row r="3618" customHeight="1" spans="1:12">
      <c r="A3618" s="4">
        <v>45082</v>
      </c>
      <c r="B3618" s="5" t="s">
        <v>3308</v>
      </c>
      <c r="C3618" s="5" t="s">
        <v>9</v>
      </c>
      <c r="D3618" s="5" t="s">
        <v>3309</v>
      </c>
      <c r="E3618" s="5" t="s">
        <v>1374</v>
      </c>
      <c r="F3618" s="5" t="s">
        <v>3311</v>
      </c>
      <c r="G3618" s="5" t="s">
        <v>472</v>
      </c>
      <c r="H3618" s="5">
        <v>60</v>
      </c>
      <c r="I3618" s="5">
        <v>1</v>
      </c>
      <c r="J3618" s="9">
        <v>45109</v>
      </c>
      <c r="K3618" s="5">
        <v>60</v>
      </c>
      <c r="L3618" s="10">
        <v>-19</v>
      </c>
    </row>
    <row r="3619" customHeight="1" spans="1:12">
      <c r="A3619" s="6">
        <v>45082</v>
      </c>
      <c r="B3619" s="7" t="s">
        <v>3308</v>
      </c>
      <c r="C3619" s="7" t="s">
        <v>10</v>
      </c>
      <c r="D3619" s="7" t="s">
        <v>3309</v>
      </c>
      <c r="E3619" s="7" t="s">
        <v>686</v>
      </c>
      <c r="F3619" s="7" t="s">
        <v>3311</v>
      </c>
      <c r="G3619" s="7" t="s">
        <v>476</v>
      </c>
      <c r="H3619" s="7">
        <v>60</v>
      </c>
      <c r="I3619" s="7">
        <v>1</v>
      </c>
      <c r="J3619" s="11">
        <v>45089</v>
      </c>
      <c r="K3619" s="7">
        <v>60</v>
      </c>
      <c r="L3619" s="12">
        <v>-19</v>
      </c>
    </row>
    <row r="3620" customHeight="1" spans="1:12">
      <c r="A3620" s="4">
        <v>45082</v>
      </c>
      <c r="B3620" s="5" t="s">
        <v>3308</v>
      </c>
      <c r="C3620" s="5" t="s">
        <v>10</v>
      </c>
      <c r="D3620" s="5" t="s">
        <v>3309</v>
      </c>
      <c r="E3620" s="5" t="s">
        <v>1375</v>
      </c>
      <c r="F3620" s="5" t="s">
        <v>3311</v>
      </c>
      <c r="G3620" s="5" t="s">
        <v>541</v>
      </c>
      <c r="H3620" s="5">
        <v>80</v>
      </c>
      <c r="I3620" s="5">
        <v>5</v>
      </c>
      <c r="J3620" s="9">
        <v>45216</v>
      </c>
      <c r="K3620" s="5">
        <v>400</v>
      </c>
      <c r="L3620" s="10">
        <v>-200</v>
      </c>
    </row>
    <row r="3621" customHeight="1" spans="1:12">
      <c r="A3621" s="6">
        <v>45082</v>
      </c>
      <c r="B3621" s="7" t="s">
        <v>3308</v>
      </c>
      <c r="C3621" s="7" t="s">
        <v>10</v>
      </c>
      <c r="D3621" s="7" t="s">
        <v>3309</v>
      </c>
      <c r="E3621" s="7" t="s">
        <v>1375</v>
      </c>
      <c r="F3621" s="7" t="s">
        <v>3311</v>
      </c>
      <c r="G3621" s="7" t="s">
        <v>476</v>
      </c>
      <c r="H3621" s="7">
        <v>60</v>
      </c>
      <c r="I3621" s="7">
        <v>5</v>
      </c>
      <c r="J3621" s="11">
        <v>45216</v>
      </c>
      <c r="K3621" s="7">
        <v>300</v>
      </c>
      <c r="L3621" s="12">
        <v>-95</v>
      </c>
    </row>
    <row r="3622" customHeight="1" spans="1:12">
      <c r="A3622" s="4">
        <v>45082</v>
      </c>
      <c r="B3622" s="5" t="s">
        <v>3308</v>
      </c>
      <c r="C3622" s="5" t="s">
        <v>10</v>
      </c>
      <c r="D3622" s="5" t="s">
        <v>3309</v>
      </c>
      <c r="E3622" s="5" t="s">
        <v>1376</v>
      </c>
      <c r="F3622" s="5" t="s">
        <v>3311</v>
      </c>
      <c r="G3622" s="5" t="s">
        <v>541</v>
      </c>
      <c r="H3622" s="5">
        <v>80</v>
      </c>
      <c r="I3622" s="5">
        <v>5</v>
      </c>
      <c r="J3622" s="9">
        <v>45205</v>
      </c>
      <c r="K3622" s="5">
        <v>400</v>
      </c>
      <c r="L3622" s="10">
        <v>-200</v>
      </c>
    </row>
    <row r="3623" customHeight="1" spans="1:12">
      <c r="A3623" s="6">
        <v>45082</v>
      </c>
      <c r="B3623" s="7" t="s">
        <v>3308</v>
      </c>
      <c r="C3623" s="7" t="s">
        <v>10</v>
      </c>
      <c r="D3623" s="7" t="s">
        <v>3309</v>
      </c>
      <c r="E3623" s="7" t="s">
        <v>1377</v>
      </c>
      <c r="F3623" s="7" t="s">
        <v>3311</v>
      </c>
      <c r="G3623" s="7" t="s">
        <v>541</v>
      </c>
      <c r="H3623" s="7">
        <v>80</v>
      </c>
      <c r="I3623" s="7">
        <v>3</v>
      </c>
      <c r="J3623" s="11">
        <v>45148</v>
      </c>
      <c r="K3623" s="7">
        <v>240</v>
      </c>
      <c r="L3623" s="12">
        <v>-120</v>
      </c>
    </row>
    <row r="3624" customHeight="1" spans="1:12">
      <c r="A3624" s="4">
        <v>45082</v>
      </c>
      <c r="B3624" s="5" t="s">
        <v>3308</v>
      </c>
      <c r="C3624" s="5" t="s">
        <v>10</v>
      </c>
      <c r="D3624" s="5" t="s">
        <v>3309</v>
      </c>
      <c r="E3624" s="5" t="s">
        <v>1377</v>
      </c>
      <c r="F3624" s="5" t="s">
        <v>3311</v>
      </c>
      <c r="G3624" s="5" t="s">
        <v>476</v>
      </c>
      <c r="H3624" s="5">
        <v>60</v>
      </c>
      <c r="I3624" s="5">
        <v>3</v>
      </c>
      <c r="J3624" s="9">
        <v>45148</v>
      </c>
      <c r="K3624" s="5">
        <v>180</v>
      </c>
      <c r="L3624" s="10">
        <v>-57</v>
      </c>
    </row>
    <row r="3625" customHeight="1" spans="1:12">
      <c r="A3625" s="6">
        <v>45082</v>
      </c>
      <c r="B3625" s="7" t="s">
        <v>3308</v>
      </c>
      <c r="C3625" s="7" t="s">
        <v>10</v>
      </c>
      <c r="D3625" s="7" t="s">
        <v>3309</v>
      </c>
      <c r="E3625" s="7" t="s">
        <v>1378</v>
      </c>
      <c r="F3625" s="7" t="s">
        <v>3311</v>
      </c>
      <c r="G3625" s="7" t="s">
        <v>476</v>
      </c>
      <c r="H3625" s="7">
        <v>60</v>
      </c>
      <c r="I3625" s="7">
        <v>1</v>
      </c>
      <c r="J3625" s="11">
        <v>45105</v>
      </c>
      <c r="K3625" s="7">
        <v>60</v>
      </c>
      <c r="L3625" s="12">
        <v>-19</v>
      </c>
    </row>
    <row r="3626" customHeight="1" spans="1:12">
      <c r="A3626" s="4">
        <v>45082</v>
      </c>
      <c r="B3626" s="5" t="s">
        <v>3308</v>
      </c>
      <c r="C3626" s="5" t="s">
        <v>10</v>
      </c>
      <c r="D3626" s="5" t="s">
        <v>3309</v>
      </c>
      <c r="E3626" s="5" t="s">
        <v>1380</v>
      </c>
      <c r="F3626" s="5" t="s">
        <v>3311</v>
      </c>
      <c r="G3626" s="5" t="s">
        <v>476</v>
      </c>
      <c r="H3626" s="5">
        <v>60</v>
      </c>
      <c r="I3626" s="5">
        <v>3</v>
      </c>
      <c r="J3626" s="9">
        <v>45171</v>
      </c>
      <c r="K3626" s="5">
        <v>180</v>
      </c>
      <c r="L3626" s="10">
        <v>-57</v>
      </c>
    </row>
    <row r="3627" customHeight="1" spans="1:12">
      <c r="A3627" s="6">
        <v>45082</v>
      </c>
      <c r="B3627" s="7" t="s">
        <v>3308</v>
      </c>
      <c r="C3627" s="7" t="s">
        <v>10</v>
      </c>
      <c r="D3627" s="7" t="s">
        <v>3309</v>
      </c>
      <c r="E3627" s="7" t="s">
        <v>1399</v>
      </c>
      <c r="F3627" s="7" t="s">
        <v>3311</v>
      </c>
      <c r="G3627" s="7" t="s">
        <v>887</v>
      </c>
      <c r="H3627" s="7">
        <v>510</v>
      </c>
      <c r="I3627" s="7">
        <v>11</v>
      </c>
      <c r="J3627" s="11">
        <v>45399</v>
      </c>
      <c r="K3627" s="7">
        <v>467.5</v>
      </c>
      <c r="L3627" s="12">
        <v>-233.75</v>
      </c>
    </row>
    <row r="3628" customHeight="1" spans="1:12">
      <c r="A3628" s="4">
        <v>45082</v>
      </c>
      <c r="B3628" s="5" t="s">
        <v>3308</v>
      </c>
      <c r="C3628" s="5" t="s">
        <v>10</v>
      </c>
      <c r="D3628" s="5" t="s">
        <v>3309</v>
      </c>
      <c r="E3628" s="5" t="s">
        <v>1400</v>
      </c>
      <c r="F3628" s="5" t="s">
        <v>3311</v>
      </c>
      <c r="G3628" s="5" t="s">
        <v>1318</v>
      </c>
      <c r="H3628" s="5">
        <v>200</v>
      </c>
      <c r="I3628" s="5">
        <v>3</v>
      </c>
      <c r="J3628" s="9">
        <v>45157</v>
      </c>
      <c r="K3628" s="5">
        <v>200</v>
      </c>
      <c r="L3628" s="10">
        <v>-99.9999999999999</v>
      </c>
    </row>
    <row r="3629" customHeight="1" spans="1:12">
      <c r="A3629" s="6">
        <v>45082</v>
      </c>
      <c r="B3629" s="7" t="s">
        <v>3308</v>
      </c>
      <c r="C3629" s="7" t="s">
        <v>10</v>
      </c>
      <c r="D3629" s="7" t="s">
        <v>3309</v>
      </c>
      <c r="E3629" s="7" t="s">
        <v>1400</v>
      </c>
      <c r="F3629" s="7" t="s">
        <v>3311</v>
      </c>
      <c r="G3629" s="7" t="s">
        <v>476</v>
      </c>
      <c r="H3629" s="7">
        <v>60</v>
      </c>
      <c r="I3629" s="7">
        <v>3</v>
      </c>
      <c r="J3629" s="11">
        <v>45157</v>
      </c>
      <c r="K3629" s="7">
        <v>180</v>
      </c>
      <c r="L3629" s="12">
        <v>-57</v>
      </c>
    </row>
    <row r="3630" customHeight="1" spans="1:12">
      <c r="A3630" s="4">
        <v>45082</v>
      </c>
      <c r="B3630" s="5" t="s">
        <v>3308</v>
      </c>
      <c r="C3630" s="5" t="s">
        <v>10</v>
      </c>
      <c r="D3630" s="5" t="s">
        <v>3309</v>
      </c>
      <c r="E3630" s="5" t="s">
        <v>1401</v>
      </c>
      <c r="F3630" s="5" t="s">
        <v>3311</v>
      </c>
      <c r="G3630" s="5" t="s">
        <v>887</v>
      </c>
      <c r="H3630" s="5">
        <v>510</v>
      </c>
      <c r="I3630" s="5">
        <v>12</v>
      </c>
      <c r="J3630" s="9">
        <v>45434</v>
      </c>
      <c r="K3630" s="5">
        <v>510</v>
      </c>
      <c r="L3630" s="10">
        <v>-255</v>
      </c>
    </row>
    <row r="3631" customHeight="1" spans="1:12">
      <c r="A3631" s="6">
        <v>45082</v>
      </c>
      <c r="B3631" s="7" t="s">
        <v>3308</v>
      </c>
      <c r="C3631" s="7" t="s">
        <v>10</v>
      </c>
      <c r="D3631" s="7" t="s">
        <v>3309</v>
      </c>
      <c r="E3631" s="7" t="s">
        <v>1008</v>
      </c>
      <c r="F3631" s="7" t="s">
        <v>3311</v>
      </c>
      <c r="G3631" s="7" t="s">
        <v>476</v>
      </c>
      <c r="H3631" s="7">
        <v>60</v>
      </c>
      <c r="I3631" s="7">
        <v>1</v>
      </c>
      <c r="J3631" s="11">
        <v>45085</v>
      </c>
      <c r="K3631" s="7">
        <v>60</v>
      </c>
      <c r="L3631" s="12">
        <v>-19</v>
      </c>
    </row>
    <row r="3632" customHeight="1" spans="1:12">
      <c r="A3632" s="4">
        <v>45082</v>
      </c>
      <c r="B3632" s="5" t="s">
        <v>3308</v>
      </c>
      <c r="C3632" s="5" t="s">
        <v>10</v>
      </c>
      <c r="D3632" s="5" t="s">
        <v>3309</v>
      </c>
      <c r="E3632" s="5" t="s">
        <v>1402</v>
      </c>
      <c r="F3632" s="5" t="s">
        <v>3311</v>
      </c>
      <c r="G3632" s="5" t="s">
        <v>476</v>
      </c>
      <c r="H3632" s="5">
        <v>60</v>
      </c>
      <c r="I3632" s="5">
        <v>6</v>
      </c>
      <c r="J3632" s="9">
        <v>45261</v>
      </c>
      <c r="K3632" s="5">
        <v>360</v>
      </c>
      <c r="L3632" s="10">
        <v>-114</v>
      </c>
    </row>
    <row r="3633" customHeight="1" spans="1:12">
      <c r="A3633" s="6">
        <v>45082</v>
      </c>
      <c r="B3633" s="7" t="s">
        <v>3308</v>
      </c>
      <c r="C3633" s="7" t="s">
        <v>9</v>
      </c>
      <c r="D3633" s="7" t="s">
        <v>3309</v>
      </c>
      <c r="E3633" s="7" t="s">
        <v>1403</v>
      </c>
      <c r="F3633" s="7" t="s">
        <v>3311</v>
      </c>
      <c r="G3633" s="7" t="s">
        <v>472</v>
      </c>
      <c r="H3633" s="7">
        <v>60</v>
      </c>
      <c r="I3633" s="7">
        <v>1</v>
      </c>
      <c r="J3633" s="11">
        <v>45101</v>
      </c>
      <c r="K3633" s="7">
        <v>60</v>
      </c>
      <c r="L3633" s="12">
        <v>-19</v>
      </c>
    </row>
    <row r="3634" customHeight="1" spans="1:12">
      <c r="A3634" s="4">
        <v>45082</v>
      </c>
      <c r="B3634" s="5" t="s">
        <v>3308</v>
      </c>
      <c r="C3634" s="5" t="s">
        <v>10</v>
      </c>
      <c r="D3634" s="5" t="s">
        <v>3309</v>
      </c>
      <c r="E3634" s="5" t="s">
        <v>3134</v>
      </c>
      <c r="F3634" s="5" t="s">
        <v>3311</v>
      </c>
      <c r="G3634" s="5" t="s">
        <v>476</v>
      </c>
      <c r="H3634" s="5">
        <v>60</v>
      </c>
      <c r="I3634" s="5">
        <v>1</v>
      </c>
      <c r="J3634" s="9">
        <v>45107</v>
      </c>
      <c r="K3634" s="5">
        <v>60</v>
      </c>
      <c r="L3634" s="10">
        <v>-19</v>
      </c>
    </row>
    <row r="3635" customHeight="1" spans="1:12">
      <c r="A3635" s="6">
        <v>45082</v>
      </c>
      <c r="B3635" s="7" t="s">
        <v>3308</v>
      </c>
      <c r="C3635" s="7" t="s">
        <v>10</v>
      </c>
      <c r="D3635" s="7" t="s">
        <v>3309</v>
      </c>
      <c r="E3635" s="7" t="s">
        <v>3135</v>
      </c>
      <c r="F3635" s="7" t="s">
        <v>3311</v>
      </c>
      <c r="G3635" s="7" t="s">
        <v>476</v>
      </c>
      <c r="H3635" s="7">
        <v>60</v>
      </c>
      <c r="I3635" s="7">
        <v>1</v>
      </c>
      <c r="J3635" s="11">
        <v>45107</v>
      </c>
      <c r="K3635" s="7">
        <v>60</v>
      </c>
      <c r="L3635" s="12">
        <v>-19</v>
      </c>
    </row>
    <row r="3636" customHeight="1" spans="1:12">
      <c r="A3636" s="4">
        <v>45082</v>
      </c>
      <c r="B3636" s="5" t="s">
        <v>3308</v>
      </c>
      <c r="C3636" s="5" t="s">
        <v>10</v>
      </c>
      <c r="D3636" s="5" t="s">
        <v>3309</v>
      </c>
      <c r="E3636" s="5" t="s">
        <v>3136</v>
      </c>
      <c r="F3636" s="5" t="s">
        <v>3311</v>
      </c>
      <c r="G3636" s="5" t="s">
        <v>476</v>
      </c>
      <c r="H3636" s="5">
        <v>60</v>
      </c>
      <c r="I3636" s="5">
        <v>1</v>
      </c>
      <c r="J3636" s="9">
        <v>45107</v>
      </c>
      <c r="K3636" s="5">
        <v>60</v>
      </c>
      <c r="L3636" s="10">
        <v>-19</v>
      </c>
    </row>
    <row r="3637" customHeight="1" spans="1:12">
      <c r="A3637" s="6">
        <v>45082</v>
      </c>
      <c r="B3637" s="7" t="s">
        <v>3308</v>
      </c>
      <c r="C3637" s="7" t="s">
        <v>10</v>
      </c>
      <c r="D3637" s="7" t="s">
        <v>3309</v>
      </c>
      <c r="E3637" s="7" t="s">
        <v>3137</v>
      </c>
      <c r="F3637" s="7" t="s">
        <v>3311</v>
      </c>
      <c r="G3637" s="7" t="s">
        <v>476</v>
      </c>
      <c r="H3637" s="7">
        <v>60</v>
      </c>
      <c r="I3637" s="7">
        <v>1</v>
      </c>
      <c r="J3637" s="11">
        <v>45107</v>
      </c>
      <c r="K3637" s="7">
        <v>60</v>
      </c>
      <c r="L3637" s="12">
        <v>-19</v>
      </c>
    </row>
    <row r="3638" customHeight="1" spans="1:12">
      <c r="A3638" s="4">
        <v>45082</v>
      </c>
      <c r="B3638" s="5" t="s">
        <v>3308</v>
      </c>
      <c r="C3638" s="5" t="s">
        <v>10</v>
      </c>
      <c r="D3638" s="5" t="s">
        <v>3309</v>
      </c>
      <c r="E3638" s="5" t="s">
        <v>3138</v>
      </c>
      <c r="F3638" s="5" t="s">
        <v>3311</v>
      </c>
      <c r="G3638" s="5" t="s">
        <v>476</v>
      </c>
      <c r="H3638" s="5">
        <v>60</v>
      </c>
      <c r="I3638" s="5">
        <v>1</v>
      </c>
      <c r="J3638" s="9">
        <v>45107</v>
      </c>
      <c r="K3638" s="5">
        <v>60</v>
      </c>
      <c r="L3638" s="10">
        <v>-19</v>
      </c>
    </row>
    <row r="3639" customHeight="1" spans="1:12">
      <c r="A3639" s="6">
        <v>45082</v>
      </c>
      <c r="B3639" s="7" t="s">
        <v>3308</v>
      </c>
      <c r="C3639" s="7" t="s">
        <v>10</v>
      </c>
      <c r="D3639" s="7" t="s">
        <v>3309</v>
      </c>
      <c r="E3639" s="7" t="s">
        <v>3139</v>
      </c>
      <c r="F3639" s="7" t="s">
        <v>3311</v>
      </c>
      <c r="G3639" s="7" t="s">
        <v>476</v>
      </c>
      <c r="H3639" s="7">
        <v>60</v>
      </c>
      <c r="I3639" s="7">
        <v>1</v>
      </c>
      <c r="J3639" s="11">
        <v>45107</v>
      </c>
      <c r="K3639" s="7">
        <v>60</v>
      </c>
      <c r="L3639" s="12">
        <v>-19</v>
      </c>
    </row>
    <row r="3640" customHeight="1" spans="1:12">
      <c r="A3640" s="4">
        <v>45082</v>
      </c>
      <c r="B3640" s="5" t="s">
        <v>3308</v>
      </c>
      <c r="C3640" s="5" t="s">
        <v>10</v>
      </c>
      <c r="D3640" s="5" t="s">
        <v>3309</v>
      </c>
      <c r="E3640" s="5" t="s">
        <v>3140</v>
      </c>
      <c r="F3640" s="5" t="s">
        <v>3311</v>
      </c>
      <c r="G3640" s="5" t="s">
        <v>476</v>
      </c>
      <c r="H3640" s="5">
        <v>60</v>
      </c>
      <c r="I3640" s="5">
        <v>1</v>
      </c>
      <c r="J3640" s="9">
        <v>45107</v>
      </c>
      <c r="K3640" s="5">
        <v>60</v>
      </c>
      <c r="L3640" s="10">
        <v>-19</v>
      </c>
    </row>
    <row r="3641" customHeight="1" spans="1:12">
      <c r="A3641" s="6">
        <v>45082</v>
      </c>
      <c r="B3641" s="7" t="s">
        <v>3308</v>
      </c>
      <c r="C3641" s="7" t="s">
        <v>10</v>
      </c>
      <c r="D3641" s="7" t="s">
        <v>3309</v>
      </c>
      <c r="E3641" s="7" t="s">
        <v>3141</v>
      </c>
      <c r="F3641" s="7" t="s">
        <v>3311</v>
      </c>
      <c r="G3641" s="7" t="s">
        <v>476</v>
      </c>
      <c r="H3641" s="7">
        <v>60</v>
      </c>
      <c r="I3641" s="7">
        <v>1</v>
      </c>
      <c r="J3641" s="11">
        <v>45107</v>
      </c>
      <c r="K3641" s="7">
        <v>60</v>
      </c>
      <c r="L3641" s="12">
        <v>-19</v>
      </c>
    </row>
    <row r="3642" customHeight="1" spans="1:12">
      <c r="A3642" s="4">
        <v>45082</v>
      </c>
      <c r="B3642" s="5" t="s">
        <v>3308</v>
      </c>
      <c r="C3642" s="5" t="s">
        <v>10</v>
      </c>
      <c r="D3642" s="5" t="s">
        <v>3309</v>
      </c>
      <c r="E3642" s="5" t="s">
        <v>3142</v>
      </c>
      <c r="F3642" s="5" t="s">
        <v>3311</v>
      </c>
      <c r="G3642" s="5" t="s">
        <v>476</v>
      </c>
      <c r="H3642" s="5">
        <v>60</v>
      </c>
      <c r="I3642" s="5">
        <v>1</v>
      </c>
      <c r="J3642" s="9">
        <v>45107</v>
      </c>
      <c r="K3642" s="5">
        <v>60</v>
      </c>
      <c r="L3642" s="10">
        <v>-19</v>
      </c>
    </row>
    <row r="3643" customHeight="1" spans="1:12">
      <c r="A3643" s="6">
        <v>45082</v>
      </c>
      <c r="B3643" s="7" t="s">
        <v>3308</v>
      </c>
      <c r="C3643" s="7" t="s">
        <v>10</v>
      </c>
      <c r="D3643" s="7" t="s">
        <v>3309</v>
      </c>
      <c r="E3643" s="7" t="s">
        <v>3143</v>
      </c>
      <c r="F3643" s="7" t="s">
        <v>3311</v>
      </c>
      <c r="G3643" s="7" t="s">
        <v>476</v>
      </c>
      <c r="H3643" s="7">
        <v>60</v>
      </c>
      <c r="I3643" s="7">
        <v>1</v>
      </c>
      <c r="J3643" s="11">
        <v>45107</v>
      </c>
      <c r="K3643" s="7">
        <v>60</v>
      </c>
      <c r="L3643" s="12">
        <v>-19</v>
      </c>
    </row>
    <row r="3644" customHeight="1" spans="1:12">
      <c r="A3644" s="4">
        <v>45082</v>
      </c>
      <c r="B3644" s="5" t="s">
        <v>3308</v>
      </c>
      <c r="C3644" s="5" t="s">
        <v>10</v>
      </c>
      <c r="D3644" s="5" t="s">
        <v>3309</v>
      </c>
      <c r="E3644" s="5" t="s">
        <v>3144</v>
      </c>
      <c r="F3644" s="5" t="s">
        <v>3311</v>
      </c>
      <c r="G3644" s="5" t="s">
        <v>476</v>
      </c>
      <c r="H3644" s="5">
        <v>60</v>
      </c>
      <c r="I3644" s="5">
        <v>1</v>
      </c>
      <c r="J3644" s="9">
        <v>45107</v>
      </c>
      <c r="K3644" s="5">
        <v>60</v>
      </c>
      <c r="L3644" s="10">
        <v>-19</v>
      </c>
    </row>
    <row r="3645" customHeight="1" spans="1:12">
      <c r="A3645" s="6">
        <v>45082</v>
      </c>
      <c r="B3645" s="7" t="s">
        <v>3308</v>
      </c>
      <c r="C3645" s="7" t="s">
        <v>10</v>
      </c>
      <c r="D3645" s="7" t="s">
        <v>3309</v>
      </c>
      <c r="E3645" s="7" t="s">
        <v>3145</v>
      </c>
      <c r="F3645" s="7" t="s">
        <v>3311</v>
      </c>
      <c r="G3645" s="7" t="s">
        <v>476</v>
      </c>
      <c r="H3645" s="7">
        <v>60</v>
      </c>
      <c r="I3645" s="7">
        <v>1</v>
      </c>
      <c r="J3645" s="11">
        <v>45107</v>
      </c>
      <c r="K3645" s="7">
        <v>60</v>
      </c>
      <c r="L3645" s="12">
        <v>-19</v>
      </c>
    </row>
    <row r="3646" customHeight="1" spans="1:12">
      <c r="A3646" s="4">
        <v>45082</v>
      </c>
      <c r="B3646" s="5" t="s">
        <v>3308</v>
      </c>
      <c r="C3646" s="5" t="s">
        <v>10</v>
      </c>
      <c r="D3646" s="5" t="s">
        <v>3309</v>
      </c>
      <c r="E3646" s="5" t="s">
        <v>3146</v>
      </c>
      <c r="F3646" s="5" t="s">
        <v>3311</v>
      </c>
      <c r="G3646" s="5" t="s">
        <v>476</v>
      </c>
      <c r="H3646" s="5">
        <v>60</v>
      </c>
      <c r="I3646" s="5">
        <v>1</v>
      </c>
      <c r="J3646" s="9">
        <v>45107</v>
      </c>
      <c r="K3646" s="5">
        <v>60</v>
      </c>
      <c r="L3646" s="10">
        <v>-19</v>
      </c>
    </row>
    <row r="3647" customHeight="1" spans="1:12">
      <c r="A3647" s="6">
        <v>45082</v>
      </c>
      <c r="B3647" s="7" t="s">
        <v>3308</v>
      </c>
      <c r="C3647" s="7" t="s">
        <v>10</v>
      </c>
      <c r="D3647" s="7" t="s">
        <v>3309</v>
      </c>
      <c r="E3647" s="7" t="s">
        <v>3147</v>
      </c>
      <c r="F3647" s="7" t="s">
        <v>3311</v>
      </c>
      <c r="G3647" s="7" t="s">
        <v>476</v>
      </c>
      <c r="H3647" s="7">
        <v>60</v>
      </c>
      <c r="I3647" s="7">
        <v>1</v>
      </c>
      <c r="J3647" s="11">
        <v>45107</v>
      </c>
      <c r="K3647" s="7">
        <v>60</v>
      </c>
      <c r="L3647" s="12">
        <v>-19</v>
      </c>
    </row>
    <row r="3648" customHeight="1" spans="1:12">
      <c r="A3648" s="4">
        <v>45082</v>
      </c>
      <c r="B3648" s="5" t="s">
        <v>3308</v>
      </c>
      <c r="C3648" s="5" t="s">
        <v>10</v>
      </c>
      <c r="D3648" s="5" t="s">
        <v>3309</v>
      </c>
      <c r="E3648" s="5" t="s">
        <v>3148</v>
      </c>
      <c r="F3648" s="5" t="s">
        <v>3311</v>
      </c>
      <c r="G3648" s="5" t="s">
        <v>476</v>
      </c>
      <c r="H3648" s="5">
        <v>60</v>
      </c>
      <c r="I3648" s="5">
        <v>1</v>
      </c>
      <c r="J3648" s="9">
        <v>45107</v>
      </c>
      <c r="K3648" s="5">
        <v>60</v>
      </c>
      <c r="L3648" s="10">
        <v>-19</v>
      </c>
    </row>
    <row r="3649" customHeight="1" spans="1:12">
      <c r="A3649" s="6">
        <v>45082</v>
      </c>
      <c r="B3649" s="7" t="s">
        <v>3308</v>
      </c>
      <c r="C3649" s="7" t="s">
        <v>10</v>
      </c>
      <c r="D3649" s="7" t="s">
        <v>3309</v>
      </c>
      <c r="E3649" s="7" t="s">
        <v>3149</v>
      </c>
      <c r="F3649" s="7" t="s">
        <v>3311</v>
      </c>
      <c r="G3649" s="7" t="s">
        <v>476</v>
      </c>
      <c r="H3649" s="7">
        <v>60</v>
      </c>
      <c r="I3649" s="7">
        <v>1</v>
      </c>
      <c r="J3649" s="11">
        <v>45107</v>
      </c>
      <c r="K3649" s="7">
        <v>60</v>
      </c>
      <c r="L3649" s="12">
        <v>-19</v>
      </c>
    </row>
    <row r="3650" customHeight="1" spans="1:12">
      <c r="A3650" s="4">
        <v>45082</v>
      </c>
      <c r="B3650" s="5" t="s">
        <v>3308</v>
      </c>
      <c r="C3650" s="5" t="s">
        <v>10</v>
      </c>
      <c r="D3650" s="5" t="s">
        <v>3309</v>
      </c>
      <c r="E3650" s="5" t="s">
        <v>3150</v>
      </c>
      <c r="F3650" s="5" t="s">
        <v>3311</v>
      </c>
      <c r="G3650" s="5" t="s">
        <v>476</v>
      </c>
      <c r="H3650" s="5">
        <v>60</v>
      </c>
      <c r="I3650" s="5">
        <v>1</v>
      </c>
      <c r="J3650" s="9">
        <v>45107</v>
      </c>
      <c r="K3650" s="5">
        <v>60</v>
      </c>
      <c r="L3650" s="10">
        <v>-19</v>
      </c>
    </row>
    <row r="3651" customHeight="1" spans="1:12">
      <c r="A3651" s="6">
        <v>45082</v>
      </c>
      <c r="B3651" s="7" t="s">
        <v>3308</v>
      </c>
      <c r="C3651" s="7" t="s">
        <v>10</v>
      </c>
      <c r="D3651" s="7" t="s">
        <v>3309</v>
      </c>
      <c r="E3651" s="7" t="s">
        <v>3151</v>
      </c>
      <c r="F3651" s="7" t="s">
        <v>3311</v>
      </c>
      <c r="G3651" s="7" t="s">
        <v>476</v>
      </c>
      <c r="H3651" s="7">
        <v>60</v>
      </c>
      <c r="I3651" s="7">
        <v>1</v>
      </c>
      <c r="J3651" s="11">
        <v>45107</v>
      </c>
      <c r="K3651" s="7">
        <v>60</v>
      </c>
      <c r="L3651" s="12">
        <v>-19</v>
      </c>
    </row>
    <row r="3652" customHeight="1" spans="1:12">
      <c r="A3652" s="4">
        <v>45082</v>
      </c>
      <c r="B3652" s="5" t="s">
        <v>3308</v>
      </c>
      <c r="C3652" s="5" t="s">
        <v>10</v>
      </c>
      <c r="D3652" s="5" t="s">
        <v>3309</v>
      </c>
      <c r="E3652" s="5" t="s">
        <v>3152</v>
      </c>
      <c r="F3652" s="5" t="s">
        <v>3311</v>
      </c>
      <c r="G3652" s="5" t="s">
        <v>476</v>
      </c>
      <c r="H3652" s="5">
        <v>60</v>
      </c>
      <c r="I3652" s="5">
        <v>1</v>
      </c>
      <c r="J3652" s="9">
        <v>45107</v>
      </c>
      <c r="K3652" s="5">
        <v>60</v>
      </c>
      <c r="L3652" s="10">
        <v>-19</v>
      </c>
    </row>
    <row r="3653" customHeight="1" spans="1:12">
      <c r="A3653" s="6">
        <v>45082</v>
      </c>
      <c r="B3653" s="7" t="s">
        <v>3308</v>
      </c>
      <c r="C3653" s="7" t="s">
        <v>10</v>
      </c>
      <c r="D3653" s="7" t="s">
        <v>3309</v>
      </c>
      <c r="E3653" s="7" t="s">
        <v>3153</v>
      </c>
      <c r="F3653" s="7" t="s">
        <v>3311</v>
      </c>
      <c r="G3653" s="7" t="s">
        <v>476</v>
      </c>
      <c r="H3653" s="7">
        <v>60</v>
      </c>
      <c r="I3653" s="7">
        <v>1</v>
      </c>
      <c r="J3653" s="11">
        <v>45107</v>
      </c>
      <c r="K3653" s="7">
        <v>60</v>
      </c>
      <c r="L3653" s="12">
        <v>-19</v>
      </c>
    </row>
    <row r="3654" customHeight="1" spans="1:12">
      <c r="A3654" s="4">
        <v>45082</v>
      </c>
      <c r="B3654" s="5" t="s">
        <v>3308</v>
      </c>
      <c r="C3654" s="5" t="s">
        <v>10</v>
      </c>
      <c r="D3654" s="5" t="s">
        <v>3309</v>
      </c>
      <c r="E3654" s="5" t="s">
        <v>3154</v>
      </c>
      <c r="F3654" s="5" t="s">
        <v>3311</v>
      </c>
      <c r="G3654" s="5" t="s">
        <v>476</v>
      </c>
      <c r="H3654" s="5">
        <v>60</v>
      </c>
      <c r="I3654" s="5">
        <v>1</v>
      </c>
      <c r="J3654" s="9">
        <v>45107</v>
      </c>
      <c r="K3654" s="5">
        <v>60</v>
      </c>
      <c r="L3654" s="10">
        <v>-19</v>
      </c>
    </row>
    <row r="3655" customHeight="1" spans="1:12">
      <c r="A3655" s="6">
        <v>45082</v>
      </c>
      <c r="B3655" s="7" t="s">
        <v>3308</v>
      </c>
      <c r="C3655" s="7" t="s">
        <v>10</v>
      </c>
      <c r="D3655" s="7" t="s">
        <v>3309</v>
      </c>
      <c r="E3655" s="7" t="s">
        <v>3155</v>
      </c>
      <c r="F3655" s="7" t="s">
        <v>3311</v>
      </c>
      <c r="G3655" s="7" t="s">
        <v>476</v>
      </c>
      <c r="H3655" s="7">
        <v>60</v>
      </c>
      <c r="I3655" s="7">
        <v>1</v>
      </c>
      <c r="J3655" s="11">
        <v>45107</v>
      </c>
      <c r="K3655" s="7">
        <v>60</v>
      </c>
      <c r="L3655" s="12">
        <v>-19</v>
      </c>
    </row>
    <row r="3656" customHeight="1" spans="1:12">
      <c r="A3656" s="4">
        <v>45082</v>
      </c>
      <c r="B3656" s="5" t="s">
        <v>3308</v>
      </c>
      <c r="C3656" s="5" t="s">
        <v>10</v>
      </c>
      <c r="D3656" s="5" t="s">
        <v>3309</v>
      </c>
      <c r="E3656" s="5" t="s">
        <v>3156</v>
      </c>
      <c r="F3656" s="5" t="s">
        <v>3311</v>
      </c>
      <c r="G3656" s="5" t="s">
        <v>476</v>
      </c>
      <c r="H3656" s="5">
        <v>60</v>
      </c>
      <c r="I3656" s="5">
        <v>1</v>
      </c>
      <c r="J3656" s="9">
        <v>45107</v>
      </c>
      <c r="K3656" s="5">
        <v>60</v>
      </c>
      <c r="L3656" s="10">
        <v>-19</v>
      </c>
    </row>
    <row r="3657" customHeight="1" spans="1:12">
      <c r="A3657" s="6">
        <v>45082</v>
      </c>
      <c r="B3657" s="7" t="s">
        <v>3308</v>
      </c>
      <c r="C3657" s="7" t="s">
        <v>10</v>
      </c>
      <c r="D3657" s="7" t="s">
        <v>3309</v>
      </c>
      <c r="E3657" s="7" t="s">
        <v>3157</v>
      </c>
      <c r="F3657" s="7" t="s">
        <v>3311</v>
      </c>
      <c r="G3657" s="7" t="s">
        <v>476</v>
      </c>
      <c r="H3657" s="7">
        <v>60</v>
      </c>
      <c r="I3657" s="7">
        <v>1</v>
      </c>
      <c r="J3657" s="11">
        <v>45107</v>
      </c>
      <c r="K3657" s="7">
        <v>60</v>
      </c>
      <c r="L3657" s="12">
        <v>-19</v>
      </c>
    </row>
    <row r="3658" customHeight="1" spans="1:12">
      <c r="A3658" s="4">
        <v>45082</v>
      </c>
      <c r="B3658" s="5" t="s">
        <v>3308</v>
      </c>
      <c r="C3658" s="5" t="s">
        <v>10</v>
      </c>
      <c r="D3658" s="5" t="s">
        <v>3309</v>
      </c>
      <c r="E3658" s="5" t="s">
        <v>3158</v>
      </c>
      <c r="F3658" s="5" t="s">
        <v>3311</v>
      </c>
      <c r="G3658" s="5" t="s">
        <v>476</v>
      </c>
      <c r="H3658" s="5">
        <v>60</v>
      </c>
      <c r="I3658" s="5">
        <v>1</v>
      </c>
      <c r="J3658" s="9">
        <v>45107</v>
      </c>
      <c r="K3658" s="5">
        <v>60</v>
      </c>
      <c r="L3658" s="10">
        <v>-19</v>
      </c>
    </row>
    <row r="3659" customHeight="1" spans="1:12">
      <c r="A3659" s="6">
        <v>45082</v>
      </c>
      <c r="B3659" s="7" t="s">
        <v>3308</v>
      </c>
      <c r="C3659" s="7" t="s">
        <v>10</v>
      </c>
      <c r="D3659" s="7" t="s">
        <v>3309</v>
      </c>
      <c r="E3659" s="7" t="s">
        <v>3159</v>
      </c>
      <c r="F3659" s="7" t="s">
        <v>3311</v>
      </c>
      <c r="G3659" s="7" t="s">
        <v>476</v>
      </c>
      <c r="H3659" s="7">
        <v>60</v>
      </c>
      <c r="I3659" s="7">
        <v>1</v>
      </c>
      <c r="J3659" s="11">
        <v>45107</v>
      </c>
      <c r="K3659" s="7">
        <v>60</v>
      </c>
      <c r="L3659" s="12">
        <v>-19</v>
      </c>
    </row>
    <row r="3660" customHeight="1" spans="1:12">
      <c r="A3660" s="4">
        <v>45082</v>
      </c>
      <c r="B3660" s="5" t="s">
        <v>3308</v>
      </c>
      <c r="C3660" s="5" t="s">
        <v>10</v>
      </c>
      <c r="D3660" s="5" t="s">
        <v>3309</v>
      </c>
      <c r="E3660" s="5" t="s">
        <v>3160</v>
      </c>
      <c r="F3660" s="5" t="s">
        <v>3311</v>
      </c>
      <c r="G3660" s="5" t="s">
        <v>476</v>
      </c>
      <c r="H3660" s="5">
        <v>60</v>
      </c>
      <c r="I3660" s="5">
        <v>1</v>
      </c>
      <c r="J3660" s="9">
        <v>45107</v>
      </c>
      <c r="K3660" s="5">
        <v>60</v>
      </c>
      <c r="L3660" s="10">
        <v>-19</v>
      </c>
    </row>
    <row r="3661" customHeight="1" spans="1:12">
      <c r="A3661" s="6">
        <v>45082</v>
      </c>
      <c r="B3661" s="7" t="s">
        <v>3308</v>
      </c>
      <c r="C3661" s="7" t="s">
        <v>10</v>
      </c>
      <c r="D3661" s="7" t="s">
        <v>3309</v>
      </c>
      <c r="E3661" s="7" t="s">
        <v>3161</v>
      </c>
      <c r="F3661" s="7" t="s">
        <v>3311</v>
      </c>
      <c r="G3661" s="7" t="s">
        <v>476</v>
      </c>
      <c r="H3661" s="7">
        <v>60</v>
      </c>
      <c r="I3661" s="7">
        <v>1</v>
      </c>
      <c r="J3661" s="11">
        <v>45107</v>
      </c>
      <c r="K3661" s="7">
        <v>60</v>
      </c>
      <c r="L3661" s="12">
        <v>-19</v>
      </c>
    </row>
    <row r="3662" customHeight="1" spans="1:12">
      <c r="A3662" s="4">
        <v>45082</v>
      </c>
      <c r="B3662" s="5" t="s">
        <v>3308</v>
      </c>
      <c r="C3662" s="5" t="s">
        <v>10</v>
      </c>
      <c r="D3662" s="5" t="s">
        <v>3309</v>
      </c>
      <c r="E3662" s="5" t="s">
        <v>3162</v>
      </c>
      <c r="F3662" s="5" t="s">
        <v>3311</v>
      </c>
      <c r="G3662" s="5" t="s">
        <v>476</v>
      </c>
      <c r="H3662" s="5">
        <v>60</v>
      </c>
      <c r="I3662" s="5">
        <v>1</v>
      </c>
      <c r="J3662" s="9">
        <v>45107</v>
      </c>
      <c r="K3662" s="5">
        <v>60</v>
      </c>
      <c r="L3662" s="10">
        <v>-19</v>
      </c>
    </row>
    <row r="3663" customHeight="1" spans="1:12">
      <c r="A3663" s="6">
        <v>45082</v>
      </c>
      <c r="B3663" s="7" t="s">
        <v>3308</v>
      </c>
      <c r="C3663" s="7" t="s">
        <v>10</v>
      </c>
      <c r="D3663" s="7" t="s">
        <v>3309</v>
      </c>
      <c r="E3663" s="7" t="s">
        <v>3163</v>
      </c>
      <c r="F3663" s="7" t="s">
        <v>3311</v>
      </c>
      <c r="G3663" s="7" t="s">
        <v>476</v>
      </c>
      <c r="H3663" s="7">
        <v>60</v>
      </c>
      <c r="I3663" s="7">
        <v>1</v>
      </c>
      <c r="J3663" s="11">
        <v>45107</v>
      </c>
      <c r="K3663" s="7">
        <v>60</v>
      </c>
      <c r="L3663" s="12">
        <v>-19</v>
      </c>
    </row>
    <row r="3664" customHeight="1" spans="1:12">
      <c r="A3664" s="4">
        <v>45082</v>
      </c>
      <c r="B3664" s="5" t="s">
        <v>3308</v>
      </c>
      <c r="C3664" s="5" t="s">
        <v>10</v>
      </c>
      <c r="D3664" s="5" t="s">
        <v>3309</v>
      </c>
      <c r="E3664" s="5" t="s">
        <v>3164</v>
      </c>
      <c r="F3664" s="5" t="s">
        <v>3311</v>
      </c>
      <c r="G3664" s="5" t="s">
        <v>476</v>
      </c>
      <c r="H3664" s="5">
        <v>60</v>
      </c>
      <c r="I3664" s="5">
        <v>1</v>
      </c>
      <c r="J3664" s="9">
        <v>45107</v>
      </c>
      <c r="K3664" s="5">
        <v>60</v>
      </c>
      <c r="L3664" s="10">
        <v>-19</v>
      </c>
    </row>
    <row r="3665" customHeight="1" spans="1:12">
      <c r="A3665" s="6">
        <v>45082</v>
      </c>
      <c r="B3665" s="7" t="s">
        <v>3308</v>
      </c>
      <c r="C3665" s="7" t="s">
        <v>10</v>
      </c>
      <c r="D3665" s="7" t="s">
        <v>3309</v>
      </c>
      <c r="E3665" s="7" t="s">
        <v>3165</v>
      </c>
      <c r="F3665" s="7" t="s">
        <v>3311</v>
      </c>
      <c r="G3665" s="7" t="s">
        <v>476</v>
      </c>
      <c r="H3665" s="7">
        <v>60</v>
      </c>
      <c r="I3665" s="7">
        <v>1</v>
      </c>
      <c r="J3665" s="11">
        <v>45107</v>
      </c>
      <c r="K3665" s="7">
        <v>60</v>
      </c>
      <c r="L3665" s="12">
        <v>-19</v>
      </c>
    </row>
    <row r="3666" customHeight="1" spans="1:12">
      <c r="A3666" s="4">
        <v>45082</v>
      </c>
      <c r="B3666" s="5" t="s">
        <v>3308</v>
      </c>
      <c r="C3666" s="5" t="s">
        <v>10</v>
      </c>
      <c r="D3666" s="5" t="s">
        <v>3309</v>
      </c>
      <c r="E3666" s="5" t="s">
        <v>3166</v>
      </c>
      <c r="F3666" s="5" t="s">
        <v>3311</v>
      </c>
      <c r="G3666" s="5" t="s">
        <v>476</v>
      </c>
      <c r="H3666" s="5">
        <v>60</v>
      </c>
      <c r="I3666" s="5">
        <v>1</v>
      </c>
      <c r="J3666" s="9">
        <v>45107</v>
      </c>
      <c r="K3666" s="5">
        <v>60</v>
      </c>
      <c r="L3666" s="10">
        <v>-19</v>
      </c>
    </row>
    <row r="3667" customHeight="1" spans="1:12">
      <c r="A3667" s="6">
        <v>45082</v>
      </c>
      <c r="B3667" s="7" t="s">
        <v>3308</v>
      </c>
      <c r="C3667" s="7" t="s">
        <v>10</v>
      </c>
      <c r="D3667" s="7" t="s">
        <v>3309</v>
      </c>
      <c r="E3667" s="7" t="s">
        <v>697</v>
      </c>
      <c r="F3667" s="7" t="s">
        <v>3311</v>
      </c>
      <c r="G3667" s="7" t="s">
        <v>476</v>
      </c>
      <c r="H3667" s="7">
        <v>60</v>
      </c>
      <c r="I3667" s="7">
        <v>1</v>
      </c>
      <c r="J3667" s="11">
        <v>45107</v>
      </c>
      <c r="K3667" s="7">
        <v>60</v>
      </c>
      <c r="L3667" s="12">
        <v>-19</v>
      </c>
    </row>
    <row r="3668" customHeight="1" spans="1:12">
      <c r="A3668" s="4">
        <v>45082</v>
      </c>
      <c r="B3668" s="5" t="s">
        <v>3308</v>
      </c>
      <c r="C3668" s="5" t="s">
        <v>10</v>
      </c>
      <c r="D3668" s="5" t="s">
        <v>3309</v>
      </c>
      <c r="E3668" s="5" t="s">
        <v>3167</v>
      </c>
      <c r="F3668" s="5" t="s">
        <v>3311</v>
      </c>
      <c r="G3668" s="5" t="s">
        <v>476</v>
      </c>
      <c r="H3668" s="5">
        <v>60</v>
      </c>
      <c r="I3668" s="5">
        <v>1</v>
      </c>
      <c r="J3668" s="9">
        <v>45107</v>
      </c>
      <c r="K3668" s="5">
        <v>60</v>
      </c>
      <c r="L3668" s="10">
        <v>-19</v>
      </c>
    </row>
    <row r="3669" customHeight="1" spans="1:12">
      <c r="A3669" s="6">
        <v>45082</v>
      </c>
      <c r="B3669" s="7" t="s">
        <v>3308</v>
      </c>
      <c r="C3669" s="7" t="s">
        <v>10</v>
      </c>
      <c r="D3669" s="7" t="s">
        <v>3309</v>
      </c>
      <c r="E3669" s="7" t="s">
        <v>3168</v>
      </c>
      <c r="F3669" s="7" t="s">
        <v>3311</v>
      </c>
      <c r="G3669" s="7" t="s">
        <v>476</v>
      </c>
      <c r="H3669" s="7">
        <v>60</v>
      </c>
      <c r="I3669" s="7">
        <v>1</v>
      </c>
      <c r="J3669" s="11">
        <v>45107</v>
      </c>
      <c r="K3669" s="7">
        <v>60</v>
      </c>
      <c r="L3669" s="12">
        <v>-19</v>
      </c>
    </row>
    <row r="3670" customHeight="1" spans="1:12">
      <c r="A3670" s="4">
        <v>45082</v>
      </c>
      <c r="B3670" s="5" t="s">
        <v>3308</v>
      </c>
      <c r="C3670" s="5" t="s">
        <v>10</v>
      </c>
      <c r="D3670" s="5" t="s">
        <v>3309</v>
      </c>
      <c r="E3670" s="5" t="s">
        <v>3169</v>
      </c>
      <c r="F3670" s="5" t="s">
        <v>3311</v>
      </c>
      <c r="G3670" s="5" t="s">
        <v>476</v>
      </c>
      <c r="H3670" s="5">
        <v>60</v>
      </c>
      <c r="I3670" s="5">
        <v>1</v>
      </c>
      <c r="J3670" s="9">
        <v>45107</v>
      </c>
      <c r="K3670" s="5">
        <v>60</v>
      </c>
      <c r="L3670" s="10">
        <v>-19</v>
      </c>
    </row>
    <row r="3671" customHeight="1" spans="1:12">
      <c r="A3671" s="6">
        <v>45082</v>
      </c>
      <c r="B3671" s="7" t="s">
        <v>3308</v>
      </c>
      <c r="C3671" s="7" t="s">
        <v>10</v>
      </c>
      <c r="D3671" s="7" t="s">
        <v>3309</v>
      </c>
      <c r="E3671" s="7" t="s">
        <v>3170</v>
      </c>
      <c r="F3671" s="7" t="s">
        <v>3311</v>
      </c>
      <c r="G3671" s="7" t="s">
        <v>476</v>
      </c>
      <c r="H3671" s="7">
        <v>60</v>
      </c>
      <c r="I3671" s="7">
        <v>1</v>
      </c>
      <c r="J3671" s="11">
        <v>45107</v>
      </c>
      <c r="K3671" s="7">
        <v>60</v>
      </c>
      <c r="L3671" s="12">
        <v>-19</v>
      </c>
    </row>
    <row r="3672" customHeight="1" spans="1:12">
      <c r="A3672" s="4">
        <v>45082</v>
      </c>
      <c r="B3672" s="5" t="s">
        <v>3308</v>
      </c>
      <c r="C3672" s="5" t="s">
        <v>10</v>
      </c>
      <c r="D3672" s="5" t="s">
        <v>3309</v>
      </c>
      <c r="E3672" s="5" t="s">
        <v>3171</v>
      </c>
      <c r="F3672" s="5" t="s">
        <v>3311</v>
      </c>
      <c r="G3672" s="5" t="s">
        <v>476</v>
      </c>
      <c r="H3672" s="5">
        <v>60</v>
      </c>
      <c r="I3672" s="5">
        <v>1</v>
      </c>
      <c r="J3672" s="9">
        <v>45107</v>
      </c>
      <c r="K3672" s="5">
        <v>60</v>
      </c>
      <c r="L3672" s="10">
        <v>-19</v>
      </c>
    </row>
    <row r="3673" customHeight="1" spans="1:12">
      <c r="A3673" s="6">
        <v>45082</v>
      </c>
      <c r="B3673" s="7" t="s">
        <v>3308</v>
      </c>
      <c r="C3673" s="7" t="s">
        <v>10</v>
      </c>
      <c r="D3673" s="7" t="s">
        <v>3309</v>
      </c>
      <c r="E3673" s="7" t="s">
        <v>3172</v>
      </c>
      <c r="F3673" s="7" t="s">
        <v>3311</v>
      </c>
      <c r="G3673" s="7" t="s">
        <v>476</v>
      </c>
      <c r="H3673" s="7">
        <v>60</v>
      </c>
      <c r="I3673" s="7">
        <v>1</v>
      </c>
      <c r="J3673" s="11">
        <v>45107</v>
      </c>
      <c r="K3673" s="7">
        <v>60</v>
      </c>
      <c r="L3673" s="12">
        <v>-19</v>
      </c>
    </row>
    <row r="3674" customHeight="1" spans="1:12">
      <c r="A3674" s="4">
        <v>45082</v>
      </c>
      <c r="B3674" s="5" t="s">
        <v>3308</v>
      </c>
      <c r="C3674" s="5" t="s">
        <v>10</v>
      </c>
      <c r="D3674" s="5" t="s">
        <v>3309</v>
      </c>
      <c r="E3674" s="5" t="s">
        <v>3173</v>
      </c>
      <c r="F3674" s="5" t="s">
        <v>3311</v>
      </c>
      <c r="G3674" s="5" t="s">
        <v>476</v>
      </c>
      <c r="H3674" s="5">
        <v>60</v>
      </c>
      <c r="I3674" s="5">
        <v>1</v>
      </c>
      <c r="J3674" s="9">
        <v>45107</v>
      </c>
      <c r="K3674" s="5">
        <v>60</v>
      </c>
      <c r="L3674" s="10">
        <v>-19</v>
      </c>
    </row>
    <row r="3675" customHeight="1" spans="1:12">
      <c r="A3675" s="6">
        <v>45082</v>
      </c>
      <c r="B3675" s="7" t="s">
        <v>3308</v>
      </c>
      <c r="C3675" s="7" t="s">
        <v>10</v>
      </c>
      <c r="D3675" s="7" t="s">
        <v>3309</v>
      </c>
      <c r="E3675" s="7" t="s">
        <v>3174</v>
      </c>
      <c r="F3675" s="7" t="s">
        <v>3311</v>
      </c>
      <c r="G3675" s="7" t="s">
        <v>476</v>
      </c>
      <c r="H3675" s="7">
        <v>60</v>
      </c>
      <c r="I3675" s="7">
        <v>1</v>
      </c>
      <c r="J3675" s="11">
        <v>45107</v>
      </c>
      <c r="K3675" s="7">
        <v>60</v>
      </c>
      <c r="L3675" s="12">
        <v>-19</v>
      </c>
    </row>
    <row r="3676" customHeight="1" spans="1:12">
      <c r="A3676" s="4">
        <v>45082</v>
      </c>
      <c r="B3676" s="5" t="s">
        <v>3308</v>
      </c>
      <c r="C3676" s="5" t="s">
        <v>10</v>
      </c>
      <c r="D3676" s="5" t="s">
        <v>3309</v>
      </c>
      <c r="E3676" s="5" t="s">
        <v>3175</v>
      </c>
      <c r="F3676" s="5" t="s">
        <v>3311</v>
      </c>
      <c r="G3676" s="5" t="s">
        <v>476</v>
      </c>
      <c r="H3676" s="5">
        <v>60</v>
      </c>
      <c r="I3676" s="5">
        <v>1</v>
      </c>
      <c r="J3676" s="9">
        <v>45107</v>
      </c>
      <c r="K3676" s="5">
        <v>60</v>
      </c>
      <c r="L3676" s="10">
        <v>-19</v>
      </c>
    </row>
    <row r="3677" customHeight="1" spans="1:12">
      <c r="A3677" s="6">
        <v>45082</v>
      </c>
      <c r="B3677" s="7" t="s">
        <v>3308</v>
      </c>
      <c r="C3677" s="7" t="s">
        <v>10</v>
      </c>
      <c r="D3677" s="7" t="s">
        <v>3309</v>
      </c>
      <c r="E3677" s="7" t="s">
        <v>3176</v>
      </c>
      <c r="F3677" s="7" t="s">
        <v>3311</v>
      </c>
      <c r="G3677" s="7" t="s">
        <v>476</v>
      </c>
      <c r="H3677" s="7">
        <v>60</v>
      </c>
      <c r="I3677" s="7">
        <v>1</v>
      </c>
      <c r="J3677" s="11">
        <v>45107</v>
      </c>
      <c r="K3677" s="7">
        <v>60</v>
      </c>
      <c r="L3677" s="12">
        <v>-19</v>
      </c>
    </row>
    <row r="3678" customHeight="1" spans="1:12">
      <c r="A3678" s="4">
        <v>45082</v>
      </c>
      <c r="B3678" s="5" t="s">
        <v>3308</v>
      </c>
      <c r="C3678" s="5" t="s">
        <v>10</v>
      </c>
      <c r="D3678" s="5" t="s">
        <v>3309</v>
      </c>
      <c r="E3678" s="5" t="s">
        <v>3177</v>
      </c>
      <c r="F3678" s="5" t="s">
        <v>3311</v>
      </c>
      <c r="G3678" s="5" t="s">
        <v>476</v>
      </c>
      <c r="H3678" s="5">
        <v>60</v>
      </c>
      <c r="I3678" s="5">
        <v>1</v>
      </c>
      <c r="J3678" s="9">
        <v>45107</v>
      </c>
      <c r="K3678" s="5">
        <v>60</v>
      </c>
      <c r="L3678" s="10">
        <v>-19</v>
      </c>
    </row>
    <row r="3679" customHeight="1" spans="1:12">
      <c r="A3679" s="6">
        <v>45082</v>
      </c>
      <c r="B3679" s="7" t="s">
        <v>3308</v>
      </c>
      <c r="C3679" s="7" t="s">
        <v>10</v>
      </c>
      <c r="D3679" s="7" t="s">
        <v>3309</v>
      </c>
      <c r="E3679" s="7" t="s">
        <v>3178</v>
      </c>
      <c r="F3679" s="7" t="s">
        <v>3311</v>
      </c>
      <c r="G3679" s="7" t="s">
        <v>476</v>
      </c>
      <c r="H3679" s="7">
        <v>60</v>
      </c>
      <c r="I3679" s="7">
        <v>1</v>
      </c>
      <c r="J3679" s="11">
        <v>45107</v>
      </c>
      <c r="K3679" s="7">
        <v>60</v>
      </c>
      <c r="L3679" s="12">
        <v>-19</v>
      </c>
    </row>
    <row r="3680" customHeight="1" spans="1:12">
      <c r="A3680" s="4">
        <v>45082</v>
      </c>
      <c r="B3680" s="5" t="s">
        <v>3308</v>
      </c>
      <c r="C3680" s="5" t="s">
        <v>10</v>
      </c>
      <c r="D3680" s="5" t="s">
        <v>3309</v>
      </c>
      <c r="E3680" s="5" t="s">
        <v>3179</v>
      </c>
      <c r="F3680" s="5" t="s">
        <v>3311</v>
      </c>
      <c r="G3680" s="5" t="s">
        <v>476</v>
      </c>
      <c r="H3680" s="5">
        <v>60</v>
      </c>
      <c r="I3680" s="5">
        <v>1</v>
      </c>
      <c r="J3680" s="9">
        <v>45107</v>
      </c>
      <c r="K3680" s="5">
        <v>60</v>
      </c>
      <c r="L3680" s="10">
        <v>-19</v>
      </c>
    </row>
    <row r="3681" customHeight="1" spans="1:12">
      <c r="A3681" s="6">
        <v>45082</v>
      </c>
      <c r="B3681" s="7" t="s">
        <v>3308</v>
      </c>
      <c r="C3681" s="7" t="s">
        <v>10</v>
      </c>
      <c r="D3681" s="7" t="s">
        <v>3309</v>
      </c>
      <c r="E3681" s="7" t="s">
        <v>3180</v>
      </c>
      <c r="F3681" s="7" t="s">
        <v>3311</v>
      </c>
      <c r="G3681" s="7" t="s">
        <v>476</v>
      </c>
      <c r="H3681" s="7">
        <v>60</v>
      </c>
      <c r="I3681" s="7">
        <v>1</v>
      </c>
      <c r="J3681" s="11">
        <v>45107</v>
      </c>
      <c r="K3681" s="7">
        <v>60</v>
      </c>
      <c r="L3681" s="12">
        <v>-19</v>
      </c>
    </row>
    <row r="3682" customHeight="1" spans="1:12">
      <c r="A3682" s="4">
        <v>45082</v>
      </c>
      <c r="B3682" s="5" t="s">
        <v>3308</v>
      </c>
      <c r="C3682" s="5" t="s">
        <v>10</v>
      </c>
      <c r="D3682" s="5" t="s">
        <v>3309</v>
      </c>
      <c r="E3682" s="5" t="s">
        <v>3181</v>
      </c>
      <c r="F3682" s="5" t="s">
        <v>3311</v>
      </c>
      <c r="G3682" s="5" t="s">
        <v>476</v>
      </c>
      <c r="H3682" s="5">
        <v>60</v>
      </c>
      <c r="I3682" s="5">
        <v>1</v>
      </c>
      <c r="J3682" s="9">
        <v>45107</v>
      </c>
      <c r="K3682" s="5">
        <v>60</v>
      </c>
      <c r="L3682" s="10">
        <v>-19</v>
      </c>
    </row>
    <row r="3683" customHeight="1" spans="1:12">
      <c r="A3683" s="6">
        <v>45082</v>
      </c>
      <c r="B3683" s="7" t="s">
        <v>3308</v>
      </c>
      <c r="C3683" s="7" t="s">
        <v>10</v>
      </c>
      <c r="D3683" s="7" t="s">
        <v>3309</v>
      </c>
      <c r="E3683" s="7" t="s">
        <v>3182</v>
      </c>
      <c r="F3683" s="7" t="s">
        <v>3311</v>
      </c>
      <c r="G3683" s="7" t="s">
        <v>476</v>
      </c>
      <c r="H3683" s="7">
        <v>60</v>
      </c>
      <c r="I3683" s="7">
        <v>1</v>
      </c>
      <c r="J3683" s="11">
        <v>45107</v>
      </c>
      <c r="K3683" s="7">
        <v>60</v>
      </c>
      <c r="L3683" s="12">
        <v>-19</v>
      </c>
    </row>
    <row r="3684" customHeight="1" spans="1:12">
      <c r="A3684" s="4">
        <v>45082</v>
      </c>
      <c r="B3684" s="5" t="s">
        <v>3308</v>
      </c>
      <c r="C3684" s="5" t="s">
        <v>10</v>
      </c>
      <c r="D3684" s="5" t="s">
        <v>3309</v>
      </c>
      <c r="E3684" s="5" t="s">
        <v>3183</v>
      </c>
      <c r="F3684" s="5" t="s">
        <v>3311</v>
      </c>
      <c r="G3684" s="5" t="s">
        <v>476</v>
      </c>
      <c r="H3684" s="5">
        <v>60</v>
      </c>
      <c r="I3684" s="5">
        <v>1</v>
      </c>
      <c r="J3684" s="9">
        <v>45107</v>
      </c>
      <c r="K3684" s="5">
        <v>60</v>
      </c>
      <c r="L3684" s="10">
        <v>-19</v>
      </c>
    </row>
    <row r="3685" customHeight="1" spans="1:12">
      <c r="A3685" s="6">
        <v>45082</v>
      </c>
      <c r="B3685" s="7" t="s">
        <v>3308</v>
      </c>
      <c r="C3685" s="7" t="s">
        <v>10</v>
      </c>
      <c r="D3685" s="7" t="s">
        <v>3309</v>
      </c>
      <c r="E3685" s="7" t="s">
        <v>3184</v>
      </c>
      <c r="F3685" s="7" t="s">
        <v>3311</v>
      </c>
      <c r="G3685" s="7" t="s">
        <v>476</v>
      </c>
      <c r="H3685" s="7">
        <v>60</v>
      </c>
      <c r="I3685" s="7">
        <v>1</v>
      </c>
      <c r="J3685" s="11">
        <v>45107</v>
      </c>
      <c r="K3685" s="7">
        <v>60</v>
      </c>
      <c r="L3685" s="12">
        <v>-19</v>
      </c>
    </row>
    <row r="3686" customHeight="1" spans="1:12">
      <c r="A3686" s="4">
        <v>45082</v>
      </c>
      <c r="B3686" s="5" t="s">
        <v>3308</v>
      </c>
      <c r="C3686" s="5" t="s">
        <v>10</v>
      </c>
      <c r="D3686" s="5" t="s">
        <v>3309</v>
      </c>
      <c r="E3686" s="5" t="s">
        <v>3185</v>
      </c>
      <c r="F3686" s="5" t="s">
        <v>3311</v>
      </c>
      <c r="G3686" s="5" t="s">
        <v>476</v>
      </c>
      <c r="H3686" s="5">
        <v>60</v>
      </c>
      <c r="I3686" s="5">
        <v>1</v>
      </c>
      <c r="J3686" s="9">
        <v>45107</v>
      </c>
      <c r="K3686" s="5">
        <v>60</v>
      </c>
      <c r="L3686" s="10">
        <v>-19</v>
      </c>
    </row>
    <row r="3687" customHeight="1" spans="1:12">
      <c r="A3687" s="6">
        <v>45082</v>
      </c>
      <c r="B3687" s="7" t="s">
        <v>3308</v>
      </c>
      <c r="C3687" s="7" t="s">
        <v>10</v>
      </c>
      <c r="D3687" s="7" t="s">
        <v>3309</v>
      </c>
      <c r="E3687" s="7" t="s">
        <v>3186</v>
      </c>
      <c r="F3687" s="7" t="s">
        <v>3311</v>
      </c>
      <c r="G3687" s="7" t="s">
        <v>476</v>
      </c>
      <c r="H3687" s="7">
        <v>60</v>
      </c>
      <c r="I3687" s="7">
        <v>1</v>
      </c>
      <c r="J3687" s="11">
        <v>45107</v>
      </c>
      <c r="K3687" s="7">
        <v>60</v>
      </c>
      <c r="L3687" s="12">
        <v>-19</v>
      </c>
    </row>
    <row r="3688" customHeight="1" spans="1:12">
      <c r="A3688" s="4">
        <v>45082</v>
      </c>
      <c r="B3688" s="5" t="s">
        <v>3308</v>
      </c>
      <c r="C3688" s="5" t="s">
        <v>10</v>
      </c>
      <c r="D3688" s="5" t="s">
        <v>3309</v>
      </c>
      <c r="E3688" s="5" t="s">
        <v>3187</v>
      </c>
      <c r="F3688" s="5" t="s">
        <v>3311</v>
      </c>
      <c r="G3688" s="5" t="s">
        <v>476</v>
      </c>
      <c r="H3688" s="5">
        <v>60</v>
      </c>
      <c r="I3688" s="5">
        <v>1</v>
      </c>
      <c r="J3688" s="9">
        <v>45107</v>
      </c>
      <c r="K3688" s="5">
        <v>60</v>
      </c>
      <c r="L3688" s="10">
        <v>-19</v>
      </c>
    </row>
    <row r="3689" customHeight="1" spans="1:12">
      <c r="A3689" s="6">
        <v>45082</v>
      </c>
      <c r="B3689" s="7" t="s">
        <v>3308</v>
      </c>
      <c r="C3689" s="7" t="s">
        <v>10</v>
      </c>
      <c r="D3689" s="7" t="s">
        <v>3309</v>
      </c>
      <c r="E3689" s="7" t="s">
        <v>3188</v>
      </c>
      <c r="F3689" s="7" t="s">
        <v>3311</v>
      </c>
      <c r="G3689" s="7" t="s">
        <v>476</v>
      </c>
      <c r="H3689" s="7">
        <v>60</v>
      </c>
      <c r="I3689" s="7">
        <v>1</v>
      </c>
      <c r="J3689" s="11">
        <v>45107</v>
      </c>
      <c r="K3689" s="7">
        <v>60</v>
      </c>
      <c r="L3689" s="12">
        <v>-19</v>
      </c>
    </row>
    <row r="3690" customHeight="1" spans="1:12">
      <c r="A3690" s="4">
        <v>45082</v>
      </c>
      <c r="B3690" s="5" t="s">
        <v>3308</v>
      </c>
      <c r="C3690" s="5" t="s">
        <v>10</v>
      </c>
      <c r="D3690" s="5" t="s">
        <v>3309</v>
      </c>
      <c r="E3690" s="5" t="s">
        <v>3189</v>
      </c>
      <c r="F3690" s="5" t="s">
        <v>3311</v>
      </c>
      <c r="G3690" s="5" t="s">
        <v>476</v>
      </c>
      <c r="H3690" s="5">
        <v>60</v>
      </c>
      <c r="I3690" s="5">
        <v>1</v>
      </c>
      <c r="J3690" s="9">
        <v>45107</v>
      </c>
      <c r="K3690" s="5">
        <v>60</v>
      </c>
      <c r="L3690" s="10">
        <v>-19</v>
      </c>
    </row>
    <row r="3691" customHeight="1" spans="1:12">
      <c r="A3691" s="6">
        <v>45082</v>
      </c>
      <c r="B3691" s="7" t="s">
        <v>3308</v>
      </c>
      <c r="C3691" s="7" t="s">
        <v>10</v>
      </c>
      <c r="D3691" s="7" t="s">
        <v>3309</v>
      </c>
      <c r="E3691" s="7" t="s">
        <v>3190</v>
      </c>
      <c r="F3691" s="7" t="s">
        <v>3311</v>
      </c>
      <c r="G3691" s="7" t="s">
        <v>476</v>
      </c>
      <c r="H3691" s="7">
        <v>60</v>
      </c>
      <c r="I3691" s="7">
        <v>1</v>
      </c>
      <c r="J3691" s="11">
        <v>45107</v>
      </c>
      <c r="K3691" s="7">
        <v>60</v>
      </c>
      <c r="L3691" s="12">
        <v>-19</v>
      </c>
    </row>
    <row r="3692" customHeight="1" spans="1:12">
      <c r="A3692" s="4">
        <v>45082</v>
      </c>
      <c r="B3692" s="5" t="s">
        <v>3308</v>
      </c>
      <c r="C3692" s="5" t="s">
        <v>10</v>
      </c>
      <c r="D3692" s="5" t="s">
        <v>3309</v>
      </c>
      <c r="E3692" s="5" t="s">
        <v>3191</v>
      </c>
      <c r="F3692" s="5" t="s">
        <v>3311</v>
      </c>
      <c r="G3692" s="5" t="s">
        <v>476</v>
      </c>
      <c r="H3692" s="5">
        <v>60</v>
      </c>
      <c r="I3692" s="5">
        <v>1</v>
      </c>
      <c r="J3692" s="9">
        <v>45107</v>
      </c>
      <c r="K3692" s="5">
        <v>60</v>
      </c>
      <c r="L3692" s="10">
        <v>-19</v>
      </c>
    </row>
    <row r="3693" customHeight="1" spans="1:12">
      <c r="A3693" s="6">
        <v>45082</v>
      </c>
      <c r="B3693" s="7" t="s">
        <v>3308</v>
      </c>
      <c r="C3693" s="7" t="s">
        <v>10</v>
      </c>
      <c r="D3693" s="7" t="s">
        <v>3309</v>
      </c>
      <c r="E3693" s="7" t="s">
        <v>3192</v>
      </c>
      <c r="F3693" s="7" t="s">
        <v>3311</v>
      </c>
      <c r="G3693" s="7" t="s">
        <v>476</v>
      </c>
      <c r="H3693" s="7">
        <v>60</v>
      </c>
      <c r="I3693" s="7">
        <v>1</v>
      </c>
      <c r="J3693" s="11">
        <v>45107</v>
      </c>
      <c r="K3693" s="7">
        <v>60</v>
      </c>
      <c r="L3693" s="12">
        <v>-19</v>
      </c>
    </row>
    <row r="3694" customHeight="1" spans="1:12">
      <c r="A3694" s="4">
        <v>45082</v>
      </c>
      <c r="B3694" s="5" t="s">
        <v>3308</v>
      </c>
      <c r="C3694" s="5" t="s">
        <v>10</v>
      </c>
      <c r="D3694" s="5" t="s">
        <v>3309</v>
      </c>
      <c r="E3694" s="5" t="s">
        <v>3193</v>
      </c>
      <c r="F3694" s="5" t="s">
        <v>3311</v>
      </c>
      <c r="G3694" s="5" t="s">
        <v>476</v>
      </c>
      <c r="H3694" s="5">
        <v>60</v>
      </c>
      <c r="I3694" s="5">
        <v>1</v>
      </c>
      <c r="J3694" s="9">
        <v>45107</v>
      </c>
      <c r="K3694" s="5">
        <v>60</v>
      </c>
      <c r="L3694" s="10">
        <v>-19</v>
      </c>
    </row>
    <row r="3695" customHeight="1" spans="1:12">
      <c r="A3695" s="6">
        <v>45082</v>
      </c>
      <c r="B3695" s="7" t="s">
        <v>3308</v>
      </c>
      <c r="C3695" s="7" t="s">
        <v>10</v>
      </c>
      <c r="D3695" s="7" t="s">
        <v>3309</v>
      </c>
      <c r="E3695" s="7" t="s">
        <v>3194</v>
      </c>
      <c r="F3695" s="7" t="s">
        <v>3311</v>
      </c>
      <c r="G3695" s="7" t="s">
        <v>476</v>
      </c>
      <c r="H3695" s="7">
        <v>60</v>
      </c>
      <c r="I3695" s="7">
        <v>1</v>
      </c>
      <c r="J3695" s="11">
        <v>45107</v>
      </c>
      <c r="K3695" s="7">
        <v>60</v>
      </c>
      <c r="L3695" s="12">
        <v>-19</v>
      </c>
    </row>
    <row r="3696" customHeight="1" spans="1:12">
      <c r="A3696" s="4">
        <v>45082</v>
      </c>
      <c r="B3696" s="5" t="s">
        <v>3308</v>
      </c>
      <c r="C3696" s="5" t="s">
        <v>10</v>
      </c>
      <c r="D3696" s="5" t="s">
        <v>3309</v>
      </c>
      <c r="E3696" s="5" t="s">
        <v>3195</v>
      </c>
      <c r="F3696" s="5" t="s">
        <v>3311</v>
      </c>
      <c r="G3696" s="5" t="s">
        <v>476</v>
      </c>
      <c r="H3696" s="5">
        <v>60</v>
      </c>
      <c r="I3696" s="5">
        <v>1</v>
      </c>
      <c r="J3696" s="9">
        <v>45107</v>
      </c>
      <c r="K3696" s="5">
        <v>60</v>
      </c>
      <c r="L3696" s="10">
        <v>-19</v>
      </c>
    </row>
    <row r="3697" customHeight="1" spans="1:12">
      <c r="A3697" s="6">
        <v>45082</v>
      </c>
      <c r="B3697" s="7" t="s">
        <v>3308</v>
      </c>
      <c r="C3697" s="7" t="s">
        <v>10</v>
      </c>
      <c r="D3697" s="7" t="s">
        <v>3309</v>
      </c>
      <c r="E3697" s="7" t="s">
        <v>3196</v>
      </c>
      <c r="F3697" s="7" t="s">
        <v>3311</v>
      </c>
      <c r="G3697" s="7" t="s">
        <v>476</v>
      </c>
      <c r="H3697" s="7">
        <v>60</v>
      </c>
      <c r="I3697" s="7">
        <v>1</v>
      </c>
      <c r="J3697" s="11">
        <v>45107</v>
      </c>
      <c r="K3697" s="7">
        <v>60</v>
      </c>
      <c r="L3697" s="12">
        <v>-19</v>
      </c>
    </row>
    <row r="3698" customHeight="1" spans="1:12">
      <c r="A3698" s="4">
        <v>45082</v>
      </c>
      <c r="B3698" s="5" t="s">
        <v>3308</v>
      </c>
      <c r="C3698" s="5" t="s">
        <v>10</v>
      </c>
      <c r="D3698" s="5" t="s">
        <v>3309</v>
      </c>
      <c r="E3698" s="5" t="s">
        <v>3197</v>
      </c>
      <c r="F3698" s="5" t="s">
        <v>3311</v>
      </c>
      <c r="G3698" s="5" t="s">
        <v>476</v>
      </c>
      <c r="H3698" s="5">
        <v>60</v>
      </c>
      <c r="I3698" s="5">
        <v>1</v>
      </c>
      <c r="J3698" s="9">
        <v>45107</v>
      </c>
      <c r="K3698" s="5">
        <v>60</v>
      </c>
      <c r="L3698" s="10">
        <v>-19</v>
      </c>
    </row>
    <row r="3699" customHeight="1" spans="1:12">
      <c r="A3699" s="6">
        <v>45082</v>
      </c>
      <c r="B3699" s="7" t="s">
        <v>3308</v>
      </c>
      <c r="C3699" s="7" t="s">
        <v>10</v>
      </c>
      <c r="D3699" s="7" t="s">
        <v>3309</v>
      </c>
      <c r="E3699" s="7" t="s">
        <v>3198</v>
      </c>
      <c r="F3699" s="7" t="s">
        <v>3311</v>
      </c>
      <c r="G3699" s="7" t="s">
        <v>476</v>
      </c>
      <c r="H3699" s="7">
        <v>60</v>
      </c>
      <c r="I3699" s="7">
        <v>1</v>
      </c>
      <c r="J3699" s="11">
        <v>45107</v>
      </c>
      <c r="K3699" s="7">
        <v>60</v>
      </c>
      <c r="L3699" s="12">
        <v>-19</v>
      </c>
    </row>
    <row r="3700" customHeight="1" spans="1:12">
      <c r="A3700" s="4">
        <v>45082</v>
      </c>
      <c r="B3700" s="5" t="s">
        <v>3308</v>
      </c>
      <c r="C3700" s="5" t="s">
        <v>10</v>
      </c>
      <c r="D3700" s="5" t="s">
        <v>3309</v>
      </c>
      <c r="E3700" s="5" t="s">
        <v>3199</v>
      </c>
      <c r="F3700" s="5" t="s">
        <v>3311</v>
      </c>
      <c r="G3700" s="5" t="s">
        <v>476</v>
      </c>
      <c r="H3700" s="5">
        <v>60</v>
      </c>
      <c r="I3700" s="5">
        <v>1</v>
      </c>
      <c r="J3700" s="9">
        <v>45107</v>
      </c>
      <c r="K3700" s="5">
        <v>60</v>
      </c>
      <c r="L3700" s="10">
        <v>-19</v>
      </c>
    </row>
    <row r="3701" customHeight="1" spans="1:12">
      <c r="A3701" s="6">
        <v>45082</v>
      </c>
      <c r="B3701" s="7" t="s">
        <v>3308</v>
      </c>
      <c r="C3701" s="7" t="s">
        <v>10</v>
      </c>
      <c r="D3701" s="7" t="s">
        <v>3309</v>
      </c>
      <c r="E3701" s="7" t="s">
        <v>3200</v>
      </c>
      <c r="F3701" s="7" t="s">
        <v>3311</v>
      </c>
      <c r="G3701" s="7" t="s">
        <v>476</v>
      </c>
      <c r="H3701" s="7">
        <v>60</v>
      </c>
      <c r="I3701" s="7">
        <v>1</v>
      </c>
      <c r="J3701" s="11">
        <v>45107</v>
      </c>
      <c r="K3701" s="7">
        <v>60</v>
      </c>
      <c r="L3701" s="12">
        <v>-19</v>
      </c>
    </row>
    <row r="3702" customHeight="1" spans="1:12">
      <c r="A3702" s="4">
        <v>45082</v>
      </c>
      <c r="B3702" s="5" t="s">
        <v>3308</v>
      </c>
      <c r="C3702" s="5" t="s">
        <v>10</v>
      </c>
      <c r="D3702" s="5" t="s">
        <v>3309</v>
      </c>
      <c r="E3702" s="5" t="s">
        <v>3201</v>
      </c>
      <c r="F3702" s="5" t="s">
        <v>3311</v>
      </c>
      <c r="G3702" s="5" t="s">
        <v>476</v>
      </c>
      <c r="H3702" s="5">
        <v>60</v>
      </c>
      <c r="I3702" s="5">
        <v>1</v>
      </c>
      <c r="J3702" s="9">
        <v>45107</v>
      </c>
      <c r="K3702" s="5">
        <v>60</v>
      </c>
      <c r="L3702" s="10">
        <v>-19</v>
      </c>
    </row>
    <row r="3703" customHeight="1" spans="1:12">
      <c r="A3703" s="6">
        <v>45082</v>
      </c>
      <c r="B3703" s="7" t="s">
        <v>3308</v>
      </c>
      <c r="C3703" s="7" t="s">
        <v>10</v>
      </c>
      <c r="D3703" s="7" t="s">
        <v>3309</v>
      </c>
      <c r="E3703" s="7" t="s">
        <v>3202</v>
      </c>
      <c r="F3703" s="7" t="s">
        <v>3311</v>
      </c>
      <c r="G3703" s="7" t="s">
        <v>476</v>
      </c>
      <c r="H3703" s="7">
        <v>60</v>
      </c>
      <c r="I3703" s="7">
        <v>1</v>
      </c>
      <c r="J3703" s="11">
        <v>45107</v>
      </c>
      <c r="K3703" s="7">
        <v>60</v>
      </c>
      <c r="L3703" s="12">
        <v>-19</v>
      </c>
    </row>
    <row r="3704" customHeight="1" spans="1:12">
      <c r="A3704" s="4">
        <v>45082</v>
      </c>
      <c r="B3704" s="5" t="s">
        <v>3308</v>
      </c>
      <c r="C3704" s="5" t="s">
        <v>10</v>
      </c>
      <c r="D3704" s="5" t="s">
        <v>3309</v>
      </c>
      <c r="E3704" s="5" t="s">
        <v>3203</v>
      </c>
      <c r="F3704" s="5" t="s">
        <v>3311</v>
      </c>
      <c r="G3704" s="5" t="s">
        <v>476</v>
      </c>
      <c r="H3704" s="5">
        <v>60</v>
      </c>
      <c r="I3704" s="5">
        <v>1</v>
      </c>
      <c r="J3704" s="9">
        <v>45107</v>
      </c>
      <c r="K3704" s="5">
        <v>60</v>
      </c>
      <c r="L3704" s="10">
        <v>-19</v>
      </c>
    </row>
    <row r="3705" customHeight="1" spans="1:12">
      <c r="A3705" s="6">
        <v>45082</v>
      </c>
      <c r="B3705" s="7" t="s">
        <v>3308</v>
      </c>
      <c r="C3705" s="7" t="s">
        <v>10</v>
      </c>
      <c r="D3705" s="7" t="s">
        <v>3309</v>
      </c>
      <c r="E3705" s="7" t="s">
        <v>3204</v>
      </c>
      <c r="F3705" s="7" t="s">
        <v>3311</v>
      </c>
      <c r="G3705" s="7" t="s">
        <v>476</v>
      </c>
      <c r="H3705" s="7">
        <v>60</v>
      </c>
      <c r="I3705" s="7">
        <v>1</v>
      </c>
      <c r="J3705" s="11">
        <v>45107</v>
      </c>
      <c r="K3705" s="7">
        <v>60</v>
      </c>
      <c r="L3705" s="12">
        <v>-19</v>
      </c>
    </row>
    <row r="3706" customHeight="1" spans="1:12">
      <c r="A3706" s="4">
        <v>45082</v>
      </c>
      <c r="B3706" s="5" t="s">
        <v>3308</v>
      </c>
      <c r="C3706" s="5" t="s">
        <v>10</v>
      </c>
      <c r="D3706" s="5" t="s">
        <v>3309</v>
      </c>
      <c r="E3706" s="5" t="s">
        <v>3205</v>
      </c>
      <c r="F3706" s="5" t="s">
        <v>3311</v>
      </c>
      <c r="G3706" s="5" t="s">
        <v>476</v>
      </c>
      <c r="H3706" s="5">
        <v>60</v>
      </c>
      <c r="I3706" s="5">
        <v>1</v>
      </c>
      <c r="J3706" s="9">
        <v>45107</v>
      </c>
      <c r="K3706" s="5">
        <v>60</v>
      </c>
      <c r="L3706" s="10">
        <v>-19</v>
      </c>
    </row>
    <row r="3707" customHeight="1" spans="1:12">
      <c r="A3707" s="6">
        <v>45082</v>
      </c>
      <c r="B3707" s="7" t="s">
        <v>3308</v>
      </c>
      <c r="C3707" s="7" t="s">
        <v>10</v>
      </c>
      <c r="D3707" s="7" t="s">
        <v>3309</v>
      </c>
      <c r="E3707" s="7" t="s">
        <v>3206</v>
      </c>
      <c r="F3707" s="7" t="s">
        <v>3311</v>
      </c>
      <c r="G3707" s="7" t="s">
        <v>476</v>
      </c>
      <c r="H3707" s="7">
        <v>60</v>
      </c>
      <c r="I3707" s="7">
        <v>1</v>
      </c>
      <c r="J3707" s="11">
        <v>45107</v>
      </c>
      <c r="K3707" s="7">
        <v>60</v>
      </c>
      <c r="L3707" s="12">
        <v>-19</v>
      </c>
    </row>
    <row r="3708" customHeight="1" spans="1:12">
      <c r="A3708" s="4">
        <v>45082</v>
      </c>
      <c r="B3708" s="5" t="s">
        <v>3308</v>
      </c>
      <c r="C3708" s="5" t="s">
        <v>10</v>
      </c>
      <c r="D3708" s="5" t="s">
        <v>3309</v>
      </c>
      <c r="E3708" s="5" t="s">
        <v>3207</v>
      </c>
      <c r="F3708" s="5" t="s">
        <v>3311</v>
      </c>
      <c r="G3708" s="5" t="s">
        <v>476</v>
      </c>
      <c r="H3708" s="5">
        <v>60</v>
      </c>
      <c r="I3708" s="5">
        <v>1</v>
      </c>
      <c r="J3708" s="9">
        <v>45107</v>
      </c>
      <c r="K3708" s="5">
        <v>60</v>
      </c>
      <c r="L3708" s="10">
        <v>-19</v>
      </c>
    </row>
    <row r="3709" customHeight="1" spans="1:12">
      <c r="A3709" s="6">
        <v>45082</v>
      </c>
      <c r="B3709" s="7" t="s">
        <v>3308</v>
      </c>
      <c r="C3709" s="7" t="s">
        <v>10</v>
      </c>
      <c r="D3709" s="7" t="s">
        <v>3309</v>
      </c>
      <c r="E3709" s="7" t="s">
        <v>1513</v>
      </c>
      <c r="F3709" s="7" t="s">
        <v>3311</v>
      </c>
      <c r="G3709" s="7" t="s">
        <v>476</v>
      </c>
      <c r="H3709" s="7">
        <v>60</v>
      </c>
      <c r="I3709" s="7">
        <v>1</v>
      </c>
      <c r="J3709" s="11">
        <v>45107</v>
      </c>
      <c r="K3709" s="7">
        <v>60</v>
      </c>
      <c r="L3709" s="12">
        <v>-19</v>
      </c>
    </row>
    <row r="3710" customHeight="1" spans="1:12">
      <c r="A3710" s="4">
        <v>45082</v>
      </c>
      <c r="B3710" s="5" t="s">
        <v>3308</v>
      </c>
      <c r="C3710" s="5" t="s">
        <v>10</v>
      </c>
      <c r="D3710" s="5" t="s">
        <v>3309</v>
      </c>
      <c r="E3710" s="5" t="s">
        <v>3208</v>
      </c>
      <c r="F3710" s="5" t="s">
        <v>3311</v>
      </c>
      <c r="G3710" s="5" t="s">
        <v>476</v>
      </c>
      <c r="H3710" s="5">
        <v>60</v>
      </c>
      <c r="I3710" s="5">
        <v>1</v>
      </c>
      <c r="J3710" s="9">
        <v>45107</v>
      </c>
      <c r="K3710" s="5">
        <v>60</v>
      </c>
      <c r="L3710" s="10">
        <v>-19</v>
      </c>
    </row>
    <row r="3711" customHeight="1" spans="1:12">
      <c r="A3711" s="6">
        <v>45082</v>
      </c>
      <c r="B3711" s="7" t="s">
        <v>3308</v>
      </c>
      <c r="C3711" s="7" t="s">
        <v>10</v>
      </c>
      <c r="D3711" s="7" t="s">
        <v>3309</v>
      </c>
      <c r="E3711" s="7" t="s">
        <v>3209</v>
      </c>
      <c r="F3711" s="7" t="s">
        <v>3311</v>
      </c>
      <c r="G3711" s="7" t="s">
        <v>476</v>
      </c>
      <c r="H3711" s="7">
        <v>60</v>
      </c>
      <c r="I3711" s="7">
        <v>1</v>
      </c>
      <c r="J3711" s="11">
        <v>45107</v>
      </c>
      <c r="K3711" s="7">
        <v>60</v>
      </c>
      <c r="L3711" s="12">
        <v>-19</v>
      </c>
    </row>
    <row r="3712" customHeight="1" spans="1:12">
      <c r="A3712" s="4">
        <v>45082</v>
      </c>
      <c r="B3712" s="5" t="s">
        <v>3308</v>
      </c>
      <c r="C3712" s="5" t="s">
        <v>10</v>
      </c>
      <c r="D3712" s="5" t="s">
        <v>3309</v>
      </c>
      <c r="E3712" s="5" t="s">
        <v>3210</v>
      </c>
      <c r="F3712" s="5" t="s">
        <v>3311</v>
      </c>
      <c r="G3712" s="5" t="s">
        <v>476</v>
      </c>
      <c r="H3712" s="5">
        <v>60</v>
      </c>
      <c r="I3712" s="5">
        <v>1</v>
      </c>
      <c r="J3712" s="9">
        <v>45107</v>
      </c>
      <c r="K3712" s="5">
        <v>60</v>
      </c>
      <c r="L3712" s="10">
        <v>-19</v>
      </c>
    </row>
    <row r="3713" customHeight="1" spans="1:12">
      <c r="A3713" s="6">
        <v>45082</v>
      </c>
      <c r="B3713" s="7" t="s">
        <v>3308</v>
      </c>
      <c r="C3713" s="7" t="s">
        <v>10</v>
      </c>
      <c r="D3713" s="7" t="s">
        <v>3309</v>
      </c>
      <c r="E3713" s="7" t="s">
        <v>3211</v>
      </c>
      <c r="F3713" s="7" t="s">
        <v>3311</v>
      </c>
      <c r="G3713" s="7" t="s">
        <v>476</v>
      </c>
      <c r="H3713" s="7">
        <v>60</v>
      </c>
      <c r="I3713" s="7">
        <v>1</v>
      </c>
      <c r="J3713" s="11">
        <v>45107</v>
      </c>
      <c r="K3713" s="7">
        <v>60</v>
      </c>
      <c r="L3713" s="12">
        <v>-19</v>
      </c>
    </row>
    <row r="3714" customHeight="1" spans="1:12">
      <c r="A3714" s="4">
        <v>45082</v>
      </c>
      <c r="B3714" s="5" t="s">
        <v>3308</v>
      </c>
      <c r="C3714" s="5" t="s">
        <v>10</v>
      </c>
      <c r="D3714" s="5" t="s">
        <v>3309</v>
      </c>
      <c r="E3714" s="5" t="s">
        <v>3212</v>
      </c>
      <c r="F3714" s="5" t="s">
        <v>3311</v>
      </c>
      <c r="G3714" s="5" t="s">
        <v>476</v>
      </c>
      <c r="H3714" s="5">
        <v>60</v>
      </c>
      <c r="I3714" s="5">
        <v>1</v>
      </c>
      <c r="J3714" s="9">
        <v>45107</v>
      </c>
      <c r="K3714" s="5">
        <v>60</v>
      </c>
      <c r="L3714" s="10">
        <v>-19</v>
      </c>
    </row>
    <row r="3715" customHeight="1" spans="1:12">
      <c r="A3715" s="6">
        <v>45082</v>
      </c>
      <c r="B3715" s="7" t="s">
        <v>3308</v>
      </c>
      <c r="C3715" s="7" t="s">
        <v>10</v>
      </c>
      <c r="D3715" s="7" t="s">
        <v>3309</v>
      </c>
      <c r="E3715" s="7" t="s">
        <v>3213</v>
      </c>
      <c r="F3715" s="7" t="s">
        <v>3311</v>
      </c>
      <c r="G3715" s="7" t="s">
        <v>476</v>
      </c>
      <c r="H3715" s="7">
        <v>60</v>
      </c>
      <c r="I3715" s="7">
        <v>1</v>
      </c>
      <c r="J3715" s="11">
        <v>45107</v>
      </c>
      <c r="K3715" s="7">
        <v>60</v>
      </c>
      <c r="L3715" s="12">
        <v>-19</v>
      </c>
    </row>
    <row r="3716" customHeight="1" spans="1:12">
      <c r="A3716" s="4">
        <v>45082</v>
      </c>
      <c r="B3716" s="5" t="s">
        <v>3308</v>
      </c>
      <c r="C3716" s="5" t="s">
        <v>10</v>
      </c>
      <c r="D3716" s="5" t="s">
        <v>3309</v>
      </c>
      <c r="E3716" s="5" t="s">
        <v>3214</v>
      </c>
      <c r="F3716" s="5" t="s">
        <v>3311</v>
      </c>
      <c r="G3716" s="5" t="s">
        <v>476</v>
      </c>
      <c r="H3716" s="5">
        <v>60</v>
      </c>
      <c r="I3716" s="5">
        <v>1</v>
      </c>
      <c r="J3716" s="9">
        <v>45107</v>
      </c>
      <c r="K3716" s="5">
        <v>60</v>
      </c>
      <c r="L3716" s="10">
        <v>-19</v>
      </c>
    </row>
    <row r="3717" customHeight="1" spans="1:12">
      <c r="A3717" s="6">
        <v>45082</v>
      </c>
      <c r="B3717" s="7" t="s">
        <v>3308</v>
      </c>
      <c r="C3717" s="7" t="s">
        <v>10</v>
      </c>
      <c r="D3717" s="7" t="s">
        <v>3309</v>
      </c>
      <c r="E3717" s="7" t="s">
        <v>3215</v>
      </c>
      <c r="F3717" s="7" t="s">
        <v>3311</v>
      </c>
      <c r="G3717" s="7" t="s">
        <v>476</v>
      </c>
      <c r="H3717" s="7">
        <v>60</v>
      </c>
      <c r="I3717" s="7">
        <v>1</v>
      </c>
      <c r="J3717" s="11">
        <v>45107</v>
      </c>
      <c r="K3717" s="7">
        <v>60</v>
      </c>
      <c r="L3717" s="12">
        <v>-19</v>
      </c>
    </row>
    <row r="3718" customHeight="1" spans="1:12">
      <c r="A3718" s="4">
        <v>45082</v>
      </c>
      <c r="B3718" s="5" t="s">
        <v>3308</v>
      </c>
      <c r="C3718" s="5" t="s">
        <v>10</v>
      </c>
      <c r="D3718" s="5" t="s">
        <v>3309</v>
      </c>
      <c r="E3718" s="5" t="s">
        <v>3216</v>
      </c>
      <c r="F3718" s="5" t="s">
        <v>3311</v>
      </c>
      <c r="G3718" s="5" t="s">
        <v>476</v>
      </c>
      <c r="H3718" s="5">
        <v>60</v>
      </c>
      <c r="I3718" s="5">
        <v>1</v>
      </c>
      <c r="J3718" s="9">
        <v>45107</v>
      </c>
      <c r="K3718" s="5">
        <v>60</v>
      </c>
      <c r="L3718" s="10">
        <v>-19</v>
      </c>
    </row>
    <row r="3719" customHeight="1" spans="1:12">
      <c r="A3719" s="6">
        <v>45082</v>
      </c>
      <c r="B3719" s="7" t="s">
        <v>3308</v>
      </c>
      <c r="C3719" s="7" t="s">
        <v>10</v>
      </c>
      <c r="D3719" s="7" t="s">
        <v>3309</v>
      </c>
      <c r="E3719" s="7" t="s">
        <v>3217</v>
      </c>
      <c r="F3719" s="7" t="s">
        <v>3311</v>
      </c>
      <c r="G3719" s="7" t="s">
        <v>476</v>
      </c>
      <c r="H3719" s="7">
        <v>60</v>
      </c>
      <c r="I3719" s="7">
        <v>1</v>
      </c>
      <c r="J3719" s="11">
        <v>45107</v>
      </c>
      <c r="K3719" s="7">
        <v>60</v>
      </c>
      <c r="L3719" s="12">
        <v>-19</v>
      </c>
    </row>
    <row r="3720" customHeight="1" spans="1:12">
      <c r="A3720" s="4">
        <v>45082</v>
      </c>
      <c r="B3720" s="5" t="s">
        <v>3308</v>
      </c>
      <c r="C3720" s="5" t="s">
        <v>10</v>
      </c>
      <c r="D3720" s="5" t="s">
        <v>3309</v>
      </c>
      <c r="E3720" s="5" t="s">
        <v>3218</v>
      </c>
      <c r="F3720" s="5" t="s">
        <v>3311</v>
      </c>
      <c r="G3720" s="5" t="s">
        <v>476</v>
      </c>
      <c r="H3720" s="5">
        <v>60</v>
      </c>
      <c r="I3720" s="5">
        <v>1</v>
      </c>
      <c r="J3720" s="9">
        <v>45107</v>
      </c>
      <c r="K3720" s="5">
        <v>60</v>
      </c>
      <c r="L3720" s="10">
        <v>-19</v>
      </c>
    </row>
    <row r="3721" customHeight="1" spans="1:12">
      <c r="A3721" s="6">
        <v>45082</v>
      </c>
      <c r="B3721" s="7" t="s">
        <v>3308</v>
      </c>
      <c r="C3721" s="7" t="s">
        <v>10</v>
      </c>
      <c r="D3721" s="7" t="s">
        <v>3309</v>
      </c>
      <c r="E3721" s="7" t="s">
        <v>3219</v>
      </c>
      <c r="F3721" s="7" t="s">
        <v>3311</v>
      </c>
      <c r="G3721" s="7" t="s">
        <v>476</v>
      </c>
      <c r="H3721" s="7">
        <v>60</v>
      </c>
      <c r="I3721" s="7">
        <v>1</v>
      </c>
      <c r="J3721" s="11">
        <v>45107</v>
      </c>
      <c r="K3721" s="7">
        <v>60</v>
      </c>
      <c r="L3721" s="12">
        <v>-19</v>
      </c>
    </row>
    <row r="3722" customHeight="1" spans="1:12">
      <c r="A3722" s="4">
        <v>45082</v>
      </c>
      <c r="B3722" s="5" t="s">
        <v>3308</v>
      </c>
      <c r="C3722" s="5" t="s">
        <v>10</v>
      </c>
      <c r="D3722" s="5" t="s">
        <v>3309</v>
      </c>
      <c r="E3722" s="5" t="s">
        <v>3220</v>
      </c>
      <c r="F3722" s="5" t="s">
        <v>3311</v>
      </c>
      <c r="G3722" s="5" t="s">
        <v>476</v>
      </c>
      <c r="H3722" s="5">
        <v>60</v>
      </c>
      <c r="I3722" s="5">
        <v>1</v>
      </c>
      <c r="J3722" s="9">
        <v>45107</v>
      </c>
      <c r="K3722" s="5">
        <v>60</v>
      </c>
      <c r="L3722" s="10">
        <v>-19</v>
      </c>
    </row>
    <row r="3723" customHeight="1" spans="1:12">
      <c r="A3723" s="6">
        <v>45082</v>
      </c>
      <c r="B3723" s="7" t="s">
        <v>3308</v>
      </c>
      <c r="C3723" s="7" t="s">
        <v>10</v>
      </c>
      <c r="D3723" s="7" t="s">
        <v>3309</v>
      </c>
      <c r="E3723" s="7" t="s">
        <v>3221</v>
      </c>
      <c r="F3723" s="7" t="s">
        <v>3311</v>
      </c>
      <c r="G3723" s="7" t="s">
        <v>476</v>
      </c>
      <c r="H3723" s="7">
        <v>60</v>
      </c>
      <c r="I3723" s="7">
        <v>1</v>
      </c>
      <c r="J3723" s="11">
        <v>45107</v>
      </c>
      <c r="K3723" s="7">
        <v>60</v>
      </c>
      <c r="L3723" s="12">
        <v>-19</v>
      </c>
    </row>
    <row r="3724" customHeight="1" spans="1:12">
      <c r="A3724" s="4">
        <v>45082</v>
      </c>
      <c r="B3724" s="5" t="s">
        <v>3308</v>
      </c>
      <c r="C3724" s="5" t="s">
        <v>10</v>
      </c>
      <c r="D3724" s="5" t="s">
        <v>3309</v>
      </c>
      <c r="E3724" s="5" t="s">
        <v>548</v>
      </c>
      <c r="F3724" s="5" t="s">
        <v>3311</v>
      </c>
      <c r="G3724" s="5" t="s">
        <v>476</v>
      </c>
      <c r="H3724" s="5">
        <v>60</v>
      </c>
      <c r="I3724" s="5">
        <v>1</v>
      </c>
      <c r="J3724" s="9">
        <v>45107</v>
      </c>
      <c r="K3724" s="5">
        <v>60</v>
      </c>
      <c r="L3724" s="10">
        <v>-19</v>
      </c>
    </row>
    <row r="3725" customHeight="1" spans="1:12">
      <c r="A3725" s="6">
        <v>45082</v>
      </c>
      <c r="B3725" s="7" t="s">
        <v>3308</v>
      </c>
      <c r="C3725" s="7" t="s">
        <v>10</v>
      </c>
      <c r="D3725" s="7" t="s">
        <v>3309</v>
      </c>
      <c r="E3725" s="7" t="s">
        <v>3222</v>
      </c>
      <c r="F3725" s="7" t="s">
        <v>3311</v>
      </c>
      <c r="G3725" s="7" t="s">
        <v>476</v>
      </c>
      <c r="H3725" s="7">
        <v>60</v>
      </c>
      <c r="I3725" s="7">
        <v>1</v>
      </c>
      <c r="J3725" s="11">
        <v>45107</v>
      </c>
      <c r="K3725" s="7">
        <v>60</v>
      </c>
      <c r="L3725" s="12">
        <v>-19</v>
      </c>
    </row>
    <row r="3726" customHeight="1" spans="1:12">
      <c r="A3726" s="4">
        <v>45082</v>
      </c>
      <c r="B3726" s="5" t="s">
        <v>3308</v>
      </c>
      <c r="C3726" s="5" t="s">
        <v>10</v>
      </c>
      <c r="D3726" s="5" t="s">
        <v>3309</v>
      </c>
      <c r="E3726" s="5" t="s">
        <v>3223</v>
      </c>
      <c r="F3726" s="5" t="s">
        <v>3311</v>
      </c>
      <c r="G3726" s="5" t="s">
        <v>476</v>
      </c>
      <c r="H3726" s="5">
        <v>60</v>
      </c>
      <c r="I3726" s="5">
        <v>1</v>
      </c>
      <c r="J3726" s="9">
        <v>45107</v>
      </c>
      <c r="K3726" s="5">
        <v>60</v>
      </c>
      <c r="L3726" s="10">
        <v>-19</v>
      </c>
    </row>
    <row r="3727" customHeight="1" spans="1:12">
      <c r="A3727" s="6">
        <v>45082</v>
      </c>
      <c r="B3727" s="7" t="s">
        <v>3308</v>
      </c>
      <c r="C3727" s="7" t="s">
        <v>10</v>
      </c>
      <c r="D3727" s="7" t="s">
        <v>3309</v>
      </c>
      <c r="E3727" s="7" t="s">
        <v>3224</v>
      </c>
      <c r="F3727" s="7" t="s">
        <v>3311</v>
      </c>
      <c r="G3727" s="7" t="s">
        <v>476</v>
      </c>
      <c r="H3727" s="7">
        <v>60</v>
      </c>
      <c r="I3727" s="7">
        <v>1</v>
      </c>
      <c r="J3727" s="11">
        <v>45107</v>
      </c>
      <c r="K3727" s="7">
        <v>60</v>
      </c>
      <c r="L3727" s="12">
        <v>-19</v>
      </c>
    </row>
    <row r="3728" customHeight="1" spans="1:12">
      <c r="A3728" s="4">
        <v>45082</v>
      </c>
      <c r="B3728" s="5" t="s">
        <v>3308</v>
      </c>
      <c r="C3728" s="5" t="s">
        <v>10</v>
      </c>
      <c r="D3728" s="5" t="s">
        <v>3309</v>
      </c>
      <c r="E3728" s="5" t="s">
        <v>1112</v>
      </c>
      <c r="F3728" s="5" t="s">
        <v>3311</v>
      </c>
      <c r="G3728" s="5" t="s">
        <v>476</v>
      </c>
      <c r="H3728" s="5">
        <v>60</v>
      </c>
      <c r="I3728" s="5">
        <v>1</v>
      </c>
      <c r="J3728" s="9">
        <v>45107</v>
      </c>
      <c r="K3728" s="5">
        <v>60</v>
      </c>
      <c r="L3728" s="10">
        <v>-19</v>
      </c>
    </row>
    <row r="3729" customHeight="1" spans="1:12">
      <c r="A3729" s="6">
        <v>45082</v>
      </c>
      <c r="B3729" s="7" t="s">
        <v>3308</v>
      </c>
      <c r="C3729" s="7" t="s">
        <v>10</v>
      </c>
      <c r="D3729" s="7" t="s">
        <v>3309</v>
      </c>
      <c r="E3729" s="7" t="s">
        <v>3225</v>
      </c>
      <c r="F3729" s="7" t="s">
        <v>3311</v>
      </c>
      <c r="G3729" s="7" t="s">
        <v>476</v>
      </c>
      <c r="H3729" s="7">
        <v>60</v>
      </c>
      <c r="I3729" s="7">
        <v>1</v>
      </c>
      <c r="J3729" s="11">
        <v>45107</v>
      </c>
      <c r="K3729" s="7">
        <v>60</v>
      </c>
      <c r="L3729" s="12">
        <v>-19</v>
      </c>
    </row>
    <row r="3730" customHeight="1" spans="1:12">
      <c r="A3730" s="4">
        <v>45082</v>
      </c>
      <c r="B3730" s="5" t="s">
        <v>3308</v>
      </c>
      <c r="C3730" s="5" t="s">
        <v>10</v>
      </c>
      <c r="D3730" s="5" t="s">
        <v>3309</v>
      </c>
      <c r="E3730" s="5" t="s">
        <v>3226</v>
      </c>
      <c r="F3730" s="5" t="s">
        <v>3311</v>
      </c>
      <c r="G3730" s="5" t="s">
        <v>476</v>
      </c>
      <c r="H3730" s="5">
        <v>60</v>
      </c>
      <c r="I3730" s="5">
        <v>1</v>
      </c>
      <c r="J3730" s="9">
        <v>45107</v>
      </c>
      <c r="K3730" s="5">
        <v>60</v>
      </c>
      <c r="L3730" s="10">
        <v>-19</v>
      </c>
    </row>
    <row r="3731" customHeight="1" spans="1:12">
      <c r="A3731" s="6">
        <v>45082</v>
      </c>
      <c r="B3731" s="7" t="s">
        <v>3308</v>
      </c>
      <c r="C3731" s="7" t="s">
        <v>10</v>
      </c>
      <c r="D3731" s="7" t="s">
        <v>3309</v>
      </c>
      <c r="E3731" s="7" t="s">
        <v>3227</v>
      </c>
      <c r="F3731" s="7" t="s">
        <v>3311</v>
      </c>
      <c r="G3731" s="7" t="s">
        <v>476</v>
      </c>
      <c r="H3731" s="7">
        <v>60</v>
      </c>
      <c r="I3731" s="7">
        <v>1</v>
      </c>
      <c r="J3731" s="11">
        <v>45107</v>
      </c>
      <c r="K3731" s="7">
        <v>60</v>
      </c>
      <c r="L3731" s="12">
        <v>-19</v>
      </c>
    </row>
    <row r="3732" customHeight="1" spans="1:12">
      <c r="A3732" s="4">
        <v>45082</v>
      </c>
      <c r="B3732" s="5" t="s">
        <v>3308</v>
      </c>
      <c r="C3732" s="5" t="s">
        <v>10</v>
      </c>
      <c r="D3732" s="5" t="s">
        <v>3309</v>
      </c>
      <c r="E3732" s="5" t="s">
        <v>3228</v>
      </c>
      <c r="F3732" s="5" t="s">
        <v>3311</v>
      </c>
      <c r="G3732" s="5" t="s">
        <v>476</v>
      </c>
      <c r="H3732" s="5">
        <v>60</v>
      </c>
      <c r="I3732" s="5">
        <v>1</v>
      </c>
      <c r="J3732" s="9">
        <v>45107</v>
      </c>
      <c r="K3732" s="5">
        <v>60</v>
      </c>
      <c r="L3732" s="10">
        <v>-19</v>
      </c>
    </row>
    <row r="3733" customHeight="1" spans="1:12">
      <c r="A3733" s="6">
        <v>45082</v>
      </c>
      <c r="B3733" s="7" t="s">
        <v>3308</v>
      </c>
      <c r="C3733" s="7" t="s">
        <v>10</v>
      </c>
      <c r="D3733" s="7" t="s">
        <v>3309</v>
      </c>
      <c r="E3733" s="7" t="s">
        <v>3229</v>
      </c>
      <c r="F3733" s="7" t="s">
        <v>3311</v>
      </c>
      <c r="G3733" s="7" t="s">
        <v>476</v>
      </c>
      <c r="H3733" s="7">
        <v>60</v>
      </c>
      <c r="I3733" s="7">
        <v>1</v>
      </c>
      <c r="J3733" s="11">
        <v>45107</v>
      </c>
      <c r="K3733" s="7">
        <v>60</v>
      </c>
      <c r="L3733" s="12">
        <v>-19</v>
      </c>
    </row>
    <row r="3734" customHeight="1" spans="1:12">
      <c r="A3734" s="4">
        <v>45082</v>
      </c>
      <c r="B3734" s="5" t="s">
        <v>3308</v>
      </c>
      <c r="C3734" s="5" t="s">
        <v>10</v>
      </c>
      <c r="D3734" s="5" t="s">
        <v>3309</v>
      </c>
      <c r="E3734" s="5" t="s">
        <v>3230</v>
      </c>
      <c r="F3734" s="5" t="s">
        <v>3311</v>
      </c>
      <c r="G3734" s="5" t="s">
        <v>476</v>
      </c>
      <c r="H3734" s="5">
        <v>60</v>
      </c>
      <c r="I3734" s="5">
        <v>1</v>
      </c>
      <c r="J3734" s="9">
        <v>45107</v>
      </c>
      <c r="K3734" s="5">
        <v>60</v>
      </c>
      <c r="L3734" s="10">
        <v>-19</v>
      </c>
    </row>
    <row r="3735" customHeight="1" spans="1:12">
      <c r="A3735" s="6">
        <v>45082</v>
      </c>
      <c r="B3735" s="7" t="s">
        <v>3308</v>
      </c>
      <c r="C3735" s="7" t="s">
        <v>10</v>
      </c>
      <c r="D3735" s="7" t="s">
        <v>3309</v>
      </c>
      <c r="E3735" s="7" t="s">
        <v>1062</v>
      </c>
      <c r="F3735" s="7" t="s">
        <v>3311</v>
      </c>
      <c r="G3735" s="7" t="s">
        <v>476</v>
      </c>
      <c r="H3735" s="7">
        <v>60</v>
      </c>
      <c r="I3735" s="7">
        <v>1</v>
      </c>
      <c r="J3735" s="11">
        <v>45107</v>
      </c>
      <c r="K3735" s="7">
        <v>60</v>
      </c>
      <c r="L3735" s="12">
        <v>-19</v>
      </c>
    </row>
    <row r="3736" customHeight="1" spans="1:12">
      <c r="A3736" s="4">
        <v>45082</v>
      </c>
      <c r="B3736" s="5" t="s">
        <v>3308</v>
      </c>
      <c r="C3736" s="5" t="s">
        <v>10</v>
      </c>
      <c r="D3736" s="5" t="s">
        <v>3309</v>
      </c>
      <c r="E3736" s="5" t="s">
        <v>3231</v>
      </c>
      <c r="F3736" s="5" t="s">
        <v>3311</v>
      </c>
      <c r="G3736" s="5" t="s">
        <v>476</v>
      </c>
      <c r="H3736" s="5">
        <v>60</v>
      </c>
      <c r="I3736" s="5">
        <v>1</v>
      </c>
      <c r="J3736" s="9">
        <v>45107</v>
      </c>
      <c r="K3736" s="5">
        <v>60</v>
      </c>
      <c r="L3736" s="10">
        <v>-19</v>
      </c>
    </row>
    <row r="3737" customHeight="1" spans="1:12">
      <c r="A3737" s="6">
        <v>45082</v>
      </c>
      <c r="B3737" s="7" t="s">
        <v>3308</v>
      </c>
      <c r="C3737" s="7" t="s">
        <v>10</v>
      </c>
      <c r="D3737" s="7" t="s">
        <v>3309</v>
      </c>
      <c r="E3737" s="7" t="s">
        <v>3232</v>
      </c>
      <c r="F3737" s="7" t="s">
        <v>3311</v>
      </c>
      <c r="G3737" s="7" t="s">
        <v>476</v>
      </c>
      <c r="H3737" s="7">
        <v>60</v>
      </c>
      <c r="I3737" s="7">
        <v>1</v>
      </c>
      <c r="J3737" s="11">
        <v>45107</v>
      </c>
      <c r="K3737" s="7">
        <v>60</v>
      </c>
      <c r="L3737" s="12">
        <v>-19</v>
      </c>
    </row>
    <row r="3738" customHeight="1" spans="1:12">
      <c r="A3738" s="4">
        <v>45082</v>
      </c>
      <c r="B3738" s="5" t="s">
        <v>3308</v>
      </c>
      <c r="C3738" s="5" t="s">
        <v>10</v>
      </c>
      <c r="D3738" s="5" t="s">
        <v>3309</v>
      </c>
      <c r="E3738" s="5" t="s">
        <v>3233</v>
      </c>
      <c r="F3738" s="5" t="s">
        <v>3311</v>
      </c>
      <c r="G3738" s="5" t="s">
        <v>476</v>
      </c>
      <c r="H3738" s="5">
        <v>60</v>
      </c>
      <c r="I3738" s="5">
        <v>1</v>
      </c>
      <c r="J3738" s="9">
        <v>45107</v>
      </c>
      <c r="K3738" s="5">
        <v>60</v>
      </c>
      <c r="L3738" s="10">
        <v>-19</v>
      </c>
    </row>
    <row r="3739" customHeight="1" spans="1:12">
      <c r="A3739" s="6">
        <v>45082</v>
      </c>
      <c r="B3739" s="7" t="s">
        <v>3308</v>
      </c>
      <c r="C3739" s="7" t="s">
        <v>10</v>
      </c>
      <c r="D3739" s="7" t="s">
        <v>3309</v>
      </c>
      <c r="E3739" s="7" t="s">
        <v>3234</v>
      </c>
      <c r="F3739" s="7" t="s">
        <v>3311</v>
      </c>
      <c r="G3739" s="7" t="s">
        <v>476</v>
      </c>
      <c r="H3739" s="7">
        <v>60</v>
      </c>
      <c r="I3739" s="7">
        <v>1</v>
      </c>
      <c r="J3739" s="11">
        <v>45107</v>
      </c>
      <c r="K3739" s="7">
        <v>60</v>
      </c>
      <c r="L3739" s="12">
        <v>-19</v>
      </c>
    </row>
    <row r="3740" customHeight="1" spans="1:12">
      <c r="A3740" s="4">
        <v>45082</v>
      </c>
      <c r="B3740" s="5" t="s">
        <v>3308</v>
      </c>
      <c r="C3740" s="5" t="s">
        <v>10</v>
      </c>
      <c r="D3740" s="5" t="s">
        <v>3309</v>
      </c>
      <c r="E3740" s="5" t="s">
        <v>3235</v>
      </c>
      <c r="F3740" s="5" t="s">
        <v>3311</v>
      </c>
      <c r="G3740" s="5" t="s">
        <v>476</v>
      </c>
      <c r="H3740" s="5">
        <v>60</v>
      </c>
      <c r="I3740" s="5">
        <v>1</v>
      </c>
      <c r="J3740" s="9">
        <v>45107</v>
      </c>
      <c r="K3740" s="5">
        <v>60</v>
      </c>
      <c r="L3740" s="10">
        <v>-19</v>
      </c>
    </row>
    <row r="3741" customHeight="1" spans="1:12">
      <c r="A3741" s="6">
        <v>45082</v>
      </c>
      <c r="B3741" s="7" t="s">
        <v>3308</v>
      </c>
      <c r="C3741" s="7" t="s">
        <v>10</v>
      </c>
      <c r="D3741" s="7" t="s">
        <v>3309</v>
      </c>
      <c r="E3741" s="7" t="s">
        <v>3236</v>
      </c>
      <c r="F3741" s="7" t="s">
        <v>3311</v>
      </c>
      <c r="G3741" s="7" t="s">
        <v>476</v>
      </c>
      <c r="H3741" s="7">
        <v>60</v>
      </c>
      <c r="I3741" s="7">
        <v>1</v>
      </c>
      <c r="J3741" s="11">
        <v>45107</v>
      </c>
      <c r="K3741" s="7">
        <v>60</v>
      </c>
      <c r="L3741" s="12">
        <v>-19</v>
      </c>
    </row>
    <row r="3742" customHeight="1" spans="1:12">
      <c r="A3742" s="4">
        <v>45082</v>
      </c>
      <c r="B3742" s="5" t="s">
        <v>3308</v>
      </c>
      <c r="C3742" s="5" t="s">
        <v>10</v>
      </c>
      <c r="D3742" s="5" t="s">
        <v>3309</v>
      </c>
      <c r="E3742" s="5" t="s">
        <v>690</v>
      </c>
      <c r="F3742" s="5" t="s">
        <v>3311</v>
      </c>
      <c r="G3742" s="5" t="s">
        <v>476</v>
      </c>
      <c r="H3742" s="5">
        <v>60</v>
      </c>
      <c r="I3742" s="5">
        <v>1</v>
      </c>
      <c r="J3742" s="9">
        <v>45107</v>
      </c>
      <c r="K3742" s="5">
        <v>60</v>
      </c>
      <c r="L3742" s="10">
        <v>-19</v>
      </c>
    </row>
    <row r="3743" customHeight="1" spans="1:12">
      <c r="A3743" s="6">
        <v>45082</v>
      </c>
      <c r="B3743" s="7" t="s">
        <v>3308</v>
      </c>
      <c r="C3743" s="7" t="s">
        <v>10</v>
      </c>
      <c r="D3743" s="7" t="s">
        <v>3309</v>
      </c>
      <c r="E3743" s="7" t="s">
        <v>3237</v>
      </c>
      <c r="F3743" s="7" t="s">
        <v>3311</v>
      </c>
      <c r="G3743" s="7" t="s">
        <v>476</v>
      </c>
      <c r="H3743" s="7">
        <v>60</v>
      </c>
      <c r="I3743" s="7">
        <v>1</v>
      </c>
      <c r="J3743" s="11">
        <v>45107</v>
      </c>
      <c r="K3743" s="7">
        <v>60</v>
      </c>
      <c r="L3743" s="12">
        <v>-19</v>
      </c>
    </row>
    <row r="3744" customHeight="1" spans="1:12">
      <c r="A3744" s="4">
        <v>45082</v>
      </c>
      <c r="B3744" s="5" t="s">
        <v>3308</v>
      </c>
      <c r="C3744" s="5" t="s">
        <v>10</v>
      </c>
      <c r="D3744" s="5" t="s">
        <v>3309</v>
      </c>
      <c r="E3744" s="5" t="s">
        <v>3238</v>
      </c>
      <c r="F3744" s="5" t="s">
        <v>3311</v>
      </c>
      <c r="G3744" s="5" t="s">
        <v>476</v>
      </c>
      <c r="H3744" s="5">
        <v>60</v>
      </c>
      <c r="I3744" s="5">
        <v>1</v>
      </c>
      <c r="J3744" s="9">
        <v>45107</v>
      </c>
      <c r="K3744" s="5">
        <v>60</v>
      </c>
      <c r="L3744" s="10">
        <v>-19</v>
      </c>
    </row>
    <row r="3745" customHeight="1" spans="1:12">
      <c r="A3745" s="6">
        <v>45082</v>
      </c>
      <c r="B3745" s="7" t="s">
        <v>3308</v>
      </c>
      <c r="C3745" s="7" t="s">
        <v>10</v>
      </c>
      <c r="D3745" s="7" t="s">
        <v>3309</v>
      </c>
      <c r="E3745" s="7" t="s">
        <v>3239</v>
      </c>
      <c r="F3745" s="7" t="s">
        <v>3311</v>
      </c>
      <c r="G3745" s="7" t="s">
        <v>476</v>
      </c>
      <c r="H3745" s="7">
        <v>60</v>
      </c>
      <c r="I3745" s="7">
        <v>1</v>
      </c>
      <c r="J3745" s="11">
        <v>45107</v>
      </c>
      <c r="K3745" s="7">
        <v>60</v>
      </c>
      <c r="L3745" s="12">
        <v>-19</v>
      </c>
    </row>
    <row r="3746" customHeight="1" spans="1:12">
      <c r="A3746" s="4">
        <v>45082</v>
      </c>
      <c r="B3746" s="5" t="s">
        <v>3308</v>
      </c>
      <c r="C3746" s="5" t="s">
        <v>10</v>
      </c>
      <c r="D3746" s="5" t="s">
        <v>3309</v>
      </c>
      <c r="E3746" s="5" t="s">
        <v>3240</v>
      </c>
      <c r="F3746" s="5" t="s">
        <v>3311</v>
      </c>
      <c r="G3746" s="5" t="s">
        <v>476</v>
      </c>
      <c r="H3746" s="5">
        <v>60</v>
      </c>
      <c r="I3746" s="5">
        <v>1</v>
      </c>
      <c r="J3746" s="9">
        <v>45107</v>
      </c>
      <c r="K3746" s="5">
        <v>60</v>
      </c>
      <c r="L3746" s="10">
        <v>-19</v>
      </c>
    </row>
    <row r="3747" customHeight="1" spans="1:12">
      <c r="A3747" s="6">
        <v>45082</v>
      </c>
      <c r="B3747" s="7" t="s">
        <v>3308</v>
      </c>
      <c r="C3747" s="7" t="s">
        <v>10</v>
      </c>
      <c r="D3747" s="7" t="s">
        <v>3309</v>
      </c>
      <c r="E3747" s="7" t="s">
        <v>3241</v>
      </c>
      <c r="F3747" s="7" t="s">
        <v>3311</v>
      </c>
      <c r="G3747" s="7" t="s">
        <v>476</v>
      </c>
      <c r="H3747" s="7">
        <v>60</v>
      </c>
      <c r="I3747" s="7">
        <v>1</v>
      </c>
      <c r="J3747" s="11">
        <v>45107</v>
      </c>
      <c r="K3747" s="7">
        <v>60</v>
      </c>
      <c r="L3747" s="12">
        <v>-19</v>
      </c>
    </row>
    <row r="3748" customHeight="1" spans="1:12">
      <c r="A3748" s="4">
        <v>45082</v>
      </c>
      <c r="B3748" s="5" t="s">
        <v>3308</v>
      </c>
      <c r="C3748" s="5" t="s">
        <v>10</v>
      </c>
      <c r="D3748" s="5" t="s">
        <v>3309</v>
      </c>
      <c r="E3748" s="5" t="s">
        <v>3242</v>
      </c>
      <c r="F3748" s="5" t="s">
        <v>3311</v>
      </c>
      <c r="G3748" s="5" t="s">
        <v>476</v>
      </c>
      <c r="H3748" s="5">
        <v>60</v>
      </c>
      <c r="I3748" s="5">
        <v>1</v>
      </c>
      <c r="J3748" s="9">
        <v>45107</v>
      </c>
      <c r="K3748" s="5">
        <v>60</v>
      </c>
      <c r="L3748" s="10">
        <v>-19</v>
      </c>
    </row>
    <row r="3749" customHeight="1" spans="1:12">
      <c r="A3749" s="6">
        <v>45082</v>
      </c>
      <c r="B3749" s="7" t="s">
        <v>3308</v>
      </c>
      <c r="C3749" s="7" t="s">
        <v>10</v>
      </c>
      <c r="D3749" s="7" t="s">
        <v>3309</v>
      </c>
      <c r="E3749" s="7" t="s">
        <v>3243</v>
      </c>
      <c r="F3749" s="7" t="s">
        <v>3311</v>
      </c>
      <c r="G3749" s="7" t="s">
        <v>476</v>
      </c>
      <c r="H3749" s="7">
        <v>60</v>
      </c>
      <c r="I3749" s="7">
        <v>1</v>
      </c>
      <c r="J3749" s="11">
        <v>45107</v>
      </c>
      <c r="K3749" s="7">
        <v>60</v>
      </c>
      <c r="L3749" s="12">
        <v>-19</v>
      </c>
    </row>
    <row r="3750" customHeight="1" spans="1:12">
      <c r="A3750" s="4">
        <v>45082</v>
      </c>
      <c r="B3750" s="5" t="s">
        <v>3308</v>
      </c>
      <c r="C3750" s="5" t="s">
        <v>10</v>
      </c>
      <c r="D3750" s="5" t="s">
        <v>3309</v>
      </c>
      <c r="E3750" s="5" t="s">
        <v>3244</v>
      </c>
      <c r="F3750" s="5" t="s">
        <v>3311</v>
      </c>
      <c r="G3750" s="5" t="s">
        <v>476</v>
      </c>
      <c r="H3750" s="5">
        <v>60</v>
      </c>
      <c r="I3750" s="5">
        <v>1</v>
      </c>
      <c r="J3750" s="9">
        <v>45107</v>
      </c>
      <c r="K3750" s="5">
        <v>60</v>
      </c>
      <c r="L3750" s="10">
        <v>-19</v>
      </c>
    </row>
    <row r="3751" customHeight="1" spans="1:12">
      <c r="A3751" s="6">
        <v>45082</v>
      </c>
      <c r="B3751" s="7" t="s">
        <v>3308</v>
      </c>
      <c r="C3751" s="7" t="s">
        <v>10</v>
      </c>
      <c r="D3751" s="7" t="s">
        <v>3309</v>
      </c>
      <c r="E3751" s="7" t="s">
        <v>3245</v>
      </c>
      <c r="F3751" s="7" t="s">
        <v>3311</v>
      </c>
      <c r="G3751" s="7" t="s">
        <v>476</v>
      </c>
      <c r="H3751" s="7">
        <v>60</v>
      </c>
      <c r="I3751" s="7">
        <v>1</v>
      </c>
      <c r="J3751" s="11">
        <v>45107</v>
      </c>
      <c r="K3751" s="7">
        <v>60</v>
      </c>
      <c r="L3751" s="12">
        <v>-19</v>
      </c>
    </row>
    <row r="3752" customHeight="1" spans="1:12">
      <c r="A3752" s="4">
        <v>45082</v>
      </c>
      <c r="B3752" s="5" t="s">
        <v>3308</v>
      </c>
      <c r="C3752" s="5" t="s">
        <v>10</v>
      </c>
      <c r="D3752" s="5" t="s">
        <v>3309</v>
      </c>
      <c r="E3752" s="5" t="s">
        <v>3246</v>
      </c>
      <c r="F3752" s="5" t="s">
        <v>3311</v>
      </c>
      <c r="G3752" s="5" t="s">
        <v>476</v>
      </c>
      <c r="H3752" s="5">
        <v>60</v>
      </c>
      <c r="I3752" s="5">
        <v>1</v>
      </c>
      <c r="J3752" s="9">
        <v>45107</v>
      </c>
      <c r="K3752" s="5">
        <v>60</v>
      </c>
      <c r="L3752" s="10">
        <v>-19</v>
      </c>
    </row>
    <row r="3753" customHeight="1" spans="1:12">
      <c r="A3753" s="6">
        <v>45082</v>
      </c>
      <c r="B3753" s="7" t="s">
        <v>3308</v>
      </c>
      <c r="C3753" s="7" t="s">
        <v>10</v>
      </c>
      <c r="D3753" s="7" t="s">
        <v>3309</v>
      </c>
      <c r="E3753" s="7" t="s">
        <v>3247</v>
      </c>
      <c r="F3753" s="7" t="s">
        <v>3311</v>
      </c>
      <c r="G3753" s="7" t="s">
        <v>476</v>
      </c>
      <c r="H3753" s="7">
        <v>60</v>
      </c>
      <c r="I3753" s="7">
        <v>1</v>
      </c>
      <c r="J3753" s="11">
        <v>45107</v>
      </c>
      <c r="K3753" s="7">
        <v>60</v>
      </c>
      <c r="L3753" s="12">
        <v>-19</v>
      </c>
    </row>
    <row r="3754" customHeight="1" spans="1:12">
      <c r="A3754" s="4">
        <v>45082</v>
      </c>
      <c r="B3754" s="5" t="s">
        <v>3308</v>
      </c>
      <c r="C3754" s="5" t="s">
        <v>10</v>
      </c>
      <c r="D3754" s="5" t="s">
        <v>3309</v>
      </c>
      <c r="E3754" s="5" t="s">
        <v>3248</v>
      </c>
      <c r="F3754" s="5" t="s">
        <v>3311</v>
      </c>
      <c r="G3754" s="5" t="s">
        <v>476</v>
      </c>
      <c r="H3754" s="5">
        <v>60</v>
      </c>
      <c r="I3754" s="5">
        <v>1</v>
      </c>
      <c r="J3754" s="9">
        <v>45107</v>
      </c>
      <c r="K3754" s="5">
        <v>60</v>
      </c>
      <c r="L3754" s="10">
        <v>-19</v>
      </c>
    </row>
    <row r="3755" customHeight="1" spans="1:12">
      <c r="A3755" s="6">
        <v>45082</v>
      </c>
      <c r="B3755" s="7" t="s">
        <v>3308</v>
      </c>
      <c r="C3755" s="7" t="s">
        <v>10</v>
      </c>
      <c r="D3755" s="7" t="s">
        <v>3309</v>
      </c>
      <c r="E3755" s="7" t="s">
        <v>3249</v>
      </c>
      <c r="F3755" s="7" t="s">
        <v>3311</v>
      </c>
      <c r="G3755" s="7" t="s">
        <v>476</v>
      </c>
      <c r="H3755" s="7">
        <v>60</v>
      </c>
      <c r="I3755" s="7">
        <v>1</v>
      </c>
      <c r="J3755" s="11">
        <v>45107</v>
      </c>
      <c r="K3755" s="7">
        <v>60</v>
      </c>
      <c r="L3755" s="12">
        <v>-19</v>
      </c>
    </row>
    <row r="3756" customHeight="1" spans="1:12">
      <c r="A3756" s="4">
        <v>45082</v>
      </c>
      <c r="B3756" s="5" t="s">
        <v>3308</v>
      </c>
      <c r="C3756" s="5" t="s">
        <v>10</v>
      </c>
      <c r="D3756" s="5" t="s">
        <v>3309</v>
      </c>
      <c r="E3756" s="5" t="s">
        <v>3250</v>
      </c>
      <c r="F3756" s="5" t="s">
        <v>3311</v>
      </c>
      <c r="G3756" s="5" t="s">
        <v>476</v>
      </c>
      <c r="H3756" s="5">
        <v>60</v>
      </c>
      <c r="I3756" s="5">
        <v>1</v>
      </c>
      <c r="J3756" s="9">
        <v>45107</v>
      </c>
      <c r="K3756" s="5">
        <v>60</v>
      </c>
      <c r="L3756" s="10">
        <v>-19</v>
      </c>
    </row>
    <row r="3757" customHeight="1" spans="1:12">
      <c r="A3757" s="6">
        <v>45082</v>
      </c>
      <c r="B3757" s="7" t="s">
        <v>3308</v>
      </c>
      <c r="C3757" s="7" t="s">
        <v>10</v>
      </c>
      <c r="D3757" s="7" t="s">
        <v>3309</v>
      </c>
      <c r="E3757" s="7" t="s">
        <v>3251</v>
      </c>
      <c r="F3757" s="7" t="s">
        <v>3311</v>
      </c>
      <c r="G3757" s="7" t="s">
        <v>476</v>
      </c>
      <c r="H3757" s="7">
        <v>60</v>
      </c>
      <c r="I3757" s="7">
        <v>1</v>
      </c>
      <c r="J3757" s="11">
        <v>45107</v>
      </c>
      <c r="K3757" s="7">
        <v>60</v>
      </c>
      <c r="L3757" s="12">
        <v>-19</v>
      </c>
    </row>
    <row r="3758" customHeight="1" spans="1:12">
      <c r="A3758" s="4">
        <v>45082</v>
      </c>
      <c r="B3758" s="5" t="s">
        <v>3308</v>
      </c>
      <c r="C3758" s="5" t="s">
        <v>10</v>
      </c>
      <c r="D3758" s="5" t="s">
        <v>3309</v>
      </c>
      <c r="E3758" s="5" t="s">
        <v>3252</v>
      </c>
      <c r="F3758" s="5" t="s">
        <v>3311</v>
      </c>
      <c r="G3758" s="5" t="s">
        <v>476</v>
      </c>
      <c r="H3758" s="5">
        <v>60</v>
      </c>
      <c r="I3758" s="5">
        <v>1</v>
      </c>
      <c r="J3758" s="9">
        <v>45107</v>
      </c>
      <c r="K3758" s="5">
        <v>60</v>
      </c>
      <c r="L3758" s="10">
        <v>-19</v>
      </c>
    </row>
    <row r="3759" customHeight="1" spans="1:12">
      <c r="A3759" s="6">
        <v>45082</v>
      </c>
      <c r="B3759" s="7" t="s">
        <v>3308</v>
      </c>
      <c r="C3759" s="7" t="s">
        <v>10</v>
      </c>
      <c r="D3759" s="7" t="s">
        <v>3309</v>
      </c>
      <c r="E3759" s="7" t="s">
        <v>3253</v>
      </c>
      <c r="F3759" s="7" t="s">
        <v>3311</v>
      </c>
      <c r="G3759" s="7" t="s">
        <v>476</v>
      </c>
      <c r="H3759" s="7">
        <v>60</v>
      </c>
      <c r="I3759" s="7">
        <v>1</v>
      </c>
      <c r="J3759" s="11">
        <v>45107</v>
      </c>
      <c r="K3759" s="7">
        <v>60</v>
      </c>
      <c r="L3759" s="12">
        <v>-19</v>
      </c>
    </row>
    <row r="3760" customHeight="1" spans="1:12">
      <c r="A3760" s="4">
        <v>45082</v>
      </c>
      <c r="B3760" s="5" t="s">
        <v>3308</v>
      </c>
      <c r="C3760" s="5" t="s">
        <v>10</v>
      </c>
      <c r="D3760" s="5" t="s">
        <v>3309</v>
      </c>
      <c r="E3760" s="5" t="s">
        <v>1320</v>
      </c>
      <c r="F3760" s="5" t="s">
        <v>3311</v>
      </c>
      <c r="G3760" s="5" t="s">
        <v>476</v>
      </c>
      <c r="H3760" s="5">
        <v>60</v>
      </c>
      <c r="I3760" s="5">
        <v>1</v>
      </c>
      <c r="J3760" s="9">
        <v>45107</v>
      </c>
      <c r="K3760" s="5">
        <v>60</v>
      </c>
      <c r="L3760" s="10">
        <v>-19</v>
      </c>
    </row>
    <row r="3761" customHeight="1" spans="1:12">
      <c r="A3761" s="6">
        <v>45082</v>
      </c>
      <c r="B3761" s="7" t="s">
        <v>3308</v>
      </c>
      <c r="C3761" s="7" t="s">
        <v>10</v>
      </c>
      <c r="D3761" s="7" t="s">
        <v>3309</v>
      </c>
      <c r="E3761" s="7" t="s">
        <v>3254</v>
      </c>
      <c r="F3761" s="7" t="s">
        <v>3311</v>
      </c>
      <c r="G3761" s="7" t="s">
        <v>476</v>
      </c>
      <c r="H3761" s="7">
        <v>60</v>
      </c>
      <c r="I3761" s="7">
        <v>1</v>
      </c>
      <c r="J3761" s="11">
        <v>45107</v>
      </c>
      <c r="K3761" s="7">
        <v>60</v>
      </c>
      <c r="L3761" s="12">
        <v>-19</v>
      </c>
    </row>
    <row r="3762" customHeight="1" spans="1:12">
      <c r="A3762" s="4">
        <v>45082</v>
      </c>
      <c r="B3762" s="5" t="s">
        <v>3308</v>
      </c>
      <c r="C3762" s="5" t="s">
        <v>10</v>
      </c>
      <c r="D3762" s="5" t="s">
        <v>3309</v>
      </c>
      <c r="E3762" s="5" t="s">
        <v>3255</v>
      </c>
      <c r="F3762" s="5" t="s">
        <v>3311</v>
      </c>
      <c r="G3762" s="5" t="s">
        <v>476</v>
      </c>
      <c r="H3762" s="5">
        <v>60</v>
      </c>
      <c r="I3762" s="5">
        <v>1</v>
      </c>
      <c r="J3762" s="9">
        <v>45107</v>
      </c>
      <c r="K3762" s="5">
        <v>60</v>
      </c>
      <c r="L3762" s="10">
        <v>-19</v>
      </c>
    </row>
    <row r="3763" customHeight="1" spans="1:12">
      <c r="A3763" s="6">
        <v>45082</v>
      </c>
      <c r="B3763" s="7" t="s">
        <v>3308</v>
      </c>
      <c r="C3763" s="7" t="s">
        <v>10</v>
      </c>
      <c r="D3763" s="7" t="s">
        <v>3309</v>
      </c>
      <c r="E3763" s="7" t="s">
        <v>3256</v>
      </c>
      <c r="F3763" s="7" t="s">
        <v>3311</v>
      </c>
      <c r="G3763" s="7" t="s">
        <v>476</v>
      </c>
      <c r="H3763" s="7">
        <v>60</v>
      </c>
      <c r="I3763" s="7">
        <v>1</v>
      </c>
      <c r="J3763" s="11">
        <v>45107</v>
      </c>
      <c r="K3763" s="7">
        <v>60</v>
      </c>
      <c r="L3763" s="12">
        <v>-19</v>
      </c>
    </row>
    <row r="3764" customHeight="1" spans="1:12">
      <c r="A3764" s="4">
        <v>45082</v>
      </c>
      <c r="B3764" s="5" t="s">
        <v>3308</v>
      </c>
      <c r="C3764" s="5" t="s">
        <v>10</v>
      </c>
      <c r="D3764" s="5" t="s">
        <v>3309</v>
      </c>
      <c r="E3764" s="5" t="s">
        <v>3257</v>
      </c>
      <c r="F3764" s="5" t="s">
        <v>3311</v>
      </c>
      <c r="G3764" s="5" t="s">
        <v>476</v>
      </c>
      <c r="H3764" s="5">
        <v>60</v>
      </c>
      <c r="I3764" s="5">
        <v>1</v>
      </c>
      <c r="J3764" s="9">
        <v>45107</v>
      </c>
      <c r="K3764" s="5">
        <v>60</v>
      </c>
      <c r="L3764" s="10">
        <v>-19</v>
      </c>
    </row>
    <row r="3765" customHeight="1" spans="1:12">
      <c r="A3765" s="6">
        <v>45082</v>
      </c>
      <c r="B3765" s="7" t="s">
        <v>3308</v>
      </c>
      <c r="C3765" s="7" t="s">
        <v>10</v>
      </c>
      <c r="D3765" s="7" t="s">
        <v>3309</v>
      </c>
      <c r="E3765" s="7" t="s">
        <v>3258</v>
      </c>
      <c r="F3765" s="7" t="s">
        <v>3311</v>
      </c>
      <c r="G3765" s="7" t="s">
        <v>476</v>
      </c>
      <c r="H3765" s="7">
        <v>60</v>
      </c>
      <c r="I3765" s="7">
        <v>1</v>
      </c>
      <c r="J3765" s="11">
        <v>45107</v>
      </c>
      <c r="K3765" s="7">
        <v>60</v>
      </c>
      <c r="L3765" s="12">
        <v>-19</v>
      </c>
    </row>
    <row r="3766" customHeight="1" spans="1:12">
      <c r="A3766" s="4">
        <v>45082</v>
      </c>
      <c r="B3766" s="5" t="s">
        <v>3308</v>
      </c>
      <c r="C3766" s="5" t="s">
        <v>10</v>
      </c>
      <c r="D3766" s="5" t="s">
        <v>3309</v>
      </c>
      <c r="E3766" s="5" t="s">
        <v>3259</v>
      </c>
      <c r="F3766" s="5" t="s">
        <v>3311</v>
      </c>
      <c r="G3766" s="5" t="s">
        <v>476</v>
      </c>
      <c r="H3766" s="5">
        <v>60</v>
      </c>
      <c r="I3766" s="5">
        <v>1</v>
      </c>
      <c r="J3766" s="9">
        <v>45107</v>
      </c>
      <c r="K3766" s="5">
        <v>60</v>
      </c>
      <c r="L3766" s="10">
        <v>-19</v>
      </c>
    </row>
    <row r="3767" customHeight="1" spans="1:12">
      <c r="A3767" s="6">
        <v>45082</v>
      </c>
      <c r="B3767" s="7" t="s">
        <v>3308</v>
      </c>
      <c r="C3767" s="7" t="s">
        <v>10</v>
      </c>
      <c r="D3767" s="7" t="s">
        <v>3309</v>
      </c>
      <c r="E3767" s="7" t="s">
        <v>3260</v>
      </c>
      <c r="F3767" s="7" t="s">
        <v>3311</v>
      </c>
      <c r="G3767" s="7" t="s">
        <v>476</v>
      </c>
      <c r="H3767" s="7">
        <v>60</v>
      </c>
      <c r="I3767" s="7">
        <v>1</v>
      </c>
      <c r="J3767" s="11">
        <v>45107</v>
      </c>
      <c r="K3767" s="7">
        <v>60</v>
      </c>
      <c r="L3767" s="12">
        <v>-19</v>
      </c>
    </row>
    <row r="3768" customHeight="1" spans="1:12">
      <c r="A3768" s="4">
        <v>45082</v>
      </c>
      <c r="B3768" s="5" t="s">
        <v>3308</v>
      </c>
      <c r="C3768" s="5" t="s">
        <v>10</v>
      </c>
      <c r="D3768" s="5" t="s">
        <v>3309</v>
      </c>
      <c r="E3768" s="5" t="s">
        <v>3261</v>
      </c>
      <c r="F3768" s="5" t="s">
        <v>3311</v>
      </c>
      <c r="G3768" s="5" t="s">
        <v>476</v>
      </c>
      <c r="H3768" s="5">
        <v>60</v>
      </c>
      <c r="I3768" s="5">
        <v>1</v>
      </c>
      <c r="J3768" s="9">
        <v>45107</v>
      </c>
      <c r="K3768" s="5">
        <v>60</v>
      </c>
      <c r="L3768" s="10">
        <v>-19</v>
      </c>
    </row>
    <row r="3769" customHeight="1" spans="1:12">
      <c r="A3769" s="6">
        <v>45082</v>
      </c>
      <c r="B3769" s="7" t="s">
        <v>3308</v>
      </c>
      <c r="C3769" s="7" t="s">
        <v>10</v>
      </c>
      <c r="D3769" s="7" t="s">
        <v>3309</v>
      </c>
      <c r="E3769" s="7" t="s">
        <v>3262</v>
      </c>
      <c r="F3769" s="7" t="s">
        <v>3311</v>
      </c>
      <c r="G3769" s="7" t="s">
        <v>476</v>
      </c>
      <c r="H3769" s="7">
        <v>60</v>
      </c>
      <c r="I3769" s="7">
        <v>1</v>
      </c>
      <c r="J3769" s="11">
        <v>45107</v>
      </c>
      <c r="K3769" s="7">
        <v>60</v>
      </c>
      <c r="L3769" s="12">
        <v>-19</v>
      </c>
    </row>
    <row r="3770" customHeight="1" spans="1:12">
      <c r="A3770" s="4">
        <v>45082</v>
      </c>
      <c r="B3770" s="5" t="s">
        <v>3308</v>
      </c>
      <c r="C3770" s="5" t="s">
        <v>10</v>
      </c>
      <c r="D3770" s="5" t="s">
        <v>3309</v>
      </c>
      <c r="E3770" s="5" t="s">
        <v>3263</v>
      </c>
      <c r="F3770" s="5" t="s">
        <v>3311</v>
      </c>
      <c r="G3770" s="5" t="s">
        <v>476</v>
      </c>
      <c r="H3770" s="5">
        <v>60</v>
      </c>
      <c r="I3770" s="5">
        <v>1</v>
      </c>
      <c r="J3770" s="9">
        <v>45107</v>
      </c>
      <c r="K3770" s="5">
        <v>60</v>
      </c>
      <c r="L3770" s="10">
        <v>-19</v>
      </c>
    </row>
    <row r="3771" customHeight="1" spans="1:12">
      <c r="A3771" s="6">
        <v>45082</v>
      </c>
      <c r="B3771" s="7" t="s">
        <v>3308</v>
      </c>
      <c r="C3771" s="7" t="s">
        <v>10</v>
      </c>
      <c r="D3771" s="7" t="s">
        <v>3309</v>
      </c>
      <c r="E3771" s="7" t="s">
        <v>3264</v>
      </c>
      <c r="F3771" s="7" t="s">
        <v>3311</v>
      </c>
      <c r="G3771" s="7" t="s">
        <v>476</v>
      </c>
      <c r="H3771" s="7">
        <v>60</v>
      </c>
      <c r="I3771" s="7">
        <v>1</v>
      </c>
      <c r="J3771" s="11">
        <v>45107</v>
      </c>
      <c r="K3771" s="7">
        <v>60</v>
      </c>
      <c r="L3771" s="12">
        <v>-19</v>
      </c>
    </row>
    <row r="3772" customHeight="1" spans="1:12">
      <c r="A3772" s="4">
        <v>45082</v>
      </c>
      <c r="B3772" s="5" t="s">
        <v>3308</v>
      </c>
      <c r="C3772" s="5" t="s">
        <v>10</v>
      </c>
      <c r="D3772" s="5" t="s">
        <v>3309</v>
      </c>
      <c r="E3772" s="5" t="s">
        <v>3265</v>
      </c>
      <c r="F3772" s="5" t="s">
        <v>3311</v>
      </c>
      <c r="G3772" s="5" t="s">
        <v>476</v>
      </c>
      <c r="H3772" s="5">
        <v>60</v>
      </c>
      <c r="I3772" s="5">
        <v>1</v>
      </c>
      <c r="J3772" s="9">
        <v>45107</v>
      </c>
      <c r="K3772" s="5">
        <v>60</v>
      </c>
      <c r="L3772" s="10">
        <v>-19</v>
      </c>
    </row>
    <row r="3773" customHeight="1" spans="1:12">
      <c r="A3773" s="6">
        <v>45082</v>
      </c>
      <c r="B3773" s="7" t="s">
        <v>3308</v>
      </c>
      <c r="C3773" s="7" t="s">
        <v>10</v>
      </c>
      <c r="D3773" s="7" t="s">
        <v>3309</v>
      </c>
      <c r="E3773" s="7" t="s">
        <v>3266</v>
      </c>
      <c r="F3773" s="7" t="s">
        <v>3311</v>
      </c>
      <c r="G3773" s="7" t="s">
        <v>476</v>
      </c>
      <c r="H3773" s="7">
        <v>60</v>
      </c>
      <c r="I3773" s="7">
        <v>1</v>
      </c>
      <c r="J3773" s="11">
        <v>45107</v>
      </c>
      <c r="K3773" s="7">
        <v>60</v>
      </c>
      <c r="L3773" s="12">
        <v>-19</v>
      </c>
    </row>
    <row r="3774" customHeight="1" spans="1:12">
      <c r="A3774" s="4">
        <v>45082</v>
      </c>
      <c r="B3774" s="5" t="s">
        <v>3308</v>
      </c>
      <c r="C3774" s="5" t="s">
        <v>10</v>
      </c>
      <c r="D3774" s="5" t="s">
        <v>3309</v>
      </c>
      <c r="E3774" s="5" t="s">
        <v>3267</v>
      </c>
      <c r="F3774" s="5" t="s">
        <v>3311</v>
      </c>
      <c r="G3774" s="5" t="s">
        <v>476</v>
      </c>
      <c r="H3774" s="5">
        <v>60</v>
      </c>
      <c r="I3774" s="5">
        <v>1</v>
      </c>
      <c r="J3774" s="9">
        <v>45107</v>
      </c>
      <c r="K3774" s="5">
        <v>60</v>
      </c>
      <c r="L3774" s="10">
        <v>-19</v>
      </c>
    </row>
    <row r="3775" customHeight="1" spans="1:12">
      <c r="A3775" s="6">
        <v>45082</v>
      </c>
      <c r="B3775" s="7" t="s">
        <v>3308</v>
      </c>
      <c r="C3775" s="7" t="s">
        <v>10</v>
      </c>
      <c r="D3775" s="7" t="s">
        <v>3309</v>
      </c>
      <c r="E3775" s="7" t="s">
        <v>3268</v>
      </c>
      <c r="F3775" s="7" t="s">
        <v>3311</v>
      </c>
      <c r="G3775" s="7" t="s">
        <v>476</v>
      </c>
      <c r="H3775" s="7">
        <v>60</v>
      </c>
      <c r="I3775" s="7">
        <v>1</v>
      </c>
      <c r="J3775" s="11">
        <v>45107</v>
      </c>
      <c r="K3775" s="7">
        <v>60</v>
      </c>
      <c r="L3775" s="12">
        <v>-19</v>
      </c>
    </row>
    <row r="3776" customHeight="1" spans="1:12">
      <c r="A3776" s="4">
        <v>45082</v>
      </c>
      <c r="B3776" s="5" t="s">
        <v>3308</v>
      </c>
      <c r="C3776" s="5" t="s">
        <v>10</v>
      </c>
      <c r="D3776" s="5" t="s">
        <v>3309</v>
      </c>
      <c r="E3776" s="5" t="s">
        <v>3269</v>
      </c>
      <c r="F3776" s="5" t="s">
        <v>3311</v>
      </c>
      <c r="G3776" s="5" t="s">
        <v>476</v>
      </c>
      <c r="H3776" s="5">
        <v>60</v>
      </c>
      <c r="I3776" s="5">
        <v>1</v>
      </c>
      <c r="J3776" s="9">
        <v>45107</v>
      </c>
      <c r="K3776" s="5">
        <v>60</v>
      </c>
      <c r="L3776" s="10">
        <v>-19</v>
      </c>
    </row>
    <row r="3777" customHeight="1" spans="1:12">
      <c r="A3777" s="6">
        <v>45082</v>
      </c>
      <c r="B3777" s="7" t="s">
        <v>3308</v>
      </c>
      <c r="C3777" s="7" t="s">
        <v>10</v>
      </c>
      <c r="D3777" s="7" t="s">
        <v>3309</v>
      </c>
      <c r="E3777" s="7" t="s">
        <v>3270</v>
      </c>
      <c r="F3777" s="7" t="s">
        <v>3311</v>
      </c>
      <c r="G3777" s="7" t="s">
        <v>476</v>
      </c>
      <c r="H3777" s="7">
        <v>60</v>
      </c>
      <c r="I3777" s="7">
        <v>1</v>
      </c>
      <c r="J3777" s="11">
        <v>45107</v>
      </c>
      <c r="K3777" s="7">
        <v>60</v>
      </c>
      <c r="L3777" s="12">
        <v>-19</v>
      </c>
    </row>
    <row r="3778" customHeight="1" spans="1:12">
      <c r="A3778" s="4">
        <v>45082</v>
      </c>
      <c r="B3778" s="5" t="s">
        <v>3308</v>
      </c>
      <c r="C3778" s="5" t="s">
        <v>10</v>
      </c>
      <c r="D3778" s="5" t="s">
        <v>3309</v>
      </c>
      <c r="E3778" s="5" t="s">
        <v>3271</v>
      </c>
      <c r="F3778" s="5" t="s">
        <v>3311</v>
      </c>
      <c r="G3778" s="5" t="s">
        <v>476</v>
      </c>
      <c r="H3778" s="5">
        <v>60</v>
      </c>
      <c r="I3778" s="5">
        <v>1</v>
      </c>
      <c r="J3778" s="9">
        <v>45107</v>
      </c>
      <c r="K3778" s="5">
        <v>60</v>
      </c>
      <c r="L3778" s="10">
        <v>-19</v>
      </c>
    </row>
    <row r="3779" customHeight="1" spans="1:12">
      <c r="A3779" s="6">
        <v>45082</v>
      </c>
      <c r="B3779" s="7" t="s">
        <v>3308</v>
      </c>
      <c r="C3779" s="7" t="s">
        <v>10</v>
      </c>
      <c r="D3779" s="7" t="s">
        <v>3309</v>
      </c>
      <c r="E3779" s="7" t="s">
        <v>3272</v>
      </c>
      <c r="F3779" s="7" t="s">
        <v>3311</v>
      </c>
      <c r="G3779" s="7" t="s">
        <v>476</v>
      </c>
      <c r="H3779" s="7">
        <v>60</v>
      </c>
      <c r="I3779" s="7">
        <v>1</v>
      </c>
      <c r="J3779" s="11">
        <v>45107</v>
      </c>
      <c r="K3779" s="7">
        <v>60</v>
      </c>
      <c r="L3779" s="12">
        <v>-19</v>
      </c>
    </row>
    <row r="3780" customHeight="1" spans="1:12">
      <c r="A3780" s="4">
        <v>45082</v>
      </c>
      <c r="B3780" s="5" t="s">
        <v>3308</v>
      </c>
      <c r="C3780" s="5" t="s">
        <v>10</v>
      </c>
      <c r="D3780" s="5" t="s">
        <v>3309</v>
      </c>
      <c r="E3780" s="5" t="s">
        <v>3273</v>
      </c>
      <c r="F3780" s="5" t="s">
        <v>3311</v>
      </c>
      <c r="G3780" s="5" t="s">
        <v>476</v>
      </c>
      <c r="H3780" s="5">
        <v>60</v>
      </c>
      <c r="I3780" s="5">
        <v>1</v>
      </c>
      <c r="J3780" s="9">
        <v>45107</v>
      </c>
      <c r="K3780" s="5">
        <v>60</v>
      </c>
      <c r="L3780" s="10">
        <v>-19</v>
      </c>
    </row>
    <row r="3781" customHeight="1" spans="1:12">
      <c r="A3781" s="6">
        <v>45082</v>
      </c>
      <c r="B3781" s="7" t="s">
        <v>3308</v>
      </c>
      <c r="C3781" s="7" t="s">
        <v>10</v>
      </c>
      <c r="D3781" s="7" t="s">
        <v>3309</v>
      </c>
      <c r="E3781" s="7" t="s">
        <v>3274</v>
      </c>
      <c r="F3781" s="7" t="s">
        <v>3311</v>
      </c>
      <c r="G3781" s="7" t="s">
        <v>476</v>
      </c>
      <c r="H3781" s="7">
        <v>60</v>
      </c>
      <c r="I3781" s="7">
        <v>1</v>
      </c>
      <c r="J3781" s="11">
        <v>45107</v>
      </c>
      <c r="K3781" s="7">
        <v>60</v>
      </c>
      <c r="L3781" s="12">
        <v>-19</v>
      </c>
    </row>
    <row r="3782" customHeight="1" spans="1:12">
      <c r="A3782" s="4">
        <v>45082</v>
      </c>
      <c r="B3782" s="5" t="s">
        <v>3308</v>
      </c>
      <c r="C3782" s="5" t="s">
        <v>10</v>
      </c>
      <c r="D3782" s="5" t="s">
        <v>3309</v>
      </c>
      <c r="E3782" s="5" t="s">
        <v>3275</v>
      </c>
      <c r="F3782" s="5" t="s">
        <v>3311</v>
      </c>
      <c r="G3782" s="5" t="s">
        <v>476</v>
      </c>
      <c r="H3782" s="5">
        <v>60</v>
      </c>
      <c r="I3782" s="5">
        <v>1</v>
      </c>
      <c r="J3782" s="9">
        <v>45107</v>
      </c>
      <c r="K3782" s="5">
        <v>60</v>
      </c>
      <c r="L3782" s="10">
        <v>-19</v>
      </c>
    </row>
    <row r="3783" customHeight="1" spans="1:12">
      <c r="A3783" s="6">
        <v>45082</v>
      </c>
      <c r="B3783" s="7" t="s">
        <v>3308</v>
      </c>
      <c r="C3783" s="7" t="s">
        <v>10</v>
      </c>
      <c r="D3783" s="7" t="s">
        <v>3309</v>
      </c>
      <c r="E3783" s="7" t="s">
        <v>3276</v>
      </c>
      <c r="F3783" s="7" t="s">
        <v>3311</v>
      </c>
      <c r="G3783" s="7" t="s">
        <v>476</v>
      </c>
      <c r="H3783" s="7">
        <v>60</v>
      </c>
      <c r="I3783" s="7">
        <v>1</v>
      </c>
      <c r="J3783" s="11">
        <v>45107</v>
      </c>
      <c r="K3783" s="7">
        <v>60</v>
      </c>
      <c r="L3783" s="12">
        <v>-19</v>
      </c>
    </row>
    <row r="3784" customHeight="1" spans="1:12">
      <c r="A3784" s="4">
        <v>45082</v>
      </c>
      <c r="B3784" s="5" t="s">
        <v>3308</v>
      </c>
      <c r="C3784" s="5" t="s">
        <v>10</v>
      </c>
      <c r="D3784" s="5" t="s">
        <v>3309</v>
      </c>
      <c r="E3784" s="5" t="s">
        <v>3278</v>
      </c>
      <c r="F3784" s="5" t="s">
        <v>3311</v>
      </c>
      <c r="G3784" s="5" t="s">
        <v>476</v>
      </c>
      <c r="H3784" s="5">
        <v>60</v>
      </c>
      <c r="I3784" s="5">
        <v>1</v>
      </c>
      <c r="J3784" s="9">
        <v>45107</v>
      </c>
      <c r="K3784" s="5">
        <v>60</v>
      </c>
      <c r="L3784" s="10">
        <v>-19</v>
      </c>
    </row>
    <row r="3785" customHeight="1" spans="1:12">
      <c r="A3785" s="6">
        <v>45082</v>
      </c>
      <c r="B3785" s="7" t="s">
        <v>3308</v>
      </c>
      <c r="C3785" s="7" t="s">
        <v>10</v>
      </c>
      <c r="D3785" s="7" t="s">
        <v>3309</v>
      </c>
      <c r="E3785" s="7" t="s">
        <v>1524</v>
      </c>
      <c r="F3785" s="7" t="s">
        <v>3311</v>
      </c>
      <c r="G3785" s="7" t="s">
        <v>476</v>
      </c>
      <c r="H3785" s="7">
        <v>60</v>
      </c>
      <c r="I3785" s="7">
        <v>1</v>
      </c>
      <c r="J3785" s="11">
        <v>45107</v>
      </c>
      <c r="K3785" s="7">
        <v>60</v>
      </c>
      <c r="L3785" s="12">
        <v>-19</v>
      </c>
    </row>
    <row r="3786" customHeight="1" spans="1:12">
      <c r="A3786" s="4">
        <v>45082</v>
      </c>
      <c r="B3786" s="5" t="s">
        <v>3308</v>
      </c>
      <c r="C3786" s="5" t="s">
        <v>10</v>
      </c>
      <c r="D3786" s="5" t="s">
        <v>3309</v>
      </c>
      <c r="E3786" s="5" t="s">
        <v>3279</v>
      </c>
      <c r="F3786" s="5" t="s">
        <v>3311</v>
      </c>
      <c r="G3786" s="5" t="s">
        <v>476</v>
      </c>
      <c r="H3786" s="5">
        <v>60</v>
      </c>
      <c r="I3786" s="5">
        <v>1</v>
      </c>
      <c r="J3786" s="9">
        <v>45107</v>
      </c>
      <c r="K3786" s="5">
        <v>60</v>
      </c>
      <c r="L3786" s="10">
        <v>-19</v>
      </c>
    </row>
    <row r="3787" customHeight="1" spans="1:12">
      <c r="A3787" s="6">
        <v>45082</v>
      </c>
      <c r="B3787" s="7" t="s">
        <v>3308</v>
      </c>
      <c r="C3787" s="7" t="s">
        <v>10</v>
      </c>
      <c r="D3787" s="7" t="s">
        <v>3309</v>
      </c>
      <c r="E3787" s="7" t="s">
        <v>561</v>
      </c>
      <c r="F3787" s="7" t="s">
        <v>3311</v>
      </c>
      <c r="G3787" s="7" t="s">
        <v>476</v>
      </c>
      <c r="H3787" s="7">
        <v>60</v>
      </c>
      <c r="I3787" s="7">
        <v>1</v>
      </c>
      <c r="J3787" s="11">
        <v>45107</v>
      </c>
      <c r="K3787" s="7">
        <v>60</v>
      </c>
      <c r="L3787" s="12">
        <v>-19</v>
      </c>
    </row>
    <row r="3788" customHeight="1" spans="1:12">
      <c r="A3788" s="4">
        <v>45082</v>
      </c>
      <c r="B3788" s="5" t="s">
        <v>3308</v>
      </c>
      <c r="C3788" s="5" t="s">
        <v>10</v>
      </c>
      <c r="D3788" s="5" t="s">
        <v>3309</v>
      </c>
      <c r="E3788" s="5" t="s">
        <v>3280</v>
      </c>
      <c r="F3788" s="5" t="s">
        <v>3311</v>
      </c>
      <c r="G3788" s="5" t="s">
        <v>476</v>
      </c>
      <c r="H3788" s="5">
        <v>60</v>
      </c>
      <c r="I3788" s="5">
        <v>1</v>
      </c>
      <c r="J3788" s="9">
        <v>45107</v>
      </c>
      <c r="K3788" s="5">
        <v>60</v>
      </c>
      <c r="L3788" s="10">
        <v>-19</v>
      </c>
    </row>
    <row r="3789" customHeight="1" spans="1:12">
      <c r="A3789" s="6">
        <v>45082</v>
      </c>
      <c r="B3789" s="7" t="s">
        <v>3308</v>
      </c>
      <c r="C3789" s="7" t="s">
        <v>10</v>
      </c>
      <c r="D3789" s="7" t="s">
        <v>3309</v>
      </c>
      <c r="E3789" s="7" t="s">
        <v>3281</v>
      </c>
      <c r="F3789" s="7" t="s">
        <v>3311</v>
      </c>
      <c r="G3789" s="7" t="s">
        <v>476</v>
      </c>
      <c r="H3789" s="7">
        <v>60</v>
      </c>
      <c r="I3789" s="7">
        <v>1</v>
      </c>
      <c r="J3789" s="11">
        <v>45107</v>
      </c>
      <c r="K3789" s="7">
        <v>60</v>
      </c>
      <c r="L3789" s="12">
        <v>-19</v>
      </c>
    </row>
    <row r="3790" customHeight="1" spans="1:12">
      <c r="A3790" s="4">
        <v>45082</v>
      </c>
      <c r="B3790" s="5" t="s">
        <v>3308</v>
      </c>
      <c r="C3790" s="5" t="s">
        <v>10</v>
      </c>
      <c r="D3790" s="5" t="s">
        <v>3309</v>
      </c>
      <c r="E3790" s="5" t="s">
        <v>3282</v>
      </c>
      <c r="F3790" s="5" t="s">
        <v>3311</v>
      </c>
      <c r="G3790" s="5" t="s">
        <v>476</v>
      </c>
      <c r="H3790" s="5">
        <v>60</v>
      </c>
      <c r="I3790" s="5">
        <v>1</v>
      </c>
      <c r="J3790" s="9">
        <v>45107</v>
      </c>
      <c r="K3790" s="5">
        <v>60</v>
      </c>
      <c r="L3790" s="10">
        <v>-19</v>
      </c>
    </row>
    <row r="3791" customHeight="1" spans="1:12">
      <c r="A3791" s="6">
        <v>45082</v>
      </c>
      <c r="B3791" s="7" t="s">
        <v>3308</v>
      </c>
      <c r="C3791" s="7" t="s">
        <v>10</v>
      </c>
      <c r="D3791" s="7" t="s">
        <v>3309</v>
      </c>
      <c r="E3791" s="7" t="s">
        <v>3283</v>
      </c>
      <c r="F3791" s="7" t="s">
        <v>3311</v>
      </c>
      <c r="G3791" s="7" t="s">
        <v>476</v>
      </c>
      <c r="H3791" s="7">
        <v>60</v>
      </c>
      <c r="I3791" s="7">
        <v>1</v>
      </c>
      <c r="J3791" s="11">
        <v>45107</v>
      </c>
      <c r="K3791" s="7">
        <v>60</v>
      </c>
      <c r="L3791" s="12">
        <v>-19</v>
      </c>
    </row>
    <row r="3792" customHeight="1" spans="1:12">
      <c r="A3792" s="4">
        <v>45082</v>
      </c>
      <c r="B3792" s="5" t="s">
        <v>3308</v>
      </c>
      <c r="C3792" s="5" t="s">
        <v>10</v>
      </c>
      <c r="D3792" s="5" t="s">
        <v>3309</v>
      </c>
      <c r="E3792" s="5" t="s">
        <v>3284</v>
      </c>
      <c r="F3792" s="5" t="s">
        <v>3311</v>
      </c>
      <c r="G3792" s="5" t="s">
        <v>476</v>
      </c>
      <c r="H3792" s="5">
        <v>60</v>
      </c>
      <c r="I3792" s="5">
        <v>1</v>
      </c>
      <c r="J3792" s="9">
        <v>45107</v>
      </c>
      <c r="K3792" s="5">
        <v>60</v>
      </c>
      <c r="L3792" s="10">
        <v>-19</v>
      </c>
    </row>
    <row r="3793" customHeight="1" spans="1:12">
      <c r="A3793" s="6">
        <v>45082</v>
      </c>
      <c r="B3793" s="7" t="s">
        <v>3308</v>
      </c>
      <c r="C3793" s="7" t="s">
        <v>10</v>
      </c>
      <c r="D3793" s="7" t="s">
        <v>3309</v>
      </c>
      <c r="E3793" s="7" t="s">
        <v>3285</v>
      </c>
      <c r="F3793" s="7" t="s">
        <v>3311</v>
      </c>
      <c r="G3793" s="7" t="s">
        <v>476</v>
      </c>
      <c r="H3793" s="7">
        <v>60</v>
      </c>
      <c r="I3793" s="7">
        <v>1</v>
      </c>
      <c r="J3793" s="11">
        <v>45107</v>
      </c>
      <c r="K3793" s="7">
        <v>60</v>
      </c>
      <c r="L3793" s="12">
        <v>-19</v>
      </c>
    </row>
    <row r="3794" customHeight="1" spans="1:12">
      <c r="A3794" s="4">
        <v>45082</v>
      </c>
      <c r="B3794" s="5" t="s">
        <v>3308</v>
      </c>
      <c r="C3794" s="5" t="s">
        <v>10</v>
      </c>
      <c r="D3794" s="5" t="s">
        <v>3309</v>
      </c>
      <c r="E3794" s="5" t="s">
        <v>916</v>
      </c>
      <c r="F3794" s="5" t="s">
        <v>3311</v>
      </c>
      <c r="G3794" s="5" t="s">
        <v>476</v>
      </c>
      <c r="H3794" s="5">
        <v>60</v>
      </c>
      <c r="I3794" s="5">
        <v>1</v>
      </c>
      <c r="J3794" s="9">
        <v>45107</v>
      </c>
      <c r="K3794" s="5">
        <v>60</v>
      </c>
      <c r="L3794" s="10">
        <v>-19</v>
      </c>
    </row>
    <row r="3795" customHeight="1" spans="1:12">
      <c r="A3795" s="6">
        <v>45082</v>
      </c>
      <c r="B3795" s="7" t="s">
        <v>3308</v>
      </c>
      <c r="C3795" s="7" t="s">
        <v>10</v>
      </c>
      <c r="D3795" s="7" t="s">
        <v>3309</v>
      </c>
      <c r="E3795" s="7" t="s">
        <v>3277</v>
      </c>
      <c r="F3795" s="7" t="s">
        <v>3311</v>
      </c>
      <c r="G3795" s="7" t="s">
        <v>476</v>
      </c>
      <c r="H3795" s="7">
        <v>60</v>
      </c>
      <c r="I3795" s="7">
        <v>1</v>
      </c>
      <c r="J3795" s="11">
        <v>45107</v>
      </c>
      <c r="K3795" s="7">
        <v>60</v>
      </c>
      <c r="L3795" s="12">
        <v>-19</v>
      </c>
    </row>
    <row r="3796" customHeight="1" spans="1:12">
      <c r="A3796" s="4">
        <v>45082</v>
      </c>
      <c r="B3796" s="5" t="s">
        <v>3308</v>
      </c>
      <c r="C3796" s="5" t="s">
        <v>10</v>
      </c>
      <c r="D3796" s="5" t="s">
        <v>3309</v>
      </c>
      <c r="E3796" s="5" t="s">
        <v>3286</v>
      </c>
      <c r="F3796" s="5" t="s">
        <v>3311</v>
      </c>
      <c r="G3796" s="5" t="s">
        <v>476</v>
      </c>
      <c r="H3796" s="5">
        <v>60</v>
      </c>
      <c r="I3796" s="5">
        <v>1</v>
      </c>
      <c r="J3796" s="9">
        <v>45107</v>
      </c>
      <c r="K3796" s="5">
        <v>60</v>
      </c>
      <c r="L3796" s="10">
        <v>-19</v>
      </c>
    </row>
    <row r="3797" customHeight="1" spans="1:12">
      <c r="A3797" s="6">
        <v>45082</v>
      </c>
      <c r="B3797" s="7" t="s">
        <v>3308</v>
      </c>
      <c r="C3797" s="7" t="s">
        <v>10</v>
      </c>
      <c r="D3797" s="7" t="s">
        <v>3309</v>
      </c>
      <c r="E3797" s="7" t="s">
        <v>3287</v>
      </c>
      <c r="F3797" s="7" t="s">
        <v>3311</v>
      </c>
      <c r="G3797" s="7" t="s">
        <v>476</v>
      </c>
      <c r="H3797" s="7">
        <v>60</v>
      </c>
      <c r="I3797" s="7">
        <v>1</v>
      </c>
      <c r="J3797" s="11">
        <v>45107</v>
      </c>
      <c r="K3797" s="7">
        <v>60</v>
      </c>
      <c r="L3797" s="12">
        <v>-19</v>
      </c>
    </row>
    <row r="3798" customHeight="1" spans="1:12">
      <c r="A3798" s="4">
        <v>45082</v>
      </c>
      <c r="B3798" s="5" t="s">
        <v>3308</v>
      </c>
      <c r="C3798" s="5" t="s">
        <v>10</v>
      </c>
      <c r="D3798" s="5" t="s">
        <v>3309</v>
      </c>
      <c r="E3798" s="5" t="s">
        <v>3288</v>
      </c>
      <c r="F3798" s="5" t="s">
        <v>3311</v>
      </c>
      <c r="G3798" s="5" t="s">
        <v>476</v>
      </c>
      <c r="H3798" s="5">
        <v>60</v>
      </c>
      <c r="I3798" s="5">
        <v>1</v>
      </c>
      <c r="J3798" s="9">
        <v>45107</v>
      </c>
      <c r="K3798" s="5">
        <v>60</v>
      </c>
      <c r="L3798" s="10">
        <v>-19</v>
      </c>
    </row>
    <row r="3799" customHeight="1" spans="1:12">
      <c r="A3799" s="6">
        <v>45082</v>
      </c>
      <c r="B3799" s="7" t="s">
        <v>3308</v>
      </c>
      <c r="C3799" s="7" t="s">
        <v>10</v>
      </c>
      <c r="D3799" s="7" t="s">
        <v>3309</v>
      </c>
      <c r="E3799" s="7" t="s">
        <v>3289</v>
      </c>
      <c r="F3799" s="7" t="s">
        <v>3311</v>
      </c>
      <c r="G3799" s="7" t="s">
        <v>476</v>
      </c>
      <c r="H3799" s="7">
        <v>60</v>
      </c>
      <c r="I3799" s="7">
        <v>1</v>
      </c>
      <c r="J3799" s="11">
        <v>45107</v>
      </c>
      <c r="K3799" s="7">
        <v>60</v>
      </c>
      <c r="L3799" s="12">
        <v>-19</v>
      </c>
    </row>
    <row r="3800" customHeight="1" spans="1:12">
      <c r="A3800" s="4">
        <v>45082</v>
      </c>
      <c r="B3800" s="5" t="s">
        <v>3308</v>
      </c>
      <c r="C3800" s="5" t="s">
        <v>10</v>
      </c>
      <c r="D3800" s="5" t="s">
        <v>3309</v>
      </c>
      <c r="E3800" s="5" t="s">
        <v>3290</v>
      </c>
      <c r="F3800" s="5" t="s">
        <v>3311</v>
      </c>
      <c r="G3800" s="5" t="s">
        <v>476</v>
      </c>
      <c r="H3800" s="5">
        <v>60</v>
      </c>
      <c r="I3800" s="5">
        <v>1</v>
      </c>
      <c r="J3800" s="9">
        <v>45107</v>
      </c>
      <c r="K3800" s="5">
        <v>60</v>
      </c>
      <c r="L3800" s="10">
        <v>-19</v>
      </c>
    </row>
    <row r="3801" customHeight="1" spans="1:12">
      <c r="A3801" s="6">
        <v>45082</v>
      </c>
      <c r="B3801" s="7" t="s">
        <v>3308</v>
      </c>
      <c r="C3801" s="7" t="s">
        <v>10</v>
      </c>
      <c r="D3801" s="7" t="s">
        <v>3309</v>
      </c>
      <c r="E3801" s="7" t="s">
        <v>3291</v>
      </c>
      <c r="F3801" s="7" t="s">
        <v>3311</v>
      </c>
      <c r="G3801" s="7" t="s">
        <v>476</v>
      </c>
      <c r="H3801" s="7">
        <v>60</v>
      </c>
      <c r="I3801" s="7">
        <v>1</v>
      </c>
      <c r="J3801" s="11">
        <v>45107</v>
      </c>
      <c r="K3801" s="7">
        <v>60</v>
      </c>
      <c r="L3801" s="12">
        <v>-19</v>
      </c>
    </row>
    <row r="3802" customHeight="1" spans="1:12">
      <c r="A3802" s="4">
        <v>45082</v>
      </c>
      <c r="B3802" s="5" t="s">
        <v>3308</v>
      </c>
      <c r="C3802" s="5" t="s">
        <v>10</v>
      </c>
      <c r="D3802" s="5" t="s">
        <v>3309</v>
      </c>
      <c r="E3802" s="5" t="s">
        <v>3292</v>
      </c>
      <c r="F3802" s="5" t="s">
        <v>3311</v>
      </c>
      <c r="G3802" s="5" t="s">
        <v>476</v>
      </c>
      <c r="H3802" s="5">
        <v>60</v>
      </c>
      <c r="I3802" s="5">
        <v>1</v>
      </c>
      <c r="J3802" s="9">
        <v>45107</v>
      </c>
      <c r="K3802" s="5">
        <v>60</v>
      </c>
      <c r="L3802" s="10">
        <v>-19</v>
      </c>
    </row>
    <row r="3803" customHeight="1" spans="1:12">
      <c r="A3803" s="6">
        <v>45082</v>
      </c>
      <c r="B3803" s="7" t="s">
        <v>3308</v>
      </c>
      <c r="C3803" s="7" t="s">
        <v>10</v>
      </c>
      <c r="D3803" s="7" t="s">
        <v>3309</v>
      </c>
      <c r="E3803" s="7" t="s">
        <v>3293</v>
      </c>
      <c r="F3803" s="7" t="s">
        <v>3311</v>
      </c>
      <c r="G3803" s="7" t="s">
        <v>476</v>
      </c>
      <c r="H3803" s="7">
        <v>60</v>
      </c>
      <c r="I3803" s="7">
        <v>1</v>
      </c>
      <c r="J3803" s="11">
        <v>45107</v>
      </c>
      <c r="K3803" s="7">
        <v>60</v>
      </c>
      <c r="L3803" s="12">
        <v>-19</v>
      </c>
    </row>
    <row r="3804" customHeight="1" spans="1:12">
      <c r="A3804" s="4">
        <v>45082</v>
      </c>
      <c r="B3804" s="5" t="s">
        <v>3308</v>
      </c>
      <c r="C3804" s="5" t="s">
        <v>10</v>
      </c>
      <c r="D3804" s="5" t="s">
        <v>3309</v>
      </c>
      <c r="E3804" s="5" t="s">
        <v>3294</v>
      </c>
      <c r="F3804" s="5" t="s">
        <v>3311</v>
      </c>
      <c r="G3804" s="5" t="s">
        <v>476</v>
      </c>
      <c r="H3804" s="5">
        <v>60</v>
      </c>
      <c r="I3804" s="5">
        <v>1</v>
      </c>
      <c r="J3804" s="9">
        <v>45107</v>
      </c>
      <c r="K3804" s="5">
        <v>60</v>
      </c>
      <c r="L3804" s="10">
        <v>-19</v>
      </c>
    </row>
    <row r="3805" customHeight="1" spans="1:12">
      <c r="A3805" s="6">
        <v>45082</v>
      </c>
      <c r="B3805" s="7" t="s">
        <v>3308</v>
      </c>
      <c r="C3805" s="7" t="s">
        <v>10</v>
      </c>
      <c r="D3805" s="7" t="s">
        <v>3309</v>
      </c>
      <c r="E3805" s="7" t="s">
        <v>3295</v>
      </c>
      <c r="F3805" s="7" t="s">
        <v>3311</v>
      </c>
      <c r="G3805" s="7" t="s">
        <v>476</v>
      </c>
      <c r="H3805" s="7">
        <v>60</v>
      </c>
      <c r="I3805" s="7">
        <v>1</v>
      </c>
      <c r="J3805" s="11">
        <v>45107</v>
      </c>
      <c r="K3805" s="7">
        <v>60</v>
      </c>
      <c r="L3805" s="12">
        <v>-19</v>
      </c>
    </row>
    <row r="3806" customHeight="1" spans="1:12">
      <c r="A3806" s="4">
        <v>45082</v>
      </c>
      <c r="B3806" s="5" t="s">
        <v>3308</v>
      </c>
      <c r="C3806" s="5" t="s">
        <v>10</v>
      </c>
      <c r="D3806" s="5" t="s">
        <v>3309</v>
      </c>
      <c r="E3806" s="5" t="s">
        <v>3313</v>
      </c>
      <c r="F3806" s="5" t="s">
        <v>3311</v>
      </c>
      <c r="G3806" s="5" t="s">
        <v>476</v>
      </c>
      <c r="H3806" s="5">
        <v>60</v>
      </c>
      <c r="I3806" s="5">
        <v>1</v>
      </c>
      <c r="J3806" s="9">
        <v>45107</v>
      </c>
      <c r="K3806" s="5">
        <v>60</v>
      </c>
      <c r="L3806" s="10">
        <v>-19</v>
      </c>
    </row>
    <row r="3807" customHeight="1" spans="1:12">
      <c r="A3807" s="6">
        <v>45082</v>
      </c>
      <c r="B3807" s="7" t="s">
        <v>3308</v>
      </c>
      <c r="C3807" s="7" t="s">
        <v>10</v>
      </c>
      <c r="D3807" s="7" t="s">
        <v>3309</v>
      </c>
      <c r="E3807" s="7" t="s">
        <v>3314</v>
      </c>
      <c r="F3807" s="7" t="s">
        <v>3311</v>
      </c>
      <c r="G3807" s="7" t="s">
        <v>476</v>
      </c>
      <c r="H3807" s="7">
        <v>60</v>
      </c>
      <c r="I3807" s="7">
        <v>1</v>
      </c>
      <c r="J3807" s="11">
        <v>45107</v>
      </c>
      <c r="K3807" s="7">
        <v>60</v>
      </c>
      <c r="L3807" s="12">
        <v>-19</v>
      </c>
    </row>
    <row r="3808" customHeight="1" spans="1:12">
      <c r="A3808" s="4">
        <v>45082</v>
      </c>
      <c r="B3808" s="5" t="s">
        <v>3308</v>
      </c>
      <c r="C3808" s="5" t="s">
        <v>10</v>
      </c>
      <c r="D3808" s="5" t="s">
        <v>3309</v>
      </c>
      <c r="E3808" s="5" t="s">
        <v>1309</v>
      </c>
      <c r="F3808" s="5" t="s">
        <v>3311</v>
      </c>
      <c r="G3808" s="5" t="s">
        <v>476</v>
      </c>
      <c r="H3808" s="5">
        <v>60</v>
      </c>
      <c r="I3808" s="5">
        <v>1</v>
      </c>
      <c r="J3808" s="9">
        <v>45106</v>
      </c>
      <c r="K3808" s="5">
        <v>60</v>
      </c>
      <c r="L3808" s="10">
        <v>-19</v>
      </c>
    </row>
    <row r="3809" customHeight="1" spans="1:12">
      <c r="A3809" s="6">
        <v>45082</v>
      </c>
      <c r="B3809" s="7" t="s">
        <v>3308</v>
      </c>
      <c r="C3809" s="7" t="s">
        <v>10</v>
      </c>
      <c r="D3809" s="7" t="s">
        <v>3309</v>
      </c>
      <c r="E3809" s="7" t="s">
        <v>1485</v>
      </c>
      <c r="F3809" s="7" t="s">
        <v>3311</v>
      </c>
      <c r="G3809" s="7" t="s">
        <v>476</v>
      </c>
      <c r="H3809" s="7">
        <v>60</v>
      </c>
      <c r="I3809" s="7">
        <v>1</v>
      </c>
      <c r="J3809" s="11">
        <v>45106</v>
      </c>
      <c r="K3809" s="7">
        <v>60</v>
      </c>
      <c r="L3809" s="12">
        <v>-19</v>
      </c>
    </row>
    <row r="3810" customHeight="1" spans="1:12">
      <c r="A3810" s="4">
        <v>45082</v>
      </c>
      <c r="B3810" s="5" t="s">
        <v>3308</v>
      </c>
      <c r="C3810" s="5" t="s">
        <v>10</v>
      </c>
      <c r="D3810" s="5" t="s">
        <v>3309</v>
      </c>
      <c r="E3810" s="5" t="s">
        <v>963</v>
      </c>
      <c r="F3810" s="5" t="s">
        <v>3311</v>
      </c>
      <c r="G3810" s="5" t="s">
        <v>476</v>
      </c>
      <c r="H3810" s="5">
        <v>60</v>
      </c>
      <c r="I3810" s="5">
        <v>1</v>
      </c>
      <c r="J3810" s="9">
        <v>45105</v>
      </c>
      <c r="K3810" s="5">
        <v>60</v>
      </c>
      <c r="L3810" s="10">
        <v>-19</v>
      </c>
    </row>
    <row r="3811" customHeight="1" spans="1:12">
      <c r="A3811" s="6">
        <v>45082</v>
      </c>
      <c r="B3811" s="7" t="s">
        <v>3308</v>
      </c>
      <c r="C3811" s="7" t="s">
        <v>10</v>
      </c>
      <c r="D3811" s="7" t="s">
        <v>3309</v>
      </c>
      <c r="E3811" s="7" t="s">
        <v>1123</v>
      </c>
      <c r="F3811" s="7" t="s">
        <v>3311</v>
      </c>
      <c r="G3811" s="7" t="s">
        <v>476</v>
      </c>
      <c r="H3811" s="7">
        <v>60</v>
      </c>
      <c r="I3811" s="7">
        <v>1</v>
      </c>
      <c r="J3811" s="11">
        <v>45105</v>
      </c>
      <c r="K3811" s="7">
        <v>60</v>
      </c>
      <c r="L3811" s="12">
        <v>-19</v>
      </c>
    </row>
    <row r="3812" customHeight="1" spans="1:12">
      <c r="A3812" s="4">
        <v>45082</v>
      </c>
      <c r="B3812" s="5" t="s">
        <v>3308</v>
      </c>
      <c r="C3812" s="5" t="s">
        <v>10</v>
      </c>
      <c r="D3812" s="5" t="s">
        <v>3309</v>
      </c>
      <c r="E3812" s="5" t="s">
        <v>1486</v>
      </c>
      <c r="F3812" s="5" t="s">
        <v>3311</v>
      </c>
      <c r="G3812" s="5" t="s">
        <v>476</v>
      </c>
      <c r="H3812" s="5">
        <v>60</v>
      </c>
      <c r="I3812" s="5">
        <v>1</v>
      </c>
      <c r="J3812" s="9">
        <v>45104</v>
      </c>
      <c r="K3812" s="5">
        <v>60</v>
      </c>
      <c r="L3812" s="10">
        <v>-19</v>
      </c>
    </row>
    <row r="3813" customHeight="1" spans="1:12">
      <c r="A3813" s="6">
        <v>45082</v>
      </c>
      <c r="B3813" s="7" t="s">
        <v>3308</v>
      </c>
      <c r="C3813" s="7" t="s">
        <v>10</v>
      </c>
      <c r="D3813" s="7" t="s">
        <v>3309</v>
      </c>
      <c r="E3813" s="7" t="s">
        <v>1487</v>
      </c>
      <c r="F3813" s="7" t="s">
        <v>3311</v>
      </c>
      <c r="G3813" s="7" t="s">
        <v>476</v>
      </c>
      <c r="H3813" s="7">
        <v>60</v>
      </c>
      <c r="I3813" s="7">
        <v>1</v>
      </c>
      <c r="J3813" s="11">
        <v>45103</v>
      </c>
      <c r="K3813" s="7">
        <v>60</v>
      </c>
      <c r="L3813" s="12">
        <v>-19</v>
      </c>
    </row>
    <row r="3814" customHeight="1" spans="1:12">
      <c r="A3814" s="4">
        <v>45082</v>
      </c>
      <c r="B3814" s="5" t="s">
        <v>3308</v>
      </c>
      <c r="C3814" s="5" t="s">
        <v>10</v>
      </c>
      <c r="D3814" s="5" t="s">
        <v>3309</v>
      </c>
      <c r="E3814" s="5" t="s">
        <v>2178</v>
      </c>
      <c r="F3814" s="5" t="s">
        <v>3311</v>
      </c>
      <c r="G3814" s="5" t="s">
        <v>476</v>
      </c>
      <c r="H3814" s="5">
        <v>60</v>
      </c>
      <c r="I3814" s="5">
        <v>1</v>
      </c>
      <c r="J3814" s="9">
        <v>45102</v>
      </c>
      <c r="K3814" s="5">
        <v>60</v>
      </c>
      <c r="L3814" s="10">
        <v>-19</v>
      </c>
    </row>
    <row r="3815" customHeight="1" spans="1:12">
      <c r="A3815" s="6">
        <v>45082</v>
      </c>
      <c r="B3815" s="7" t="s">
        <v>3308</v>
      </c>
      <c r="C3815" s="7" t="s">
        <v>10</v>
      </c>
      <c r="D3815" s="7" t="s">
        <v>3309</v>
      </c>
      <c r="E3815" s="7" t="s">
        <v>1206</v>
      </c>
      <c r="F3815" s="7" t="s">
        <v>3311</v>
      </c>
      <c r="G3815" s="7" t="s">
        <v>476</v>
      </c>
      <c r="H3815" s="7">
        <v>60</v>
      </c>
      <c r="I3815" s="7">
        <v>1</v>
      </c>
      <c r="J3815" s="11">
        <v>45102</v>
      </c>
      <c r="K3815" s="7">
        <v>60</v>
      </c>
      <c r="L3815" s="12">
        <v>-19</v>
      </c>
    </row>
    <row r="3816" customHeight="1" spans="1:12">
      <c r="A3816" s="4">
        <v>45082</v>
      </c>
      <c r="B3816" s="5" t="s">
        <v>3308</v>
      </c>
      <c r="C3816" s="5" t="s">
        <v>10</v>
      </c>
      <c r="D3816" s="5" t="s">
        <v>3309</v>
      </c>
      <c r="E3816" s="5" t="s">
        <v>1488</v>
      </c>
      <c r="F3816" s="5" t="s">
        <v>3311</v>
      </c>
      <c r="G3816" s="5" t="s">
        <v>476</v>
      </c>
      <c r="H3816" s="5">
        <v>60</v>
      </c>
      <c r="I3816" s="5">
        <v>1</v>
      </c>
      <c r="J3816" s="9">
        <v>45102</v>
      </c>
      <c r="K3816" s="5">
        <v>60</v>
      </c>
      <c r="L3816" s="10">
        <v>-19</v>
      </c>
    </row>
    <row r="3817" customHeight="1" spans="1:12">
      <c r="A3817" s="6">
        <v>45082</v>
      </c>
      <c r="B3817" s="7" t="s">
        <v>3308</v>
      </c>
      <c r="C3817" s="7" t="s">
        <v>10</v>
      </c>
      <c r="D3817" s="7" t="s">
        <v>3309</v>
      </c>
      <c r="E3817" s="7" t="s">
        <v>1061</v>
      </c>
      <c r="F3817" s="7" t="s">
        <v>3311</v>
      </c>
      <c r="G3817" s="7" t="s">
        <v>476</v>
      </c>
      <c r="H3817" s="7">
        <v>60</v>
      </c>
      <c r="I3817" s="7">
        <v>1</v>
      </c>
      <c r="J3817" s="11">
        <v>45101</v>
      </c>
      <c r="K3817" s="7">
        <v>60</v>
      </c>
      <c r="L3817" s="12">
        <v>-19</v>
      </c>
    </row>
    <row r="3818" customHeight="1" spans="1:12">
      <c r="A3818" s="4">
        <v>45082</v>
      </c>
      <c r="B3818" s="5" t="s">
        <v>3308</v>
      </c>
      <c r="C3818" s="5" t="s">
        <v>10</v>
      </c>
      <c r="D3818" s="5" t="s">
        <v>3309</v>
      </c>
      <c r="E3818" s="5" t="s">
        <v>1489</v>
      </c>
      <c r="F3818" s="5" t="s">
        <v>3311</v>
      </c>
      <c r="G3818" s="5" t="s">
        <v>476</v>
      </c>
      <c r="H3818" s="5">
        <v>60</v>
      </c>
      <c r="I3818" s="5">
        <v>1</v>
      </c>
      <c r="J3818" s="9">
        <v>45101</v>
      </c>
      <c r="K3818" s="5">
        <v>60</v>
      </c>
      <c r="L3818" s="10">
        <v>-19</v>
      </c>
    </row>
    <row r="3819" customHeight="1" spans="1:12">
      <c r="A3819" s="6">
        <v>45082</v>
      </c>
      <c r="B3819" s="7" t="s">
        <v>3308</v>
      </c>
      <c r="C3819" s="7" t="s">
        <v>10</v>
      </c>
      <c r="D3819" s="7" t="s">
        <v>3309</v>
      </c>
      <c r="E3819" s="7" t="s">
        <v>1490</v>
      </c>
      <c r="F3819" s="7" t="s">
        <v>3311</v>
      </c>
      <c r="G3819" s="7" t="s">
        <v>476</v>
      </c>
      <c r="H3819" s="7">
        <v>60</v>
      </c>
      <c r="I3819" s="7">
        <v>1</v>
      </c>
      <c r="J3819" s="11">
        <v>45101</v>
      </c>
      <c r="K3819" s="7">
        <v>60</v>
      </c>
      <c r="L3819" s="12">
        <v>-19</v>
      </c>
    </row>
    <row r="3820" customHeight="1" spans="1:12">
      <c r="A3820" s="4">
        <v>45082</v>
      </c>
      <c r="B3820" s="5" t="s">
        <v>3308</v>
      </c>
      <c r="C3820" s="5" t="s">
        <v>10</v>
      </c>
      <c r="D3820" s="5" t="s">
        <v>3309</v>
      </c>
      <c r="E3820" s="5" t="s">
        <v>1221</v>
      </c>
      <c r="F3820" s="5" t="s">
        <v>3311</v>
      </c>
      <c r="G3820" s="5" t="s">
        <v>476</v>
      </c>
      <c r="H3820" s="5">
        <v>60</v>
      </c>
      <c r="I3820" s="5">
        <v>1</v>
      </c>
      <c r="J3820" s="9">
        <v>45101</v>
      </c>
      <c r="K3820" s="5">
        <v>60</v>
      </c>
      <c r="L3820" s="10">
        <v>-19</v>
      </c>
    </row>
    <row r="3821" customHeight="1" spans="1:12">
      <c r="A3821" s="6">
        <v>45082</v>
      </c>
      <c r="B3821" s="7" t="s">
        <v>3308</v>
      </c>
      <c r="C3821" s="7" t="s">
        <v>10</v>
      </c>
      <c r="D3821" s="7" t="s">
        <v>3309</v>
      </c>
      <c r="E3821" s="7" t="s">
        <v>1125</v>
      </c>
      <c r="F3821" s="7" t="s">
        <v>3311</v>
      </c>
      <c r="G3821" s="7" t="s">
        <v>476</v>
      </c>
      <c r="H3821" s="7">
        <v>60</v>
      </c>
      <c r="I3821" s="7">
        <v>1</v>
      </c>
      <c r="J3821" s="11">
        <v>45101</v>
      </c>
      <c r="K3821" s="7">
        <v>60</v>
      </c>
      <c r="L3821" s="12">
        <v>-19</v>
      </c>
    </row>
    <row r="3822" customHeight="1" spans="1:12">
      <c r="A3822" s="4">
        <v>45082</v>
      </c>
      <c r="B3822" s="5" t="s">
        <v>3308</v>
      </c>
      <c r="C3822" s="5" t="s">
        <v>10</v>
      </c>
      <c r="D3822" s="5" t="s">
        <v>3309</v>
      </c>
      <c r="E3822" s="5" t="s">
        <v>1491</v>
      </c>
      <c r="F3822" s="5" t="s">
        <v>3311</v>
      </c>
      <c r="G3822" s="5" t="s">
        <v>476</v>
      </c>
      <c r="H3822" s="5">
        <v>60</v>
      </c>
      <c r="I3822" s="5">
        <v>1</v>
      </c>
      <c r="J3822" s="9">
        <v>45101</v>
      </c>
      <c r="K3822" s="5">
        <v>60</v>
      </c>
      <c r="L3822" s="10">
        <v>-19</v>
      </c>
    </row>
    <row r="3823" customHeight="1" spans="1:12">
      <c r="A3823" s="6">
        <v>45082</v>
      </c>
      <c r="B3823" s="7" t="s">
        <v>3308</v>
      </c>
      <c r="C3823" s="7" t="s">
        <v>10</v>
      </c>
      <c r="D3823" s="7" t="s">
        <v>3309</v>
      </c>
      <c r="E3823" s="7" t="s">
        <v>997</v>
      </c>
      <c r="F3823" s="7" t="s">
        <v>3311</v>
      </c>
      <c r="G3823" s="7" t="s">
        <v>476</v>
      </c>
      <c r="H3823" s="7">
        <v>60</v>
      </c>
      <c r="I3823" s="7">
        <v>1</v>
      </c>
      <c r="J3823" s="11">
        <v>45100</v>
      </c>
      <c r="K3823" s="7">
        <v>60</v>
      </c>
      <c r="L3823" s="12">
        <v>-19</v>
      </c>
    </row>
    <row r="3824" customHeight="1" spans="1:12">
      <c r="A3824" s="4">
        <v>45082</v>
      </c>
      <c r="B3824" s="5" t="s">
        <v>3308</v>
      </c>
      <c r="C3824" s="5" t="s">
        <v>10</v>
      </c>
      <c r="D3824" s="5" t="s">
        <v>3309</v>
      </c>
      <c r="E3824" s="5" t="s">
        <v>1492</v>
      </c>
      <c r="F3824" s="5" t="s">
        <v>3311</v>
      </c>
      <c r="G3824" s="5" t="s">
        <v>476</v>
      </c>
      <c r="H3824" s="5">
        <v>60</v>
      </c>
      <c r="I3824" s="5">
        <v>1</v>
      </c>
      <c r="J3824" s="9">
        <v>45099</v>
      </c>
      <c r="K3824" s="5">
        <v>60</v>
      </c>
      <c r="L3824" s="10">
        <v>-19</v>
      </c>
    </row>
    <row r="3825" customHeight="1" spans="1:12">
      <c r="A3825" s="6">
        <v>45082</v>
      </c>
      <c r="B3825" s="7" t="s">
        <v>3308</v>
      </c>
      <c r="C3825" s="7" t="s">
        <v>10</v>
      </c>
      <c r="D3825" s="7" t="s">
        <v>3309</v>
      </c>
      <c r="E3825" s="7" t="s">
        <v>746</v>
      </c>
      <c r="F3825" s="7" t="s">
        <v>3311</v>
      </c>
      <c r="G3825" s="7" t="s">
        <v>476</v>
      </c>
      <c r="H3825" s="7">
        <v>60</v>
      </c>
      <c r="I3825" s="7">
        <v>1</v>
      </c>
      <c r="J3825" s="11">
        <v>45098</v>
      </c>
      <c r="K3825" s="7">
        <v>60</v>
      </c>
      <c r="L3825" s="12">
        <v>-19</v>
      </c>
    </row>
    <row r="3826" customHeight="1" spans="1:12">
      <c r="A3826" s="4">
        <v>45082</v>
      </c>
      <c r="B3826" s="5" t="s">
        <v>3308</v>
      </c>
      <c r="C3826" s="5" t="s">
        <v>10</v>
      </c>
      <c r="D3826" s="5" t="s">
        <v>3309</v>
      </c>
      <c r="E3826" s="5" t="s">
        <v>972</v>
      </c>
      <c r="F3826" s="5" t="s">
        <v>3311</v>
      </c>
      <c r="G3826" s="5" t="s">
        <v>476</v>
      </c>
      <c r="H3826" s="5">
        <v>60</v>
      </c>
      <c r="I3826" s="5">
        <v>1</v>
      </c>
      <c r="J3826" s="9">
        <v>45098</v>
      </c>
      <c r="K3826" s="5">
        <v>60</v>
      </c>
      <c r="L3826" s="10">
        <v>-19</v>
      </c>
    </row>
    <row r="3827" customHeight="1" spans="1:12">
      <c r="A3827" s="6">
        <v>45082</v>
      </c>
      <c r="B3827" s="7" t="s">
        <v>3308</v>
      </c>
      <c r="C3827" s="7" t="s">
        <v>10</v>
      </c>
      <c r="D3827" s="7" t="s">
        <v>3309</v>
      </c>
      <c r="E3827" s="7" t="s">
        <v>1493</v>
      </c>
      <c r="F3827" s="7" t="s">
        <v>3311</v>
      </c>
      <c r="G3827" s="7" t="s">
        <v>476</v>
      </c>
      <c r="H3827" s="7">
        <v>60</v>
      </c>
      <c r="I3827" s="7">
        <v>1</v>
      </c>
      <c r="J3827" s="11">
        <v>45098</v>
      </c>
      <c r="K3827" s="7">
        <v>60</v>
      </c>
      <c r="L3827" s="12">
        <v>-19</v>
      </c>
    </row>
    <row r="3828" customHeight="1" spans="1:12">
      <c r="A3828" s="4">
        <v>45082</v>
      </c>
      <c r="B3828" s="5" t="s">
        <v>3308</v>
      </c>
      <c r="C3828" s="5" t="s">
        <v>10</v>
      </c>
      <c r="D3828" s="5" t="s">
        <v>3309</v>
      </c>
      <c r="E3828" s="5" t="s">
        <v>738</v>
      </c>
      <c r="F3828" s="5" t="s">
        <v>3311</v>
      </c>
      <c r="G3828" s="5" t="s">
        <v>476</v>
      </c>
      <c r="H3828" s="5">
        <v>60</v>
      </c>
      <c r="I3828" s="5">
        <v>1</v>
      </c>
      <c r="J3828" s="9">
        <v>45098</v>
      </c>
      <c r="K3828" s="5">
        <v>60</v>
      </c>
      <c r="L3828" s="10">
        <v>-19</v>
      </c>
    </row>
    <row r="3829" customHeight="1" spans="1:12">
      <c r="A3829" s="6">
        <v>45082</v>
      </c>
      <c r="B3829" s="7" t="s">
        <v>3308</v>
      </c>
      <c r="C3829" s="7" t="s">
        <v>10</v>
      </c>
      <c r="D3829" s="7" t="s">
        <v>3309</v>
      </c>
      <c r="E3829" s="7" t="s">
        <v>1494</v>
      </c>
      <c r="F3829" s="7" t="s">
        <v>3311</v>
      </c>
      <c r="G3829" s="7" t="s">
        <v>476</v>
      </c>
      <c r="H3829" s="7">
        <v>60</v>
      </c>
      <c r="I3829" s="7">
        <v>1</v>
      </c>
      <c r="J3829" s="11">
        <v>45097</v>
      </c>
      <c r="K3829" s="7">
        <v>60</v>
      </c>
      <c r="L3829" s="12">
        <v>-19</v>
      </c>
    </row>
    <row r="3830" customHeight="1" spans="1:12">
      <c r="A3830" s="4">
        <v>45082</v>
      </c>
      <c r="B3830" s="5" t="s">
        <v>3308</v>
      </c>
      <c r="C3830" s="5" t="s">
        <v>10</v>
      </c>
      <c r="D3830" s="5" t="s">
        <v>3309</v>
      </c>
      <c r="E3830" s="5" t="s">
        <v>922</v>
      </c>
      <c r="F3830" s="5" t="s">
        <v>3311</v>
      </c>
      <c r="G3830" s="5" t="s">
        <v>476</v>
      </c>
      <c r="H3830" s="5">
        <v>60</v>
      </c>
      <c r="I3830" s="5">
        <v>1</v>
      </c>
      <c r="J3830" s="9">
        <v>45097</v>
      </c>
      <c r="K3830" s="5">
        <v>60</v>
      </c>
      <c r="L3830" s="10">
        <v>-19</v>
      </c>
    </row>
    <row r="3831" customHeight="1" spans="1:12">
      <c r="A3831" s="6">
        <v>45082</v>
      </c>
      <c r="B3831" s="7" t="s">
        <v>3308</v>
      </c>
      <c r="C3831" s="7" t="s">
        <v>10</v>
      </c>
      <c r="D3831" s="7" t="s">
        <v>3309</v>
      </c>
      <c r="E3831" s="7" t="s">
        <v>1205</v>
      </c>
      <c r="F3831" s="7" t="s">
        <v>3311</v>
      </c>
      <c r="G3831" s="7" t="s">
        <v>476</v>
      </c>
      <c r="H3831" s="7">
        <v>60</v>
      </c>
      <c r="I3831" s="7">
        <v>1</v>
      </c>
      <c r="J3831" s="11">
        <v>45097</v>
      </c>
      <c r="K3831" s="7">
        <v>60</v>
      </c>
      <c r="L3831" s="12">
        <v>-19</v>
      </c>
    </row>
    <row r="3832" customHeight="1" spans="1:12">
      <c r="A3832" s="4">
        <v>45082</v>
      </c>
      <c r="B3832" s="5" t="s">
        <v>3308</v>
      </c>
      <c r="C3832" s="5" t="s">
        <v>10</v>
      </c>
      <c r="D3832" s="5" t="s">
        <v>3309</v>
      </c>
      <c r="E3832" s="5" t="s">
        <v>689</v>
      </c>
      <c r="F3832" s="5" t="s">
        <v>3311</v>
      </c>
      <c r="G3832" s="5" t="s">
        <v>476</v>
      </c>
      <c r="H3832" s="5">
        <v>60</v>
      </c>
      <c r="I3832" s="5">
        <v>1</v>
      </c>
      <c r="J3832" s="9">
        <v>45097</v>
      </c>
      <c r="K3832" s="5">
        <v>60</v>
      </c>
      <c r="L3832" s="10">
        <v>-19</v>
      </c>
    </row>
    <row r="3833" customHeight="1" spans="1:12">
      <c r="A3833" s="6">
        <v>45082</v>
      </c>
      <c r="B3833" s="7" t="s">
        <v>3308</v>
      </c>
      <c r="C3833" s="7" t="s">
        <v>10</v>
      </c>
      <c r="D3833" s="7" t="s">
        <v>3309</v>
      </c>
      <c r="E3833" s="7" t="s">
        <v>1495</v>
      </c>
      <c r="F3833" s="7" t="s">
        <v>3311</v>
      </c>
      <c r="G3833" s="7" t="s">
        <v>476</v>
      </c>
      <c r="H3833" s="7">
        <v>60</v>
      </c>
      <c r="I3833" s="7">
        <v>1</v>
      </c>
      <c r="J3833" s="11">
        <v>45097</v>
      </c>
      <c r="K3833" s="7">
        <v>60</v>
      </c>
      <c r="L3833" s="12">
        <v>-19</v>
      </c>
    </row>
    <row r="3834" customHeight="1" spans="1:12">
      <c r="A3834" s="4">
        <v>45082</v>
      </c>
      <c r="B3834" s="5" t="s">
        <v>3308</v>
      </c>
      <c r="C3834" s="5" t="s">
        <v>10</v>
      </c>
      <c r="D3834" s="5" t="s">
        <v>3309</v>
      </c>
      <c r="E3834" s="5" t="s">
        <v>628</v>
      </c>
      <c r="F3834" s="5" t="s">
        <v>3311</v>
      </c>
      <c r="G3834" s="5" t="s">
        <v>476</v>
      </c>
      <c r="H3834" s="5">
        <v>60</v>
      </c>
      <c r="I3834" s="5">
        <v>1</v>
      </c>
      <c r="J3834" s="9">
        <v>45096</v>
      </c>
      <c r="K3834" s="5">
        <v>60</v>
      </c>
      <c r="L3834" s="10">
        <v>-19</v>
      </c>
    </row>
    <row r="3835" customHeight="1" spans="1:12">
      <c r="A3835" s="6">
        <v>45082</v>
      </c>
      <c r="B3835" s="7" t="s">
        <v>3308</v>
      </c>
      <c r="C3835" s="7" t="s">
        <v>10</v>
      </c>
      <c r="D3835" s="7" t="s">
        <v>3309</v>
      </c>
      <c r="E3835" s="7" t="s">
        <v>1496</v>
      </c>
      <c r="F3835" s="7" t="s">
        <v>3311</v>
      </c>
      <c r="G3835" s="7" t="s">
        <v>476</v>
      </c>
      <c r="H3835" s="7">
        <v>60</v>
      </c>
      <c r="I3835" s="7">
        <v>1</v>
      </c>
      <c r="J3835" s="11">
        <v>45096</v>
      </c>
      <c r="K3835" s="7">
        <v>60</v>
      </c>
      <c r="L3835" s="12">
        <v>-19</v>
      </c>
    </row>
    <row r="3836" customHeight="1" spans="1:12">
      <c r="A3836" s="4">
        <v>45082</v>
      </c>
      <c r="B3836" s="5" t="s">
        <v>3308</v>
      </c>
      <c r="C3836" s="5" t="s">
        <v>10</v>
      </c>
      <c r="D3836" s="5" t="s">
        <v>3309</v>
      </c>
      <c r="E3836" s="5" t="s">
        <v>1497</v>
      </c>
      <c r="F3836" s="5" t="s">
        <v>3311</v>
      </c>
      <c r="G3836" s="5" t="s">
        <v>476</v>
      </c>
      <c r="H3836" s="5">
        <v>60</v>
      </c>
      <c r="I3836" s="5">
        <v>1</v>
      </c>
      <c r="J3836" s="9">
        <v>45096</v>
      </c>
      <c r="K3836" s="5">
        <v>60</v>
      </c>
      <c r="L3836" s="10">
        <v>-19</v>
      </c>
    </row>
    <row r="3837" customHeight="1" spans="1:12">
      <c r="A3837" s="6">
        <v>45082</v>
      </c>
      <c r="B3837" s="7" t="s">
        <v>3308</v>
      </c>
      <c r="C3837" s="7" t="s">
        <v>10</v>
      </c>
      <c r="D3837" s="7" t="s">
        <v>3309</v>
      </c>
      <c r="E3837" s="7" t="s">
        <v>599</v>
      </c>
      <c r="F3837" s="7" t="s">
        <v>3311</v>
      </c>
      <c r="G3837" s="7" t="s">
        <v>476</v>
      </c>
      <c r="H3837" s="7">
        <v>60</v>
      </c>
      <c r="I3837" s="7">
        <v>1</v>
      </c>
      <c r="J3837" s="11">
        <v>45096</v>
      </c>
      <c r="K3837" s="7">
        <v>60</v>
      </c>
      <c r="L3837" s="12">
        <v>-19</v>
      </c>
    </row>
    <row r="3838" customHeight="1" spans="1:12">
      <c r="A3838" s="4">
        <v>45082</v>
      </c>
      <c r="B3838" s="5" t="s">
        <v>3308</v>
      </c>
      <c r="C3838" s="5" t="s">
        <v>10</v>
      </c>
      <c r="D3838" s="5" t="s">
        <v>3309</v>
      </c>
      <c r="E3838" s="5" t="s">
        <v>923</v>
      </c>
      <c r="F3838" s="5" t="s">
        <v>3311</v>
      </c>
      <c r="G3838" s="5" t="s">
        <v>476</v>
      </c>
      <c r="H3838" s="5">
        <v>60</v>
      </c>
      <c r="I3838" s="5">
        <v>1</v>
      </c>
      <c r="J3838" s="9">
        <v>45095</v>
      </c>
      <c r="K3838" s="5">
        <v>60</v>
      </c>
      <c r="L3838" s="10">
        <v>-19</v>
      </c>
    </row>
    <row r="3839" customHeight="1" spans="1:12">
      <c r="A3839" s="6">
        <v>45082</v>
      </c>
      <c r="B3839" s="7" t="s">
        <v>3308</v>
      </c>
      <c r="C3839" s="7" t="s">
        <v>10</v>
      </c>
      <c r="D3839" s="7" t="s">
        <v>3309</v>
      </c>
      <c r="E3839" s="7" t="s">
        <v>818</v>
      </c>
      <c r="F3839" s="7" t="s">
        <v>3311</v>
      </c>
      <c r="G3839" s="7" t="s">
        <v>476</v>
      </c>
      <c r="H3839" s="7">
        <v>60</v>
      </c>
      <c r="I3839" s="7">
        <v>1</v>
      </c>
      <c r="J3839" s="11">
        <v>45094</v>
      </c>
      <c r="K3839" s="7">
        <v>60</v>
      </c>
      <c r="L3839" s="12">
        <v>-19</v>
      </c>
    </row>
    <row r="3840" customHeight="1" spans="1:12">
      <c r="A3840" s="4">
        <v>45082</v>
      </c>
      <c r="B3840" s="5" t="s">
        <v>3308</v>
      </c>
      <c r="C3840" s="5" t="s">
        <v>10</v>
      </c>
      <c r="D3840" s="5" t="s">
        <v>3309</v>
      </c>
      <c r="E3840" s="5" t="s">
        <v>499</v>
      </c>
      <c r="F3840" s="5" t="s">
        <v>3311</v>
      </c>
      <c r="G3840" s="5" t="s">
        <v>476</v>
      </c>
      <c r="H3840" s="5">
        <v>60</v>
      </c>
      <c r="I3840" s="5">
        <v>1</v>
      </c>
      <c r="J3840" s="9">
        <v>45094</v>
      </c>
      <c r="K3840" s="5">
        <v>60</v>
      </c>
      <c r="L3840" s="10">
        <v>-19</v>
      </c>
    </row>
    <row r="3841" customHeight="1" spans="1:12">
      <c r="A3841" s="6">
        <v>45082</v>
      </c>
      <c r="B3841" s="7" t="s">
        <v>3308</v>
      </c>
      <c r="C3841" s="7" t="s">
        <v>10</v>
      </c>
      <c r="D3841" s="7" t="s">
        <v>3309</v>
      </c>
      <c r="E3841" s="7" t="s">
        <v>626</v>
      </c>
      <c r="F3841" s="7" t="s">
        <v>3311</v>
      </c>
      <c r="G3841" s="7" t="s">
        <v>476</v>
      </c>
      <c r="H3841" s="7">
        <v>60</v>
      </c>
      <c r="I3841" s="7">
        <v>1</v>
      </c>
      <c r="J3841" s="11">
        <v>45094</v>
      </c>
      <c r="K3841" s="7">
        <v>60</v>
      </c>
      <c r="L3841" s="12">
        <v>-19</v>
      </c>
    </row>
    <row r="3842" customHeight="1" spans="1:12">
      <c r="A3842" s="4">
        <v>45082</v>
      </c>
      <c r="B3842" s="5" t="s">
        <v>3308</v>
      </c>
      <c r="C3842" s="5" t="s">
        <v>10</v>
      </c>
      <c r="D3842" s="5" t="s">
        <v>3309</v>
      </c>
      <c r="E3842" s="5" t="s">
        <v>919</v>
      </c>
      <c r="F3842" s="5" t="s">
        <v>3311</v>
      </c>
      <c r="G3842" s="5" t="s">
        <v>476</v>
      </c>
      <c r="H3842" s="5">
        <v>60</v>
      </c>
      <c r="I3842" s="5">
        <v>1</v>
      </c>
      <c r="J3842" s="9">
        <v>45094</v>
      </c>
      <c r="K3842" s="5">
        <v>60</v>
      </c>
      <c r="L3842" s="10">
        <v>-19</v>
      </c>
    </row>
    <row r="3843" customHeight="1" spans="1:12">
      <c r="A3843" s="6">
        <v>45082</v>
      </c>
      <c r="B3843" s="7" t="s">
        <v>3308</v>
      </c>
      <c r="C3843" s="7" t="s">
        <v>10</v>
      </c>
      <c r="D3843" s="7" t="s">
        <v>3309</v>
      </c>
      <c r="E3843" s="7" t="s">
        <v>1498</v>
      </c>
      <c r="F3843" s="7" t="s">
        <v>3311</v>
      </c>
      <c r="G3843" s="7" t="s">
        <v>476</v>
      </c>
      <c r="H3843" s="7">
        <v>60</v>
      </c>
      <c r="I3843" s="7">
        <v>1</v>
      </c>
      <c r="J3843" s="11">
        <v>45094</v>
      </c>
      <c r="K3843" s="7">
        <v>60</v>
      </c>
      <c r="L3843" s="12">
        <v>-19</v>
      </c>
    </row>
    <row r="3844" customHeight="1" spans="1:12">
      <c r="A3844" s="4">
        <v>45082</v>
      </c>
      <c r="B3844" s="5" t="s">
        <v>3308</v>
      </c>
      <c r="C3844" s="5" t="s">
        <v>10</v>
      </c>
      <c r="D3844" s="5" t="s">
        <v>3309</v>
      </c>
      <c r="E3844" s="5" t="s">
        <v>1499</v>
      </c>
      <c r="F3844" s="5" t="s">
        <v>3311</v>
      </c>
      <c r="G3844" s="5" t="s">
        <v>476</v>
      </c>
      <c r="H3844" s="5">
        <v>60</v>
      </c>
      <c r="I3844" s="5">
        <v>1</v>
      </c>
      <c r="J3844" s="9">
        <v>45093</v>
      </c>
      <c r="K3844" s="5">
        <v>60</v>
      </c>
      <c r="L3844" s="10">
        <v>-19</v>
      </c>
    </row>
    <row r="3845" customHeight="1" spans="1:12">
      <c r="A3845" s="6">
        <v>45082</v>
      </c>
      <c r="B3845" s="7" t="s">
        <v>3308</v>
      </c>
      <c r="C3845" s="7" t="s">
        <v>10</v>
      </c>
      <c r="D3845" s="7" t="s">
        <v>3309</v>
      </c>
      <c r="E3845" s="7" t="s">
        <v>1341</v>
      </c>
      <c r="F3845" s="7" t="s">
        <v>3311</v>
      </c>
      <c r="G3845" s="7" t="s">
        <v>476</v>
      </c>
      <c r="H3845" s="7">
        <v>60</v>
      </c>
      <c r="I3845" s="7">
        <v>1</v>
      </c>
      <c r="J3845" s="11">
        <v>45093</v>
      </c>
      <c r="K3845" s="7">
        <v>60</v>
      </c>
      <c r="L3845" s="12">
        <v>-19</v>
      </c>
    </row>
    <row r="3846" customHeight="1" spans="1:12">
      <c r="A3846" s="4">
        <v>45082</v>
      </c>
      <c r="B3846" s="5" t="s">
        <v>3308</v>
      </c>
      <c r="C3846" s="5" t="s">
        <v>10</v>
      </c>
      <c r="D3846" s="5" t="s">
        <v>3309</v>
      </c>
      <c r="E3846" s="5" t="s">
        <v>794</v>
      </c>
      <c r="F3846" s="5" t="s">
        <v>3311</v>
      </c>
      <c r="G3846" s="5" t="s">
        <v>476</v>
      </c>
      <c r="H3846" s="5">
        <v>60</v>
      </c>
      <c r="I3846" s="5">
        <v>1</v>
      </c>
      <c r="J3846" s="9">
        <v>45093</v>
      </c>
      <c r="K3846" s="5">
        <v>60</v>
      </c>
      <c r="L3846" s="10">
        <v>-19</v>
      </c>
    </row>
    <row r="3847" customHeight="1" spans="1:12">
      <c r="A3847" s="6">
        <v>45082</v>
      </c>
      <c r="B3847" s="7" t="s">
        <v>3308</v>
      </c>
      <c r="C3847" s="7" t="s">
        <v>10</v>
      </c>
      <c r="D3847" s="7" t="s">
        <v>3309</v>
      </c>
      <c r="E3847" s="7" t="s">
        <v>540</v>
      </c>
      <c r="F3847" s="7" t="s">
        <v>3311</v>
      </c>
      <c r="G3847" s="7" t="s">
        <v>476</v>
      </c>
      <c r="H3847" s="7">
        <v>60</v>
      </c>
      <c r="I3847" s="7">
        <v>1</v>
      </c>
      <c r="J3847" s="11">
        <v>45093</v>
      </c>
      <c r="K3847" s="7">
        <v>60</v>
      </c>
      <c r="L3847" s="12">
        <v>-19</v>
      </c>
    </row>
    <row r="3848" customHeight="1" spans="1:12">
      <c r="A3848" s="4">
        <v>45082</v>
      </c>
      <c r="B3848" s="5" t="s">
        <v>3308</v>
      </c>
      <c r="C3848" s="5" t="s">
        <v>10</v>
      </c>
      <c r="D3848" s="5" t="s">
        <v>3309</v>
      </c>
      <c r="E3848" s="5" t="s">
        <v>797</v>
      </c>
      <c r="F3848" s="5" t="s">
        <v>3311</v>
      </c>
      <c r="G3848" s="5" t="s">
        <v>476</v>
      </c>
      <c r="H3848" s="5">
        <v>60</v>
      </c>
      <c r="I3848" s="5">
        <v>1</v>
      </c>
      <c r="J3848" s="9">
        <v>45092</v>
      </c>
      <c r="K3848" s="5">
        <v>60</v>
      </c>
      <c r="L3848" s="10">
        <v>-19</v>
      </c>
    </row>
    <row r="3849" customHeight="1" spans="1:12">
      <c r="A3849" s="6">
        <v>45082</v>
      </c>
      <c r="B3849" s="7" t="s">
        <v>3308</v>
      </c>
      <c r="C3849" s="7" t="s">
        <v>10</v>
      </c>
      <c r="D3849" s="7" t="s">
        <v>3309</v>
      </c>
      <c r="E3849" s="7" t="s">
        <v>687</v>
      </c>
      <c r="F3849" s="7" t="s">
        <v>3311</v>
      </c>
      <c r="G3849" s="7" t="s">
        <v>476</v>
      </c>
      <c r="H3849" s="7">
        <v>60</v>
      </c>
      <c r="I3849" s="7">
        <v>1</v>
      </c>
      <c r="J3849" s="11">
        <v>45092</v>
      </c>
      <c r="K3849" s="7">
        <v>60</v>
      </c>
      <c r="L3849" s="12">
        <v>-19</v>
      </c>
    </row>
    <row r="3850" customHeight="1" spans="1:12">
      <c r="A3850" s="4">
        <v>45082</v>
      </c>
      <c r="B3850" s="5" t="s">
        <v>3308</v>
      </c>
      <c r="C3850" s="5" t="s">
        <v>10</v>
      </c>
      <c r="D3850" s="5" t="s">
        <v>3309</v>
      </c>
      <c r="E3850" s="5" t="s">
        <v>860</v>
      </c>
      <c r="F3850" s="5" t="s">
        <v>3311</v>
      </c>
      <c r="G3850" s="5" t="s">
        <v>476</v>
      </c>
      <c r="H3850" s="5">
        <v>60</v>
      </c>
      <c r="I3850" s="5">
        <v>1</v>
      </c>
      <c r="J3850" s="9">
        <v>45092</v>
      </c>
      <c r="K3850" s="5">
        <v>60</v>
      </c>
      <c r="L3850" s="10">
        <v>-19</v>
      </c>
    </row>
    <row r="3851" customHeight="1" spans="1:12">
      <c r="A3851" s="6">
        <v>45082</v>
      </c>
      <c r="B3851" s="7" t="s">
        <v>3308</v>
      </c>
      <c r="C3851" s="7" t="s">
        <v>10</v>
      </c>
      <c r="D3851" s="7" t="s">
        <v>3309</v>
      </c>
      <c r="E3851" s="7" t="s">
        <v>1500</v>
      </c>
      <c r="F3851" s="7" t="s">
        <v>3311</v>
      </c>
      <c r="G3851" s="7" t="s">
        <v>476</v>
      </c>
      <c r="H3851" s="7">
        <v>60</v>
      </c>
      <c r="I3851" s="7">
        <v>1</v>
      </c>
      <c r="J3851" s="11">
        <v>45092</v>
      </c>
      <c r="K3851" s="7">
        <v>60</v>
      </c>
      <c r="L3851" s="12">
        <v>-19</v>
      </c>
    </row>
    <row r="3852" customHeight="1" spans="1:12">
      <c r="A3852" s="4">
        <v>45082</v>
      </c>
      <c r="B3852" s="5" t="s">
        <v>3308</v>
      </c>
      <c r="C3852" s="5" t="s">
        <v>10</v>
      </c>
      <c r="D3852" s="5" t="s">
        <v>3309</v>
      </c>
      <c r="E3852" s="5" t="s">
        <v>1501</v>
      </c>
      <c r="F3852" s="5" t="s">
        <v>3311</v>
      </c>
      <c r="G3852" s="5" t="s">
        <v>476</v>
      </c>
      <c r="H3852" s="5">
        <v>60</v>
      </c>
      <c r="I3852" s="5">
        <v>1</v>
      </c>
      <c r="J3852" s="9">
        <v>45092</v>
      </c>
      <c r="K3852" s="5">
        <v>60</v>
      </c>
      <c r="L3852" s="10">
        <v>-19</v>
      </c>
    </row>
    <row r="3853" customHeight="1" spans="1:12">
      <c r="A3853" s="6">
        <v>45082</v>
      </c>
      <c r="B3853" s="7" t="s">
        <v>3308</v>
      </c>
      <c r="C3853" s="7" t="s">
        <v>10</v>
      </c>
      <c r="D3853" s="7" t="s">
        <v>3309</v>
      </c>
      <c r="E3853" s="7" t="s">
        <v>482</v>
      </c>
      <c r="F3853" s="7" t="s">
        <v>3311</v>
      </c>
      <c r="G3853" s="7" t="s">
        <v>476</v>
      </c>
      <c r="H3853" s="7">
        <v>60</v>
      </c>
      <c r="I3853" s="7">
        <v>1</v>
      </c>
      <c r="J3853" s="11">
        <v>45092</v>
      </c>
      <c r="K3853" s="7">
        <v>60</v>
      </c>
      <c r="L3853" s="12">
        <v>-19</v>
      </c>
    </row>
    <row r="3854" customHeight="1" spans="1:12">
      <c r="A3854" s="4">
        <v>45082</v>
      </c>
      <c r="B3854" s="5" t="s">
        <v>3308</v>
      </c>
      <c r="C3854" s="5" t="s">
        <v>10</v>
      </c>
      <c r="D3854" s="5" t="s">
        <v>3309</v>
      </c>
      <c r="E3854" s="5" t="s">
        <v>1353</v>
      </c>
      <c r="F3854" s="5" t="s">
        <v>3311</v>
      </c>
      <c r="G3854" s="5" t="s">
        <v>476</v>
      </c>
      <c r="H3854" s="5">
        <v>60</v>
      </c>
      <c r="I3854" s="5">
        <v>1</v>
      </c>
      <c r="J3854" s="9">
        <v>45091</v>
      </c>
      <c r="K3854" s="5">
        <v>60</v>
      </c>
      <c r="L3854" s="10">
        <v>-19</v>
      </c>
    </row>
    <row r="3855" customHeight="1" spans="1:12">
      <c r="A3855" s="6">
        <v>45082</v>
      </c>
      <c r="B3855" s="7" t="s">
        <v>3308</v>
      </c>
      <c r="C3855" s="7" t="s">
        <v>10</v>
      </c>
      <c r="D3855" s="7" t="s">
        <v>3309</v>
      </c>
      <c r="E3855" s="7" t="s">
        <v>956</v>
      </c>
      <c r="F3855" s="7" t="s">
        <v>3311</v>
      </c>
      <c r="G3855" s="7" t="s">
        <v>476</v>
      </c>
      <c r="H3855" s="7">
        <v>60</v>
      </c>
      <c r="I3855" s="7">
        <v>1</v>
      </c>
      <c r="J3855" s="11">
        <v>45090</v>
      </c>
      <c r="K3855" s="7">
        <v>60</v>
      </c>
      <c r="L3855" s="12">
        <v>-19</v>
      </c>
    </row>
    <row r="3856" customHeight="1" spans="1:12">
      <c r="A3856" s="4">
        <v>45082</v>
      </c>
      <c r="B3856" s="5" t="s">
        <v>3308</v>
      </c>
      <c r="C3856" s="5" t="s">
        <v>10</v>
      </c>
      <c r="D3856" s="5" t="s">
        <v>3309</v>
      </c>
      <c r="E3856" s="5" t="s">
        <v>1502</v>
      </c>
      <c r="F3856" s="5" t="s">
        <v>3311</v>
      </c>
      <c r="G3856" s="5" t="s">
        <v>476</v>
      </c>
      <c r="H3856" s="5">
        <v>60</v>
      </c>
      <c r="I3856" s="5">
        <v>1</v>
      </c>
      <c r="J3856" s="9">
        <v>45090</v>
      </c>
      <c r="K3856" s="5">
        <v>60</v>
      </c>
      <c r="L3856" s="10">
        <v>-19</v>
      </c>
    </row>
    <row r="3857" customHeight="1" spans="1:12">
      <c r="A3857" s="6">
        <v>45082</v>
      </c>
      <c r="B3857" s="7" t="s">
        <v>3308</v>
      </c>
      <c r="C3857" s="7" t="s">
        <v>10</v>
      </c>
      <c r="D3857" s="7" t="s">
        <v>3309</v>
      </c>
      <c r="E3857" s="7" t="s">
        <v>851</v>
      </c>
      <c r="F3857" s="7" t="s">
        <v>3311</v>
      </c>
      <c r="G3857" s="7" t="s">
        <v>476</v>
      </c>
      <c r="H3857" s="7">
        <v>60</v>
      </c>
      <c r="I3857" s="7">
        <v>1</v>
      </c>
      <c r="J3857" s="11">
        <v>45089</v>
      </c>
      <c r="K3857" s="7">
        <v>60</v>
      </c>
      <c r="L3857" s="12">
        <v>-19</v>
      </c>
    </row>
    <row r="3858" customHeight="1" spans="1:12">
      <c r="A3858" s="4">
        <v>45082</v>
      </c>
      <c r="B3858" s="5" t="s">
        <v>3308</v>
      </c>
      <c r="C3858" s="5" t="s">
        <v>10</v>
      </c>
      <c r="D3858" s="5" t="s">
        <v>3309</v>
      </c>
      <c r="E3858" s="5" t="s">
        <v>848</v>
      </c>
      <c r="F3858" s="5" t="s">
        <v>3311</v>
      </c>
      <c r="G3858" s="5" t="s">
        <v>476</v>
      </c>
      <c r="H3858" s="5">
        <v>60</v>
      </c>
      <c r="I3858" s="5">
        <v>1</v>
      </c>
      <c r="J3858" s="9">
        <v>45089</v>
      </c>
      <c r="K3858" s="5">
        <v>60</v>
      </c>
      <c r="L3858" s="10">
        <v>-19</v>
      </c>
    </row>
    <row r="3859" customHeight="1" spans="1:12">
      <c r="A3859" s="6">
        <v>45082</v>
      </c>
      <c r="B3859" s="7" t="s">
        <v>3308</v>
      </c>
      <c r="C3859" s="7" t="s">
        <v>10</v>
      </c>
      <c r="D3859" s="7" t="s">
        <v>3309</v>
      </c>
      <c r="E3859" s="7" t="s">
        <v>854</v>
      </c>
      <c r="F3859" s="7" t="s">
        <v>3311</v>
      </c>
      <c r="G3859" s="7" t="s">
        <v>476</v>
      </c>
      <c r="H3859" s="7">
        <v>60</v>
      </c>
      <c r="I3859" s="7">
        <v>1</v>
      </c>
      <c r="J3859" s="11">
        <v>45089</v>
      </c>
      <c r="K3859" s="7">
        <v>60</v>
      </c>
      <c r="L3859" s="12">
        <v>-19</v>
      </c>
    </row>
    <row r="3860" customHeight="1" spans="1:12">
      <c r="A3860" s="4">
        <v>45082</v>
      </c>
      <c r="B3860" s="5" t="s">
        <v>3308</v>
      </c>
      <c r="C3860" s="5" t="s">
        <v>10</v>
      </c>
      <c r="D3860" s="5" t="s">
        <v>3309</v>
      </c>
      <c r="E3860" s="5" t="s">
        <v>721</v>
      </c>
      <c r="F3860" s="5" t="s">
        <v>3311</v>
      </c>
      <c r="G3860" s="5" t="s">
        <v>476</v>
      </c>
      <c r="H3860" s="5">
        <v>60</v>
      </c>
      <c r="I3860" s="5">
        <v>1</v>
      </c>
      <c r="J3860" s="9">
        <v>45088</v>
      </c>
      <c r="K3860" s="5">
        <v>60</v>
      </c>
      <c r="L3860" s="10">
        <v>-19</v>
      </c>
    </row>
    <row r="3861" customHeight="1" spans="1:12">
      <c r="A3861" s="6">
        <v>45082</v>
      </c>
      <c r="B3861" s="7" t="s">
        <v>3308</v>
      </c>
      <c r="C3861" s="7" t="s">
        <v>10</v>
      </c>
      <c r="D3861" s="7" t="s">
        <v>3309</v>
      </c>
      <c r="E3861" s="7" t="s">
        <v>3368</v>
      </c>
      <c r="F3861" s="7" t="s">
        <v>3311</v>
      </c>
      <c r="G3861" s="7" t="s">
        <v>476</v>
      </c>
      <c r="H3861" s="7">
        <v>60</v>
      </c>
      <c r="I3861" s="7">
        <v>1</v>
      </c>
      <c r="J3861" s="11">
        <v>45088</v>
      </c>
      <c r="K3861" s="7">
        <v>60</v>
      </c>
      <c r="L3861" s="12">
        <v>-19</v>
      </c>
    </row>
    <row r="3862" customHeight="1" spans="1:12">
      <c r="A3862" s="4">
        <v>45082</v>
      </c>
      <c r="B3862" s="5" t="s">
        <v>3308</v>
      </c>
      <c r="C3862" s="5" t="s">
        <v>10</v>
      </c>
      <c r="D3862" s="5" t="s">
        <v>3309</v>
      </c>
      <c r="E3862" s="5" t="s">
        <v>1308</v>
      </c>
      <c r="F3862" s="5" t="s">
        <v>3311</v>
      </c>
      <c r="G3862" s="5" t="s">
        <v>476</v>
      </c>
      <c r="H3862" s="5">
        <v>60</v>
      </c>
      <c r="I3862" s="5">
        <v>1</v>
      </c>
      <c r="J3862" s="9">
        <v>45088</v>
      </c>
      <c r="K3862" s="5">
        <v>60</v>
      </c>
      <c r="L3862" s="10">
        <v>-19</v>
      </c>
    </row>
    <row r="3863" customHeight="1" spans="1:12">
      <c r="A3863" s="6">
        <v>45082</v>
      </c>
      <c r="B3863" s="7" t="s">
        <v>3308</v>
      </c>
      <c r="C3863" s="7" t="s">
        <v>10</v>
      </c>
      <c r="D3863" s="7" t="s">
        <v>3309</v>
      </c>
      <c r="E3863" s="7" t="s">
        <v>3369</v>
      </c>
      <c r="F3863" s="7" t="s">
        <v>3311</v>
      </c>
      <c r="G3863" s="7" t="s">
        <v>476</v>
      </c>
      <c r="H3863" s="7">
        <v>60</v>
      </c>
      <c r="I3863" s="7">
        <v>1</v>
      </c>
      <c r="J3863" s="11">
        <v>45088</v>
      </c>
      <c r="K3863" s="7">
        <v>60</v>
      </c>
      <c r="L3863" s="12">
        <v>-19</v>
      </c>
    </row>
    <row r="3864" customHeight="1" spans="1:12">
      <c r="A3864" s="4">
        <v>45082</v>
      </c>
      <c r="B3864" s="5" t="s">
        <v>3308</v>
      </c>
      <c r="C3864" s="5" t="s">
        <v>10</v>
      </c>
      <c r="D3864" s="5" t="s">
        <v>3309</v>
      </c>
      <c r="E3864" s="5" t="s">
        <v>535</v>
      </c>
      <c r="F3864" s="5" t="s">
        <v>3311</v>
      </c>
      <c r="G3864" s="5" t="s">
        <v>476</v>
      </c>
      <c r="H3864" s="5">
        <v>60</v>
      </c>
      <c r="I3864" s="5">
        <v>1</v>
      </c>
      <c r="J3864" s="9">
        <v>45087</v>
      </c>
      <c r="K3864" s="5">
        <v>60</v>
      </c>
      <c r="L3864" s="10">
        <v>-19</v>
      </c>
    </row>
    <row r="3865" customHeight="1" spans="1:12">
      <c r="A3865" s="6">
        <v>45082</v>
      </c>
      <c r="B3865" s="7" t="s">
        <v>3308</v>
      </c>
      <c r="C3865" s="7" t="s">
        <v>10</v>
      </c>
      <c r="D3865" s="7" t="s">
        <v>3309</v>
      </c>
      <c r="E3865" s="7" t="s">
        <v>3370</v>
      </c>
      <c r="F3865" s="7" t="s">
        <v>3311</v>
      </c>
      <c r="G3865" s="7" t="s">
        <v>476</v>
      </c>
      <c r="H3865" s="7">
        <v>60</v>
      </c>
      <c r="I3865" s="7">
        <v>1</v>
      </c>
      <c r="J3865" s="11">
        <v>45087</v>
      </c>
      <c r="K3865" s="7">
        <v>60</v>
      </c>
      <c r="L3865" s="12">
        <v>-19</v>
      </c>
    </row>
    <row r="3866" customHeight="1" spans="1:12">
      <c r="A3866" s="4">
        <v>45082</v>
      </c>
      <c r="B3866" s="5" t="s">
        <v>3308</v>
      </c>
      <c r="C3866" s="5" t="s">
        <v>10</v>
      </c>
      <c r="D3866" s="5" t="s">
        <v>3309</v>
      </c>
      <c r="E3866" s="5" t="s">
        <v>516</v>
      </c>
      <c r="F3866" s="5" t="s">
        <v>3311</v>
      </c>
      <c r="G3866" s="5" t="s">
        <v>476</v>
      </c>
      <c r="H3866" s="5">
        <v>60</v>
      </c>
      <c r="I3866" s="5">
        <v>1</v>
      </c>
      <c r="J3866" s="9">
        <v>45087</v>
      </c>
      <c r="K3866" s="5">
        <v>60</v>
      </c>
      <c r="L3866" s="10">
        <v>-19</v>
      </c>
    </row>
    <row r="3867" customHeight="1" spans="1:12">
      <c r="A3867" s="6">
        <v>45082</v>
      </c>
      <c r="B3867" s="7" t="s">
        <v>3308</v>
      </c>
      <c r="C3867" s="7" t="s">
        <v>10</v>
      </c>
      <c r="D3867" s="7" t="s">
        <v>3309</v>
      </c>
      <c r="E3867" s="7" t="s">
        <v>3371</v>
      </c>
      <c r="F3867" s="7" t="s">
        <v>3311</v>
      </c>
      <c r="G3867" s="7" t="s">
        <v>476</v>
      </c>
      <c r="H3867" s="7">
        <v>60</v>
      </c>
      <c r="I3867" s="7">
        <v>1</v>
      </c>
      <c r="J3867" s="11">
        <v>45087</v>
      </c>
      <c r="K3867" s="7">
        <v>60</v>
      </c>
      <c r="L3867" s="12">
        <v>-19</v>
      </c>
    </row>
    <row r="3868" customHeight="1" spans="1:12">
      <c r="A3868" s="4">
        <v>45082</v>
      </c>
      <c r="B3868" s="5" t="s">
        <v>3308</v>
      </c>
      <c r="C3868" s="5" t="s">
        <v>10</v>
      </c>
      <c r="D3868" s="5" t="s">
        <v>3309</v>
      </c>
      <c r="E3868" s="5" t="s">
        <v>671</v>
      </c>
      <c r="F3868" s="5" t="s">
        <v>3311</v>
      </c>
      <c r="G3868" s="5" t="s">
        <v>476</v>
      </c>
      <c r="H3868" s="5">
        <v>60</v>
      </c>
      <c r="I3868" s="5">
        <v>1</v>
      </c>
      <c r="J3868" s="9">
        <v>45087</v>
      </c>
      <c r="K3868" s="5">
        <v>60</v>
      </c>
      <c r="L3868" s="10">
        <v>-19</v>
      </c>
    </row>
    <row r="3869" customHeight="1" spans="1:12">
      <c r="A3869" s="6">
        <v>45082</v>
      </c>
      <c r="B3869" s="7" t="s">
        <v>3308</v>
      </c>
      <c r="C3869" s="7" t="s">
        <v>10</v>
      </c>
      <c r="D3869" s="7" t="s">
        <v>3309</v>
      </c>
      <c r="E3869" s="7" t="s">
        <v>842</v>
      </c>
      <c r="F3869" s="7" t="s">
        <v>3311</v>
      </c>
      <c r="G3869" s="7" t="s">
        <v>476</v>
      </c>
      <c r="H3869" s="7">
        <v>60</v>
      </c>
      <c r="I3869" s="7">
        <v>1</v>
      </c>
      <c r="J3869" s="11">
        <v>45087</v>
      </c>
      <c r="K3869" s="7">
        <v>60</v>
      </c>
      <c r="L3869" s="12">
        <v>-19</v>
      </c>
    </row>
    <row r="3870" customHeight="1" spans="1:12">
      <c r="A3870" s="4">
        <v>45082</v>
      </c>
      <c r="B3870" s="5" t="s">
        <v>3308</v>
      </c>
      <c r="C3870" s="5" t="s">
        <v>10</v>
      </c>
      <c r="D3870" s="5" t="s">
        <v>3309</v>
      </c>
      <c r="E3870" s="5" t="s">
        <v>564</v>
      </c>
      <c r="F3870" s="5" t="s">
        <v>3311</v>
      </c>
      <c r="G3870" s="5" t="s">
        <v>476</v>
      </c>
      <c r="H3870" s="5">
        <v>60</v>
      </c>
      <c r="I3870" s="5">
        <v>1</v>
      </c>
      <c r="J3870" s="9">
        <v>45086</v>
      </c>
      <c r="K3870" s="5">
        <v>60</v>
      </c>
      <c r="L3870" s="10">
        <v>-19</v>
      </c>
    </row>
    <row r="3871" customHeight="1" spans="1:12">
      <c r="A3871" s="6">
        <v>45082</v>
      </c>
      <c r="B3871" s="7" t="s">
        <v>3308</v>
      </c>
      <c r="C3871" s="7" t="s">
        <v>10</v>
      </c>
      <c r="D3871" s="7" t="s">
        <v>3309</v>
      </c>
      <c r="E3871" s="7" t="s">
        <v>3372</v>
      </c>
      <c r="F3871" s="7" t="s">
        <v>3311</v>
      </c>
      <c r="G3871" s="7" t="s">
        <v>476</v>
      </c>
      <c r="H3871" s="7">
        <v>60</v>
      </c>
      <c r="I3871" s="7">
        <v>1</v>
      </c>
      <c r="J3871" s="11">
        <v>45085</v>
      </c>
      <c r="K3871" s="7">
        <v>60</v>
      </c>
      <c r="L3871" s="12">
        <v>-19</v>
      </c>
    </row>
    <row r="3872" customHeight="1" spans="1:12">
      <c r="A3872" s="4">
        <v>45082</v>
      </c>
      <c r="B3872" s="5" t="s">
        <v>3308</v>
      </c>
      <c r="C3872" s="5" t="s">
        <v>10</v>
      </c>
      <c r="D3872" s="5" t="s">
        <v>3309</v>
      </c>
      <c r="E3872" s="5" t="s">
        <v>1324</v>
      </c>
      <c r="F3872" s="5" t="s">
        <v>3311</v>
      </c>
      <c r="G3872" s="5" t="s">
        <v>476</v>
      </c>
      <c r="H3872" s="5">
        <v>60</v>
      </c>
      <c r="I3872" s="5">
        <v>1</v>
      </c>
      <c r="J3872" s="9">
        <v>45085</v>
      </c>
      <c r="K3872" s="5">
        <v>60</v>
      </c>
      <c r="L3872" s="10">
        <v>-19</v>
      </c>
    </row>
    <row r="3873" customHeight="1" spans="1:12">
      <c r="A3873" s="6">
        <v>45082</v>
      </c>
      <c r="B3873" s="7" t="s">
        <v>3308</v>
      </c>
      <c r="C3873" s="7" t="s">
        <v>10</v>
      </c>
      <c r="D3873" s="7" t="s">
        <v>3309</v>
      </c>
      <c r="E3873" s="7" t="s">
        <v>768</v>
      </c>
      <c r="F3873" s="7" t="s">
        <v>3311</v>
      </c>
      <c r="G3873" s="7" t="s">
        <v>476</v>
      </c>
      <c r="H3873" s="7">
        <v>60</v>
      </c>
      <c r="I3873" s="7">
        <v>1</v>
      </c>
      <c r="J3873" s="11">
        <v>45084</v>
      </c>
      <c r="K3873" s="7">
        <v>60</v>
      </c>
      <c r="L3873" s="12">
        <v>-19</v>
      </c>
    </row>
    <row r="3874" customHeight="1" spans="1:12">
      <c r="A3874" s="4">
        <v>45082</v>
      </c>
      <c r="B3874" s="5" t="s">
        <v>3308</v>
      </c>
      <c r="C3874" s="5" t="s">
        <v>10</v>
      </c>
      <c r="D3874" s="5" t="s">
        <v>3309</v>
      </c>
      <c r="E3874" s="5" t="s">
        <v>722</v>
      </c>
      <c r="F3874" s="5" t="s">
        <v>3311</v>
      </c>
      <c r="G3874" s="5" t="s">
        <v>476</v>
      </c>
      <c r="H3874" s="5">
        <v>60</v>
      </c>
      <c r="I3874" s="5">
        <v>1</v>
      </c>
      <c r="J3874" s="9">
        <v>45084</v>
      </c>
      <c r="K3874" s="5">
        <v>60</v>
      </c>
      <c r="L3874" s="10">
        <v>-19</v>
      </c>
    </row>
    <row r="3875" customHeight="1" spans="1:12">
      <c r="A3875" s="6">
        <v>45082</v>
      </c>
      <c r="B3875" s="7" t="s">
        <v>3308</v>
      </c>
      <c r="C3875" s="7" t="s">
        <v>10</v>
      </c>
      <c r="D3875" s="7" t="s">
        <v>3309</v>
      </c>
      <c r="E3875" s="7" t="s">
        <v>763</v>
      </c>
      <c r="F3875" s="7" t="s">
        <v>3311</v>
      </c>
      <c r="G3875" s="7" t="s">
        <v>476</v>
      </c>
      <c r="H3875" s="7">
        <v>60</v>
      </c>
      <c r="I3875" s="7">
        <v>1</v>
      </c>
      <c r="J3875" s="11">
        <v>45083</v>
      </c>
      <c r="K3875" s="7">
        <v>60</v>
      </c>
      <c r="L3875" s="12">
        <v>-19</v>
      </c>
    </row>
    <row r="3876" customHeight="1" spans="1:12">
      <c r="A3876" s="4">
        <v>45082</v>
      </c>
      <c r="B3876" s="5" t="s">
        <v>3308</v>
      </c>
      <c r="C3876" s="5" t="s">
        <v>10</v>
      </c>
      <c r="D3876" s="5" t="s">
        <v>3309</v>
      </c>
      <c r="E3876" s="5" t="s">
        <v>755</v>
      </c>
      <c r="F3876" s="5" t="s">
        <v>3311</v>
      </c>
      <c r="G3876" s="5" t="s">
        <v>476</v>
      </c>
      <c r="H3876" s="5">
        <v>60</v>
      </c>
      <c r="I3876" s="5">
        <v>1</v>
      </c>
      <c r="J3876" s="9">
        <v>45083</v>
      </c>
      <c r="K3876" s="5">
        <v>60</v>
      </c>
      <c r="L3876" s="10">
        <v>-19</v>
      </c>
    </row>
    <row r="3877" customHeight="1" spans="1:12">
      <c r="A3877" s="6">
        <v>45082</v>
      </c>
      <c r="B3877" s="7" t="s">
        <v>3308</v>
      </c>
      <c r="C3877" s="7" t="s">
        <v>10</v>
      </c>
      <c r="D3877" s="7" t="s">
        <v>3309</v>
      </c>
      <c r="E3877" s="7" t="s">
        <v>555</v>
      </c>
      <c r="F3877" s="7" t="s">
        <v>3311</v>
      </c>
      <c r="G3877" s="7" t="s">
        <v>476</v>
      </c>
      <c r="H3877" s="7">
        <v>60</v>
      </c>
      <c r="I3877" s="7">
        <v>1</v>
      </c>
      <c r="J3877" s="11">
        <v>45083</v>
      </c>
      <c r="K3877" s="7">
        <v>60</v>
      </c>
      <c r="L3877" s="12">
        <v>-19</v>
      </c>
    </row>
    <row r="3878" customHeight="1" spans="1:12">
      <c r="A3878" s="4">
        <v>45082</v>
      </c>
      <c r="B3878" s="5" t="s">
        <v>3308</v>
      </c>
      <c r="C3878" s="5" t="s">
        <v>10</v>
      </c>
      <c r="D3878" s="5" t="s">
        <v>3309</v>
      </c>
      <c r="E3878" s="5" t="s">
        <v>1076</v>
      </c>
      <c r="F3878" s="5" t="s">
        <v>3311</v>
      </c>
      <c r="G3878" s="5" t="s">
        <v>476</v>
      </c>
      <c r="H3878" s="5">
        <v>60</v>
      </c>
      <c r="I3878" s="5">
        <v>1</v>
      </c>
      <c r="J3878" s="9">
        <v>45083</v>
      </c>
      <c r="K3878" s="5">
        <v>60</v>
      </c>
      <c r="L3878" s="10">
        <v>-19</v>
      </c>
    </row>
    <row r="3879" customHeight="1" spans="1:12">
      <c r="A3879" s="6">
        <v>45082</v>
      </c>
      <c r="B3879" s="7" t="s">
        <v>3308</v>
      </c>
      <c r="C3879" s="7" t="s">
        <v>10</v>
      </c>
      <c r="D3879" s="7" t="s">
        <v>3309</v>
      </c>
      <c r="E3879" s="7" t="s">
        <v>3373</v>
      </c>
      <c r="F3879" s="7" t="s">
        <v>3311</v>
      </c>
      <c r="G3879" s="7" t="s">
        <v>476</v>
      </c>
      <c r="H3879" s="7">
        <v>60</v>
      </c>
      <c r="I3879" s="7">
        <v>1</v>
      </c>
      <c r="J3879" s="11">
        <v>45083</v>
      </c>
      <c r="K3879" s="7">
        <v>60</v>
      </c>
      <c r="L3879" s="12">
        <v>-19</v>
      </c>
    </row>
    <row r="3880" customHeight="1" spans="1:12">
      <c r="A3880" s="4">
        <v>45082</v>
      </c>
      <c r="B3880" s="5" t="s">
        <v>3308</v>
      </c>
      <c r="C3880" s="5" t="s">
        <v>9</v>
      </c>
      <c r="D3880" s="5" t="s">
        <v>3309</v>
      </c>
      <c r="E3880" s="5" t="s">
        <v>1514</v>
      </c>
      <c r="F3880" s="5" t="s">
        <v>3311</v>
      </c>
      <c r="G3880" s="5" t="s">
        <v>472</v>
      </c>
      <c r="H3880" s="5">
        <v>60</v>
      </c>
      <c r="I3880" s="5">
        <v>1</v>
      </c>
      <c r="J3880" s="9">
        <v>45108</v>
      </c>
      <c r="K3880" s="5">
        <v>60</v>
      </c>
      <c r="L3880" s="10">
        <v>-19</v>
      </c>
    </row>
    <row r="3881" customHeight="1" spans="1:12">
      <c r="A3881" s="6">
        <v>45107</v>
      </c>
      <c r="B3881" s="7" t="s">
        <v>3308</v>
      </c>
      <c r="C3881" s="7" t="s">
        <v>9</v>
      </c>
      <c r="D3881" s="7" t="s">
        <v>3309</v>
      </c>
      <c r="E3881" s="7" t="s">
        <v>1515</v>
      </c>
      <c r="F3881" s="7" t="s">
        <v>3311</v>
      </c>
      <c r="G3881" s="7" t="s">
        <v>472</v>
      </c>
      <c r="H3881" s="7">
        <v>60</v>
      </c>
      <c r="I3881" s="7">
        <v>10</v>
      </c>
      <c r="J3881" s="11">
        <v>45408</v>
      </c>
      <c r="K3881" s="7">
        <v>600</v>
      </c>
      <c r="L3881" s="12">
        <v>-190</v>
      </c>
    </row>
    <row r="3882" customHeight="1" spans="1:12">
      <c r="A3882" s="4">
        <v>45082</v>
      </c>
      <c r="B3882" s="5" t="s">
        <v>3308</v>
      </c>
      <c r="C3882" s="5" t="s">
        <v>9</v>
      </c>
      <c r="D3882" s="5" t="s">
        <v>3309</v>
      </c>
      <c r="E3882" s="5" t="s">
        <v>1191</v>
      </c>
      <c r="F3882" s="5" t="s">
        <v>3311</v>
      </c>
      <c r="G3882" s="5" t="s">
        <v>472</v>
      </c>
      <c r="H3882" s="5">
        <v>60</v>
      </c>
      <c r="I3882" s="5">
        <v>1</v>
      </c>
      <c r="J3882" s="9">
        <v>45104</v>
      </c>
      <c r="K3882" s="5">
        <v>60</v>
      </c>
      <c r="L3882" s="10">
        <v>-19</v>
      </c>
    </row>
    <row r="3883" customHeight="1" spans="1:12">
      <c r="A3883" s="6">
        <v>45082</v>
      </c>
      <c r="B3883" s="7" t="s">
        <v>3308</v>
      </c>
      <c r="C3883" s="7" t="s">
        <v>9</v>
      </c>
      <c r="D3883" s="7" t="s">
        <v>3309</v>
      </c>
      <c r="E3883" s="7" t="s">
        <v>715</v>
      </c>
      <c r="F3883" s="7" t="s">
        <v>3311</v>
      </c>
      <c r="G3883" s="7" t="s">
        <v>472</v>
      </c>
      <c r="H3883" s="7">
        <v>60</v>
      </c>
      <c r="I3883" s="7">
        <v>1</v>
      </c>
      <c r="J3883" s="11">
        <v>45104</v>
      </c>
      <c r="K3883" s="7">
        <v>60</v>
      </c>
      <c r="L3883" s="12">
        <v>-19</v>
      </c>
    </row>
    <row r="3884" customHeight="1" spans="1:12">
      <c r="A3884" s="4">
        <v>45082</v>
      </c>
      <c r="B3884" s="5" t="s">
        <v>3308</v>
      </c>
      <c r="C3884" s="5" t="s">
        <v>9</v>
      </c>
      <c r="D3884" s="5" t="s">
        <v>3309</v>
      </c>
      <c r="E3884" s="5" t="s">
        <v>1299</v>
      </c>
      <c r="F3884" s="5" t="s">
        <v>3311</v>
      </c>
      <c r="G3884" s="5" t="s">
        <v>472</v>
      </c>
      <c r="H3884" s="5">
        <v>60</v>
      </c>
      <c r="I3884" s="5">
        <v>1</v>
      </c>
      <c r="J3884" s="9">
        <v>45102</v>
      </c>
      <c r="K3884" s="5">
        <v>60</v>
      </c>
      <c r="L3884" s="10">
        <v>-19</v>
      </c>
    </row>
    <row r="3885" customHeight="1" spans="1:12">
      <c r="A3885" s="6">
        <v>45112</v>
      </c>
      <c r="B3885" s="7" t="s">
        <v>3308</v>
      </c>
      <c r="C3885" s="7" t="s">
        <v>9</v>
      </c>
      <c r="D3885" s="7" t="s">
        <v>3309</v>
      </c>
      <c r="E3885" s="7" t="s">
        <v>1516</v>
      </c>
      <c r="F3885" s="7" t="s">
        <v>3311</v>
      </c>
      <c r="G3885" s="7" t="s">
        <v>472</v>
      </c>
      <c r="H3885" s="7">
        <v>60</v>
      </c>
      <c r="I3885" s="7">
        <v>11</v>
      </c>
      <c r="J3885" s="11">
        <v>45438</v>
      </c>
      <c r="K3885" s="7">
        <v>660</v>
      </c>
      <c r="L3885" s="12">
        <v>-209</v>
      </c>
    </row>
    <row r="3886" customHeight="1" spans="1:12">
      <c r="A3886" s="4">
        <v>45082</v>
      </c>
      <c r="B3886" s="5" t="s">
        <v>3308</v>
      </c>
      <c r="C3886" s="5" t="s">
        <v>9</v>
      </c>
      <c r="D3886" s="5" t="s">
        <v>3309</v>
      </c>
      <c r="E3886" s="5" t="s">
        <v>1516</v>
      </c>
      <c r="F3886" s="5" t="s">
        <v>3311</v>
      </c>
      <c r="G3886" s="5" t="s">
        <v>472</v>
      </c>
      <c r="H3886" s="5">
        <v>60</v>
      </c>
      <c r="I3886" s="5">
        <v>1</v>
      </c>
      <c r="J3886" s="9">
        <v>45112</v>
      </c>
      <c r="K3886" s="5">
        <v>60</v>
      </c>
      <c r="L3886" s="10">
        <v>-19</v>
      </c>
    </row>
    <row r="3887" customHeight="1" spans="1:12">
      <c r="A3887" s="6">
        <v>45082</v>
      </c>
      <c r="B3887" s="7" t="s">
        <v>3308</v>
      </c>
      <c r="C3887" s="7" t="s">
        <v>10</v>
      </c>
      <c r="D3887" s="7" t="s">
        <v>3309</v>
      </c>
      <c r="E3887" s="7" t="s">
        <v>1523</v>
      </c>
      <c r="F3887" s="7" t="s">
        <v>3311</v>
      </c>
      <c r="G3887" s="7" t="s">
        <v>476</v>
      </c>
      <c r="H3887" s="7">
        <v>60</v>
      </c>
      <c r="I3887" s="7">
        <v>2</v>
      </c>
      <c r="J3887" s="11">
        <v>45139</v>
      </c>
      <c r="K3887" s="7">
        <v>120</v>
      </c>
      <c r="L3887" s="12">
        <v>-38</v>
      </c>
    </row>
    <row r="3888" customHeight="1" spans="1:12">
      <c r="A3888" s="4">
        <v>45082</v>
      </c>
      <c r="B3888" s="5" t="s">
        <v>3308</v>
      </c>
      <c r="C3888" s="5" t="s">
        <v>9</v>
      </c>
      <c r="D3888" s="5" t="s">
        <v>3309</v>
      </c>
      <c r="E3888" s="5" t="s">
        <v>1196</v>
      </c>
      <c r="F3888" s="5" t="s">
        <v>3311</v>
      </c>
      <c r="G3888" s="5" t="s">
        <v>472</v>
      </c>
      <c r="H3888" s="5">
        <v>60</v>
      </c>
      <c r="I3888" s="5">
        <v>1</v>
      </c>
      <c r="J3888" s="9">
        <v>45107</v>
      </c>
      <c r="K3888" s="5">
        <v>60</v>
      </c>
      <c r="L3888" s="10">
        <v>-19</v>
      </c>
    </row>
    <row r="3889" customHeight="1" spans="1:12">
      <c r="A3889" s="6">
        <v>45082</v>
      </c>
      <c r="B3889" s="7" t="s">
        <v>3308</v>
      </c>
      <c r="C3889" s="7" t="s">
        <v>9</v>
      </c>
      <c r="D3889" s="7" t="s">
        <v>3309</v>
      </c>
      <c r="E3889" s="7" t="s">
        <v>2958</v>
      </c>
      <c r="F3889" s="7" t="s">
        <v>3311</v>
      </c>
      <c r="G3889" s="7" t="s">
        <v>472</v>
      </c>
      <c r="H3889" s="7">
        <v>60</v>
      </c>
      <c r="I3889" s="7">
        <v>1</v>
      </c>
      <c r="J3889" s="11">
        <v>45107</v>
      </c>
      <c r="K3889" s="7">
        <v>60</v>
      </c>
      <c r="L3889" s="12">
        <v>-19</v>
      </c>
    </row>
    <row r="3890" customHeight="1" spans="1:12">
      <c r="A3890" s="4">
        <v>45082</v>
      </c>
      <c r="B3890" s="5" t="s">
        <v>3308</v>
      </c>
      <c r="C3890" s="5" t="s">
        <v>9</v>
      </c>
      <c r="D3890" s="5" t="s">
        <v>3309</v>
      </c>
      <c r="E3890" s="5" t="s">
        <v>2959</v>
      </c>
      <c r="F3890" s="5" t="s">
        <v>3311</v>
      </c>
      <c r="G3890" s="5" t="s">
        <v>472</v>
      </c>
      <c r="H3890" s="5">
        <v>60</v>
      </c>
      <c r="I3890" s="5">
        <v>1</v>
      </c>
      <c r="J3890" s="9">
        <v>45107</v>
      </c>
      <c r="K3890" s="5">
        <v>60</v>
      </c>
      <c r="L3890" s="10">
        <v>-19</v>
      </c>
    </row>
    <row r="3891" customHeight="1" spans="1:12">
      <c r="A3891" s="6">
        <v>45082</v>
      </c>
      <c r="B3891" s="7" t="s">
        <v>3308</v>
      </c>
      <c r="C3891" s="7" t="s">
        <v>9</v>
      </c>
      <c r="D3891" s="7" t="s">
        <v>3309</v>
      </c>
      <c r="E3891" s="7" t="s">
        <v>2960</v>
      </c>
      <c r="F3891" s="7" t="s">
        <v>3311</v>
      </c>
      <c r="G3891" s="7" t="s">
        <v>472</v>
      </c>
      <c r="H3891" s="7">
        <v>60</v>
      </c>
      <c r="I3891" s="7">
        <v>1</v>
      </c>
      <c r="J3891" s="11">
        <v>45107</v>
      </c>
      <c r="K3891" s="7">
        <v>60</v>
      </c>
      <c r="L3891" s="12">
        <v>-19</v>
      </c>
    </row>
    <row r="3892" customHeight="1" spans="1:12">
      <c r="A3892" s="4">
        <v>45082</v>
      </c>
      <c r="B3892" s="5" t="s">
        <v>3308</v>
      </c>
      <c r="C3892" s="5" t="s">
        <v>9</v>
      </c>
      <c r="D3892" s="5" t="s">
        <v>3309</v>
      </c>
      <c r="E3892" s="5" t="s">
        <v>2961</v>
      </c>
      <c r="F3892" s="5" t="s">
        <v>3311</v>
      </c>
      <c r="G3892" s="5" t="s">
        <v>472</v>
      </c>
      <c r="H3892" s="5">
        <v>60</v>
      </c>
      <c r="I3892" s="5">
        <v>1</v>
      </c>
      <c r="J3892" s="9">
        <v>45107</v>
      </c>
      <c r="K3892" s="5">
        <v>60</v>
      </c>
      <c r="L3892" s="10">
        <v>-19</v>
      </c>
    </row>
    <row r="3893" customHeight="1" spans="1:12">
      <c r="A3893" s="6">
        <v>45082</v>
      </c>
      <c r="B3893" s="7" t="s">
        <v>3308</v>
      </c>
      <c r="C3893" s="7" t="s">
        <v>9</v>
      </c>
      <c r="D3893" s="7" t="s">
        <v>3309</v>
      </c>
      <c r="E3893" s="7" t="s">
        <v>1006</v>
      </c>
      <c r="F3893" s="7" t="s">
        <v>3311</v>
      </c>
      <c r="G3893" s="7" t="s">
        <v>472</v>
      </c>
      <c r="H3893" s="7">
        <v>60</v>
      </c>
      <c r="I3893" s="7">
        <v>1</v>
      </c>
      <c r="J3893" s="11">
        <v>45107</v>
      </c>
      <c r="K3893" s="7">
        <v>60</v>
      </c>
      <c r="L3893" s="12">
        <v>-19</v>
      </c>
    </row>
    <row r="3894" customHeight="1" spans="1:12">
      <c r="A3894" s="4">
        <v>45082</v>
      </c>
      <c r="B3894" s="5" t="s">
        <v>3308</v>
      </c>
      <c r="C3894" s="5" t="s">
        <v>9</v>
      </c>
      <c r="D3894" s="5" t="s">
        <v>3309</v>
      </c>
      <c r="E3894" s="5" t="s">
        <v>2962</v>
      </c>
      <c r="F3894" s="5" t="s">
        <v>3311</v>
      </c>
      <c r="G3894" s="5" t="s">
        <v>472</v>
      </c>
      <c r="H3894" s="5">
        <v>60</v>
      </c>
      <c r="I3894" s="5">
        <v>1</v>
      </c>
      <c r="J3894" s="9">
        <v>45107</v>
      </c>
      <c r="K3894" s="5">
        <v>60</v>
      </c>
      <c r="L3894" s="10">
        <v>-19</v>
      </c>
    </row>
    <row r="3895" customHeight="1" spans="1:12">
      <c r="A3895" s="6">
        <v>45082</v>
      </c>
      <c r="B3895" s="7" t="s">
        <v>3308</v>
      </c>
      <c r="C3895" s="7" t="s">
        <v>9</v>
      </c>
      <c r="D3895" s="7" t="s">
        <v>3309</v>
      </c>
      <c r="E3895" s="7" t="s">
        <v>2963</v>
      </c>
      <c r="F3895" s="7" t="s">
        <v>3311</v>
      </c>
      <c r="G3895" s="7" t="s">
        <v>472</v>
      </c>
      <c r="H3895" s="7">
        <v>60</v>
      </c>
      <c r="I3895" s="7">
        <v>1</v>
      </c>
      <c r="J3895" s="11">
        <v>45107</v>
      </c>
      <c r="K3895" s="7">
        <v>60</v>
      </c>
      <c r="L3895" s="12">
        <v>-19</v>
      </c>
    </row>
    <row r="3896" customHeight="1" spans="1:12">
      <c r="A3896" s="4">
        <v>45082</v>
      </c>
      <c r="B3896" s="5" t="s">
        <v>3308</v>
      </c>
      <c r="C3896" s="5" t="s">
        <v>9</v>
      </c>
      <c r="D3896" s="5" t="s">
        <v>3309</v>
      </c>
      <c r="E3896" s="5" t="s">
        <v>2964</v>
      </c>
      <c r="F3896" s="5" t="s">
        <v>3311</v>
      </c>
      <c r="G3896" s="5" t="s">
        <v>472</v>
      </c>
      <c r="H3896" s="5">
        <v>60</v>
      </c>
      <c r="I3896" s="5">
        <v>1</v>
      </c>
      <c r="J3896" s="9">
        <v>45107</v>
      </c>
      <c r="K3896" s="5">
        <v>60</v>
      </c>
      <c r="L3896" s="10">
        <v>-19</v>
      </c>
    </row>
    <row r="3897" customHeight="1" spans="1:12">
      <c r="A3897" s="6">
        <v>45082</v>
      </c>
      <c r="B3897" s="7" t="s">
        <v>3308</v>
      </c>
      <c r="C3897" s="7" t="s">
        <v>9</v>
      </c>
      <c r="D3897" s="7" t="s">
        <v>3309</v>
      </c>
      <c r="E3897" s="7" t="s">
        <v>2965</v>
      </c>
      <c r="F3897" s="7" t="s">
        <v>3311</v>
      </c>
      <c r="G3897" s="7" t="s">
        <v>472</v>
      </c>
      <c r="H3897" s="7">
        <v>60</v>
      </c>
      <c r="I3897" s="7">
        <v>1</v>
      </c>
      <c r="J3897" s="11">
        <v>45107</v>
      </c>
      <c r="K3897" s="7">
        <v>60</v>
      </c>
      <c r="L3897" s="12">
        <v>-19</v>
      </c>
    </row>
    <row r="3898" customHeight="1" spans="1:12">
      <c r="A3898" s="4">
        <v>45082</v>
      </c>
      <c r="B3898" s="5" t="s">
        <v>3308</v>
      </c>
      <c r="C3898" s="5" t="s">
        <v>9</v>
      </c>
      <c r="D3898" s="5" t="s">
        <v>3309</v>
      </c>
      <c r="E3898" s="5" t="s">
        <v>1515</v>
      </c>
      <c r="F3898" s="5" t="s">
        <v>3311</v>
      </c>
      <c r="G3898" s="5" t="s">
        <v>472</v>
      </c>
      <c r="H3898" s="5">
        <v>60</v>
      </c>
      <c r="I3898" s="5">
        <v>1</v>
      </c>
      <c r="J3898" s="9">
        <v>45107</v>
      </c>
      <c r="K3898" s="5">
        <v>60</v>
      </c>
      <c r="L3898" s="10">
        <v>-19</v>
      </c>
    </row>
    <row r="3899" customHeight="1" spans="1:12">
      <c r="A3899" s="6">
        <v>45082</v>
      </c>
      <c r="B3899" s="7" t="s">
        <v>3308</v>
      </c>
      <c r="C3899" s="7" t="s">
        <v>9</v>
      </c>
      <c r="D3899" s="7" t="s">
        <v>3309</v>
      </c>
      <c r="E3899" s="7" t="s">
        <v>2966</v>
      </c>
      <c r="F3899" s="7" t="s">
        <v>3311</v>
      </c>
      <c r="G3899" s="7" t="s">
        <v>472</v>
      </c>
      <c r="H3899" s="7">
        <v>60</v>
      </c>
      <c r="I3899" s="7">
        <v>1</v>
      </c>
      <c r="J3899" s="11">
        <v>45107</v>
      </c>
      <c r="K3899" s="7">
        <v>60</v>
      </c>
      <c r="L3899" s="12">
        <v>-19</v>
      </c>
    </row>
    <row r="3900" customHeight="1" spans="1:12">
      <c r="A3900" s="4">
        <v>45082</v>
      </c>
      <c r="B3900" s="5" t="s">
        <v>3308</v>
      </c>
      <c r="C3900" s="5" t="s">
        <v>9</v>
      </c>
      <c r="D3900" s="5" t="s">
        <v>3309</v>
      </c>
      <c r="E3900" s="5" t="s">
        <v>2967</v>
      </c>
      <c r="F3900" s="5" t="s">
        <v>3311</v>
      </c>
      <c r="G3900" s="5" t="s">
        <v>472</v>
      </c>
      <c r="H3900" s="5">
        <v>60</v>
      </c>
      <c r="I3900" s="5">
        <v>1</v>
      </c>
      <c r="J3900" s="9">
        <v>45107</v>
      </c>
      <c r="K3900" s="5">
        <v>60</v>
      </c>
      <c r="L3900" s="10">
        <v>-19</v>
      </c>
    </row>
    <row r="3901" customHeight="1" spans="1:12">
      <c r="A3901" s="6">
        <v>45082</v>
      </c>
      <c r="B3901" s="7" t="s">
        <v>3308</v>
      </c>
      <c r="C3901" s="7" t="s">
        <v>9</v>
      </c>
      <c r="D3901" s="7" t="s">
        <v>3309</v>
      </c>
      <c r="E3901" s="7" t="s">
        <v>2968</v>
      </c>
      <c r="F3901" s="7" t="s">
        <v>3311</v>
      </c>
      <c r="G3901" s="7" t="s">
        <v>472</v>
      </c>
      <c r="H3901" s="7">
        <v>60</v>
      </c>
      <c r="I3901" s="7">
        <v>1</v>
      </c>
      <c r="J3901" s="11">
        <v>45107</v>
      </c>
      <c r="K3901" s="7">
        <v>60</v>
      </c>
      <c r="L3901" s="12">
        <v>-19</v>
      </c>
    </row>
    <row r="3902" customHeight="1" spans="1:12">
      <c r="A3902" s="4">
        <v>45082</v>
      </c>
      <c r="B3902" s="5" t="s">
        <v>3308</v>
      </c>
      <c r="C3902" s="5" t="s">
        <v>9</v>
      </c>
      <c r="D3902" s="5" t="s">
        <v>3309</v>
      </c>
      <c r="E3902" s="5" t="s">
        <v>2969</v>
      </c>
      <c r="F3902" s="5" t="s">
        <v>3311</v>
      </c>
      <c r="G3902" s="5" t="s">
        <v>472</v>
      </c>
      <c r="H3902" s="5">
        <v>60</v>
      </c>
      <c r="I3902" s="5">
        <v>1</v>
      </c>
      <c r="J3902" s="9">
        <v>45107</v>
      </c>
      <c r="K3902" s="5">
        <v>60</v>
      </c>
      <c r="L3902" s="10">
        <v>-19</v>
      </c>
    </row>
    <row r="3903" customHeight="1" spans="1:12">
      <c r="A3903" s="6">
        <v>45082</v>
      </c>
      <c r="B3903" s="7" t="s">
        <v>3308</v>
      </c>
      <c r="C3903" s="7" t="s">
        <v>9</v>
      </c>
      <c r="D3903" s="7" t="s">
        <v>3309</v>
      </c>
      <c r="E3903" s="7" t="s">
        <v>2970</v>
      </c>
      <c r="F3903" s="7" t="s">
        <v>3311</v>
      </c>
      <c r="G3903" s="7" t="s">
        <v>472</v>
      </c>
      <c r="H3903" s="7">
        <v>60</v>
      </c>
      <c r="I3903" s="7">
        <v>1</v>
      </c>
      <c r="J3903" s="11">
        <v>45107</v>
      </c>
      <c r="K3903" s="7">
        <v>60</v>
      </c>
      <c r="L3903" s="12">
        <v>-19</v>
      </c>
    </row>
    <row r="3904" customHeight="1" spans="1:12">
      <c r="A3904" s="4">
        <v>45082</v>
      </c>
      <c r="B3904" s="5" t="s">
        <v>3308</v>
      </c>
      <c r="C3904" s="5" t="s">
        <v>9</v>
      </c>
      <c r="D3904" s="5" t="s">
        <v>3309</v>
      </c>
      <c r="E3904" s="5" t="s">
        <v>2971</v>
      </c>
      <c r="F3904" s="5" t="s">
        <v>3311</v>
      </c>
      <c r="G3904" s="5" t="s">
        <v>472</v>
      </c>
      <c r="H3904" s="5">
        <v>60</v>
      </c>
      <c r="I3904" s="5">
        <v>1</v>
      </c>
      <c r="J3904" s="9">
        <v>45107</v>
      </c>
      <c r="K3904" s="5">
        <v>60</v>
      </c>
      <c r="L3904" s="10">
        <v>-19</v>
      </c>
    </row>
    <row r="3905" customHeight="1" spans="1:12">
      <c r="A3905" s="6">
        <v>45082</v>
      </c>
      <c r="B3905" s="7" t="s">
        <v>3308</v>
      </c>
      <c r="C3905" s="7" t="s">
        <v>9</v>
      </c>
      <c r="D3905" s="7" t="s">
        <v>3309</v>
      </c>
      <c r="E3905" s="7" t="s">
        <v>2972</v>
      </c>
      <c r="F3905" s="7" t="s">
        <v>3311</v>
      </c>
      <c r="G3905" s="7" t="s">
        <v>472</v>
      </c>
      <c r="H3905" s="7">
        <v>60</v>
      </c>
      <c r="I3905" s="7">
        <v>1</v>
      </c>
      <c r="J3905" s="11">
        <v>45107</v>
      </c>
      <c r="K3905" s="7">
        <v>60</v>
      </c>
      <c r="L3905" s="12">
        <v>-19</v>
      </c>
    </row>
    <row r="3906" customHeight="1" spans="1:12">
      <c r="A3906" s="4">
        <v>45082</v>
      </c>
      <c r="B3906" s="5" t="s">
        <v>3308</v>
      </c>
      <c r="C3906" s="5" t="s">
        <v>9</v>
      </c>
      <c r="D3906" s="5" t="s">
        <v>3309</v>
      </c>
      <c r="E3906" s="5" t="s">
        <v>2973</v>
      </c>
      <c r="F3906" s="5" t="s">
        <v>3311</v>
      </c>
      <c r="G3906" s="5" t="s">
        <v>472</v>
      </c>
      <c r="H3906" s="5">
        <v>60</v>
      </c>
      <c r="I3906" s="5">
        <v>1</v>
      </c>
      <c r="J3906" s="9">
        <v>45107</v>
      </c>
      <c r="K3906" s="5">
        <v>60</v>
      </c>
      <c r="L3906" s="10">
        <v>-19</v>
      </c>
    </row>
    <row r="3907" customHeight="1" spans="1:12">
      <c r="A3907" s="6">
        <v>45082</v>
      </c>
      <c r="B3907" s="7" t="s">
        <v>3308</v>
      </c>
      <c r="C3907" s="7" t="s">
        <v>9</v>
      </c>
      <c r="D3907" s="7" t="s">
        <v>3309</v>
      </c>
      <c r="E3907" s="7" t="s">
        <v>2974</v>
      </c>
      <c r="F3907" s="7" t="s">
        <v>3311</v>
      </c>
      <c r="G3907" s="7" t="s">
        <v>472</v>
      </c>
      <c r="H3907" s="7">
        <v>60</v>
      </c>
      <c r="I3907" s="7">
        <v>1</v>
      </c>
      <c r="J3907" s="11">
        <v>45107</v>
      </c>
      <c r="K3907" s="7">
        <v>60</v>
      </c>
      <c r="L3907" s="12">
        <v>-19</v>
      </c>
    </row>
    <row r="3908" customHeight="1" spans="1:12">
      <c r="A3908" s="4">
        <v>45082</v>
      </c>
      <c r="B3908" s="5" t="s">
        <v>3308</v>
      </c>
      <c r="C3908" s="5" t="s">
        <v>9</v>
      </c>
      <c r="D3908" s="5" t="s">
        <v>3309</v>
      </c>
      <c r="E3908" s="5" t="s">
        <v>2975</v>
      </c>
      <c r="F3908" s="5" t="s">
        <v>3311</v>
      </c>
      <c r="G3908" s="5" t="s">
        <v>472</v>
      </c>
      <c r="H3908" s="5">
        <v>60</v>
      </c>
      <c r="I3908" s="5">
        <v>1</v>
      </c>
      <c r="J3908" s="9">
        <v>45107</v>
      </c>
      <c r="K3908" s="5">
        <v>60</v>
      </c>
      <c r="L3908" s="10">
        <v>-19</v>
      </c>
    </row>
    <row r="3909" customHeight="1" spans="1:12">
      <c r="A3909" s="6">
        <v>45082</v>
      </c>
      <c r="B3909" s="7" t="s">
        <v>3308</v>
      </c>
      <c r="C3909" s="7" t="s">
        <v>9</v>
      </c>
      <c r="D3909" s="7" t="s">
        <v>3309</v>
      </c>
      <c r="E3909" s="7" t="s">
        <v>2976</v>
      </c>
      <c r="F3909" s="7" t="s">
        <v>3311</v>
      </c>
      <c r="G3909" s="7" t="s">
        <v>472</v>
      </c>
      <c r="H3909" s="7">
        <v>60</v>
      </c>
      <c r="I3909" s="7">
        <v>1</v>
      </c>
      <c r="J3909" s="11">
        <v>45107</v>
      </c>
      <c r="K3909" s="7">
        <v>60</v>
      </c>
      <c r="L3909" s="12">
        <v>-19</v>
      </c>
    </row>
    <row r="3910" customHeight="1" spans="1:12">
      <c r="A3910" s="4">
        <v>45082</v>
      </c>
      <c r="B3910" s="5" t="s">
        <v>3308</v>
      </c>
      <c r="C3910" s="5" t="s">
        <v>9</v>
      </c>
      <c r="D3910" s="5" t="s">
        <v>3309</v>
      </c>
      <c r="E3910" s="5" t="s">
        <v>2977</v>
      </c>
      <c r="F3910" s="5" t="s">
        <v>3311</v>
      </c>
      <c r="G3910" s="5" t="s">
        <v>472</v>
      </c>
      <c r="H3910" s="5">
        <v>60</v>
      </c>
      <c r="I3910" s="5">
        <v>1</v>
      </c>
      <c r="J3910" s="9">
        <v>45107</v>
      </c>
      <c r="K3910" s="5">
        <v>60</v>
      </c>
      <c r="L3910" s="10">
        <v>-19</v>
      </c>
    </row>
    <row r="3911" customHeight="1" spans="1:12">
      <c r="A3911" s="6">
        <v>45082</v>
      </c>
      <c r="B3911" s="7" t="s">
        <v>3308</v>
      </c>
      <c r="C3911" s="7" t="s">
        <v>9</v>
      </c>
      <c r="D3911" s="7" t="s">
        <v>3309</v>
      </c>
      <c r="E3911" s="7" t="s">
        <v>2978</v>
      </c>
      <c r="F3911" s="7" t="s">
        <v>3311</v>
      </c>
      <c r="G3911" s="7" t="s">
        <v>472</v>
      </c>
      <c r="H3911" s="7">
        <v>60</v>
      </c>
      <c r="I3911" s="7">
        <v>1</v>
      </c>
      <c r="J3911" s="11">
        <v>45107</v>
      </c>
      <c r="K3911" s="7">
        <v>60</v>
      </c>
      <c r="L3911" s="12">
        <v>-19</v>
      </c>
    </row>
    <row r="3912" customHeight="1" spans="1:12">
      <c r="A3912" s="4">
        <v>45082</v>
      </c>
      <c r="B3912" s="5" t="s">
        <v>3308</v>
      </c>
      <c r="C3912" s="5" t="s">
        <v>9</v>
      </c>
      <c r="D3912" s="5" t="s">
        <v>3309</v>
      </c>
      <c r="E3912" s="5" t="s">
        <v>2979</v>
      </c>
      <c r="F3912" s="5" t="s">
        <v>3311</v>
      </c>
      <c r="G3912" s="5" t="s">
        <v>472</v>
      </c>
      <c r="H3912" s="5">
        <v>60</v>
      </c>
      <c r="I3912" s="5">
        <v>1</v>
      </c>
      <c r="J3912" s="9">
        <v>45107</v>
      </c>
      <c r="K3912" s="5">
        <v>60</v>
      </c>
      <c r="L3912" s="10">
        <v>-19</v>
      </c>
    </row>
    <row r="3913" customHeight="1" spans="1:12">
      <c r="A3913" s="6">
        <v>45082</v>
      </c>
      <c r="B3913" s="7" t="s">
        <v>3308</v>
      </c>
      <c r="C3913" s="7" t="s">
        <v>9</v>
      </c>
      <c r="D3913" s="7" t="s">
        <v>3309</v>
      </c>
      <c r="E3913" s="7" t="s">
        <v>2980</v>
      </c>
      <c r="F3913" s="7" t="s">
        <v>3311</v>
      </c>
      <c r="G3913" s="7" t="s">
        <v>472</v>
      </c>
      <c r="H3913" s="7">
        <v>60</v>
      </c>
      <c r="I3913" s="7">
        <v>1</v>
      </c>
      <c r="J3913" s="11">
        <v>45107</v>
      </c>
      <c r="K3913" s="7">
        <v>60</v>
      </c>
      <c r="L3913" s="12">
        <v>-19</v>
      </c>
    </row>
    <row r="3914" customHeight="1" spans="1:12">
      <c r="A3914" s="4">
        <v>45082</v>
      </c>
      <c r="B3914" s="5" t="s">
        <v>3308</v>
      </c>
      <c r="C3914" s="5" t="s">
        <v>9</v>
      </c>
      <c r="D3914" s="5" t="s">
        <v>3309</v>
      </c>
      <c r="E3914" s="5" t="s">
        <v>2981</v>
      </c>
      <c r="F3914" s="5" t="s">
        <v>3311</v>
      </c>
      <c r="G3914" s="5" t="s">
        <v>472</v>
      </c>
      <c r="H3914" s="5">
        <v>60</v>
      </c>
      <c r="I3914" s="5">
        <v>1</v>
      </c>
      <c r="J3914" s="9">
        <v>45107</v>
      </c>
      <c r="K3914" s="5">
        <v>60</v>
      </c>
      <c r="L3914" s="10">
        <v>-19</v>
      </c>
    </row>
    <row r="3915" customHeight="1" spans="1:12">
      <c r="A3915" s="6">
        <v>45082</v>
      </c>
      <c r="B3915" s="7" t="s">
        <v>3308</v>
      </c>
      <c r="C3915" s="7" t="s">
        <v>9</v>
      </c>
      <c r="D3915" s="7" t="s">
        <v>3309</v>
      </c>
      <c r="E3915" s="7" t="s">
        <v>2982</v>
      </c>
      <c r="F3915" s="7" t="s">
        <v>3311</v>
      </c>
      <c r="G3915" s="7" t="s">
        <v>472</v>
      </c>
      <c r="H3915" s="7">
        <v>60</v>
      </c>
      <c r="I3915" s="7">
        <v>1</v>
      </c>
      <c r="J3915" s="11">
        <v>45107</v>
      </c>
      <c r="K3915" s="7">
        <v>60</v>
      </c>
      <c r="L3915" s="12">
        <v>-19</v>
      </c>
    </row>
    <row r="3916" customHeight="1" spans="1:12">
      <c r="A3916" s="4">
        <v>45082</v>
      </c>
      <c r="B3916" s="5" t="s">
        <v>3308</v>
      </c>
      <c r="C3916" s="5" t="s">
        <v>9</v>
      </c>
      <c r="D3916" s="5" t="s">
        <v>3309</v>
      </c>
      <c r="E3916" s="5" t="s">
        <v>2983</v>
      </c>
      <c r="F3916" s="5" t="s">
        <v>3311</v>
      </c>
      <c r="G3916" s="5" t="s">
        <v>472</v>
      </c>
      <c r="H3916" s="5">
        <v>60</v>
      </c>
      <c r="I3916" s="5">
        <v>1</v>
      </c>
      <c r="J3916" s="9">
        <v>45107</v>
      </c>
      <c r="K3916" s="5">
        <v>60</v>
      </c>
      <c r="L3916" s="10">
        <v>-19</v>
      </c>
    </row>
    <row r="3917" customHeight="1" spans="1:12">
      <c r="A3917" s="6">
        <v>45082</v>
      </c>
      <c r="B3917" s="7" t="s">
        <v>3308</v>
      </c>
      <c r="C3917" s="7" t="s">
        <v>9</v>
      </c>
      <c r="D3917" s="7" t="s">
        <v>3309</v>
      </c>
      <c r="E3917" s="7" t="s">
        <v>2984</v>
      </c>
      <c r="F3917" s="7" t="s">
        <v>3311</v>
      </c>
      <c r="G3917" s="7" t="s">
        <v>472</v>
      </c>
      <c r="H3917" s="7">
        <v>60</v>
      </c>
      <c r="I3917" s="7">
        <v>1</v>
      </c>
      <c r="J3917" s="11">
        <v>45107</v>
      </c>
      <c r="K3917" s="7">
        <v>60</v>
      </c>
      <c r="L3917" s="12">
        <v>-19</v>
      </c>
    </row>
    <row r="3918" customHeight="1" spans="1:12">
      <c r="A3918" s="4">
        <v>45082</v>
      </c>
      <c r="B3918" s="5" t="s">
        <v>3308</v>
      </c>
      <c r="C3918" s="5" t="s">
        <v>9</v>
      </c>
      <c r="D3918" s="5" t="s">
        <v>3309</v>
      </c>
      <c r="E3918" s="5" t="s">
        <v>2985</v>
      </c>
      <c r="F3918" s="5" t="s">
        <v>3311</v>
      </c>
      <c r="G3918" s="5" t="s">
        <v>472</v>
      </c>
      <c r="H3918" s="5">
        <v>60</v>
      </c>
      <c r="I3918" s="5">
        <v>1</v>
      </c>
      <c r="J3918" s="9">
        <v>45107</v>
      </c>
      <c r="K3918" s="5">
        <v>60</v>
      </c>
      <c r="L3918" s="10">
        <v>-19</v>
      </c>
    </row>
    <row r="3919" customHeight="1" spans="1:12">
      <c r="A3919" s="6">
        <v>45082</v>
      </c>
      <c r="B3919" s="7" t="s">
        <v>3308</v>
      </c>
      <c r="C3919" s="7" t="s">
        <v>9</v>
      </c>
      <c r="D3919" s="7" t="s">
        <v>3309</v>
      </c>
      <c r="E3919" s="7" t="s">
        <v>2986</v>
      </c>
      <c r="F3919" s="7" t="s">
        <v>3311</v>
      </c>
      <c r="G3919" s="7" t="s">
        <v>472</v>
      </c>
      <c r="H3919" s="7">
        <v>60</v>
      </c>
      <c r="I3919" s="7">
        <v>1</v>
      </c>
      <c r="J3919" s="11">
        <v>45107</v>
      </c>
      <c r="K3919" s="7">
        <v>60</v>
      </c>
      <c r="L3919" s="12">
        <v>-19</v>
      </c>
    </row>
    <row r="3920" customHeight="1" spans="1:12">
      <c r="A3920" s="4">
        <v>45082</v>
      </c>
      <c r="B3920" s="5" t="s">
        <v>3308</v>
      </c>
      <c r="C3920" s="5" t="s">
        <v>9</v>
      </c>
      <c r="D3920" s="5" t="s">
        <v>3309</v>
      </c>
      <c r="E3920" s="5" t="s">
        <v>2987</v>
      </c>
      <c r="F3920" s="5" t="s">
        <v>3311</v>
      </c>
      <c r="G3920" s="5" t="s">
        <v>472</v>
      </c>
      <c r="H3920" s="5">
        <v>60</v>
      </c>
      <c r="I3920" s="5">
        <v>1</v>
      </c>
      <c r="J3920" s="9">
        <v>45107</v>
      </c>
      <c r="K3920" s="5">
        <v>60</v>
      </c>
      <c r="L3920" s="10">
        <v>-19</v>
      </c>
    </row>
    <row r="3921" customHeight="1" spans="1:12">
      <c r="A3921" s="6">
        <v>45082</v>
      </c>
      <c r="B3921" s="7" t="s">
        <v>3308</v>
      </c>
      <c r="C3921" s="7" t="s">
        <v>9</v>
      </c>
      <c r="D3921" s="7" t="s">
        <v>3309</v>
      </c>
      <c r="E3921" s="7" t="s">
        <v>2988</v>
      </c>
      <c r="F3921" s="7" t="s">
        <v>3311</v>
      </c>
      <c r="G3921" s="7" t="s">
        <v>472</v>
      </c>
      <c r="H3921" s="7">
        <v>60</v>
      </c>
      <c r="I3921" s="7">
        <v>1</v>
      </c>
      <c r="J3921" s="11">
        <v>45107</v>
      </c>
      <c r="K3921" s="7">
        <v>60</v>
      </c>
      <c r="L3921" s="12">
        <v>-19</v>
      </c>
    </row>
    <row r="3922" customHeight="1" spans="1:12">
      <c r="A3922" s="4">
        <v>45082</v>
      </c>
      <c r="B3922" s="5" t="s">
        <v>3308</v>
      </c>
      <c r="C3922" s="5" t="s">
        <v>9</v>
      </c>
      <c r="D3922" s="5" t="s">
        <v>3309</v>
      </c>
      <c r="E3922" s="5" t="s">
        <v>774</v>
      </c>
      <c r="F3922" s="5" t="s">
        <v>3311</v>
      </c>
      <c r="G3922" s="5" t="s">
        <v>472</v>
      </c>
      <c r="H3922" s="5">
        <v>60</v>
      </c>
      <c r="I3922" s="5">
        <v>1</v>
      </c>
      <c r="J3922" s="9">
        <v>45107</v>
      </c>
      <c r="K3922" s="5">
        <v>60</v>
      </c>
      <c r="L3922" s="10">
        <v>-19</v>
      </c>
    </row>
    <row r="3923" customHeight="1" spans="1:12">
      <c r="A3923" s="6">
        <v>45082</v>
      </c>
      <c r="B3923" s="7" t="s">
        <v>3308</v>
      </c>
      <c r="C3923" s="7" t="s">
        <v>9</v>
      </c>
      <c r="D3923" s="7" t="s">
        <v>3309</v>
      </c>
      <c r="E3923" s="7" t="s">
        <v>2989</v>
      </c>
      <c r="F3923" s="7" t="s">
        <v>3311</v>
      </c>
      <c r="G3923" s="7" t="s">
        <v>472</v>
      </c>
      <c r="H3923" s="7">
        <v>60</v>
      </c>
      <c r="I3923" s="7">
        <v>1</v>
      </c>
      <c r="J3923" s="11">
        <v>45107</v>
      </c>
      <c r="K3923" s="7">
        <v>60</v>
      </c>
      <c r="L3923" s="12">
        <v>-19</v>
      </c>
    </row>
    <row r="3924" customHeight="1" spans="1:12">
      <c r="A3924" s="4">
        <v>45082</v>
      </c>
      <c r="B3924" s="5" t="s">
        <v>3308</v>
      </c>
      <c r="C3924" s="5" t="s">
        <v>9</v>
      </c>
      <c r="D3924" s="5" t="s">
        <v>3309</v>
      </c>
      <c r="E3924" s="5" t="s">
        <v>2990</v>
      </c>
      <c r="F3924" s="5" t="s">
        <v>3311</v>
      </c>
      <c r="G3924" s="5" t="s">
        <v>472</v>
      </c>
      <c r="H3924" s="5">
        <v>60</v>
      </c>
      <c r="I3924" s="5">
        <v>1</v>
      </c>
      <c r="J3924" s="9">
        <v>45107</v>
      </c>
      <c r="K3924" s="5">
        <v>60</v>
      </c>
      <c r="L3924" s="10">
        <v>-19</v>
      </c>
    </row>
    <row r="3925" customHeight="1" spans="1:12">
      <c r="A3925" s="6">
        <v>45082</v>
      </c>
      <c r="B3925" s="7" t="s">
        <v>3308</v>
      </c>
      <c r="C3925" s="7" t="s">
        <v>9</v>
      </c>
      <c r="D3925" s="7" t="s">
        <v>3309</v>
      </c>
      <c r="E3925" s="7" t="s">
        <v>2991</v>
      </c>
      <c r="F3925" s="7" t="s">
        <v>3311</v>
      </c>
      <c r="G3925" s="7" t="s">
        <v>472</v>
      </c>
      <c r="H3925" s="7">
        <v>60</v>
      </c>
      <c r="I3925" s="7">
        <v>1</v>
      </c>
      <c r="J3925" s="11">
        <v>45107</v>
      </c>
      <c r="K3925" s="7">
        <v>60</v>
      </c>
      <c r="L3925" s="12">
        <v>-19</v>
      </c>
    </row>
    <row r="3926" customHeight="1" spans="1:12">
      <c r="A3926" s="4">
        <v>45082</v>
      </c>
      <c r="B3926" s="5" t="s">
        <v>3308</v>
      </c>
      <c r="C3926" s="5" t="s">
        <v>9</v>
      </c>
      <c r="D3926" s="5" t="s">
        <v>3309</v>
      </c>
      <c r="E3926" s="5" t="s">
        <v>2992</v>
      </c>
      <c r="F3926" s="5" t="s">
        <v>3311</v>
      </c>
      <c r="G3926" s="5" t="s">
        <v>472</v>
      </c>
      <c r="H3926" s="5">
        <v>60</v>
      </c>
      <c r="I3926" s="5">
        <v>1</v>
      </c>
      <c r="J3926" s="9">
        <v>45107</v>
      </c>
      <c r="K3926" s="5">
        <v>60</v>
      </c>
      <c r="L3926" s="10">
        <v>-19</v>
      </c>
    </row>
    <row r="3927" customHeight="1" spans="1:12">
      <c r="A3927" s="6">
        <v>45082</v>
      </c>
      <c r="B3927" s="7" t="s">
        <v>3308</v>
      </c>
      <c r="C3927" s="7" t="s">
        <v>9</v>
      </c>
      <c r="D3927" s="7" t="s">
        <v>3309</v>
      </c>
      <c r="E3927" s="7" t="s">
        <v>2993</v>
      </c>
      <c r="F3927" s="7" t="s">
        <v>3311</v>
      </c>
      <c r="G3927" s="7" t="s">
        <v>472</v>
      </c>
      <c r="H3927" s="7">
        <v>60</v>
      </c>
      <c r="I3927" s="7">
        <v>1</v>
      </c>
      <c r="J3927" s="11">
        <v>45107</v>
      </c>
      <c r="K3927" s="7">
        <v>60</v>
      </c>
      <c r="L3927" s="12">
        <v>-19</v>
      </c>
    </row>
    <row r="3928" customHeight="1" spans="1:12">
      <c r="A3928" s="4">
        <v>45082</v>
      </c>
      <c r="B3928" s="5" t="s">
        <v>3308</v>
      </c>
      <c r="C3928" s="5" t="s">
        <v>9</v>
      </c>
      <c r="D3928" s="5" t="s">
        <v>3309</v>
      </c>
      <c r="E3928" s="5" t="s">
        <v>1104</v>
      </c>
      <c r="F3928" s="5" t="s">
        <v>3311</v>
      </c>
      <c r="G3928" s="5" t="s">
        <v>472</v>
      </c>
      <c r="H3928" s="5">
        <v>60</v>
      </c>
      <c r="I3928" s="5">
        <v>1</v>
      </c>
      <c r="J3928" s="9">
        <v>45107</v>
      </c>
      <c r="K3928" s="5">
        <v>60</v>
      </c>
      <c r="L3928" s="10">
        <v>-19</v>
      </c>
    </row>
    <row r="3929" customHeight="1" spans="1:12">
      <c r="A3929" s="6">
        <v>45082</v>
      </c>
      <c r="B3929" s="7" t="s">
        <v>3308</v>
      </c>
      <c r="C3929" s="7" t="s">
        <v>9</v>
      </c>
      <c r="D3929" s="7" t="s">
        <v>3309</v>
      </c>
      <c r="E3929" s="7" t="s">
        <v>2994</v>
      </c>
      <c r="F3929" s="7" t="s">
        <v>3311</v>
      </c>
      <c r="G3929" s="7" t="s">
        <v>472</v>
      </c>
      <c r="H3929" s="7">
        <v>60</v>
      </c>
      <c r="I3929" s="7">
        <v>1</v>
      </c>
      <c r="J3929" s="11">
        <v>45107</v>
      </c>
      <c r="K3929" s="7">
        <v>60</v>
      </c>
      <c r="L3929" s="12">
        <v>-19</v>
      </c>
    </row>
    <row r="3930" customHeight="1" spans="1:12">
      <c r="A3930" s="4">
        <v>45082</v>
      </c>
      <c r="B3930" s="5" t="s">
        <v>3308</v>
      </c>
      <c r="C3930" s="5" t="s">
        <v>9</v>
      </c>
      <c r="D3930" s="5" t="s">
        <v>3309</v>
      </c>
      <c r="E3930" s="5" t="s">
        <v>2995</v>
      </c>
      <c r="F3930" s="5" t="s">
        <v>3311</v>
      </c>
      <c r="G3930" s="5" t="s">
        <v>472</v>
      </c>
      <c r="H3930" s="5">
        <v>60</v>
      </c>
      <c r="I3930" s="5">
        <v>1</v>
      </c>
      <c r="J3930" s="9">
        <v>45107</v>
      </c>
      <c r="K3930" s="5">
        <v>60</v>
      </c>
      <c r="L3930" s="10">
        <v>-19</v>
      </c>
    </row>
    <row r="3931" customHeight="1" spans="1:12">
      <c r="A3931" s="6">
        <v>45082</v>
      </c>
      <c r="B3931" s="7" t="s">
        <v>3308</v>
      </c>
      <c r="C3931" s="7" t="s">
        <v>9</v>
      </c>
      <c r="D3931" s="7" t="s">
        <v>3309</v>
      </c>
      <c r="E3931" s="7" t="s">
        <v>2996</v>
      </c>
      <c r="F3931" s="7" t="s">
        <v>3311</v>
      </c>
      <c r="G3931" s="7" t="s">
        <v>472</v>
      </c>
      <c r="H3931" s="7">
        <v>60</v>
      </c>
      <c r="I3931" s="7">
        <v>1</v>
      </c>
      <c r="J3931" s="11">
        <v>45107</v>
      </c>
      <c r="K3931" s="7">
        <v>60</v>
      </c>
      <c r="L3931" s="12">
        <v>-19</v>
      </c>
    </row>
    <row r="3932" customHeight="1" spans="1:12">
      <c r="A3932" s="4">
        <v>45082</v>
      </c>
      <c r="B3932" s="5" t="s">
        <v>3308</v>
      </c>
      <c r="C3932" s="5" t="s">
        <v>9</v>
      </c>
      <c r="D3932" s="5" t="s">
        <v>3309</v>
      </c>
      <c r="E3932" s="5" t="s">
        <v>2997</v>
      </c>
      <c r="F3932" s="5" t="s">
        <v>3311</v>
      </c>
      <c r="G3932" s="5" t="s">
        <v>472</v>
      </c>
      <c r="H3932" s="5">
        <v>60</v>
      </c>
      <c r="I3932" s="5">
        <v>1</v>
      </c>
      <c r="J3932" s="9">
        <v>45107</v>
      </c>
      <c r="K3932" s="5">
        <v>60</v>
      </c>
      <c r="L3932" s="10">
        <v>-19</v>
      </c>
    </row>
    <row r="3933" customHeight="1" spans="1:12">
      <c r="A3933" s="6">
        <v>45082</v>
      </c>
      <c r="B3933" s="7" t="s">
        <v>3308</v>
      </c>
      <c r="C3933" s="7" t="s">
        <v>9</v>
      </c>
      <c r="D3933" s="7" t="s">
        <v>3309</v>
      </c>
      <c r="E3933" s="7" t="s">
        <v>2998</v>
      </c>
      <c r="F3933" s="7" t="s">
        <v>3311</v>
      </c>
      <c r="G3933" s="7" t="s">
        <v>472</v>
      </c>
      <c r="H3933" s="7">
        <v>60</v>
      </c>
      <c r="I3933" s="7">
        <v>1</v>
      </c>
      <c r="J3933" s="11">
        <v>45107</v>
      </c>
      <c r="K3933" s="7">
        <v>60</v>
      </c>
      <c r="L3933" s="12">
        <v>-19</v>
      </c>
    </row>
    <row r="3934" customHeight="1" spans="1:12">
      <c r="A3934" s="4">
        <v>45082</v>
      </c>
      <c r="B3934" s="5" t="s">
        <v>3308</v>
      </c>
      <c r="C3934" s="5" t="s">
        <v>9</v>
      </c>
      <c r="D3934" s="5" t="s">
        <v>3309</v>
      </c>
      <c r="E3934" s="5" t="s">
        <v>2999</v>
      </c>
      <c r="F3934" s="5" t="s">
        <v>3311</v>
      </c>
      <c r="G3934" s="5" t="s">
        <v>472</v>
      </c>
      <c r="H3934" s="5">
        <v>60</v>
      </c>
      <c r="I3934" s="5">
        <v>1</v>
      </c>
      <c r="J3934" s="9">
        <v>45107</v>
      </c>
      <c r="K3934" s="5">
        <v>60</v>
      </c>
      <c r="L3934" s="10">
        <v>-19</v>
      </c>
    </row>
    <row r="3935" customHeight="1" spans="1:12">
      <c r="A3935" s="6">
        <v>45082</v>
      </c>
      <c r="B3935" s="7" t="s">
        <v>3308</v>
      </c>
      <c r="C3935" s="7" t="s">
        <v>9</v>
      </c>
      <c r="D3935" s="7" t="s">
        <v>3309</v>
      </c>
      <c r="E3935" s="7" t="s">
        <v>3000</v>
      </c>
      <c r="F3935" s="7" t="s">
        <v>3311</v>
      </c>
      <c r="G3935" s="7" t="s">
        <v>472</v>
      </c>
      <c r="H3935" s="7">
        <v>60</v>
      </c>
      <c r="I3935" s="7">
        <v>1</v>
      </c>
      <c r="J3935" s="11">
        <v>45107</v>
      </c>
      <c r="K3935" s="7">
        <v>60</v>
      </c>
      <c r="L3935" s="12">
        <v>-19</v>
      </c>
    </row>
    <row r="3936" customHeight="1" spans="1:12">
      <c r="A3936" s="4">
        <v>45082</v>
      </c>
      <c r="B3936" s="5" t="s">
        <v>3308</v>
      </c>
      <c r="C3936" s="5" t="s">
        <v>9</v>
      </c>
      <c r="D3936" s="5" t="s">
        <v>3309</v>
      </c>
      <c r="E3936" s="5" t="s">
        <v>3001</v>
      </c>
      <c r="F3936" s="5" t="s">
        <v>3311</v>
      </c>
      <c r="G3936" s="5" t="s">
        <v>472</v>
      </c>
      <c r="H3936" s="5">
        <v>60</v>
      </c>
      <c r="I3936" s="5">
        <v>1</v>
      </c>
      <c r="J3936" s="9">
        <v>45107</v>
      </c>
      <c r="K3936" s="5">
        <v>60</v>
      </c>
      <c r="L3936" s="10">
        <v>-19</v>
      </c>
    </row>
    <row r="3937" customHeight="1" spans="1:12">
      <c r="A3937" s="6">
        <v>45082</v>
      </c>
      <c r="B3937" s="7" t="s">
        <v>3308</v>
      </c>
      <c r="C3937" s="7" t="s">
        <v>9</v>
      </c>
      <c r="D3937" s="7" t="s">
        <v>3309</v>
      </c>
      <c r="E3937" s="7" t="s">
        <v>3002</v>
      </c>
      <c r="F3937" s="7" t="s">
        <v>3311</v>
      </c>
      <c r="G3937" s="7" t="s">
        <v>472</v>
      </c>
      <c r="H3937" s="7">
        <v>60</v>
      </c>
      <c r="I3937" s="7">
        <v>1</v>
      </c>
      <c r="J3937" s="11">
        <v>45107</v>
      </c>
      <c r="K3937" s="7">
        <v>60</v>
      </c>
      <c r="L3937" s="12">
        <v>-19</v>
      </c>
    </row>
    <row r="3938" customHeight="1" spans="1:12">
      <c r="A3938" s="4">
        <v>45082</v>
      </c>
      <c r="B3938" s="5" t="s">
        <v>3308</v>
      </c>
      <c r="C3938" s="5" t="s">
        <v>9</v>
      </c>
      <c r="D3938" s="5" t="s">
        <v>3309</v>
      </c>
      <c r="E3938" s="5" t="s">
        <v>3003</v>
      </c>
      <c r="F3938" s="5" t="s">
        <v>3311</v>
      </c>
      <c r="G3938" s="5" t="s">
        <v>472</v>
      </c>
      <c r="H3938" s="5">
        <v>60</v>
      </c>
      <c r="I3938" s="5">
        <v>1</v>
      </c>
      <c r="J3938" s="9">
        <v>45107</v>
      </c>
      <c r="K3938" s="5">
        <v>60</v>
      </c>
      <c r="L3938" s="10">
        <v>-19</v>
      </c>
    </row>
    <row r="3939" customHeight="1" spans="1:12">
      <c r="A3939" s="6">
        <v>45082</v>
      </c>
      <c r="B3939" s="7" t="s">
        <v>3308</v>
      </c>
      <c r="C3939" s="7" t="s">
        <v>9</v>
      </c>
      <c r="D3939" s="7" t="s">
        <v>3309</v>
      </c>
      <c r="E3939" s="7" t="s">
        <v>3004</v>
      </c>
      <c r="F3939" s="7" t="s">
        <v>3311</v>
      </c>
      <c r="G3939" s="7" t="s">
        <v>472</v>
      </c>
      <c r="H3939" s="7">
        <v>60</v>
      </c>
      <c r="I3939" s="7">
        <v>1</v>
      </c>
      <c r="J3939" s="11">
        <v>45107</v>
      </c>
      <c r="K3939" s="7">
        <v>60</v>
      </c>
      <c r="L3939" s="12">
        <v>-19</v>
      </c>
    </row>
    <row r="3940" customHeight="1" spans="1:12">
      <c r="A3940" s="4">
        <v>45082</v>
      </c>
      <c r="B3940" s="5" t="s">
        <v>3308</v>
      </c>
      <c r="C3940" s="5" t="s">
        <v>9</v>
      </c>
      <c r="D3940" s="5" t="s">
        <v>3309</v>
      </c>
      <c r="E3940" s="5" t="s">
        <v>3005</v>
      </c>
      <c r="F3940" s="5" t="s">
        <v>3311</v>
      </c>
      <c r="G3940" s="5" t="s">
        <v>472</v>
      </c>
      <c r="H3940" s="5">
        <v>60</v>
      </c>
      <c r="I3940" s="5">
        <v>1</v>
      </c>
      <c r="J3940" s="9">
        <v>45107</v>
      </c>
      <c r="K3940" s="5">
        <v>60</v>
      </c>
      <c r="L3940" s="10">
        <v>-19</v>
      </c>
    </row>
    <row r="3941" customHeight="1" spans="1:12">
      <c r="A3941" s="6">
        <v>45082</v>
      </c>
      <c r="B3941" s="7" t="s">
        <v>3308</v>
      </c>
      <c r="C3941" s="7" t="s">
        <v>9</v>
      </c>
      <c r="D3941" s="7" t="s">
        <v>3309</v>
      </c>
      <c r="E3941" s="7" t="s">
        <v>3006</v>
      </c>
      <c r="F3941" s="7" t="s">
        <v>3311</v>
      </c>
      <c r="G3941" s="7" t="s">
        <v>472</v>
      </c>
      <c r="H3941" s="7">
        <v>60</v>
      </c>
      <c r="I3941" s="7">
        <v>1</v>
      </c>
      <c r="J3941" s="11">
        <v>45107</v>
      </c>
      <c r="K3941" s="7">
        <v>60</v>
      </c>
      <c r="L3941" s="12">
        <v>-19</v>
      </c>
    </row>
    <row r="3942" customHeight="1" spans="1:12">
      <c r="A3942" s="4">
        <v>45082</v>
      </c>
      <c r="B3942" s="5" t="s">
        <v>3308</v>
      </c>
      <c r="C3942" s="5" t="s">
        <v>9</v>
      </c>
      <c r="D3942" s="5" t="s">
        <v>3309</v>
      </c>
      <c r="E3942" s="5" t="s">
        <v>3007</v>
      </c>
      <c r="F3942" s="5" t="s">
        <v>3311</v>
      </c>
      <c r="G3942" s="5" t="s">
        <v>472</v>
      </c>
      <c r="H3942" s="5">
        <v>60</v>
      </c>
      <c r="I3942" s="5">
        <v>1</v>
      </c>
      <c r="J3942" s="9">
        <v>45107</v>
      </c>
      <c r="K3942" s="5">
        <v>60</v>
      </c>
      <c r="L3942" s="10">
        <v>-19</v>
      </c>
    </row>
    <row r="3943" customHeight="1" spans="1:12">
      <c r="A3943" s="6">
        <v>45082</v>
      </c>
      <c r="B3943" s="7" t="s">
        <v>3308</v>
      </c>
      <c r="C3943" s="7" t="s">
        <v>9</v>
      </c>
      <c r="D3943" s="7" t="s">
        <v>3309</v>
      </c>
      <c r="E3943" s="7" t="s">
        <v>3008</v>
      </c>
      <c r="F3943" s="7" t="s">
        <v>3311</v>
      </c>
      <c r="G3943" s="7" t="s">
        <v>472</v>
      </c>
      <c r="H3943" s="7">
        <v>60</v>
      </c>
      <c r="I3943" s="7">
        <v>1</v>
      </c>
      <c r="J3943" s="11">
        <v>45107</v>
      </c>
      <c r="K3943" s="7">
        <v>60</v>
      </c>
      <c r="L3943" s="12">
        <v>-19</v>
      </c>
    </row>
    <row r="3944" customHeight="1" spans="1:12">
      <c r="A3944" s="4">
        <v>45082</v>
      </c>
      <c r="B3944" s="5" t="s">
        <v>3308</v>
      </c>
      <c r="C3944" s="5" t="s">
        <v>9</v>
      </c>
      <c r="D3944" s="5" t="s">
        <v>3309</v>
      </c>
      <c r="E3944" s="5" t="s">
        <v>1144</v>
      </c>
      <c r="F3944" s="5" t="s">
        <v>3311</v>
      </c>
      <c r="G3944" s="5" t="s">
        <v>472</v>
      </c>
      <c r="H3944" s="5">
        <v>60</v>
      </c>
      <c r="I3944" s="5">
        <v>1</v>
      </c>
      <c r="J3944" s="9">
        <v>45107</v>
      </c>
      <c r="K3944" s="5">
        <v>60</v>
      </c>
      <c r="L3944" s="10">
        <v>-19</v>
      </c>
    </row>
    <row r="3945" customHeight="1" spans="1:12">
      <c r="A3945" s="6">
        <v>45082</v>
      </c>
      <c r="B3945" s="7" t="s">
        <v>3308</v>
      </c>
      <c r="C3945" s="7" t="s">
        <v>9</v>
      </c>
      <c r="D3945" s="7" t="s">
        <v>3309</v>
      </c>
      <c r="E3945" s="7" t="s">
        <v>3009</v>
      </c>
      <c r="F3945" s="7" t="s">
        <v>3311</v>
      </c>
      <c r="G3945" s="7" t="s">
        <v>472</v>
      </c>
      <c r="H3945" s="7">
        <v>60</v>
      </c>
      <c r="I3945" s="7">
        <v>1</v>
      </c>
      <c r="J3945" s="11">
        <v>45107</v>
      </c>
      <c r="K3945" s="7">
        <v>60</v>
      </c>
      <c r="L3945" s="12">
        <v>-19</v>
      </c>
    </row>
    <row r="3946" customHeight="1" spans="1:12">
      <c r="A3946" s="4">
        <v>45082</v>
      </c>
      <c r="B3946" s="5" t="s">
        <v>3308</v>
      </c>
      <c r="C3946" s="5" t="s">
        <v>9</v>
      </c>
      <c r="D3946" s="5" t="s">
        <v>3309</v>
      </c>
      <c r="E3946" s="5" t="s">
        <v>3010</v>
      </c>
      <c r="F3946" s="5" t="s">
        <v>3311</v>
      </c>
      <c r="G3946" s="5" t="s">
        <v>472</v>
      </c>
      <c r="H3946" s="5">
        <v>60</v>
      </c>
      <c r="I3946" s="5">
        <v>1</v>
      </c>
      <c r="J3946" s="9">
        <v>45107</v>
      </c>
      <c r="K3946" s="5">
        <v>60</v>
      </c>
      <c r="L3946" s="10">
        <v>-19</v>
      </c>
    </row>
    <row r="3947" customHeight="1" spans="1:12">
      <c r="A3947" s="6">
        <v>45082</v>
      </c>
      <c r="B3947" s="7" t="s">
        <v>3308</v>
      </c>
      <c r="C3947" s="7" t="s">
        <v>9</v>
      </c>
      <c r="D3947" s="7" t="s">
        <v>3309</v>
      </c>
      <c r="E3947" s="7" t="s">
        <v>3011</v>
      </c>
      <c r="F3947" s="7" t="s">
        <v>3311</v>
      </c>
      <c r="G3947" s="7" t="s">
        <v>472</v>
      </c>
      <c r="H3947" s="7">
        <v>60</v>
      </c>
      <c r="I3947" s="7">
        <v>1</v>
      </c>
      <c r="J3947" s="11">
        <v>45107</v>
      </c>
      <c r="K3947" s="7">
        <v>60</v>
      </c>
      <c r="L3947" s="12">
        <v>-19</v>
      </c>
    </row>
    <row r="3948" customHeight="1" spans="1:12">
      <c r="A3948" s="4">
        <v>45082</v>
      </c>
      <c r="B3948" s="5" t="s">
        <v>3308</v>
      </c>
      <c r="C3948" s="5" t="s">
        <v>9</v>
      </c>
      <c r="D3948" s="5" t="s">
        <v>3309</v>
      </c>
      <c r="E3948" s="5" t="s">
        <v>3012</v>
      </c>
      <c r="F3948" s="5" t="s">
        <v>3311</v>
      </c>
      <c r="G3948" s="5" t="s">
        <v>472</v>
      </c>
      <c r="H3948" s="5">
        <v>60</v>
      </c>
      <c r="I3948" s="5">
        <v>1</v>
      </c>
      <c r="J3948" s="9">
        <v>45107</v>
      </c>
      <c r="K3948" s="5">
        <v>60</v>
      </c>
      <c r="L3948" s="10">
        <v>-19</v>
      </c>
    </row>
    <row r="3949" customHeight="1" spans="1:12">
      <c r="A3949" s="6">
        <v>45082</v>
      </c>
      <c r="B3949" s="7" t="s">
        <v>3308</v>
      </c>
      <c r="C3949" s="7" t="s">
        <v>9</v>
      </c>
      <c r="D3949" s="7" t="s">
        <v>3309</v>
      </c>
      <c r="E3949" s="7" t="s">
        <v>3013</v>
      </c>
      <c r="F3949" s="7" t="s">
        <v>3311</v>
      </c>
      <c r="G3949" s="7" t="s">
        <v>472</v>
      </c>
      <c r="H3949" s="7">
        <v>60</v>
      </c>
      <c r="I3949" s="7">
        <v>1</v>
      </c>
      <c r="J3949" s="11">
        <v>45107</v>
      </c>
      <c r="K3949" s="7">
        <v>60</v>
      </c>
      <c r="L3949" s="12">
        <v>-19</v>
      </c>
    </row>
    <row r="3950" customHeight="1" spans="1:12">
      <c r="A3950" s="4">
        <v>45082</v>
      </c>
      <c r="B3950" s="5" t="s">
        <v>3308</v>
      </c>
      <c r="C3950" s="5" t="s">
        <v>9</v>
      </c>
      <c r="D3950" s="5" t="s">
        <v>3309</v>
      </c>
      <c r="E3950" s="5" t="s">
        <v>3014</v>
      </c>
      <c r="F3950" s="5" t="s">
        <v>3311</v>
      </c>
      <c r="G3950" s="5" t="s">
        <v>472</v>
      </c>
      <c r="H3950" s="5">
        <v>60</v>
      </c>
      <c r="I3950" s="5">
        <v>1</v>
      </c>
      <c r="J3950" s="9">
        <v>45107</v>
      </c>
      <c r="K3950" s="5">
        <v>60</v>
      </c>
      <c r="L3950" s="10">
        <v>-19</v>
      </c>
    </row>
    <row r="3951" customHeight="1" spans="1:12">
      <c r="A3951" s="6">
        <v>45082</v>
      </c>
      <c r="B3951" s="7" t="s">
        <v>3308</v>
      </c>
      <c r="C3951" s="7" t="s">
        <v>9</v>
      </c>
      <c r="D3951" s="7" t="s">
        <v>3309</v>
      </c>
      <c r="E3951" s="7" t="s">
        <v>3015</v>
      </c>
      <c r="F3951" s="7" t="s">
        <v>3311</v>
      </c>
      <c r="G3951" s="7" t="s">
        <v>472</v>
      </c>
      <c r="H3951" s="7">
        <v>60</v>
      </c>
      <c r="I3951" s="7">
        <v>1</v>
      </c>
      <c r="J3951" s="11">
        <v>45107</v>
      </c>
      <c r="K3951" s="7">
        <v>60</v>
      </c>
      <c r="L3951" s="12">
        <v>-19</v>
      </c>
    </row>
    <row r="3952" customHeight="1" spans="1:12">
      <c r="A3952" s="4">
        <v>45082</v>
      </c>
      <c r="B3952" s="5" t="s">
        <v>3308</v>
      </c>
      <c r="C3952" s="5" t="s">
        <v>9</v>
      </c>
      <c r="D3952" s="5" t="s">
        <v>3309</v>
      </c>
      <c r="E3952" s="5" t="s">
        <v>3016</v>
      </c>
      <c r="F3952" s="5" t="s">
        <v>3311</v>
      </c>
      <c r="G3952" s="5" t="s">
        <v>472</v>
      </c>
      <c r="H3952" s="5">
        <v>60</v>
      </c>
      <c r="I3952" s="5">
        <v>1</v>
      </c>
      <c r="J3952" s="9">
        <v>45107</v>
      </c>
      <c r="K3952" s="5">
        <v>60</v>
      </c>
      <c r="L3952" s="10">
        <v>-19</v>
      </c>
    </row>
    <row r="3953" customHeight="1" spans="1:12">
      <c r="A3953" s="6">
        <v>45082</v>
      </c>
      <c r="B3953" s="7" t="s">
        <v>3308</v>
      </c>
      <c r="C3953" s="7" t="s">
        <v>9</v>
      </c>
      <c r="D3953" s="7" t="s">
        <v>3309</v>
      </c>
      <c r="E3953" s="7" t="s">
        <v>3017</v>
      </c>
      <c r="F3953" s="7" t="s">
        <v>3311</v>
      </c>
      <c r="G3953" s="7" t="s">
        <v>472</v>
      </c>
      <c r="H3953" s="7">
        <v>60</v>
      </c>
      <c r="I3953" s="7">
        <v>1</v>
      </c>
      <c r="J3953" s="11">
        <v>45107</v>
      </c>
      <c r="K3953" s="7">
        <v>60</v>
      </c>
      <c r="L3953" s="12">
        <v>-19</v>
      </c>
    </row>
    <row r="3954" customHeight="1" spans="1:12">
      <c r="A3954" s="4">
        <v>45082</v>
      </c>
      <c r="B3954" s="5" t="s">
        <v>3308</v>
      </c>
      <c r="C3954" s="5" t="s">
        <v>9</v>
      </c>
      <c r="D3954" s="5" t="s">
        <v>3309</v>
      </c>
      <c r="E3954" s="5" t="s">
        <v>3018</v>
      </c>
      <c r="F3954" s="5" t="s">
        <v>3311</v>
      </c>
      <c r="G3954" s="5" t="s">
        <v>472</v>
      </c>
      <c r="H3954" s="5">
        <v>60</v>
      </c>
      <c r="I3954" s="5">
        <v>1</v>
      </c>
      <c r="J3954" s="9">
        <v>45107</v>
      </c>
      <c r="K3954" s="5">
        <v>60</v>
      </c>
      <c r="L3954" s="10">
        <v>-19</v>
      </c>
    </row>
    <row r="3955" customHeight="1" spans="1:12">
      <c r="A3955" s="6">
        <v>45082</v>
      </c>
      <c r="B3955" s="7" t="s">
        <v>3308</v>
      </c>
      <c r="C3955" s="7" t="s">
        <v>9</v>
      </c>
      <c r="D3955" s="7" t="s">
        <v>3309</v>
      </c>
      <c r="E3955" s="7" t="s">
        <v>3019</v>
      </c>
      <c r="F3955" s="7" t="s">
        <v>3311</v>
      </c>
      <c r="G3955" s="7" t="s">
        <v>472</v>
      </c>
      <c r="H3955" s="7">
        <v>60</v>
      </c>
      <c r="I3955" s="7">
        <v>1</v>
      </c>
      <c r="J3955" s="11">
        <v>45107</v>
      </c>
      <c r="K3955" s="7">
        <v>60</v>
      </c>
      <c r="L3955" s="12">
        <v>-19</v>
      </c>
    </row>
    <row r="3956" customHeight="1" spans="1:12">
      <c r="A3956" s="4">
        <v>45082</v>
      </c>
      <c r="B3956" s="5" t="s">
        <v>3308</v>
      </c>
      <c r="C3956" s="5" t="s">
        <v>9</v>
      </c>
      <c r="D3956" s="5" t="s">
        <v>3309</v>
      </c>
      <c r="E3956" s="5" t="s">
        <v>3020</v>
      </c>
      <c r="F3956" s="5" t="s">
        <v>3311</v>
      </c>
      <c r="G3956" s="5" t="s">
        <v>472</v>
      </c>
      <c r="H3956" s="5">
        <v>60</v>
      </c>
      <c r="I3956" s="5">
        <v>1</v>
      </c>
      <c r="J3956" s="9">
        <v>45107</v>
      </c>
      <c r="K3956" s="5">
        <v>60</v>
      </c>
      <c r="L3956" s="10">
        <v>-19</v>
      </c>
    </row>
    <row r="3957" customHeight="1" spans="1:12">
      <c r="A3957" s="6">
        <v>45082</v>
      </c>
      <c r="B3957" s="7" t="s">
        <v>3308</v>
      </c>
      <c r="C3957" s="7" t="s">
        <v>9</v>
      </c>
      <c r="D3957" s="7" t="s">
        <v>3309</v>
      </c>
      <c r="E3957" s="7" t="s">
        <v>3021</v>
      </c>
      <c r="F3957" s="7" t="s">
        <v>3311</v>
      </c>
      <c r="G3957" s="7" t="s">
        <v>472</v>
      </c>
      <c r="H3957" s="7">
        <v>60</v>
      </c>
      <c r="I3957" s="7">
        <v>1</v>
      </c>
      <c r="J3957" s="11">
        <v>45107</v>
      </c>
      <c r="K3957" s="7">
        <v>60</v>
      </c>
      <c r="L3957" s="12">
        <v>-19</v>
      </c>
    </row>
    <row r="3958" customHeight="1" spans="1:12">
      <c r="A3958" s="4">
        <v>45082</v>
      </c>
      <c r="B3958" s="5" t="s">
        <v>3308</v>
      </c>
      <c r="C3958" s="5" t="s">
        <v>9</v>
      </c>
      <c r="D3958" s="5" t="s">
        <v>3309</v>
      </c>
      <c r="E3958" s="5" t="s">
        <v>3022</v>
      </c>
      <c r="F3958" s="5" t="s">
        <v>3311</v>
      </c>
      <c r="G3958" s="5" t="s">
        <v>472</v>
      </c>
      <c r="H3958" s="5">
        <v>60</v>
      </c>
      <c r="I3958" s="5">
        <v>1</v>
      </c>
      <c r="J3958" s="9">
        <v>45107</v>
      </c>
      <c r="K3958" s="5">
        <v>60</v>
      </c>
      <c r="L3958" s="10">
        <v>-19</v>
      </c>
    </row>
    <row r="3959" customHeight="1" spans="1:12">
      <c r="A3959" s="6">
        <v>45082</v>
      </c>
      <c r="B3959" s="7" t="s">
        <v>3308</v>
      </c>
      <c r="C3959" s="7" t="s">
        <v>9</v>
      </c>
      <c r="D3959" s="7" t="s">
        <v>3309</v>
      </c>
      <c r="E3959" s="7" t="s">
        <v>3023</v>
      </c>
      <c r="F3959" s="7" t="s">
        <v>3311</v>
      </c>
      <c r="G3959" s="7" t="s">
        <v>472</v>
      </c>
      <c r="H3959" s="7">
        <v>60</v>
      </c>
      <c r="I3959" s="7">
        <v>1</v>
      </c>
      <c r="J3959" s="11">
        <v>45107</v>
      </c>
      <c r="K3959" s="7">
        <v>60</v>
      </c>
      <c r="L3959" s="12">
        <v>-19</v>
      </c>
    </row>
    <row r="3960" customHeight="1" spans="1:12">
      <c r="A3960" s="4">
        <v>45082</v>
      </c>
      <c r="B3960" s="5" t="s">
        <v>3308</v>
      </c>
      <c r="C3960" s="5" t="s">
        <v>9</v>
      </c>
      <c r="D3960" s="5" t="s">
        <v>3309</v>
      </c>
      <c r="E3960" s="5" t="s">
        <v>3024</v>
      </c>
      <c r="F3960" s="5" t="s">
        <v>3311</v>
      </c>
      <c r="G3960" s="5" t="s">
        <v>472</v>
      </c>
      <c r="H3960" s="5">
        <v>60</v>
      </c>
      <c r="I3960" s="5">
        <v>1</v>
      </c>
      <c r="J3960" s="9">
        <v>45107</v>
      </c>
      <c r="K3960" s="5">
        <v>60</v>
      </c>
      <c r="L3960" s="10">
        <v>-19</v>
      </c>
    </row>
    <row r="3961" customHeight="1" spans="1:12">
      <c r="A3961" s="6">
        <v>45082</v>
      </c>
      <c r="B3961" s="7" t="s">
        <v>3308</v>
      </c>
      <c r="C3961" s="7" t="s">
        <v>9</v>
      </c>
      <c r="D3961" s="7" t="s">
        <v>3309</v>
      </c>
      <c r="E3961" s="7" t="s">
        <v>3025</v>
      </c>
      <c r="F3961" s="7" t="s">
        <v>3311</v>
      </c>
      <c r="G3961" s="7" t="s">
        <v>472</v>
      </c>
      <c r="H3961" s="7">
        <v>60</v>
      </c>
      <c r="I3961" s="7">
        <v>1</v>
      </c>
      <c r="J3961" s="11">
        <v>45107</v>
      </c>
      <c r="K3961" s="7">
        <v>60</v>
      </c>
      <c r="L3961" s="12">
        <v>-19</v>
      </c>
    </row>
    <row r="3962" customHeight="1" spans="1:12">
      <c r="A3962" s="4">
        <v>45082</v>
      </c>
      <c r="B3962" s="5" t="s">
        <v>3308</v>
      </c>
      <c r="C3962" s="5" t="s">
        <v>9</v>
      </c>
      <c r="D3962" s="5" t="s">
        <v>3309</v>
      </c>
      <c r="E3962" s="5" t="s">
        <v>3026</v>
      </c>
      <c r="F3962" s="5" t="s">
        <v>3311</v>
      </c>
      <c r="G3962" s="5" t="s">
        <v>472</v>
      </c>
      <c r="H3962" s="5">
        <v>60</v>
      </c>
      <c r="I3962" s="5">
        <v>1</v>
      </c>
      <c r="J3962" s="9">
        <v>45107</v>
      </c>
      <c r="K3962" s="5">
        <v>60</v>
      </c>
      <c r="L3962" s="10">
        <v>-19</v>
      </c>
    </row>
    <row r="3963" customHeight="1" spans="1:12">
      <c r="A3963" s="6">
        <v>45082</v>
      </c>
      <c r="B3963" s="7" t="s">
        <v>3308</v>
      </c>
      <c r="C3963" s="7" t="s">
        <v>9</v>
      </c>
      <c r="D3963" s="7" t="s">
        <v>3309</v>
      </c>
      <c r="E3963" s="7" t="s">
        <v>3027</v>
      </c>
      <c r="F3963" s="7" t="s">
        <v>3311</v>
      </c>
      <c r="G3963" s="7" t="s">
        <v>472</v>
      </c>
      <c r="H3963" s="7">
        <v>60</v>
      </c>
      <c r="I3963" s="7">
        <v>1</v>
      </c>
      <c r="J3963" s="11">
        <v>45107</v>
      </c>
      <c r="K3963" s="7">
        <v>60</v>
      </c>
      <c r="L3963" s="12">
        <v>-19</v>
      </c>
    </row>
    <row r="3964" customHeight="1" spans="1:12">
      <c r="A3964" s="4">
        <v>45082</v>
      </c>
      <c r="B3964" s="5" t="s">
        <v>3308</v>
      </c>
      <c r="C3964" s="5" t="s">
        <v>9</v>
      </c>
      <c r="D3964" s="5" t="s">
        <v>3309</v>
      </c>
      <c r="E3964" s="5" t="s">
        <v>3028</v>
      </c>
      <c r="F3964" s="5" t="s">
        <v>3311</v>
      </c>
      <c r="G3964" s="5" t="s">
        <v>472</v>
      </c>
      <c r="H3964" s="5">
        <v>60</v>
      </c>
      <c r="I3964" s="5">
        <v>1</v>
      </c>
      <c r="J3964" s="9">
        <v>45107</v>
      </c>
      <c r="K3964" s="5">
        <v>60</v>
      </c>
      <c r="L3964" s="10">
        <v>-19</v>
      </c>
    </row>
    <row r="3965" customHeight="1" spans="1:12">
      <c r="A3965" s="6">
        <v>45082</v>
      </c>
      <c r="B3965" s="7" t="s">
        <v>3308</v>
      </c>
      <c r="C3965" s="7" t="s">
        <v>9</v>
      </c>
      <c r="D3965" s="7" t="s">
        <v>3309</v>
      </c>
      <c r="E3965" s="7" t="s">
        <v>3029</v>
      </c>
      <c r="F3965" s="7" t="s">
        <v>3311</v>
      </c>
      <c r="G3965" s="7" t="s">
        <v>472</v>
      </c>
      <c r="H3965" s="7">
        <v>60</v>
      </c>
      <c r="I3965" s="7">
        <v>1</v>
      </c>
      <c r="J3965" s="11">
        <v>45107</v>
      </c>
      <c r="K3965" s="7">
        <v>60</v>
      </c>
      <c r="L3965" s="12">
        <v>-19</v>
      </c>
    </row>
    <row r="3966" customHeight="1" spans="1:12">
      <c r="A3966" s="4">
        <v>45082</v>
      </c>
      <c r="B3966" s="5" t="s">
        <v>3308</v>
      </c>
      <c r="C3966" s="5" t="s">
        <v>9</v>
      </c>
      <c r="D3966" s="5" t="s">
        <v>3309</v>
      </c>
      <c r="E3966" s="5" t="s">
        <v>3030</v>
      </c>
      <c r="F3966" s="5" t="s">
        <v>3311</v>
      </c>
      <c r="G3966" s="5" t="s">
        <v>472</v>
      </c>
      <c r="H3966" s="5">
        <v>60</v>
      </c>
      <c r="I3966" s="5">
        <v>1</v>
      </c>
      <c r="J3966" s="9">
        <v>45107</v>
      </c>
      <c r="K3966" s="5">
        <v>60</v>
      </c>
      <c r="L3966" s="10">
        <v>-19</v>
      </c>
    </row>
    <row r="3967" customHeight="1" spans="1:12">
      <c r="A3967" s="6">
        <v>45082</v>
      </c>
      <c r="B3967" s="7" t="s">
        <v>3308</v>
      </c>
      <c r="C3967" s="7" t="s">
        <v>9</v>
      </c>
      <c r="D3967" s="7" t="s">
        <v>3309</v>
      </c>
      <c r="E3967" s="7" t="s">
        <v>3031</v>
      </c>
      <c r="F3967" s="7" t="s">
        <v>3311</v>
      </c>
      <c r="G3967" s="7" t="s">
        <v>472</v>
      </c>
      <c r="H3967" s="7">
        <v>60</v>
      </c>
      <c r="I3967" s="7">
        <v>1</v>
      </c>
      <c r="J3967" s="11">
        <v>45107</v>
      </c>
      <c r="K3967" s="7">
        <v>60</v>
      </c>
      <c r="L3967" s="12">
        <v>-19</v>
      </c>
    </row>
    <row r="3968" customHeight="1" spans="1:12">
      <c r="A3968" s="4">
        <v>45082</v>
      </c>
      <c r="B3968" s="5" t="s">
        <v>3308</v>
      </c>
      <c r="C3968" s="5" t="s">
        <v>9</v>
      </c>
      <c r="D3968" s="5" t="s">
        <v>3309</v>
      </c>
      <c r="E3968" s="5" t="s">
        <v>3032</v>
      </c>
      <c r="F3968" s="5" t="s">
        <v>3311</v>
      </c>
      <c r="G3968" s="5" t="s">
        <v>472</v>
      </c>
      <c r="H3968" s="5">
        <v>60</v>
      </c>
      <c r="I3968" s="5">
        <v>1</v>
      </c>
      <c r="J3968" s="9">
        <v>45107</v>
      </c>
      <c r="K3968" s="5">
        <v>60</v>
      </c>
      <c r="L3968" s="10">
        <v>-19</v>
      </c>
    </row>
    <row r="3969" customHeight="1" spans="1:12">
      <c r="A3969" s="6">
        <v>45082</v>
      </c>
      <c r="B3969" s="7" t="s">
        <v>3308</v>
      </c>
      <c r="C3969" s="7" t="s">
        <v>9</v>
      </c>
      <c r="D3969" s="7" t="s">
        <v>3309</v>
      </c>
      <c r="E3969" s="7" t="s">
        <v>3033</v>
      </c>
      <c r="F3969" s="7" t="s">
        <v>3311</v>
      </c>
      <c r="G3969" s="7" t="s">
        <v>472</v>
      </c>
      <c r="H3969" s="7">
        <v>60</v>
      </c>
      <c r="I3969" s="7">
        <v>1</v>
      </c>
      <c r="J3969" s="11">
        <v>45107</v>
      </c>
      <c r="K3969" s="7">
        <v>60</v>
      </c>
      <c r="L3969" s="12">
        <v>-19</v>
      </c>
    </row>
    <row r="3970" customHeight="1" spans="1:12">
      <c r="A3970" s="4">
        <v>45082</v>
      </c>
      <c r="B3970" s="5" t="s">
        <v>3308</v>
      </c>
      <c r="C3970" s="5" t="s">
        <v>9</v>
      </c>
      <c r="D3970" s="5" t="s">
        <v>3309</v>
      </c>
      <c r="E3970" s="5" t="s">
        <v>3034</v>
      </c>
      <c r="F3970" s="5" t="s">
        <v>3311</v>
      </c>
      <c r="G3970" s="5" t="s">
        <v>472</v>
      </c>
      <c r="H3970" s="5">
        <v>60</v>
      </c>
      <c r="I3970" s="5">
        <v>1</v>
      </c>
      <c r="J3970" s="9">
        <v>45107</v>
      </c>
      <c r="K3970" s="5">
        <v>60</v>
      </c>
      <c r="L3970" s="10">
        <v>-19</v>
      </c>
    </row>
    <row r="3971" customHeight="1" spans="1:12">
      <c r="A3971" s="6">
        <v>45082</v>
      </c>
      <c r="B3971" s="7" t="s">
        <v>3308</v>
      </c>
      <c r="C3971" s="7" t="s">
        <v>9</v>
      </c>
      <c r="D3971" s="7" t="s">
        <v>3309</v>
      </c>
      <c r="E3971" s="7" t="s">
        <v>3035</v>
      </c>
      <c r="F3971" s="7" t="s">
        <v>3311</v>
      </c>
      <c r="G3971" s="7" t="s">
        <v>472</v>
      </c>
      <c r="H3971" s="7">
        <v>60</v>
      </c>
      <c r="I3971" s="7">
        <v>1</v>
      </c>
      <c r="J3971" s="11">
        <v>45107</v>
      </c>
      <c r="K3971" s="7">
        <v>60</v>
      </c>
      <c r="L3971" s="12">
        <v>-19</v>
      </c>
    </row>
    <row r="3972" customHeight="1" spans="1:12">
      <c r="A3972" s="4">
        <v>45082</v>
      </c>
      <c r="B3972" s="5" t="s">
        <v>3308</v>
      </c>
      <c r="C3972" s="5" t="s">
        <v>9</v>
      </c>
      <c r="D3972" s="5" t="s">
        <v>3309</v>
      </c>
      <c r="E3972" s="5" t="s">
        <v>3036</v>
      </c>
      <c r="F3972" s="5" t="s">
        <v>3311</v>
      </c>
      <c r="G3972" s="5" t="s">
        <v>472</v>
      </c>
      <c r="H3972" s="5">
        <v>60</v>
      </c>
      <c r="I3972" s="5">
        <v>1</v>
      </c>
      <c r="J3972" s="9">
        <v>45107</v>
      </c>
      <c r="K3972" s="5">
        <v>60</v>
      </c>
      <c r="L3972" s="10">
        <v>-19</v>
      </c>
    </row>
    <row r="3973" customHeight="1" spans="1:12">
      <c r="A3973" s="6">
        <v>45082</v>
      </c>
      <c r="B3973" s="7" t="s">
        <v>3308</v>
      </c>
      <c r="C3973" s="7" t="s">
        <v>9</v>
      </c>
      <c r="D3973" s="7" t="s">
        <v>3309</v>
      </c>
      <c r="E3973" s="7" t="s">
        <v>3037</v>
      </c>
      <c r="F3973" s="7" t="s">
        <v>3311</v>
      </c>
      <c r="G3973" s="7" t="s">
        <v>472</v>
      </c>
      <c r="H3973" s="7">
        <v>60</v>
      </c>
      <c r="I3973" s="7">
        <v>1</v>
      </c>
      <c r="J3973" s="11">
        <v>45107</v>
      </c>
      <c r="K3973" s="7">
        <v>60</v>
      </c>
      <c r="L3973" s="12">
        <v>-19</v>
      </c>
    </row>
    <row r="3974" customHeight="1" spans="1:12">
      <c r="A3974" s="4">
        <v>45082</v>
      </c>
      <c r="B3974" s="5" t="s">
        <v>3308</v>
      </c>
      <c r="C3974" s="5" t="s">
        <v>9</v>
      </c>
      <c r="D3974" s="5" t="s">
        <v>3309</v>
      </c>
      <c r="E3974" s="5" t="s">
        <v>3038</v>
      </c>
      <c r="F3974" s="5" t="s">
        <v>3311</v>
      </c>
      <c r="G3974" s="5" t="s">
        <v>472</v>
      </c>
      <c r="H3974" s="5">
        <v>60</v>
      </c>
      <c r="I3974" s="5">
        <v>1</v>
      </c>
      <c r="J3974" s="9">
        <v>45107</v>
      </c>
      <c r="K3974" s="5">
        <v>60</v>
      </c>
      <c r="L3974" s="10">
        <v>-19</v>
      </c>
    </row>
    <row r="3975" customHeight="1" spans="1:12">
      <c r="A3975" s="6">
        <v>45082</v>
      </c>
      <c r="B3975" s="7" t="s">
        <v>3308</v>
      </c>
      <c r="C3975" s="7" t="s">
        <v>9</v>
      </c>
      <c r="D3975" s="7" t="s">
        <v>3309</v>
      </c>
      <c r="E3975" s="7" t="s">
        <v>3039</v>
      </c>
      <c r="F3975" s="7" t="s">
        <v>3311</v>
      </c>
      <c r="G3975" s="7" t="s">
        <v>472</v>
      </c>
      <c r="H3975" s="7">
        <v>60</v>
      </c>
      <c r="I3975" s="7">
        <v>1</v>
      </c>
      <c r="J3975" s="11">
        <v>45107</v>
      </c>
      <c r="K3975" s="7">
        <v>60</v>
      </c>
      <c r="L3975" s="12">
        <v>-19</v>
      </c>
    </row>
    <row r="3976" customHeight="1" spans="1:12">
      <c r="A3976" s="4">
        <v>45082</v>
      </c>
      <c r="B3976" s="5" t="s">
        <v>3308</v>
      </c>
      <c r="C3976" s="5" t="s">
        <v>9</v>
      </c>
      <c r="D3976" s="5" t="s">
        <v>3309</v>
      </c>
      <c r="E3976" s="5" t="s">
        <v>3040</v>
      </c>
      <c r="F3976" s="5" t="s">
        <v>3311</v>
      </c>
      <c r="G3976" s="5" t="s">
        <v>472</v>
      </c>
      <c r="H3976" s="5">
        <v>60</v>
      </c>
      <c r="I3976" s="5">
        <v>1</v>
      </c>
      <c r="J3976" s="9">
        <v>45107</v>
      </c>
      <c r="K3976" s="5">
        <v>60</v>
      </c>
      <c r="L3976" s="10">
        <v>-19</v>
      </c>
    </row>
    <row r="3977" customHeight="1" spans="1:12">
      <c r="A3977" s="6">
        <v>45082</v>
      </c>
      <c r="B3977" s="7" t="s">
        <v>3308</v>
      </c>
      <c r="C3977" s="7" t="s">
        <v>9</v>
      </c>
      <c r="D3977" s="7" t="s">
        <v>3309</v>
      </c>
      <c r="E3977" s="7" t="s">
        <v>3041</v>
      </c>
      <c r="F3977" s="7" t="s">
        <v>3311</v>
      </c>
      <c r="G3977" s="7" t="s">
        <v>472</v>
      </c>
      <c r="H3977" s="7">
        <v>60</v>
      </c>
      <c r="I3977" s="7">
        <v>1</v>
      </c>
      <c r="J3977" s="11">
        <v>45107</v>
      </c>
      <c r="K3977" s="7">
        <v>60</v>
      </c>
      <c r="L3977" s="12">
        <v>-19</v>
      </c>
    </row>
    <row r="3978" customHeight="1" spans="1:12">
      <c r="A3978" s="4">
        <v>45082</v>
      </c>
      <c r="B3978" s="5" t="s">
        <v>3308</v>
      </c>
      <c r="C3978" s="5" t="s">
        <v>9</v>
      </c>
      <c r="D3978" s="5" t="s">
        <v>3309</v>
      </c>
      <c r="E3978" s="5" t="s">
        <v>3042</v>
      </c>
      <c r="F3978" s="5" t="s">
        <v>3311</v>
      </c>
      <c r="G3978" s="5" t="s">
        <v>472</v>
      </c>
      <c r="H3978" s="5">
        <v>60</v>
      </c>
      <c r="I3978" s="5">
        <v>1</v>
      </c>
      <c r="J3978" s="9">
        <v>45107</v>
      </c>
      <c r="K3978" s="5">
        <v>60</v>
      </c>
      <c r="L3978" s="10">
        <v>-19</v>
      </c>
    </row>
    <row r="3979" customHeight="1" spans="1:12">
      <c r="A3979" s="6">
        <v>45082</v>
      </c>
      <c r="B3979" s="7" t="s">
        <v>3308</v>
      </c>
      <c r="C3979" s="7" t="s">
        <v>9</v>
      </c>
      <c r="D3979" s="7" t="s">
        <v>3309</v>
      </c>
      <c r="E3979" s="7" t="s">
        <v>3043</v>
      </c>
      <c r="F3979" s="7" t="s">
        <v>3311</v>
      </c>
      <c r="G3979" s="7" t="s">
        <v>472</v>
      </c>
      <c r="H3979" s="7">
        <v>60</v>
      </c>
      <c r="I3979" s="7">
        <v>1</v>
      </c>
      <c r="J3979" s="11">
        <v>45107</v>
      </c>
      <c r="K3979" s="7">
        <v>60</v>
      </c>
      <c r="L3979" s="12">
        <v>-19</v>
      </c>
    </row>
    <row r="3980" customHeight="1" spans="1:12">
      <c r="A3980" s="4">
        <v>45082</v>
      </c>
      <c r="B3980" s="5" t="s">
        <v>3308</v>
      </c>
      <c r="C3980" s="5" t="s">
        <v>9</v>
      </c>
      <c r="D3980" s="5" t="s">
        <v>3309</v>
      </c>
      <c r="E3980" s="5" t="s">
        <v>3044</v>
      </c>
      <c r="F3980" s="5" t="s">
        <v>3311</v>
      </c>
      <c r="G3980" s="5" t="s">
        <v>472</v>
      </c>
      <c r="H3980" s="5">
        <v>60</v>
      </c>
      <c r="I3980" s="5">
        <v>1</v>
      </c>
      <c r="J3980" s="9">
        <v>45107</v>
      </c>
      <c r="K3980" s="5">
        <v>60</v>
      </c>
      <c r="L3980" s="10">
        <v>-19</v>
      </c>
    </row>
    <row r="3981" customHeight="1" spans="1:12">
      <c r="A3981" s="6">
        <v>45082</v>
      </c>
      <c r="B3981" s="7" t="s">
        <v>3308</v>
      </c>
      <c r="C3981" s="7" t="s">
        <v>9</v>
      </c>
      <c r="D3981" s="7" t="s">
        <v>3309</v>
      </c>
      <c r="E3981" s="7" t="s">
        <v>3045</v>
      </c>
      <c r="F3981" s="7" t="s">
        <v>3311</v>
      </c>
      <c r="G3981" s="7" t="s">
        <v>472</v>
      </c>
      <c r="H3981" s="7">
        <v>60</v>
      </c>
      <c r="I3981" s="7">
        <v>1</v>
      </c>
      <c r="J3981" s="11">
        <v>45107</v>
      </c>
      <c r="K3981" s="7">
        <v>60</v>
      </c>
      <c r="L3981" s="12">
        <v>-19</v>
      </c>
    </row>
    <row r="3982" customHeight="1" spans="1:12">
      <c r="A3982" s="4">
        <v>45082</v>
      </c>
      <c r="B3982" s="5" t="s">
        <v>3308</v>
      </c>
      <c r="C3982" s="5" t="s">
        <v>9</v>
      </c>
      <c r="D3982" s="5" t="s">
        <v>3309</v>
      </c>
      <c r="E3982" s="5" t="s">
        <v>3046</v>
      </c>
      <c r="F3982" s="5" t="s">
        <v>3311</v>
      </c>
      <c r="G3982" s="5" t="s">
        <v>472</v>
      </c>
      <c r="H3982" s="5">
        <v>60</v>
      </c>
      <c r="I3982" s="5">
        <v>1</v>
      </c>
      <c r="J3982" s="9">
        <v>45107</v>
      </c>
      <c r="K3982" s="5">
        <v>60</v>
      </c>
      <c r="L3982" s="10">
        <v>-19</v>
      </c>
    </row>
    <row r="3983" customHeight="1" spans="1:12">
      <c r="A3983" s="6">
        <v>45082</v>
      </c>
      <c r="B3983" s="7" t="s">
        <v>3308</v>
      </c>
      <c r="C3983" s="7" t="s">
        <v>9</v>
      </c>
      <c r="D3983" s="7" t="s">
        <v>3309</v>
      </c>
      <c r="E3983" s="7" t="s">
        <v>3047</v>
      </c>
      <c r="F3983" s="7" t="s">
        <v>3311</v>
      </c>
      <c r="G3983" s="7" t="s">
        <v>472</v>
      </c>
      <c r="H3983" s="7">
        <v>60</v>
      </c>
      <c r="I3983" s="7">
        <v>1</v>
      </c>
      <c r="J3983" s="11">
        <v>45107</v>
      </c>
      <c r="K3983" s="7">
        <v>60</v>
      </c>
      <c r="L3983" s="12">
        <v>-19</v>
      </c>
    </row>
    <row r="3984" customHeight="1" spans="1:12">
      <c r="A3984" s="4">
        <v>45082</v>
      </c>
      <c r="B3984" s="5" t="s">
        <v>3308</v>
      </c>
      <c r="C3984" s="5" t="s">
        <v>9</v>
      </c>
      <c r="D3984" s="5" t="s">
        <v>3309</v>
      </c>
      <c r="E3984" s="5" t="s">
        <v>3048</v>
      </c>
      <c r="F3984" s="5" t="s">
        <v>3311</v>
      </c>
      <c r="G3984" s="5" t="s">
        <v>472</v>
      </c>
      <c r="H3984" s="5">
        <v>60</v>
      </c>
      <c r="I3984" s="5">
        <v>1</v>
      </c>
      <c r="J3984" s="9">
        <v>45107</v>
      </c>
      <c r="K3984" s="5">
        <v>60</v>
      </c>
      <c r="L3984" s="10">
        <v>-19</v>
      </c>
    </row>
    <row r="3985" customHeight="1" spans="1:12">
      <c r="A3985" s="6">
        <v>45082</v>
      </c>
      <c r="B3985" s="7" t="s">
        <v>3308</v>
      </c>
      <c r="C3985" s="7" t="s">
        <v>9</v>
      </c>
      <c r="D3985" s="7" t="s">
        <v>3309</v>
      </c>
      <c r="E3985" s="7" t="s">
        <v>1166</v>
      </c>
      <c r="F3985" s="7" t="s">
        <v>3311</v>
      </c>
      <c r="G3985" s="7" t="s">
        <v>472</v>
      </c>
      <c r="H3985" s="7">
        <v>60</v>
      </c>
      <c r="I3985" s="7">
        <v>1</v>
      </c>
      <c r="J3985" s="11">
        <v>45107</v>
      </c>
      <c r="K3985" s="7">
        <v>60</v>
      </c>
      <c r="L3985" s="12">
        <v>-19</v>
      </c>
    </row>
    <row r="3986" customHeight="1" spans="1:12">
      <c r="A3986" s="4">
        <v>45082</v>
      </c>
      <c r="B3986" s="5" t="s">
        <v>3308</v>
      </c>
      <c r="C3986" s="5" t="s">
        <v>9</v>
      </c>
      <c r="D3986" s="5" t="s">
        <v>3309</v>
      </c>
      <c r="E3986" s="5" t="s">
        <v>1848</v>
      </c>
      <c r="F3986" s="5" t="s">
        <v>3311</v>
      </c>
      <c r="G3986" s="5" t="s">
        <v>472</v>
      </c>
      <c r="H3986" s="5">
        <v>60</v>
      </c>
      <c r="I3986" s="5">
        <v>1</v>
      </c>
      <c r="J3986" s="9">
        <v>45107</v>
      </c>
      <c r="K3986" s="5">
        <v>60</v>
      </c>
      <c r="L3986" s="10">
        <v>-19</v>
      </c>
    </row>
    <row r="3987" customHeight="1" spans="1:12">
      <c r="A3987" s="6">
        <v>45082</v>
      </c>
      <c r="B3987" s="7" t="s">
        <v>3308</v>
      </c>
      <c r="C3987" s="7" t="s">
        <v>9</v>
      </c>
      <c r="D3987" s="7" t="s">
        <v>3309</v>
      </c>
      <c r="E3987" s="7" t="s">
        <v>3049</v>
      </c>
      <c r="F3987" s="7" t="s">
        <v>3311</v>
      </c>
      <c r="G3987" s="7" t="s">
        <v>472</v>
      </c>
      <c r="H3987" s="7">
        <v>60</v>
      </c>
      <c r="I3987" s="7">
        <v>1</v>
      </c>
      <c r="J3987" s="11">
        <v>45107</v>
      </c>
      <c r="K3987" s="7">
        <v>60</v>
      </c>
      <c r="L3987" s="12">
        <v>-19</v>
      </c>
    </row>
    <row r="3988" customHeight="1" spans="1:12">
      <c r="A3988" s="4">
        <v>45082</v>
      </c>
      <c r="B3988" s="5" t="s">
        <v>3308</v>
      </c>
      <c r="C3988" s="5" t="s">
        <v>9</v>
      </c>
      <c r="D3988" s="5" t="s">
        <v>3309</v>
      </c>
      <c r="E3988" s="5" t="s">
        <v>3050</v>
      </c>
      <c r="F3988" s="5" t="s">
        <v>3311</v>
      </c>
      <c r="G3988" s="5" t="s">
        <v>472</v>
      </c>
      <c r="H3988" s="5">
        <v>60</v>
      </c>
      <c r="I3988" s="5">
        <v>1</v>
      </c>
      <c r="J3988" s="9">
        <v>45107</v>
      </c>
      <c r="K3988" s="5">
        <v>60</v>
      </c>
      <c r="L3988" s="10">
        <v>-19</v>
      </c>
    </row>
    <row r="3989" customHeight="1" spans="1:12">
      <c r="A3989" s="6">
        <v>45082</v>
      </c>
      <c r="B3989" s="7" t="s">
        <v>3308</v>
      </c>
      <c r="C3989" s="7" t="s">
        <v>9</v>
      </c>
      <c r="D3989" s="7" t="s">
        <v>3309</v>
      </c>
      <c r="E3989" s="7" t="s">
        <v>3051</v>
      </c>
      <c r="F3989" s="7" t="s">
        <v>3311</v>
      </c>
      <c r="G3989" s="7" t="s">
        <v>472</v>
      </c>
      <c r="H3989" s="7">
        <v>60</v>
      </c>
      <c r="I3989" s="7">
        <v>1</v>
      </c>
      <c r="J3989" s="11">
        <v>45107</v>
      </c>
      <c r="K3989" s="7">
        <v>60</v>
      </c>
      <c r="L3989" s="12">
        <v>-19</v>
      </c>
    </row>
    <row r="3990" customHeight="1" spans="1:12">
      <c r="A3990" s="4">
        <v>45082</v>
      </c>
      <c r="B3990" s="5" t="s">
        <v>3308</v>
      </c>
      <c r="C3990" s="5" t="s">
        <v>9</v>
      </c>
      <c r="D3990" s="5" t="s">
        <v>3309</v>
      </c>
      <c r="E3990" s="5" t="s">
        <v>3052</v>
      </c>
      <c r="F3990" s="5" t="s">
        <v>3311</v>
      </c>
      <c r="G3990" s="5" t="s">
        <v>472</v>
      </c>
      <c r="H3990" s="5">
        <v>60</v>
      </c>
      <c r="I3990" s="5">
        <v>1</v>
      </c>
      <c r="J3990" s="9">
        <v>45107</v>
      </c>
      <c r="K3990" s="5">
        <v>60</v>
      </c>
      <c r="L3990" s="10">
        <v>-19</v>
      </c>
    </row>
    <row r="3991" customHeight="1" spans="1:12">
      <c r="A3991" s="6">
        <v>45082</v>
      </c>
      <c r="B3991" s="7" t="s">
        <v>3308</v>
      </c>
      <c r="C3991" s="7" t="s">
        <v>9</v>
      </c>
      <c r="D3991" s="7" t="s">
        <v>3309</v>
      </c>
      <c r="E3991" s="7" t="s">
        <v>883</v>
      </c>
      <c r="F3991" s="7" t="s">
        <v>3311</v>
      </c>
      <c r="G3991" s="7" t="s">
        <v>472</v>
      </c>
      <c r="H3991" s="7">
        <v>60</v>
      </c>
      <c r="I3991" s="7">
        <v>1</v>
      </c>
      <c r="J3991" s="11">
        <v>45107</v>
      </c>
      <c r="K3991" s="7">
        <v>60</v>
      </c>
      <c r="L3991" s="12">
        <v>-19</v>
      </c>
    </row>
    <row r="3992" customHeight="1" spans="1:12">
      <c r="A3992" s="4">
        <v>45082</v>
      </c>
      <c r="B3992" s="5" t="s">
        <v>3308</v>
      </c>
      <c r="C3992" s="5" t="s">
        <v>9</v>
      </c>
      <c r="D3992" s="5" t="s">
        <v>3309</v>
      </c>
      <c r="E3992" s="5" t="s">
        <v>3053</v>
      </c>
      <c r="F3992" s="5" t="s">
        <v>3311</v>
      </c>
      <c r="G3992" s="5" t="s">
        <v>472</v>
      </c>
      <c r="H3992" s="5">
        <v>60</v>
      </c>
      <c r="I3992" s="5">
        <v>1</v>
      </c>
      <c r="J3992" s="9">
        <v>45107</v>
      </c>
      <c r="K3992" s="5">
        <v>60</v>
      </c>
      <c r="L3992" s="10">
        <v>-19</v>
      </c>
    </row>
    <row r="3993" customHeight="1" spans="1:12">
      <c r="A3993" s="6">
        <v>45082</v>
      </c>
      <c r="B3993" s="7" t="s">
        <v>3308</v>
      </c>
      <c r="C3993" s="7" t="s">
        <v>9</v>
      </c>
      <c r="D3993" s="7" t="s">
        <v>3309</v>
      </c>
      <c r="E3993" s="7" t="s">
        <v>3054</v>
      </c>
      <c r="F3993" s="7" t="s">
        <v>3311</v>
      </c>
      <c r="G3993" s="7" t="s">
        <v>472</v>
      </c>
      <c r="H3993" s="7">
        <v>60</v>
      </c>
      <c r="I3993" s="7">
        <v>1</v>
      </c>
      <c r="J3993" s="11">
        <v>45107</v>
      </c>
      <c r="K3993" s="7">
        <v>60</v>
      </c>
      <c r="L3993" s="12">
        <v>-19</v>
      </c>
    </row>
    <row r="3994" customHeight="1" spans="1:12">
      <c r="A3994" s="4">
        <v>45082</v>
      </c>
      <c r="B3994" s="5" t="s">
        <v>3308</v>
      </c>
      <c r="C3994" s="5" t="s">
        <v>9</v>
      </c>
      <c r="D3994" s="5" t="s">
        <v>3309</v>
      </c>
      <c r="E3994" s="5" t="s">
        <v>3055</v>
      </c>
      <c r="F3994" s="5" t="s">
        <v>3311</v>
      </c>
      <c r="G3994" s="5" t="s">
        <v>472</v>
      </c>
      <c r="H3994" s="5">
        <v>60</v>
      </c>
      <c r="I3994" s="5">
        <v>1</v>
      </c>
      <c r="J3994" s="9">
        <v>45107</v>
      </c>
      <c r="K3994" s="5">
        <v>60</v>
      </c>
      <c r="L3994" s="10">
        <v>-19</v>
      </c>
    </row>
    <row r="3995" customHeight="1" spans="1:12">
      <c r="A3995" s="6">
        <v>45082</v>
      </c>
      <c r="B3995" s="7" t="s">
        <v>3308</v>
      </c>
      <c r="C3995" s="7" t="s">
        <v>9</v>
      </c>
      <c r="D3995" s="7" t="s">
        <v>3309</v>
      </c>
      <c r="E3995" s="7" t="s">
        <v>3056</v>
      </c>
      <c r="F3995" s="7" t="s">
        <v>3311</v>
      </c>
      <c r="G3995" s="7" t="s">
        <v>472</v>
      </c>
      <c r="H3995" s="7">
        <v>60</v>
      </c>
      <c r="I3995" s="7">
        <v>1</v>
      </c>
      <c r="J3995" s="11">
        <v>45107</v>
      </c>
      <c r="K3995" s="7">
        <v>60</v>
      </c>
      <c r="L3995" s="12">
        <v>-19</v>
      </c>
    </row>
    <row r="3996" customHeight="1" spans="1:12">
      <c r="A3996" s="4">
        <v>45082</v>
      </c>
      <c r="B3996" s="5" t="s">
        <v>3308</v>
      </c>
      <c r="C3996" s="5" t="s">
        <v>9</v>
      </c>
      <c r="D3996" s="5" t="s">
        <v>3309</v>
      </c>
      <c r="E3996" s="5" t="s">
        <v>3057</v>
      </c>
      <c r="F3996" s="5" t="s">
        <v>3311</v>
      </c>
      <c r="G3996" s="5" t="s">
        <v>472</v>
      </c>
      <c r="H3996" s="5">
        <v>60</v>
      </c>
      <c r="I3996" s="5">
        <v>1</v>
      </c>
      <c r="J3996" s="9">
        <v>45107</v>
      </c>
      <c r="K3996" s="5">
        <v>60</v>
      </c>
      <c r="L3996" s="10">
        <v>-19</v>
      </c>
    </row>
    <row r="3997" customHeight="1" spans="1:12">
      <c r="A3997" s="6">
        <v>45082</v>
      </c>
      <c r="B3997" s="7" t="s">
        <v>3308</v>
      </c>
      <c r="C3997" s="7" t="s">
        <v>9</v>
      </c>
      <c r="D3997" s="7" t="s">
        <v>3309</v>
      </c>
      <c r="E3997" s="7" t="s">
        <v>3058</v>
      </c>
      <c r="F3997" s="7" t="s">
        <v>3311</v>
      </c>
      <c r="G3997" s="7" t="s">
        <v>472</v>
      </c>
      <c r="H3997" s="7">
        <v>60</v>
      </c>
      <c r="I3997" s="7">
        <v>1</v>
      </c>
      <c r="J3997" s="11">
        <v>45107</v>
      </c>
      <c r="K3997" s="7">
        <v>60</v>
      </c>
      <c r="L3997" s="12">
        <v>-19</v>
      </c>
    </row>
    <row r="3998" customHeight="1" spans="1:12">
      <c r="A3998" s="4">
        <v>45082</v>
      </c>
      <c r="B3998" s="5" t="s">
        <v>3308</v>
      </c>
      <c r="C3998" s="5" t="s">
        <v>9</v>
      </c>
      <c r="D3998" s="5" t="s">
        <v>3309</v>
      </c>
      <c r="E3998" s="5" t="s">
        <v>3059</v>
      </c>
      <c r="F3998" s="5" t="s">
        <v>3311</v>
      </c>
      <c r="G3998" s="5" t="s">
        <v>472</v>
      </c>
      <c r="H3998" s="5">
        <v>60</v>
      </c>
      <c r="I3998" s="5">
        <v>1</v>
      </c>
      <c r="J3998" s="9">
        <v>45107</v>
      </c>
      <c r="K3998" s="5">
        <v>60</v>
      </c>
      <c r="L3998" s="10">
        <v>-19</v>
      </c>
    </row>
    <row r="3999" customHeight="1" spans="1:12">
      <c r="A3999" s="6">
        <v>45082</v>
      </c>
      <c r="B3999" s="7" t="s">
        <v>3308</v>
      </c>
      <c r="C3999" s="7" t="s">
        <v>9</v>
      </c>
      <c r="D3999" s="7" t="s">
        <v>3309</v>
      </c>
      <c r="E3999" s="7" t="s">
        <v>773</v>
      </c>
      <c r="F3999" s="7" t="s">
        <v>3311</v>
      </c>
      <c r="G3999" s="7" t="s">
        <v>472</v>
      </c>
      <c r="H3999" s="7">
        <v>60</v>
      </c>
      <c r="I3999" s="7">
        <v>1</v>
      </c>
      <c r="J3999" s="11">
        <v>45107</v>
      </c>
      <c r="K3999" s="7">
        <v>60</v>
      </c>
      <c r="L3999" s="12">
        <v>-19</v>
      </c>
    </row>
    <row r="4000" customHeight="1" spans="1:12">
      <c r="A4000" s="4">
        <v>45082</v>
      </c>
      <c r="B4000" s="5" t="s">
        <v>3308</v>
      </c>
      <c r="C4000" s="5" t="s">
        <v>9</v>
      </c>
      <c r="D4000" s="5" t="s">
        <v>3309</v>
      </c>
      <c r="E4000" s="5" t="s">
        <v>3060</v>
      </c>
      <c r="F4000" s="5" t="s">
        <v>3311</v>
      </c>
      <c r="G4000" s="5" t="s">
        <v>472</v>
      </c>
      <c r="H4000" s="5">
        <v>60</v>
      </c>
      <c r="I4000" s="5">
        <v>1</v>
      </c>
      <c r="J4000" s="9">
        <v>45107</v>
      </c>
      <c r="K4000" s="5">
        <v>60</v>
      </c>
      <c r="L4000" s="10">
        <v>-19</v>
      </c>
    </row>
    <row r="4001" customHeight="1" spans="1:12">
      <c r="A4001" s="6">
        <v>45082</v>
      </c>
      <c r="B4001" s="7" t="s">
        <v>3308</v>
      </c>
      <c r="C4001" s="7" t="s">
        <v>9</v>
      </c>
      <c r="D4001" s="7" t="s">
        <v>3309</v>
      </c>
      <c r="E4001" s="7" t="s">
        <v>3061</v>
      </c>
      <c r="F4001" s="7" t="s">
        <v>3311</v>
      </c>
      <c r="G4001" s="7" t="s">
        <v>472</v>
      </c>
      <c r="H4001" s="7">
        <v>60</v>
      </c>
      <c r="I4001" s="7">
        <v>1</v>
      </c>
      <c r="J4001" s="11">
        <v>45107</v>
      </c>
      <c r="K4001" s="7">
        <v>60</v>
      </c>
      <c r="L4001" s="12">
        <v>-19</v>
      </c>
    </row>
    <row r="4002" customHeight="1" spans="1:12">
      <c r="A4002" s="4">
        <v>45082</v>
      </c>
      <c r="B4002" s="5" t="s">
        <v>3308</v>
      </c>
      <c r="C4002" s="5" t="s">
        <v>9</v>
      </c>
      <c r="D4002" s="5" t="s">
        <v>3309</v>
      </c>
      <c r="E4002" s="5" t="s">
        <v>3062</v>
      </c>
      <c r="F4002" s="5" t="s">
        <v>3311</v>
      </c>
      <c r="G4002" s="5" t="s">
        <v>472</v>
      </c>
      <c r="H4002" s="5">
        <v>60</v>
      </c>
      <c r="I4002" s="5">
        <v>1</v>
      </c>
      <c r="J4002" s="9">
        <v>45107</v>
      </c>
      <c r="K4002" s="5">
        <v>60</v>
      </c>
      <c r="L4002" s="10">
        <v>-19</v>
      </c>
    </row>
    <row r="4003" customHeight="1" spans="1:12">
      <c r="A4003" s="6">
        <v>45082</v>
      </c>
      <c r="B4003" s="7" t="s">
        <v>3308</v>
      </c>
      <c r="C4003" s="7" t="s">
        <v>9</v>
      </c>
      <c r="D4003" s="7" t="s">
        <v>3309</v>
      </c>
      <c r="E4003" s="7" t="s">
        <v>3063</v>
      </c>
      <c r="F4003" s="7" t="s">
        <v>3311</v>
      </c>
      <c r="G4003" s="7" t="s">
        <v>472</v>
      </c>
      <c r="H4003" s="7">
        <v>60</v>
      </c>
      <c r="I4003" s="7">
        <v>1</v>
      </c>
      <c r="J4003" s="11">
        <v>45107</v>
      </c>
      <c r="K4003" s="7">
        <v>60</v>
      </c>
      <c r="L4003" s="12">
        <v>-19</v>
      </c>
    </row>
    <row r="4004" customHeight="1" spans="1:12">
      <c r="A4004" s="4">
        <v>45082</v>
      </c>
      <c r="B4004" s="5" t="s">
        <v>3308</v>
      </c>
      <c r="C4004" s="5" t="s">
        <v>9</v>
      </c>
      <c r="D4004" s="5" t="s">
        <v>3309</v>
      </c>
      <c r="E4004" s="5" t="s">
        <v>3064</v>
      </c>
      <c r="F4004" s="5" t="s">
        <v>3311</v>
      </c>
      <c r="G4004" s="5" t="s">
        <v>472</v>
      </c>
      <c r="H4004" s="5">
        <v>60</v>
      </c>
      <c r="I4004" s="5">
        <v>1</v>
      </c>
      <c r="J4004" s="9">
        <v>45107</v>
      </c>
      <c r="K4004" s="5">
        <v>60</v>
      </c>
      <c r="L4004" s="10">
        <v>-19</v>
      </c>
    </row>
    <row r="4005" customHeight="1" spans="1:12">
      <c r="A4005" s="6">
        <v>45082</v>
      </c>
      <c r="B4005" s="7" t="s">
        <v>3308</v>
      </c>
      <c r="C4005" s="7" t="s">
        <v>9</v>
      </c>
      <c r="D4005" s="7" t="s">
        <v>3309</v>
      </c>
      <c r="E4005" s="7" t="s">
        <v>3065</v>
      </c>
      <c r="F4005" s="7" t="s">
        <v>3311</v>
      </c>
      <c r="G4005" s="7" t="s">
        <v>472</v>
      </c>
      <c r="H4005" s="7">
        <v>60</v>
      </c>
      <c r="I4005" s="7">
        <v>1</v>
      </c>
      <c r="J4005" s="11">
        <v>45107</v>
      </c>
      <c r="K4005" s="7">
        <v>60</v>
      </c>
      <c r="L4005" s="12">
        <v>-19</v>
      </c>
    </row>
    <row r="4006" customHeight="1" spans="1:12">
      <c r="A4006" s="4">
        <v>45082</v>
      </c>
      <c r="B4006" s="5" t="s">
        <v>3308</v>
      </c>
      <c r="C4006" s="5" t="s">
        <v>9</v>
      </c>
      <c r="D4006" s="5" t="s">
        <v>3309</v>
      </c>
      <c r="E4006" s="5" t="s">
        <v>3066</v>
      </c>
      <c r="F4006" s="5" t="s">
        <v>3311</v>
      </c>
      <c r="G4006" s="5" t="s">
        <v>472</v>
      </c>
      <c r="H4006" s="5">
        <v>60</v>
      </c>
      <c r="I4006" s="5">
        <v>1</v>
      </c>
      <c r="J4006" s="9">
        <v>45107</v>
      </c>
      <c r="K4006" s="5">
        <v>60</v>
      </c>
      <c r="L4006" s="10">
        <v>-19</v>
      </c>
    </row>
    <row r="4007" customHeight="1" spans="1:12">
      <c r="A4007" s="6">
        <v>45082</v>
      </c>
      <c r="B4007" s="7" t="s">
        <v>3308</v>
      </c>
      <c r="C4007" s="7" t="s">
        <v>9</v>
      </c>
      <c r="D4007" s="7" t="s">
        <v>3309</v>
      </c>
      <c r="E4007" s="7" t="s">
        <v>3067</v>
      </c>
      <c r="F4007" s="7" t="s">
        <v>3311</v>
      </c>
      <c r="G4007" s="7" t="s">
        <v>472</v>
      </c>
      <c r="H4007" s="7">
        <v>60</v>
      </c>
      <c r="I4007" s="7">
        <v>1</v>
      </c>
      <c r="J4007" s="11">
        <v>45107</v>
      </c>
      <c r="K4007" s="7">
        <v>60</v>
      </c>
      <c r="L4007" s="12">
        <v>-19</v>
      </c>
    </row>
    <row r="4008" customHeight="1" spans="1:12">
      <c r="A4008" s="4">
        <v>45082</v>
      </c>
      <c r="B4008" s="5" t="s">
        <v>3308</v>
      </c>
      <c r="C4008" s="5" t="s">
        <v>9</v>
      </c>
      <c r="D4008" s="5" t="s">
        <v>3309</v>
      </c>
      <c r="E4008" s="5" t="s">
        <v>3068</v>
      </c>
      <c r="F4008" s="5" t="s">
        <v>3311</v>
      </c>
      <c r="G4008" s="5" t="s">
        <v>472</v>
      </c>
      <c r="H4008" s="5">
        <v>60</v>
      </c>
      <c r="I4008" s="5">
        <v>1</v>
      </c>
      <c r="J4008" s="9">
        <v>45107</v>
      </c>
      <c r="K4008" s="5">
        <v>60</v>
      </c>
      <c r="L4008" s="10">
        <v>-19</v>
      </c>
    </row>
    <row r="4009" customHeight="1" spans="1:12">
      <c r="A4009" s="6">
        <v>45082</v>
      </c>
      <c r="B4009" s="7" t="s">
        <v>3308</v>
      </c>
      <c r="C4009" s="7" t="s">
        <v>9</v>
      </c>
      <c r="D4009" s="7" t="s">
        <v>3309</v>
      </c>
      <c r="E4009" s="7" t="s">
        <v>3069</v>
      </c>
      <c r="F4009" s="7" t="s">
        <v>3311</v>
      </c>
      <c r="G4009" s="7" t="s">
        <v>472</v>
      </c>
      <c r="H4009" s="7">
        <v>60</v>
      </c>
      <c r="I4009" s="7">
        <v>1</v>
      </c>
      <c r="J4009" s="11">
        <v>45107</v>
      </c>
      <c r="K4009" s="7">
        <v>60</v>
      </c>
      <c r="L4009" s="12">
        <v>-19</v>
      </c>
    </row>
    <row r="4010" customHeight="1" spans="1:12">
      <c r="A4010" s="4">
        <v>45082</v>
      </c>
      <c r="B4010" s="5" t="s">
        <v>3308</v>
      </c>
      <c r="C4010" s="5" t="s">
        <v>9</v>
      </c>
      <c r="D4010" s="5" t="s">
        <v>3309</v>
      </c>
      <c r="E4010" s="5" t="s">
        <v>3070</v>
      </c>
      <c r="F4010" s="5" t="s">
        <v>3311</v>
      </c>
      <c r="G4010" s="5" t="s">
        <v>472</v>
      </c>
      <c r="H4010" s="5">
        <v>60</v>
      </c>
      <c r="I4010" s="5">
        <v>1</v>
      </c>
      <c r="J4010" s="9">
        <v>45107</v>
      </c>
      <c r="K4010" s="5">
        <v>60</v>
      </c>
      <c r="L4010" s="10">
        <v>-19</v>
      </c>
    </row>
    <row r="4011" customHeight="1" spans="1:12">
      <c r="A4011" s="6">
        <v>45082</v>
      </c>
      <c r="B4011" s="7" t="s">
        <v>3308</v>
      </c>
      <c r="C4011" s="7" t="s">
        <v>9</v>
      </c>
      <c r="D4011" s="7" t="s">
        <v>3309</v>
      </c>
      <c r="E4011" s="7" t="s">
        <v>646</v>
      </c>
      <c r="F4011" s="7" t="s">
        <v>3311</v>
      </c>
      <c r="G4011" s="7" t="s">
        <v>472</v>
      </c>
      <c r="H4011" s="7">
        <v>60</v>
      </c>
      <c r="I4011" s="7">
        <v>1</v>
      </c>
      <c r="J4011" s="11">
        <v>45107</v>
      </c>
      <c r="K4011" s="7">
        <v>60</v>
      </c>
      <c r="L4011" s="12">
        <v>-19</v>
      </c>
    </row>
    <row r="4012" customHeight="1" spans="1:12">
      <c r="A4012" s="4">
        <v>45082</v>
      </c>
      <c r="B4012" s="5" t="s">
        <v>3308</v>
      </c>
      <c r="C4012" s="5" t="s">
        <v>9</v>
      </c>
      <c r="D4012" s="5" t="s">
        <v>3309</v>
      </c>
      <c r="E4012" s="5" t="s">
        <v>3071</v>
      </c>
      <c r="F4012" s="5" t="s">
        <v>3311</v>
      </c>
      <c r="G4012" s="5" t="s">
        <v>472</v>
      </c>
      <c r="H4012" s="5">
        <v>60</v>
      </c>
      <c r="I4012" s="5">
        <v>1</v>
      </c>
      <c r="J4012" s="9">
        <v>45107</v>
      </c>
      <c r="K4012" s="5">
        <v>60</v>
      </c>
      <c r="L4012" s="10">
        <v>-19</v>
      </c>
    </row>
    <row r="4013" customHeight="1" spans="1:12">
      <c r="A4013" s="6">
        <v>45082</v>
      </c>
      <c r="B4013" s="7" t="s">
        <v>3308</v>
      </c>
      <c r="C4013" s="7" t="s">
        <v>9</v>
      </c>
      <c r="D4013" s="7" t="s">
        <v>3309</v>
      </c>
      <c r="E4013" s="7" t="s">
        <v>3072</v>
      </c>
      <c r="F4013" s="7" t="s">
        <v>3311</v>
      </c>
      <c r="G4013" s="7" t="s">
        <v>472</v>
      </c>
      <c r="H4013" s="7">
        <v>60</v>
      </c>
      <c r="I4013" s="7">
        <v>1</v>
      </c>
      <c r="J4013" s="11">
        <v>45107</v>
      </c>
      <c r="K4013" s="7">
        <v>60</v>
      </c>
      <c r="L4013" s="12">
        <v>-19</v>
      </c>
    </row>
    <row r="4014" customHeight="1" spans="1:12">
      <c r="A4014" s="4">
        <v>45082</v>
      </c>
      <c r="B4014" s="5" t="s">
        <v>3308</v>
      </c>
      <c r="C4014" s="5" t="s">
        <v>9</v>
      </c>
      <c r="D4014" s="5" t="s">
        <v>3309</v>
      </c>
      <c r="E4014" s="5" t="s">
        <v>3073</v>
      </c>
      <c r="F4014" s="5" t="s">
        <v>3311</v>
      </c>
      <c r="G4014" s="5" t="s">
        <v>472</v>
      </c>
      <c r="H4014" s="5">
        <v>60</v>
      </c>
      <c r="I4014" s="5">
        <v>1</v>
      </c>
      <c r="J4014" s="9">
        <v>45107</v>
      </c>
      <c r="K4014" s="5">
        <v>60</v>
      </c>
      <c r="L4014" s="10">
        <v>-19</v>
      </c>
    </row>
    <row r="4015" customHeight="1" spans="1:12">
      <c r="A4015" s="6">
        <v>45082</v>
      </c>
      <c r="B4015" s="7" t="s">
        <v>3308</v>
      </c>
      <c r="C4015" s="7" t="s">
        <v>9</v>
      </c>
      <c r="D4015" s="7" t="s">
        <v>3309</v>
      </c>
      <c r="E4015" s="7" t="s">
        <v>3074</v>
      </c>
      <c r="F4015" s="7" t="s">
        <v>3311</v>
      </c>
      <c r="G4015" s="7" t="s">
        <v>472</v>
      </c>
      <c r="H4015" s="7">
        <v>60</v>
      </c>
      <c r="I4015" s="7">
        <v>1</v>
      </c>
      <c r="J4015" s="11">
        <v>45107</v>
      </c>
      <c r="K4015" s="7">
        <v>60</v>
      </c>
      <c r="L4015" s="12">
        <v>-19</v>
      </c>
    </row>
    <row r="4016" customHeight="1" spans="1:12">
      <c r="A4016" s="4">
        <v>45082</v>
      </c>
      <c r="B4016" s="5" t="s">
        <v>3308</v>
      </c>
      <c r="C4016" s="5" t="s">
        <v>9</v>
      </c>
      <c r="D4016" s="5" t="s">
        <v>3309</v>
      </c>
      <c r="E4016" s="5" t="s">
        <v>3075</v>
      </c>
      <c r="F4016" s="5" t="s">
        <v>3311</v>
      </c>
      <c r="G4016" s="5" t="s">
        <v>472</v>
      </c>
      <c r="H4016" s="5">
        <v>60</v>
      </c>
      <c r="I4016" s="5">
        <v>1</v>
      </c>
      <c r="J4016" s="9">
        <v>45107</v>
      </c>
      <c r="K4016" s="5">
        <v>60</v>
      </c>
      <c r="L4016" s="10">
        <v>-19</v>
      </c>
    </row>
    <row r="4017" customHeight="1" spans="1:12">
      <c r="A4017" s="6">
        <v>45082</v>
      </c>
      <c r="B4017" s="7" t="s">
        <v>3308</v>
      </c>
      <c r="C4017" s="7" t="s">
        <v>9</v>
      </c>
      <c r="D4017" s="7" t="s">
        <v>3309</v>
      </c>
      <c r="E4017" s="7" t="s">
        <v>3076</v>
      </c>
      <c r="F4017" s="7" t="s">
        <v>3311</v>
      </c>
      <c r="G4017" s="7" t="s">
        <v>472</v>
      </c>
      <c r="H4017" s="7">
        <v>60</v>
      </c>
      <c r="I4017" s="7">
        <v>1</v>
      </c>
      <c r="J4017" s="11">
        <v>45107</v>
      </c>
      <c r="K4017" s="7">
        <v>60</v>
      </c>
      <c r="L4017" s="12">
        <v>-19</v>
      </c>
    </row>
    <row r="4018" customHeight="1" spans="1:12">
      <c r="A4018" s="4">
        <v>45082</v>
      </c>
      <c r="B4018" s="5" t="s">
        <v>3308</v>
      </c>
      <c r="C4018" s="5" t="s">
        <v>9</v>
      </c>
      <c r="D4018" s="5" t="s">
        <v>3309</v>
      </c>
      <c r="E4018" s="5" t="s">
        <v>3077</v>
      </c>
      <c r="F4018" s="5" t="s">
        <v>3311</v>
      </c>
      <c r="G4018" s="5" t="s">
        <v>472</v>
      </c>
      <c r="H4018" s="5">
        <v>60</v>
      </c>
      <c r="I4018" s="5">
        <v>1</v>
      </c>
      <c r="J4018" s="9">
        <v>45107</v>
      </c>
      <c r="K4018" s="5">
        <v>60</v>
      </c>
      <c r="L4018" s="10">
        <v>-19</v>
      </c>
    </row>
    <row r="4019" customHeight="1" spans="1:12">
      <c r="A4019" s="6">
        <v>45082</v>
      </c>
      <c r="B4019" s="7" t="s">
        <v>3308</v>
      </c>
      <c r="C4019" s="7" t="s">
        <v>9</v>
      </c>
      <c r="D4019" s="7" t="s">
        <v>3309</v>
      </c>
      <c r="E4019" s="7" t="s">
        <v>3078</v>
      </c>
      <c r="F4019" s="7" t="s">
        <v>3311</v>
      </c>
      <c r="G4019" s="7" t="s">
        <v>472</v>
      </c>
      <c r="H4019" s="7">
        <v>60</v>
      </c>
      <c r="I4019" s="7">
        <v>1</v>
      </c>
      <c r="J4019" s="11">
        <v>45107</v>
      </c>
      <c r="K4019" s="7">
        <v>60</v>
      </c>
      <c r="L4019" s="12">
        <v>-19</v>
      </c>
    </row>
    <row r="4020" customHeight="1" spans="1:12">
      <c r="A4020" s="4">
        <v>45082</v>
      </c>
      <c r="B4020" s="5" t="s">
        <v>3308</v>
      </c>
      <c r="C4020" s="5" t="s">
        <v>9</v>
      </c>
      <c r="D4020" s="5" t="s">
        <v>3309</v>
      </c>
      <c r="E4020" s="5" t="s">
        <v>3079</v>
      </c>
      <c r="F4020" s="5" t="s">
        <v>3311</v>
      </c>
      <c r="G4020" s="5" t="s">
        <v>472</v>
      </c>
      <c r="H4020" s="5">
        <v>60</v>
      </c>
      <c r="I4020" s="5">
        <v>1</v>
      </c>
      <c r="J4020" s="9">
        <v>45107</v>
      </c>
      <c r="K4020" s="5">
        <v>60</v>
      </c>
      <c r="L4020" s="10">
        <v>-19</v>
      </c>
    </row>
    <row r="4021" customHeight="1" spans="1:12">
      <c r="A4021" s="6">
        <v>45082</v>
      </c>
      <c r="B4021" s="7" t="s">
        <v>3308</v>
      </c>
      <c r="C4021" s="7" t="s">
        <v>9</v>
      </c>
      <c r="D4021" s="7" t="s">
        <v>3309</v>
      </c>
      <c r="E4021" s="7" t="s">
        <v>3080</v>
      </c>
      <c r="F4021" s="7" t="s">
        <v>3311</v>
      </c>
      <c r="G4021" s="7" t="s">
        <v>472</v>
      </c>
      <c r="H4021" s="7">
        <v>60</v>
      </c>
      <c r="I4021" s="7">
        <v>1</v>
      </c>
      <c r="J4021" s="11">
        <v>45107</v>
      </c>
      <c r="K4021" s="7">
        <v>60</v>
      </c>
      <c r="L4021" s="12">
        <v>-19</v>
      </c>
    </row>
    <row r="4022" customHeight="1" spans="1:12">
      <c r="A4022" s="4">
        <v>45082</v>
      </c>
      <c r="B4022" s="5" t="s">
        <v>3308</v>
      </c>
      <c r="C4022" s="5" t="s">
        <v>9</v>
      </c>
      <c r="D4022" s="5" t="s">
        <v>3309</v>
      </c>
      <c r="E4022" s="5" t="s">
        <v>3081</v>
      </c>
      <c r="F4022" s="5" t="s">
        <v>3311</v>
      </c>
      <c r="G4022" s="5" t="s">
        <v>472</v>
      </c>
      <c r="H4022" s="5">
        <v>60</v>
      </c>
      <c r="I4022" s="5">
        <v>1</v>
      </c>
      <c r="J4022" s="9">
        <v>45107</v>
      </c>
      <c r="K4022" s="5">
        <v>60</v>
      </c>
      <c r="L4022" s="10">
        <v>-19</v>
      </c>
    </row>
    <row r="4023" customHeight="1" spans="1:12">
      <c r="A4023" s="6">
        <v>45082</v>
      </c>
      <c r="B4023" s="7" t="s">
        <v>3308</v>
      </c>
      <c r="C4023" s="7" t="s">
        <v>9</v>
      </c>
      <c r="D4023" s="7" t="s">
        <v>3309</v>
      </c>
      <c r="E4023" s="7" t="s">
        <v>3082</v>
      </c>
      <c r="F4023" s="7" t="s">
        <v>3311</v>
      </c>
      <c r="G4023" s="7" t="s">
        <v>472</v>
      </c>
      <c r="H4023" s="7">
        <v>60</v>
      </c>
      <c r="I4023" s="7">
        <v>1</v>
      </c>
      <c r="J4023" s="11">
        <v>45107</v>
      </c>
      <c r="K4023" s="7">
        <v>60</v>
      </c>
      <c r="L4023" s="12">
        <v>-19</v>
      </c>
    </row>
    <row r="4024" customHeight="1" spans="1:12">
      <c r="A4024" s="4">
        <v>45082</v>
      </c>
      <c r="B4024" s="5" t="s">
        <v>3308</v>
      </c>
      <c r="C4024" s="5" t="s">
        <v>9</v>
      </c>
      <c r="D4024" s="5" t="s">
        <v>3309</v>
      </c>
      <c r="E4024" s="5" t="s">
        <v>3083</v>
      </c>
      <c r="F4024" s="5" t="s">
        <v>3311</v>
      </c>
      <c r="G4024" s="5" t="s">
        <v>472</v>
      </c>
      <c r="H4024" s="5">
        <v>60</v>
      </c>
      <c r="I4024" s="5">
        <v>1</v>
      </c>
      <c r="J4024" s="9">
        <v>45107</v>
      </c>
      <c r="K4024" s="5">
        <v>60</v>
      </c>
      <c r="L4024" s="10">
        <v>-19</v>
      </c>
    </row>
    <row r="4025" customHeight="1" spans="1:12">
      <c r="A4025" s="6">
        <v>45082</v>
      </c>
      <c r="B4025" s="7" t="s">
        <v>3308</v>
      </c>
      <c r="C4025" s="7" t="s">
        <v>9</v>
      </c>
      <c r="D4025" s="7" t="s">
        <v>3309</v>
      </c>
      <c r="E4025" s="7" t="s">
        <v>3084</v>
      </c>
      <c r="F4025" s="7" t="s">
        <v>3311</v>
      </c>
      <c r="G4025" s="7" t="s">
        <v>472</v>
      </c>
      <c r="H4025" s="7">
        <v>60</v>
      </c>
      <c r="I4025" s="7">
        <v>1</v>
      </c>
      <c r="J4025" s="11">
        <v>45107</v>
      </c>
      <c r="K4025" s="7">
        <v>60</v>
      </c>
      <c r="L4025" s="12">
        <v>-19</v>
      </c>
    </row>
    <row r="4026" customHeight="1" spans="1:12">
      <c r="A4026" s="4">
        <v>45082</v>
      </c>
      <c r="B4026" s="5" t="s">
        <v>3308</v>
      </c>
      <c r="C4026" s="5" t="s">
        <v>9</v>
      </c>
      <c r="D4026" s="5" t="s">
        <v>3309</v>
      </c>
      <c r="E4026" s="5" t="s">
        <v>3085</v>
      </c>
      <c r="F4026" s="5" t="s">
        <v>3311</v>
      </c>
      <c r="G4026" s="5" t="s">
        <v>472</v>
      </c>
      <c r="H4026" s="5">
        <v>60</v>
      </c>
      <c r="I4026" s="5">
        <v>1</v>
      </c>
      <c r="J4026" s="9">
        <v>45107</v>
      </c>
      <c r="K4026" s="5">
        <v>60</v>
      </c>
      <c r="L4026" s="10">
        <v>-19</v>
      </c>
    </row>
    <row r="4027" customHeight="1" spans="1:12">
      <c r="A4027" s="6">
        <v>45082</v>
      </c>
      <c r="B4027" s="7" t="s">
        <v>3308</v>
      </c>
      <c r="C4027" s="7" t="s">
        <v>9</v>
      </c>
      <c r="D4027" s="7" t="s">
        <v>3309</v>
      </c>
      <c r="E4027" s="7" t="s">
        <v>3086</v>
      </c>
      <c r="F4027" s="7" t="s">
        <v>3311</v>
      </c>
      <c r="G4027" s="7" t="s">
        <v>472</v>
      </c>
      <c r="H4027" s="7">
        <v>60</v>
      </c>
      <c r="I4027" s="7">
        <v>1</v>
      </c>
      <c r="J4027" s="11">
        <v>45107</v>
      </c>
      <c r="K4027" s="7">
        <v>60</v>
      </c>
      <c r="L4027" s="12">
        <v>-19</v>
      </c>
    </row>
    <row r="4028" customHeight="1" spans="1:12">
      <c r="A4028" s="4">
        <v>45082</v>
      </c>
      <c r="B4028" s="5" t="s">
        <v>3308</v>
      </c>
      <c r="C4028" s="5" t="s">
        <v>9</v>
      </c>
      <c r="D4028" s="5" t="s">
        <v>3309</v>
      </c>
      <c r="E4028" s="5" t="s">
        <v>3087</v>
      </c>
      <c r="F4028" s="5" t="s">
        <v>3311</v>
      </c>
      <c r="G4028" s="5" t="s">
        <v>472</v>
      </c>
      <c r="H4028" s="5">
        <v>60</v>
      </c>
      <c r="I4028" s="5">
        <v>1</v>
      </c>
      <c r="J4028" s="9">
        <v>45107</v>
      </c>
      <c r="K4028" s="5">
        <v>60</v>
      </c>
      <c r="L4028" s="10">
        <v>-19</v>
      </c>
    </row>
    <row r="4029" customHeight="1" spans="1:12">
      <c r="A4029" s="6">
        <v>45082</v>
      </c>
      <c r="B4029" s="7" t="s">
        <v>3308</v>
      </c>
      <c r="C4029" s="7" t="s">
        <v>9</v>
      </c>
      <c r="D4029" s="7" t="s">
        <v>3309</v>
      </c>
      <c r="E4029" s="7" t="s">
        <v>1211</v>
      </c>
      <c r="F4029" s="7" t="s">
        <v>3311</v>
      </c>
      <c r="G4029" s="7" t="s">
        <v>472</v>
      </c>
      <c r="H4029" s="7">
        <v>60</v>
      </c>
      <c r="I4029" s="7">
        <v>1</v>
      </c>
      <c r="J4029" s="11">
        <v>45107</v>
      </c>
      <c r="K4029" s="7">
        <v>60</v>
      </c>
      <c r="L4029" s="12">
        <v>-19</v>
      </c>
    </row>
    <row r="4030" customHeight="1" spans="1:12">
      <c r="A4030" s="4">
        <v>45082</v>
      </c>
      <c r="B4030" s="5" t="s">
        <v>3308</v>
      </c>
      <c r="C4030" s="5" t="s">
        <v>9</v>
      </c>
      <c r="D4030" s="5" t="s">
        <v>3309</v>
      </c>
      <c r="E4030" s="5" t="s">
        <v>3088</v>
      </c>
      <c r="F4030" s="5" t="s">
        <v>3311</v>
      </c>
      <c r="G4030" s="5" t="s">
        <v>472</v>
      </c>
      <c r="H4030" s="5">
        <v>60</v>
      </c>
      <c r="I4030" s="5">
        <v>1</v>
      </c>
      <c r="J4030" s="9">
        <v>45107</v>
      </c>
      <c r="K4030" s="5">
        <v>60</v>
      </c>
      <c r="L4030" s="10">
        <v>-19</v>
      </c>
    </row>
    <row r="4031" customHeight="1" spans="1:12">
      <c r="A4031" s="6">
        <v>45082</v>
      </c>
      <c r="B4031" s="7" t="s">
        <v>3308</v>
      </c>
      <c r="C4031" s="7" t="s">
        <v>9</v>
      </c>
      <c r="D4031" s="7" t="s">
        <v>3309</v>
      </c>
      <c r="E4031" s="7" t="s">
        <v>789</v>
      </c>
      <c r="F4031" s="7" t="s">
        <v>3311</v>
      </c>
      <c r="G4031" s="7" t="s">
        <v>472</v>
      </c>
      <c r="H4031" s="7">
        <v>60</v>
      </c>
      <c r="I4031" s="7">
        <v>1</v>
      </c>
      <c r="J4031" s="11">
        <v>45107</v>
      </c>
      <c r="K4031" s="7">
        <v>60</v>
      </c>
      <c r="L4031" s="12">
        <v>-19</v>
      </c>
    </row>
    <row r="4032" customHeight="1" spans="1:12">
      <c r="A4032" s="4">
        <v>45082</v>
      </c>
      <c r="B4032" s="5" t="s">
        <v>3308</v>
      </c>
      <c r="C4032" s="5" t="s">
        <v>9</v>
      </c>
      <c r="D4032" s="5" t="s">
        <v>3309</v>
      </c>
      <c r="E4032" s="5" t="s">
        <v>3089</v>
      </c>
      <c r="F4032" s="5" t="s">
        <v>3311</v>
      </c>
      <c r="G4032" s="5" t="s">
        <v>472</v>
      </c>
      <c r="H4032" s="5">
        <v>60</v>
      </c>
      <c r="I4032" s="5">
        <v>1</v>
      </c>
      <c r="J4032" s="9">
        <v>45107</v>
      </c>
      <c r="K4032" s="5">
        <v>60</v>
      </c>
      <c r="L4032" s="10">
        <v>-19</v>
      </c>
    </row>
    <row r="4033" customHeight="1" spans="1:12">
      <c r="A4033" s="6">
        <v>45082</v>
      </c>
      <c r="B4033" s="7" t="s">
        <v>3308</v>
      </c>
      <c r="C4033" s="7" t="s">
        <v>9</v>
      </c>
      <c r="D4033" s="7" t="s">
        <v>3309</v>
      </c>
      <c r="E4033" s="7" t="s">
        <v>3090</v>
      </c>
      <c r="F4033" s="7" t="s">
        <v>3311</v>
      </c>
      <c r="G4033" s="7" t="s">
        <v>472</v>
      </c>
      <c r="H4033" s="7">
        <v>60</v>
      </c>
      <c r="I4033" s="7">
        <v>1</v>
      </c>
      <c r="J4033" s="11">
        <v>45107</v>
      </c>
      <c r="K4033" s="7">
        <v>60</v>
      </c>
      <c r="L4033" s="12">
        <v>-19</v>
      </c>
    </row>
    <row r="4034" customHeight="1" spans="1:12">
      <c r="A4034" s="4">
        <v>45082</v>
      </c>
      <c r="B4034" s="5" t="s">
        <v>3308</v>
      </c>
      <c r="C4034" s="5" t="s">
        <v>9</v>
      </c>
      <c r="D4034" s="5" t="s">
        <v>3309</v>
      </c>
      <c r="E4034" s="5" t="s">
        <v>3091</v>
      </c>
      <c r="F4034" s="5" t="s">
        <v>3311</v>
      </c>
      <c r="G4034" s="5" t="s">
        <v>472</v>
      </c>
      <c r="H4034" s="5">
        <v>60</v>
      </c>
      <c r="I4034" s="5">
        <v>1</v>
      </c>
      <c r="J4034" s="9">
        <v>45107</v>
      </c>
      <c r="K4034" s="5">
        <v>60</v>
      </c>
      <c r="L4034" s="10">
        <v>-19</v>
      </c>
    </row>
    <row r="4035" customHeight="1" spans="1:12">
      <c r="A4035" s="6">
        <v>45082</v>
      </c>
      <c r="B4035" s="7" t="s">
        <v>3308</v>
      </c>
      <c r="C4035" s="7" t="s">
        <v>9</v>
      </c>
      <c r="D4035" s="7" t="s">
        <v>3309</v>
      </c>
      <c r="E4035" s="7" t="s">
        <v>1170</v>
      </c>
      <c r="F4035" s="7" t="s">
        <v>3311</v>
      </c>
      <c r="G4035" s="7" t="s">
        <v>472</v>
      </c>
      <c r="H4035" s="7">
        <v>60</v>
      </c>
      <c r="I4035" s="7">
        <v>1</v>
      </c>
      <c r="J4035" s="11">
        <v>45107</v>
      </c>
      <c r="K4035" s="7">
        <v>60</v>
      </c>
      <c r="L4035" s="12">
        <v>-19</v>
      </c>
    </row>
    <row r="4036" customHeight="1" spans="1:12">
      <c r="A4036" s="4">
        <v>45082</v>
      </c>
      <c r="B4036" s="5" t="s">
        <v>3308</v>
      </c>
      <c r="C4036" s="5" t="s">
        <v>9</v>
      </c>
      <c r="D4036" s="5" t="s">
        <v>3309</v>
      </c>
      <c r="E4036" s="5" t="s">
        <v>3092</v>
      </c>
      <c r="F4036" s="5" t="s">
        <v>3311</v>
      </c>
      <c r="G4036" s="5" t="s">
        <v>472</v>
      </c>
      <c r="H4036" s="5">
        <v>60</v>
      </c>
      <c r="I4036" s="5">
        <v>1</v>
      </c>
      <c r="J4036" s="9">
        <v>45107</v>
      </c>
      <c r="K4036" s="5">
        <v>60</v>
      </c>
      <c r="L4036" s="10">
        <v>-19</v>
      </c>
    </row>
    <row r="4037" customHeight="1" spans="1:12">
      <c r="A4037" s="6">
        <v>45082</v>
      </c>
      <c r="B4037" s="7" t="s">
        <v>3308</v>
      </c>
      <c r="C4037" s="7" t="s">
        <v>9</v>
      </c>
      <c r="D4037" s="7" t="s">
        <v>3309</v>
      </c>
      <c r="E4037" s="7" t="s">
        <v>3093</v>
      </c>
      <c r="F4037" s="7" t="s">
        <v>3311</v>
      </c>
      <c r="G4037" s="7" t="s">
        <v>472</v>
      </c>
      <c r="H4037" s="7">
        <v>60</v>
      </c>
      <c r="I4037" s="7">
        <v>1</v>
      </c>
      <c r="J4037" s="11">
        <v>45107</v>
      </c>
      <c r="K4037" s="7">
        <v>60</v>
      </c>
      <c r="L4037" s="12">
        <v>-19</v>
      </c>
    </row>
    <row r="4038" customHeight="1" spans="1:12">
      <c r="A4038" s="4">
        <v>45082</v>
      </c>
      <c r="B4038" s="5" t="s">
        <v>3308</v>
      </c>
      <c r="C4038" s="5" t="s">
        <v>9</v>
      </c>
      <c r="D4038" s="5" t="s">
        <v>3309</v>
      </c>
      <c r="E4038" s="5" t="s">
        <v>3094</v>
      </c>
      <c r="F4038" s="5" t="s">
        <v>3311</v>
      </c>
      <c r="G4038" s="5" t="s">
        <v>472</v>
      </c>
      <c r="H4038" s="5">
        <v>60</v>
      </c>
      <c r="I4038" s="5">
        <v>1</v>
      </c>
      <c r="J4038" s="9">
        <v>45107</v>
      </c>
      <c r="K4038" s="5">
        <v>60</v>
      </c>
      <c r="L4038" s="10">
        <v>-19</v>
      </c>
    </row>
    <row r="4039" customHeight="1" spans="1:12">
      <c r="A4039" s="6">
        <v>45082</v>
      </c>
      <c r="B4039" s="7" t="s">
        <v>3308</v>
      </c>
      <c r="C4039" s="7" t="s">
        <v>9</v>
      </c>
      <c r="D4039" s="7" t="s">
        <v>3309</v>
      </c>
      <c r="E4039" s="7" t="s">
        <v>3095</v>
      </c>
      <c r="F4039" s="7" t="s">
        <v>3311</v>
      </c>
      <c r="G4039" s="7" t="s">
        <v>472</v>
      </c>
      <c r="H4039" s="7">
        <v>60</v>
      </c>
      <c r="I4039" s="7">
        <v>1</v>
      </c>
      <c r="J4039" s="11">
        <v>45107</v>
      </c>
      <c r="K4039" s="7">
        <v>60</v>
      </c>
      <c r="L4039" s="12">
        <v>-19</v>
      </c>
    </row>
    <row r="4040" customHeight="1" spans="1:12">
      <c r="A4040" s="4">
        <v>45082</v>
      </c>
      <c r="B4040" s="5" t="s">
        <v>3308</v>
      </c>
      <c r="C4040" s="5" t="s">
        <v>9</v>
      </c>
      <c r="D4040" s="5" t="s">
        <v>3309</v>
      </c>
      <c r="E4040" s="5" t="s">
        <v>3096</v>
      </c>
      <c r="F4040" s="5" t="s">
        <v>3311</v>
      </c>
      <c r="G4040" s="5" t="s">
        <v>472</v>
      </c>
      <c r="H4040" s="5">
        <v>60</v>
      </c>
      <c r="I4040" s="5">
        <v>1</v>
      </c>
      <c r="J4040" s="9">
        <v>45107</v>
      </c>
      <c r="K4040" s="5">
        <v>60</v>
      </c>
      <c r="L4040" s="10">
        <v>-19</v>
      </c>
    </row>
    <row r="4041" customHeight="1" spans="1:12">
      <c r="A4041" s="6">
        <v>45082</v>
      </c>
      <c r="B4041" s="7" t="s">
        <v>3308</v>
      </c>
      <c r="C4041" s="7" t="s">
        <v>9</v>
      </c>
      <c r="D4041" s="7" t="s">
        <v>3309</v>
      </c>
      <c r="E4041" s="7" t="s">
        <v>3097</v>
      </c>
      <c r="F4041" s="7" t="s">
        <v>3311</v>
      </c>
      <c r="G4041" s="7" t="s">
        <v>472</v>
      </c>
      <c r="H4041" s="7">
        <v>60</v>
      </c>
      <c r="I4041" s="7">
        <v>1</v>
      </c>
      <c r="J4041" s="11">
        <v>45107</v>
      </c>
      <c r="K4041" s="7">
        <v>60</v>
      </c>
      <c r="L4041" s="12">
        <v>-19</v>
      </c>
    </row>
    <row r="4042" customHeight="1" spans="1:12">
      <c r="A4042" s="4">
        <v>45082</v>
      </c>
      <c r="B4042" s="5" t="s">
        <v>3308</v>
      </c>
      <c r="C4042" s="5" t="s">
        <v>9</v>
      </c>
      <c r="D4042" s="5" t="s">
        <v>3309</v>
      </c>
      <c r="E4042" s="5" t="s">
        <v>3098</v>
      </c>
      <c r="F4042" s="5" t="s">
        <v>3311</v>
      </c>
      <c r="G4042" s="5" t="s">
        <v>472</v>
      </c>
      <c r="H4042" s="5">
        <v>60</v>
      </c>
      <c r="I4042" s="5">
        <v>1</v>
      </c>
      <c r="J4042" s="9">
        <v>45107</v>
      </c>
      <c r="K4042" s="5">
        <v>60</v>
      </c>
      <c r="L4042" s="10">
        <v>-19</v>
      </c>
    </row>
    <row r="4043" customHeight="1" spans="1:12">
      <c r="A4043" s="6">
        <v>45082</v>
      </c>
      <c r="B4043" s="7" t="s">
        <v>3308</v>
      </c>
      <c r="C4043" s="7" t="s">
        <v>9</v>
      </c>
      <c r="D4043" s="7" t="s">
        <v>3309</v>
      </c>
      <c r="E4043" s="7" t="s">
        <v>3099</v>
      </c>
      <c r="F4043" s="7" t="s">
        <v>3311</v>
      </c>
      <c r="G4043" s="7" t="s">
        <v>472</v>
      </c>
      <c r="H4043" s="7">
        <v>60</v>
      </c>
      <c r="I4043" s="7">
        <v>1</v>
      </c>
      <c r="J4043" s="11">
        <v>45107</v>
      </c>
      <c r="K4043" s="7">
        <v>60</v>
      </c>
      <c r="L4043" s="12">
        <v>-19</v>
      </c>
    </row>
    <row r="4044" customHeight="1" spans="1:12">
      <c r="A4044" s="4">
        <v>45082</v>
      </c>
      <c r="B4044" s="5" t="s">
        <v>3308</v>
      </c>
      <c r="C4044" s="5" t="s">
        <v>9</v>
      </c>
      <c r="D4044" s="5" t="s">
        <v>3309</v>
      </c>
      <c r="E4044" s="5" t="s">
        <v>3100</v>
      </c>
      <c r="F4044" s="5" t="s">
        <v>3311</v>
      </c>
      <c r="G4044" s="5" t="s">
        <v>472</v>
      </c>
      <c r="H4044" s="5">
        <v>60</v>
      </c>
      <c r="I4044" s="5">
        <v>1</v>
      </c>
      <c r="J4044" s="9">
        <v>45107</v>
      </c>
      <c r="K4044" s="5">
        <v>60</v>
      </c>
      <c r="L4044" s="10">
        <v>-19</v>
      </c>
    </row>
    <row r="4045" customHeight="1" spans="1:12">
      <c r="A4045" s="6">
        <v>45082</v>
      </c>
      <c r="B4045" s="7" t="s">
        <v>3308</v>
      </c>
      <c r="C4045" s="7" t="s">
        <v>9</v>
      </c>
      <c r="D4045" s="7" t="s">
        <v>3309</v>
      </c>
      <c r="E4045" s="7" t="s">
        <v>3101</v>
      </c>
      <c r="F4045" s="7" t="s">
        <v>3311</v>
      </c>
      <c r="G4045" s="7" t="s">
        <v>472</v>
      </c>
      <c r="H4045" s="7">
        <v>60</v>
      </c>
      <c r="I4045" s="7">
        <v>1</v>
      </c>
      <c r="J4045" s="11">
        <v>45107</v>
      </c>
      <c r="K4045" s="7">
        <v>60</v>
      </c>
      <c r="L4045" s="12">
        <v>-19</v>
      </c>
    </row>
    <row r="4046" customHeight="1" spans="1:12">
      <c r="A4046" s="4">
        <v>45082</v>
      </c>
      <c r="B4046" s="5" t="s">
        <v>3308</v>
      </c>
      <c r="C4046" s="5" t="s">
        <v>9</v>
      </c>
      <c r="D4046" s="5" t="s">
        <v>3309</v>
      </c>
      <c r="E4046" s="5" t="s">
        <v>3102</v>
      </c>
      <c r="F4046" s="5" t="s">
        <v>3311</v>
      </c>
      <c r="G4046" s="5" t="s">
        <v>472</v>
      </c>
      <c r="H4046" s="5">
        <v>60</v>
      </c>
      <c r="I4046" s="5">
        <v>1</v>
      </c>
      <c r="J4046" s="9">
        <v>45107</v>
      </c>
      <c r="K4046" s="5">
        <v>60</v>
      </c>
      <c r="L4046" s="10">
        <v>-19</v>
      </c>
    </row>
    <row r="4047" customHeight="1" spans="1:12">
      <c r="A4047" s="6">
        <v>45082</v>
      </c>
      <c r="B4047" s="7" t="s">
        <v>3308</v>
      </c>
      <c r="C4047" s="7" t="s">
        <v>9</v>
      </c>
      <c r="D4047" s="7" t="s">
        <v>3309</v>
      </c>
      <c r="E4047" s="7" t="s">
        <v>3103</v>
      </c>
      <c r="F4047" s="7" t="s">
        <v>3311</v>
      </c>
      <c r="G4047" s="7" t="s">
        <v>472</v>
      </c>
      <c r="H4047" s="7">
        <v>60</v>
      </c>
      <c r="I4047" s="7">
        <v>1</v>
      </c>
      <c r="J4047" s="11">
        <v>45107</v>
      </c>
      <c r="K4047" s="7">
        <v>60</v>
      </c>
      <c r="L4047" s="12">
        <v>-19</v>
      </c>
    </row>
    <row r="4048" customHeight="1" spans="1:12">
      <c r="A4048" s="4">
        <v>45082</v>
      </c>
      <c r="B4048" s="5" t="s">
        <v>3308</v>
      </c>
      <c r="C4048" s="5" t="s">
        <v>9</v>
      </c>
      <c r="D4048" s="5" t="s">
        <v>3309</v>
      </c>
      <c r="E4048" s="5" t="s">
        <v>3104</v>
      </c>
      <c r="F4048" s="5" t="s">
        <v>3311</v>
      </c>
      <c r="G4048" s="5" t="s">
        <v>472</v>
      </c>
      <c r="H4048" s="5">
        <v>60</v>
      </c>
      <c r="I4048" s="5">
        <v>1</v>
      </c>
      <c r="J4048" s="9">
        <v>45107</v>
      </c>
      <c r="K4048" s="5">
        <v>60</v>
      </c>
      <c r="L4048" s="10">
        <v>-19</v>
      </c>
    </row>
    <row r="4049" customHeight="1" spans="1:12">
      <c r="A4049" s="6">
        <v>45082</v>
      </c>
      <c r="B4049" s="7" t="s">
        <v>3308</v>
      </c>
      <c r="C4049" s="7" t="s">
        <v>9</v>
      </c>
      <c r="D4049" s="7" t="s">
        <v>3309</v>
      </c>
      <c r="E4049" s="7" t="s">
        <v>3105</v>
      </c>
      <c r="F4049" s="7" t="s">
        <v>3311</v>
      </c>
      <c r="G4049" s="7" t="s">
        <v>472</v>
      </c>
      <c r="H4049" s="7">
        <v>60</v>
      </c>
      <c r="I4049" s="7">
        <v>1</v>
      </c>
      <c r="J4049" s="11">
        <v>45107</v>
      </c>
      <c r="K4049" s="7">
        <v>60</v>
      </c>
      <c r="L4049" s="12">
        <v>-19</v>
      </c>
    </row>
    <row r="4050" customHeight="1" spans="1:12">
      <c r="A4050" s="4">
        <v>45082</v>
      </c>
      <c r="B4050" s="5" t="s">
        <v>3308</v>
      </c>
      <c r="C4050" s="5" t="s">
        <v>9</v>
      </c>
      <c r="D4050" s="5" t="s">
        <v>3309</v>
      </c>
      <c r="E4050" s="5" t="s">
        <v>3106</v>
      </c>
      <c r="F4050" s="5" t="s">
        <v>3311</v>
      </c>
      <c r="G4050" s="5" t="s">
        <v>472</v>
      </c>
      <c r="H4050" s="5">
        <v>60</v>
      </c>
      <c r="I4050" s="5">
        <v>1</v>
      </c>
      <c r="J4050" s="9">
        <v>45107</v>
      </c>
      <c r="K4050" s="5">
        <v>60</v>
      </c>
      <c r="L4050" s="10">
        <v>-19</v>
      </c>
    </row>
    <row r="4051" customHeight="1" spans="1:12">
      <c r="A4051" s="6">
        <v>45082</v>
      </c>
      <c r="B4051" s="7" t="s">
        <v>3308</v>
      </c>
      <c r="C4051" s="7" t="s">
        <v>9</v>
      </c>
      <c r="D4051" s="7" t="s">
        <v>3309</v>
      </c>
      <c r="E4051" s="7" t="s">
        <v>3107</v>
      </c>
      <c r="F4051" s="7" t="s">
        <v>3311</v>
      </c>
      <c r="G4051" s="7" t="s">
        <v>472</v>
      </c>
      <c r="H4051" s="7">
        <v>60</v>
      </c>
      <c r="I4051" s="7">
        <v>1</v>
      </c>
      <c r="J4051" s="11">
        <v>45107</v>
      </c>
      <c r="K4051" s="7">
        <v>60</v>
      </c>
      <c r="L4051" s="12">
        <v>-19</v>
      </c>
    </row>
    <row r="4052" customHeight="1" spans="1:12">
      <c r="A4052" s="4">
        <v>45082</v>
      </c>
      <c r="B4052" s="5" t="s">
        <v>3308</v>
      </c>
      <c r="C4052" s="5" t="s">
        <v>9</v>
      </c>
      <c r="D4052" s="5" t="s">
        <v>3309</v>
      </c>
      <c r="E4052" s="5" t="s">
        <v>3108</v>
      </c>
      <c r="F4052" s="5" t="s">
        <v>3311</v>
      </c>
      <c r="G4052" s="5" t="s">
        <v>472</v>
      </c>
      <c r="H4052" s="5">
        <v>60</v>
      </c>
      <c r="I4052" s="5">
        <v>1</v>
      </c>
      <c r="J4052" s="9">
        <v>45107</v>
      </c>
      <c r="K4052" s="5">
        <v>60</v>
      </c>
      <c r="L4052" s="10">
        <v>-19</v>
      </c>
    </row>
    <row r="4053" customHeight="1" spans="1:12">
      <c r="A4053" s="6">
        <v>45082</v>
      </c>
      <c r="B4053" s="7" t="s">
        <v>3308</v>
      </c>
      <c r="C4053" s="7" t="s">
        <v>9</v>
      </c>
      <c r="D4053" s="7" t="s">
        <v>3309</v>
      </c>
      <c r="E4053" s="7" t="s">
        <v>3109</v>
      </c>
      <c r="F4053" s="7" t="s">
        <v>3311</v>
      </c>
      <c r="G4053" s="7" t="s">
        <v>472</v>
      </c>
      <c r="H4053" s="7">
        <v>60</v>
      </c>
      <c r="I4053" s="7">
        <v>1</v>
      </c>
      <c r="J4053" s="11">
        <v>45107</v>
      </c>
      <c r="K4053" s="7">
        <v>60</v>
      </c>
      <c r="L4053" s="12">
        <v>-19</v>
      </c>
    </row>
    <row r="4054" customHeight="1" spans="1:12">
      <c r="A4054" s="4">
        <v>45082</v>
      </c>
      <c r="B4054" s="5" t="s">
        <v>3308</v>
      </c>
      <c r="C4054" s="5" t="s">
        <v>9</v>
      </c>
      <c r="D4054" s="5" t="s">
        <v>3309</v>
      </c>
      <c r="E4054" s="5" t="s">
        <v>3110</v>
      </c>
      <c r="F4054" s="5" t="s">
        <v>3311</v>
      </c>
      <c r="G4054" s="5" t="s">
        <v>472</v>
      </c>
      <c r="H4054" s="5">
        <v>60</v>
      </c>
      <c r="I4054" s="5">
        <v>1</v>
      </c>
      <c r="J4054" s="9">
        <v>45107</v>
      </c>
      <c r="K4054" s="5">
        <v>60</v>
      </c>
      <c r="L4054" s="10">
        <v>-19</v>
      </c>
    </row>
    <row r="4055" customHeight="1" spans="1:12">
      <c r="A4055" s="6">
        <v>45082</v>
      </c>
      <c r="B4055" s="7" t="s">
        <v>3308</v>
      </c>
      <c r="C4055" s="7" t="s">
        <v>9</v>
      </c>
      <c r="D4055" s="7" t="s">
        <v>3309</v>
      </c>
      <c r="E4055" s="7" t="s">
        <v>3111</v>
      </c>
      <c r="F4055" s="7" t="s">
        <v>3311</v>
      </c>
      <c r="G4055" s="7" t="s">
        <v>472</v>
      </c>
      <c r="H4055" s="7">
        <v>60</v>
      </c>
      <c r="I4055" s="7">
        <v>1</v>
      </c>
      <c r="J4055" s="11">
        <v>45107</v>
      </c>
      <c r="K4055" s="7">
        <v>60</v>
      </c>
      <c r="L4055" s="12">
        <v>-19</v>
      </c>
    </row>
    <row r="4056" customHeight="1" spans="1:12">
      <c r="A4056" s="4">
        <v>45082</v>
      </c>
      <c r="B4056" s="5" t="s">
        <v>3308</v>
      </c>
      <c r="C4056" s="5" t="s">
        <v>9</v>
      </c>
      <c r="D4056" s="5" t="s">
        <v>3309</v>
      </c>
      <c r="E4056" s="5" t="s">
        <v>3112</v>
      </c>
      <c r="F4056" s="5" t="s">
        <v>3311</v>
      </c>
      <c r="G4056" s="5" t="s">
        <v>472</v>
      </c>
      <c r="H4056" s="5">
        <v>60</v>
      </c>
      <c r="I4056" s="5">
        <v>1</v>
      </c>
      <c r="J4056" s="9">
        <v>45107</v>
      </c>
      <c r="K4056" s="5">
        <v>60</v>
      </c>
      <c r="L4056" s="10">
        <v>-19</v>
      </c>
    </row>
    <row r="4057" customHeight="1" spans="1:12">
      <c r="A4057" s="6">
        <v>45082</v>
      </c>
      <c r="B4057" s="7" t="s">
        <v>3308</v>
      </c>
      <c r="C4057" s="7" t="s">
        <v>9</v>
      </c>
      <c r="D4057" s="7" t="s">
        <v>3309</v>
      </c>
      <c r="E4057" s="7" t="s">
        <v>3113</v>
      </c>
      <c r="F4057" s="7" t="s">
        <v>3311</v>
      </c>
      <c r="G4057" s="7" t="s">
        <v>472</v>
      </c>
      <c r="H4057" s="7">
        <v>60</v>
      </c>
      <c r="I4057" s="7">
        <v>1</v>
      </c>
      <c r="J4057" s="11">
        <v>45107</v>
      </c>
      <c r="K4057" s="7">
        <v>60</v>
      </c>
      <c r="L4057" s="12">
        <v>-19</v>
      </c>
    </row>
    <row r="4058" customHeight="1" spans="1:12">
      <c r="A4058" s="4">
        <v>45082</v>
      </c>
      <c r="B4058" s="5" t="s">
        <v>3308</v>
      </c>
      <c r="C4058" s="5" t="s">
        <v>9</v>
      </c>
      <c r="D4058" s="5" t="s">
        <v>3309</v>
      </c>
      <c r="E4058" s="5" t="s">
        <v>3114</v>
      </c>
      <c r="F4058" s="5" t="s">
        <v>3311</v>
      </c>
      <c r="G4058" s="5" t="s">
        <v>472</v>
      </c>
      <c r="H4058" s="5">
        <v>60</v>
      </c>
      <c r="I4058" s="5">
        <v>1</v>
      </c>
      <c r="J4058" s="9">
        <v>45107</v>
      </c>
      <c r="K4058" s="5">
        <v>60</v>
      </c>
      <c r="L4058" s="10">
        <v>-19</v>
      </c>
    </row>
    <row r="4059" customHeight="1" spans="1:12">
      <c r="A4059" s="6">
        <v>45082</v>
      </c>
      <c r="B4059" s="7" t="s">
        <v>3308</v>
      </c>
      <c r="C4059" s="7" t="s">
        <v>9</v>
      </c>
      <c r="D4059" s="7" t="s">
        <v>3309</v>
      </c>
      <c r="E4059" s="7" t="s">
        <v>3115</v>
      </c>
      <c r="F4059" s="7" t="s">
        <v>3311</v>
      </c>
      <c r="G4059" s="7" t="s">
        <v>472</v>
      </c>
      <c r="H4059" s="7">
        <v>60</v>
      </c>
      <c r="I4059" s="7">
        <v>1</v>
      </c>
      <c r="J4059" s="11">
        <v>45107</v>
      </c>
      <c r="K4059" s="7">
        <v>60</v>
      </c>
      <c r="L4059" s="12">
        <v>-19</v>
      </c>
    </row>
    <row r="4060" customHeight="1" spans="1:12">
      <c r="A4060" s="4">
        <v>45082</v>
      </c>
      <c r="B4060" s="5" t="s">
        <v>3308</v>
      </c>
      <c r="C4060" s="5" t="s">
        <v>9</v>
      </c>
      <c r="D4060" s="5" t="s">
        <v>3309</v>
      </c>
      <c r="E4060" s="5" t="s">
        <v>3116</v>
      </c>
      <c r="F4060" s="5" t="s">
        <v>3311</v>
      </c>
      <c r="G4060" s="5" t="s">
        <v>472</v>
      </c>
      <c r="H4060" s="5">
        <v>60</v>
      </c>
      <c r="I4060" s="5">
        <v>1</v>
      </c>
      <c r="J4060" s="9">
        <v>45107</v>
      </c>
      <c r="K4060" s="5">
        <v>60</v>
      </c>
      <c r="L4060" s="10">
        <v>-19</v>
      </c>
    </row>
    <row r="4061" customHeight="1" spans="1:12">
      <c r="A4061" s="6">
        <v>45082</v>
      </c>
      <c r="B4061" s="7" t="s">
        <v>3308</v>
      </c>
      <c r="C4061" s="7" t="s">
        <v>9</v>
      </c>
      <c r="D4061" s="7" t="s">
        <v>3309</v>
      </c>
      <c r="E4061" s="7" t="s">
        <v>3117</v>
      </c>
      <c r="F4061" s="7" t="s">
        <v>3311</v>
      </c>
      <c r="G4061" s="7" t="s">
        <v>472</v>
      </c>
      <c r="H4061" s="7">
        <v>60</v>
      </c>
      <c r="I4061" s="7">
        <v>1</v>
      </c>
      <c r="J4061" s="11">
        <v>45107</v>
      </c>
      <c r="K4061" s="7">
        <v>60</v>
      </c>
      <c r="L4061" s="12">
        <v>-19</v>
      </c>
    </row>
    <row r="4062" customHeight="1" spans="1:12">
      <c r="A4062" s="4">
        <v>45082</v>
      </c>
      <c r="B4062" s="5" t="s">
        <v>3308</v>
      </c>
      <c r="C4062" s="5" t="s">
        <v>9</v>
      </c>
      <c r="D4062" s="5" t="s">
        <v>3309</v>
      </c>
      <c r="E4062" s="5" t="s">
        <v>1279</v>
      </c>
      <c r="F4062" s="5" t="s">
        <v>3311</v>
      </c>
      <c r="G4062" s="5" t="s">
        <v>472</v>
      </c>
      <c r="H4062" s="5">
        <v>60</v>
      </c>
      <c r="I4062" s="5">
        <v>1</v>
      </c>
      <c r="J4062" s="9">
        <v>45107</v>
      </c>
      <c r="K4062" s="5">
        <v>60</v>
      </c>
      <c r="L4062" s="10">
        <v>-19</v>
      </c>
    </row>
    <row r="4063" customHeight="1" spans="1:12">
      <c r="A4063" s="6">
        <v>45082</v>
      </c>
      <c r="B4063" s="7" t="s">
        <v>3308</v>
      </c>
      <c r="C4063" s="7" t="s">
        <v>9</v>
      </c>
      <c r="D4063" s="7" t="s">
        <v>3309</v>
      </c>
      <c r="E4063" s="7" t="s">
        <v>3118</v>
      </c>
      <c r="F4063" s="7" t="s">
        <v>3311</v>
      </c>
      <c r="G4063" s="7" t="s">
        <v>472</v>
      </c>
      <c r="H4063" s="7">
        <v>60</v>
      </c>
      <c r="I4063" s="7">
        <v>1</v>
      </c>
      <c r="J4063" s="11">
        <v>45107</v>
      </c>
      <c r="K4063" s="7">
        <v>60</v>
      </c>
      <c r="L4063" s="12">
        <v>-19</v>
      </c>
    </row>
    <row r="4064" customHeight="1" spans="1:12">
      <c r="A4064" s="4">
        <v>45082</v>
      </c>
      <c r="B4064" s="5" t="s">
        <v>3308</v>
      </c>
      <c r="C4064" s="5" t="s">
        <v>9</v>
      </c>
      <c r="D4064" s="5" t="s">
        <v>3309</v>
      </c>
      <c r="E4064" s="5" t="s">
        <v>3119</v>
      </c>
      <c r="F4064" s="5" t="s">
        <v>3311</v>
      </c>
      <c r="G4064" s="5" t="s">
        <v>472</v>
      </c>
      <c r="H4064" s="5">
        <v>60</v>
      </c>
      <c r="I4064" s="5">
        <v>1</v>
      </c>
      <c r="J4064" s="9">
        <v>45107</v>
      </c>
      <c r="K4064" s="5">
        <v>60</v>
      </c>
      <c r="L4064" s="10">
        <v>-19</v>
      </c>
    </row>
    <row r="4065" customHeight="1" spans="1:12">
      <c r="A4065" s="6">
        <v>45082</v>
      </c>
      <c r="B4065" s="7" t="s">
        <v>3308</v>
      </c>
      <c r="C4065" s="7" t="s">
        <v>9</v>
      </c>
      <c r="D4065" s="7" t="s">
        <v>3309</v>
      </c>
      <c r="E4065" s="7" t="s">
        <v>3120</v>
      </c>
      <c r="F4065" s="7" t="s">
        <v>3311</v>
      </c>
      <c r="G4065" s="7" t="s">
        <v>472</v>
      </c>
      <c r="H4065" s="7">
        <v>60</v>
      </c>
      <c r="I4065" s="7">
        <v>1</v>
      </c>
      <c r="J4065" s="11">
        <v>45107</v>
      </c>
      <c r="K4065" s="7">
        <v>60</v>
      </c>
      <c r="L4065" s="12">
        <v>-19</v>
      </c>
    </row>
    <row r="4066" customHeight="1" spans="1:12">
      <c r="A4066" s="4">
        <v>45082</v>
      </c>
      <c r="B4066" s="5" t="s">
        <v>3308</v>
      </c>
      <c r="C4066" s="5" t="s">
        <v>9</v>
      </c>
      <c r="D4066" s="5" t="s">
        <v>3309</v>
      </c>
      <c r="E4066" s="5" t="s">
        <v>3121</v>
      </c>
      <c r="F4066" s="5" t="s">
        <v>3311</v>
      </c>
      <c r="G4066" s="5" t="s">
        <v>472</v>
      </c>
      <c r="H4066" s="5">
        <v>60</v>
      </c>
      <c r="I4066" s="5">
        <v>1</v>
      </c>
      <c r="J4066" s="9">
        <v>45107</v>
      </c>
      <c r="K4066" s="5">
        <v>60</v>
      </c>
      <c r="L4066" s="10">
        <v>-19</v>
      </c>
    </row>
    <row r="4067" customHeight="1" spans="1:12">
      <c r="A4067" s="6">
        <v>45082</v>
      </c>
      <c r="B4067" s="7" t="s">
        <v>3308</v>
      </c>
      <c r="C4067" s="7" t="s">
        <v>9</v>
      </c>
      <c r="D4067" s="7" t="s">
        <v>3309</v>
      </c>
      <c r="E4067" s="7" t="s">
        <v>3122</v>
      </c>
      <c r="F4067" s="7" t="s">
        <v>3311</v>
      </c>
      <c r="G4067" s="7" t="s">
        <v>472</v>
      </c>
      <c r="H4067" s="7">
        <v>60</v>
      </c>
      <c r="I4067" s="7">
        <v>1</v>
      </c>
      <c r="J4067" s="11">
        <v>45107</v>
      </c>
      <c r="K4067" s="7">
        <v>60</v>
      </c>
      <c r="L4067" s="12">
        <v>-19</v>
      </c>
    </row>
    <row r="4068" customHeight="1" spans="1:12">
      <c r="A4068" s="4">
        <v>45082</v>
      </c>
      <c r="B4068" s="5" t="s">
        <v>3308</v>
      </c>
      <c r="C4068" s="5" t="s">
        <v>9</v>
      </c>
      <c r="D4068" s="5" t="s">
        <v>3309</v>
      </c>
      <c r="E4068" s="5" t="s">
        <v>3123</v>
      </c>
      <c r="F4068" s="5" t="s">
        <v>3311</v>
      </c>
      <c r="G4068" s="5" t="s">
        <v>472</v>
      </c>
      <c r="H4068" s="5">
        <v>60</v>
      </c>
      <c r="I4068" s="5">
        <v>1</v>
      </c>
      <c r="J4068" s="9">
        <v>45107</v>
      </c>
      <c r="K4068" s="5">
        <v>60</v>
      </c>
      <c r="L4068" s="10">
        <v>-19</v>
      </c>
    </row>
    <row r="4069" customHeight="1" spans="1:12">
      <c r="A4069" s="6">
        <v>45082</v>
      </c>
      <c r="B4069" s="7" t="s">
        <v>3308</v>
      </c>
      <c r="C4069" s="7" t="s">
        <v>9</v>
      </c>
      <c r="D4069" s="7" t="s">
        <v>3309</v>
      </c>
      <c r="E4069" s="7" t="s">
        <v>3124</v>
      </c>
      <c r="F4069" s="7" t="s">
        <v>3311</v>
      </c>
      <c r="G4069" s="7" t="s">
        <v>472</v>
      </c>
      <c r="H4069" s="7">
        <v>60</v>
      </c>
      <c r="I4069" s="7">
        <v>1</v>
      </c>
      <c r="J4069" s="11">
        <v>45107</v>
      </c>
      <c r="K4069" s="7">
        <v>60</v>
      </c>
      <c r="L4069" s="12">
        <v>-19</v>
      </c>
    </row>
    <row r="4070" customHeight="1" spans="1:12">
      <c r="A4070" s="4">
        <v>45082</v>
      </c>
      <c r="B4070" s="5" t="s">
        <v>3308</v>
      </c>
      <c r="C4070" s="5" t="s">
        <v>9</v>
      </c>
      <c r="D4070" s="5" t="s">
        <v>3309</v>
      </c>
      <c r="E4070" s="5" t="s">
        <v>471</v>
      </c>
      <c r="F4070" s="5" t="s">
        <v>3311</v>
      </c>
      <c r="G4070" s="5" t="s">
        <v>472</v>
      </c>
      <c r="H4070" s="5">
        <v>60</v>
      </c>
      <c r="I4070" s="5">
        <v>1</v>
      </c>
      <c r="J4070" s="9">
        <v>45107</v>
      </c>
      <c r="K4070" s="5">
        <v>60</v>
      </c>
      <c r="L4070" s="10">
        <v>-19</v>
      </c>
    </row>
    <row r="4071" customHeight="1" spans="1:12">
      <c r="A4071" s="6">
        <v>45082</v>
      </c>
      <c r="B4071" s="7" t="s">
        <v>3308</v>
      </c>
      <c r="C4071" s="7" t="s">
        <v>9</v>
      </c>
      <c r="D4071" s="7" t="s">
        <v>3309</v>
      </c>
      <c r="E4071" s="7" t="s">
        <v>3125</v>
      </c>
      <c r="F4071" s="7" t="s">
        <v>3311</v>
      </c>
      <c r="G4071" s="7" t="s">
        <v>472</v>
      </c>
      <c r="H4071" s="7">
        <v>60</v>
      </c>
      <c r="I4071" s="7">
        <v>1</v>
      </c>
      <c r="J4071" s="11">
        <v>45107</v>
      </c>
      <c r="K4071" s="7">
        <v>60</v>
      </c>
      <c r="L4071" s="12">
        <v>-19</v>
      </c>
    </row>
    <row r="4072" customHeight="1" spans="1:12">
      <c r="A4072" s="4">
        <v>45082</v>
      </c>
      <c r="B4072" s="5" t="s">
        <v>3308</v>
      </c>
      <c r="C4072" s="5" t="s">
        <v>9</v>
      </c>
      <c r="D4072" s="5" t="s">
        <v>3309</v>
      </c>
      <c r="E4072" s="5" t="s">
        <v>3126</v>
      </c>
      <c r="F4072" s="5" t="s">
        <v>3311</v>
      </c>
      <c r="G4072" s="5" t="s">
        <v>472</v>
      </c>
      <c r="H4072" s="5">
        <v>60</v>
      </c>
      <c r="I4072" s="5">
        <v>1</v>
      </c>
      <c r="J4072" s="9">
        <v>45107</v>
      </c>
      <c r="K4072" s="5">
        <v>60</v>
      </c>
      <c r="L4072" s="10">
        <v>-19</v>
      </c>
    </row>
    <row r="4073" customHeight="1" spans="1:12">
      <c r="A4073" s="6">
        <v>45082</v>
      </c>
      <c r="B4073" s="7" t="s">
        <v>3308</v>
      </c>
      <c r="C4073" s="7" t="s">
        <v>9</v>
      </c>
      <c r="D4073" s="7" t="s">
        <v>3309</v>
      </c>
      <c r="E4073" s="7" t="s">
        <v>3127</v>
      </c>
      <c r="F4073" s="7" t="s">
        <v>3311</v>
      </c>
      <c r="G4073" s="7" t="s">
        <v>472</v>
      </c>
      <c r="H4073" s="7">
        <v>60</v>
      </c>
      <c r="I4073" s="7">
        <v>1</v>
      </c>
      <c r="J4073" s="11">
        <v>45107</v>
      </c>
      <c r="K4073" s="7">
        <v>60</v>
      </c>
      <c r="L4073" s="12">
        <v>-19</v>
      </c>
    </row>
    <row r="4074" customHeight="1" spans="1:12">
      <c r="A4074" s="4">
        <v>45082</v>
      </c>
      <c r="B4074" s="5" t="s">
        <v>3308</v>
      </c>
      <c r="C4074" s="5" t="s">
        <v>9</v>
      </c>
      <c r="D4074" s="5" t="s">
        <v>3309</v>
      </c>
      <c r="E4074" s="5" t="s">
        <v>3128</v>
      </c>
      <c r="F4074" s="5" t="s">
        <v>3311</v>
      </c>
      <c r="G4074" s="5" t="s">
        <v>472</v>
      </c>
      <c r="H4074" s="5">
        <v>60</v>
      </c>
      <c r="I4074" s="5">
        <v>1</v>
      </c>
      <c r="J4074" s="9">
        <v>45107</v>
      </c>
      <c r="K4074" s="5">
        <v>60</v>
      </c>
      <c r="L4074" s="10">
        <v>-19</v>
      </c>
    </row>
    <row r="4075" customHeight="1" spans="1:12">
      <c r="A4075" s="6">
        <v>45082</v>
      </c>
      <c r="B4075" s="7" t="s">
        <v>3308</v>
      </c>
      <c r="C4075" s="7" t="s">
        <v>9</v>
      </c>
      <c r="D4075" s="7" t="s">
        <v>3309</v>
      </c>
      <c r="E4075" s="7" t="s">
        <v>3129</v>
      </c>
      <c r="F4075" s="7" t="s">
        <v>3311</v>
      </c>
      <c r="G4075" s="7" t="s">
        <v>472</v>
      </c>
      <c r="H4075" s="7">
        <v>60</v>
      </c>
      <c r="I4075" s="7">
        <v>1</v>
      </c>
      <c r="J4075" s="11">
        <v>45107</v>
      </c>
      <c r="K4075" s="7">
        <v>60</v>
      </c>
      <c r="L4075" s="12">
        <v>-19</v>
      </c>
    </row>
    <row r="4076" customHeight="1" spans="1:12">
      <c r="A4076" s="4">
        <v>45082</v>
      </c>
      <c r="B4076" s="5" t="s">
        <v>3308</v>
      </c>
      <c r="C4076" s="5" t="s">
        <v>9</v>
      </c>
      <c r="D4076" s="5" t="s">
        <v>3309</v>
      </c>
      <c r="E4076" s="5" t="s">
        <v>3130</v>
      </c>
      <c r="F4076" s="5" t="s">
        <v>3311</v>
      </c>
      <c r="G4076" s="5" t="s">
        <v>472</v>
      </c>
      <c r="H4076" s="5">
        <v>60</v>
      </c>
      <c r="I4076" s="5">
        <v>1</v>
      </c>
      <c r="J4076" s="9">
        <v>45107</v>
      </c>
      <c r="K4076" s="5">
        <v>60</v>
      </c>
      <c r="L4076" s="10">
        <v>-19</v>
      </c>
    </row>
    <row r="4077" customHeight="1" spans="1:12">
      <c r="A4077" s="6">
        <v>45082</v>
      </c>
      <c r="B4077" s="7" t="s">
        <v>3308</v>
      </c>
      <c r="C4077" s="7" t="s">
        <v>9</v>
      </c>
      <c r="D4077" s="7" t="s">
        <v>3309</v>
      </c>
      <c r="E4077" s="7" t="s">
        <v>3131</v>
      </c>
      <c r="F4077" s="7" t="s">
        <v>3311</v>
      </c>
      <c r="G4077" s="7" t="s">
        <v>472</v>
      </c>
      <c r="H4077" s="7">
        <v>60</v>
      </c>
      <c r="I4077" s="7">
        <v>1</v>
      </c>
      <c r="J4077" s="11">
        <v>45107</v>
      </c>
      <c r="K4077" s="7">
        <v>60</v>
      </c>
      <c r="L4077" s="12">
        <v>-19</v>
      </c>
    </row>
    <row r="4078" customHeight="1" spans="1:12">
      <c r="A4078" s="4">
        <v>45082</v>
      </c>
      <c r="B4078" s="5" t="s">
        <v>3308</v>
      </c>
      <c r="C4078" s="5" t="s">
        <v>9</v>
      </c>
      <c r="D4078" s="5" t="s">
        <v>3309</v>
      </c>
      <c r="E4078" s="5" t="s">
        <v>3132</v>
      </c>
      <c r="F4078" s="5" t="s">
        <v>3311</v>
      </c>
      <c r="G4078" s="5" t="s">
        <v>472</v>
      </c>
      <c r="H4078" s="5">
        <v>60</v>
      </c>
      <c r="I4078" s="5">
        <v>1</v>
      </c>
      <c r="J4078" s="9">
        <v>45107</v>
      </c>
      <c r="K4078" s="5">
        <v>60</v>
      </c>
      <c r="L4078" s="10">
        <v>-19</v>
      </c>
    </row>
    <row r="4079" customHeight="1" spans="1:12">
      <c r="A4079" s="6">
        <v>45082</v>
      </c>
      <c r="B4079" s="7" t="s">
        <v>3308</v>
      </c>
      <c r="C4079" s="7" t="s">
        <v>9</v>
      </c>
      <c r="D4079" s="7" t="s">
        <v>3309</v>
      </c>
      <c r="E4079" s="7" t="s">
        <v>3133</v>
      </c>
      <c r="F4079" s="7" t="s">
        <v>3311</v>
      </c>
      <c r="G4079" s="7" t="s">
        <v>472</v>
      </c>
      <c r="H4079" s="7">
        <v>60</v>
      </c>
      <c r="I4079" s="7">
        <v>1</v>
      </c>
      <c r="J4079" s="11">
        <v>45107</v>
      </c>
      <c r="K4079" s="7">
        <v>60</v>
      </c>
      <c r="L4079" s="12">
        <v>-19</v>
      </c>
    </row>
    <row r="4080" customHeight="1" spans="1:12">
      <c r="A4080" s="4">
        <v>45082</v>
      </c>
      <c r="B4080" s="5" t="s">
        <v>3308</v>
      </c>
      <c r="C4080" s="5" t="s">
        <v>9</v>
      </c>
      <c r="D4080" s="5" t="s">
        <v>3309</v>
      </c>
      <c r="E4080" s="5" t="s">
        <v>1533</v>
      </c>
      <c r="F4080" s="5" t="s">
        <v>3311</v>
      </c>
      <c r="G4080" s="5" t="s">
        <v>472</v>
      </c>
      <c r="H4080" s="5">
        <v>60</v>
      </c>
      <c r="I4080" s="5">
        <v>1</v>
      </c>
      <c r="J4080" s="9">
        <v>45107</v>
      </c>
      <c r="K4080" s="5">
        <v>60</v>
      </c>
      <c r="L4080" s="10">
        <v>-19</v>
      </c>
    </row>
    <row r="4081" customHeight="1" spans="1:12">
      <c r="A4081" s="6">
        <v>45082</v>
      </c>
      <c r="B4081" s="7" t="s">
        <v>3308</v>
      </c>
      <c r="C4081" s="7" t="s">
        <v>9</v>
      </c>
      <c r="D4081" s="7" t="s">
        <v>3309</v>
      </c>
      <c r="E4081" s="7" t="s">
        <v>1215</v>
      </c>
      <c r="F4081" s="7" t="s">
        <v>3311</v>
      </c>
      <c r="G4081" s="7" t="s">
        <v>472</v>
      </c>
      <c r="H4081" s="7">
        <v>60</v>
      </c>
      <c r="I4081" s="7">
        <v>1</v>
      </c>
      <c r="J4081" s="11">
        <v>45105</v>
      </c>
      <c r="K4081" s="7">
        <v>60</v>
      </c>
      <c r="L4081" s="12">
        <v>-19</v>
      </c>
    </row>
    <row r="4082" customHeight="1" spans="1:12">
      <c r="A4082" s="4">
        <v>45082</v>
      </c>
      <c r="B4082" s="5" t="s">
        <v>3308</v>
      </c>
      <c r="C4082" s="5" t="s">
        <v>9</v>
      </c>
      <c r="D4082" s="5" t="s">
        <v>3309</v>
      </c>
      <c r="E4082" s="5" t="s">
        <v>1534</v>
      </c>
      <c r="F4082" s="5" t="s">
        <v>3311</v>
      </c>
      <c r="G4082" s="5" t="s">
        <v>472</v>
      </c>
      <c r="H4082" s="5">
        <v>60</v>
      </c>
      <c r="I4082" s="5">
        <v>1</v>
      </c>
      <c r="J4082" s="9">
        <v>45104</v>
      </c>
      <c r="K4082" s="5">
        <v>60</v>
      </c>
      <c r="L4082" s="10">
        <v>-19</v>
      </c>
    </row>
    <row r="4083" customHeight="1" spans="1:12">
      <c r="A4083" s="6">
        <v>45082</v>
      </c>
      <c r="B4083" s="7" t="s">
        <v>3308</v>
      </c>
      <c r="C4083" s="7" t="s">
        <v>9</v>
      </c>
      <c r="D4083" s="7" t="s">
        <v>3309</v>
      </c>
      <c r="E4083" s="7" t="s">
        <v>1042</v>
      </c>
      <c r="F4083" s="7" t="s">
        <v>3311</v>
      </c>
      <c r="G4083" s="7" t="s">
        <v>472</v>
      </c>
      <c r="H4083" s="7">
        <v>60</v>
      </c>
      <c r="I4083" s="7">
        <v>1</v>
      </c>
      <c r="J4083" s="11">
        <v>45102</v>
      </c>
      <c r="K4083" s="7">
        <v>60</v>
      </c>
      <c r="L4083" s="12">
        <v>-19</v>
      </c>
    </row>
    <row r="4084" customHeight="1" spans="1:12">
      <c r="A4084" s="4">
        <v>45082</v>
      </c>
      <c r="B4084" s="5" t="s">
        <v>3308</v>
      </c>
      <c r="C4084" s="5" t="s">
        <v>9</v>
      </c>
      <c r="D4084" s="5" t="s">
        <v>3309</v>
      </c>
      <c r="E4084" s="5" t="s">
        <v>1298</v>
      </c>
      <c r="F4084" s="5" t="s">
        <v>3311</v>
      </c>
      <c r="G4084" s="5" t="s">
        <v>472</v>
      </c>
      <c r="H4084" s="5">
        <v>60</v>
      </c>
      <c r="I4084" s="5">
        <v>1</v>
      </c>
      <c r="J4084" s="9">
        <v>45102</v>
      </c>
      <c r="K4084" s="5">
        <v>60</v>
      </c>
      <c r="L4084" s="10">
        <v>-19</v>
      </c>
    </row>
    <row r="4085" customHeight="1" spans="1:12">
      <c r="A4085" s="6">
        <v>45082</v>
      </c>
      <c r="B4085" s="7" t="s">
        <v>3308</v>
      </c>
      <c r="C4085" s="7" t="s">
        <v>9</v>
      </c>
      <c r="D4085" s="7" t="s">
        <v>3309</v>
      </c>
      <c r="E4085" s="7" t="s">
        <v>1199</v>
      </c>
      <c r="F4085" s="7" t="s">
        <v>3311</v>
      </c>
      <c r="G4085" s="7" t="s">
        <v>472</v>
      </c>
      <c r="H4085" s="7">
        <v>60</v>
      </c>
      <c r="I4085" s="7">
        <v>1</v>
      </c>
      <c r="J4085" s="11">
        <v>45101</v>
      </c>
      <c r="K4085" s="7">
        <v>60</v>
      </c>
      <c r="L4085" s="12">
        <v>-19</v>
      </c>
    </row>
    <row r="4086" customHeight="1" spans="1:12">
      <c r="A4086" s="4">
        <v>45082</v>
      </c>
      <c r="B4086" s="5" t="s">
        <v>3308</v>
      </c>
      <c r="C4086" s="5" t="s">
        <v>9</v>
      </c>
      <c r="D4086" s="5" t="s">
        <v>3309</v>
      </c>
      <c r="E4086" s="5" t="s">
        <v>1535</v>
      </c>
      <c r="F4086" s="5" t="s">
        <v>3311</v>
      </c>
      <c r="G4086" s="5" t="s">
        <v>472</v>
      </c>
      <c r="H4086" s="5">
        <v>60</v>
      </c>
      <c r="I4086" s="5">
        <v>1</v>
      </c>
      <c r="J4086" s="9">
        <v>45101</v>
      </c>
      <c r="K4086" s="5">
        <v>60</v>
      </c>
      <c r="L4086" s="10">
        <v>-19</v>
      </c>
    </row>
    <row r="4087" customHeight="1" spans="1:12">
      <c r="A4087" s="6">
        <v>45082</v>
      </c>
      <c r="B4087" s="7" t="s">
        <v>3308</v>
      </c>
      <c r="C4087" s="7" t="s">
        <v>9</v>
      </c>
      <c r="D4087" s="7" t="s">
        <v>3309</v>
      </c>
      <c r="E4087" s="7" t="s">
        <v>1536</v>
      </c>
      <c r="F4087" s="7" t="s">
        <v>3311</v>
      </c>
      <c r="G4087" s="7" t="s">
        <v>472</v>
      </c>
      <c r="H4087" s="7">
        <v>60</v>
      </c>
      <c r="I4087" s="7">
        <v>1</v>
      </c>
      <c r="J4087" s="11">
        <v>45101</v>
      </c>
      <c r="K4087" s="7">
        <v>60</v>
      </c>
      <c r="L4087" s="12">
        <v>-19</v>
      </c>
    </row>
    <row r="4088" customHeight="1" spans="1:12">
      <c r="A4088" s="4">
        <v>45082</v>
      </c>
      <c r="B4088" s="5" t="s">
        <v>3308</v>
      </c>
      <c r="C4088" s="5" t="s">
        <v>9</v>
      </c>
      <c r="D4088" s="5" t="s">
        <v>3309</v>
      </c>
      <c r="E4088" s="5" t="s">
        <v>1537</v>
      </c>
      <c r="F4088" s="5" t="s">
        <v>3311</v>
      </c>
      <c r="G4088" s="5" t="s">
        <v>472</v>
      </c>
      <c r="H4088" s="5">
        <v>60</v>
      </c>
      <c r="I4088" s="5">
        <v>1</v>
      </c>
      <c r="J4088" s="9">
        <v>45101</v>
      </c>
      <c r="K4088" s="5">
        <v>60</v>
      </c>
      <c r="L4088" s="10">
        <v>-19</v>
      </c>
    </row>
    <row r="4089" customHeight="1" spans="1:12">
      <c r="A4089" s="6">
        <v>45082</v>
      </c>
      <c r="B4089" s="7" t="s">
        <v>3308</v>
      </c>
      <c r="C4089" s="7" t="s">
        <v>9</v>
      </c>
      <c r="D4089" s="7" t="s">
        <v>3309</v>
      </c>
      <c r="E4089" s="7" t="s">
        <v>873</v>
      </c>
      <c r="F4089" s="7" t="s">
        <v>3311</v>
      </c>
      <c r="G4089" s="7" t="s">
        <v>472</v>
      </c>
      <c r="H4089" s="7">
        <v>60</v>
      </c>
      <c r="I4089" s="7">
        <v>1</v>
      </c>
      <c r="J4089" s="11">
        <v>45100</v>
      </c>
      <c r="K4089" s="7">
        <v>60</v>
      </c>
      <c r="L4089" s="12">
        <v>-19</v>
      </c>
    </row>
    <row r="4090" customHeight="1" spans="1:12">
      <c r="A4090" s="4">
        <v>45082</v>
      </c>
      <c r="B4090" s="5" t="s">
        <v>3308</v>
      </c>
      <c r="C4090" s="5" t="s">
        <v>9</v>
      </c>
      <c r="D4090" s="5" t="s">
        <v>3309</v>
      </c>
      <c r="E4090" s="5" t="s">
        <v>743</v>
      </c>
      <c r="F4090" s="5" t="s">
        <v>3311</v>
      </c>
      <c r="G4090" s="5" t="s">
        <v>472</v>
      </c>
      <c r="H4090" s="5">
        <v>60</v>
      </c>
      <c r="I4090" s="5">
        <v>1</v>
      </c>
      <c r="J4090" s="9">
        <v>45100</v>
      </c>
      <c r="K4090" s="5">
        <v>60</v>
      </c>
      <c r="L4090" s="10">
        <v>-19</v>
      </c>
    </row>
    <row r="4091" customHeight="1" spans="1:12">
      <c r="A4091" s="6">
        <v>45082</v>
      </c>
      <c r="B4091" s="7" t="s">
        <v>3308</v>
      </c>
      <c r="C4091" s="7" t="s">
        <v>9</v>
      </c>
      <c r="D4091" s="7" t="s">
        <v>3309</v>
      </c>
      <c r="E4091" s="7" t="s">
        <v>1538</v>
      </c>
      <c r="F4091" s="7" t="s">
        <v>3311</v>
      </c>
      <c r="G4091" s="7" t="s">
        <v>472</v>
      </c>
      <c r="H4091" s="7">
        <v>60</v>
      </c>
      <c r="I4091" s="7">
        <v>1</v>
      </c>
      <c r="J4091" s="11">
        <v>45099</v>
      </c>
      <c r="K4091" s="7">
        <v>60</v>
      </c>
      <c r="L4091" s="12">
        <v>-19</v>
      </c>
    </row>
    <row r="4092" customHeight="1" spans="1:12">
      <c r="A4092" s="4">
        <v>45082</v>
      </c>
      <c r="B4092" s="5" t="s">
        <v>3308</v>
      </c>
      <c r="C4092" s="5" t="s">
        <v>9</v>
      </c>
      <c r="D4092" s="5" t="s">
        <v>3309</v>
      </c>
      <c r="E4092" s="5" t="s">
        <v>1539</v>
      </c>
      <c r="F4092" s="5" t="s">
        <v>3311</v>
      </c>
      <c r="G4092" s="5" t="s">
        <v>472</v>
      </c>
      <c r="H4092" s="5">
        <v>60</v>
      </c>
      <c r="I4092" s="5">
        <v>1</v>
      </c>
      <c r="J4092" s="9">
        <v>45099</v>
      </c>
      <c r="K4092" s="5">
        <v>60</v>
      </c>
      <c r="L4092" s="10">
        <v>-19</v>
      </c>
    </row>
    <row r="4093" customHeight="1" spans="1:12">
      <c r="A4093" s="6">
        <v>45082</v>
      </c>
      <c r="B4093" s="7" t="s">
        <v>3308</v>
      </c>
      <c r="C4093" s="7" t="s">
        <v>9</v>
      </c>
      <c r="D4093" s="7" t="s">
        <v>3309</v>
      </c>
      <c r="E4093" s="7" t="s">
        <v>1540</v>
      </c>
      <c r="F4093" s="7" t="s">
        <v>3311</v>
      </c>
      <c r="G4093" s="7" t="s">
        <v>472</v>
      </c>
      <c r="H4093" s="7">
        <v>60</v>
      </c>
      <c r="I4093" s="7">
        <v>1</v>
      </c>
      <c r="J4093" s="11">
        <v>45098</v>
      </c>
      <c r="K4093" s="7">
        <v>60</v>
      </c>
      <c r="L4093" s="12">
        <v>-19</v>
      </c>
    </row>
    <row r="4094" customHeight="1" spans="1:12">
      <c r="A4094" s="4">
        <v>45082</v>
      </c>
      <c r="B4094" s="5" t="s">
        <v>3308</v>
      </c>
      <c r="C4094" s="5" t="s">
        <v>9</v>
      </c>
      <c r="D4094" s="5" t="s">
        <v>3309</v>
      </c>
      <c r="E4094" s="5" t="s">
        <v>924</v>
      </c>
      <c r="F4094" s="5" t="s">
        <v>3311</v>
      </c>
      <c r="G4094" s="5" t="s">
        <v>472</v>
      </c>
      <c r="H4094" s="5">
        <v>60</v>
      </c>
      <c r="I4094" s="5">
        <v>1</v>
      </c>
      <c r="J4094" s="9">
        <v>45098</v>
      </c>
      <c r="K4094" s="5">
        <v>60</v>
      </c>
      <c r="L4094" s="10">
        <v>-19</v>
      </c>
    </row>
    <row r="4095" customHeight="1" spans="1:12">
      <c r="A4095" s="6">
        <v>45082</v>
      </c>
      <c r="B4095" s="7" t="s">
        <v>3308</v>
      </c>
      <c r="C4095" s="7" t="s">
        <v>9</v>
      </c>
      <c r="D4095" s="7" t="s">
        <v>3309</v>
      </c>
      <c r="E4095" s="7" t="s">
        <v>1058</v>
      </c>
      <c r="F4095" s="7" t="s">
        <v>3311</v>
      </c>
      <c r="G4095" s="7" t="s">
        <v>472</v>
      </c>
      <c r="H4095" s="7">
        <v>60</v>
      </c>
      <c r="I4095" s="7">
        <v>1</v>
      </c>
      <c r="J4095" s="11">
        <v>45098</v>
      </c>
      <c r="K4095" s="7">
        <v>60</v>
      </c>
      <c r="L4095" s="12">
        <v>-19</v>
      </c>
    </row>
    <row r="4096" customHeight="1" spans="1:12">
      <c r="A4096" s="4">
        <v>45082</v>
      </c>
      <c r="B4096" s="5" t="s">
        <v>3308</v>
      </c>
      <c r="C4096" s="5" t="s">
        <v>9</v>
      </c>
      <c r="D4096" s="5" t="s">
        <v>3309</v>
      </c>
      <c r="E4096" s="5" t="s">
        <v>1541</v>
      </c>
      <c r="F4096" s="5" t="s">
        <v>3311</v>
      </c>
      <c r="G4096" s="5" t="s">
        <v>472</v>
      </c>
      <c r="H4096" s="5">
        <v>60</v>
      </c>
      <c r="I4096" s="5">
        <v>1</v>
      </c>
      <c r="J4096" s="9">
        <v>45097</v>
      </c>
      <c r="K4096" s="5">
        <v>60</v>
      </c>
      <c r="L4096" s="10">
        <v>-19</v>
      </c>
    </row>
    <row r="4097" customHeight="1" spans="1:12">
      <c r="A4097" s="6">
        <v>45082</v>
      </c>
      <c r="B4097" s="7" t="s">
        <v>3308</v>
      </c>
      <c r="C4097" s="7" t="s">
        <v>9</v>
      </c>
      <c r="D4097" s="7" t="s">
        <v>3309</v>
      </c>
      <c r="E4097" s="7" t="s">
        <v>579</v>
      </c>
      <c r="F4097" s="7" t="s">
        <v>3311</v>
      </c>
      <c r="G4097" s="7" t="s">
        <v>472</v>
      </c>
      <c r="H4097" s="7">
        <v>60</v>
      </c>
      <c r="I4097" s="7">
        <v>1</v>
      </c>
      <c r="J4097" s="11">
        <v>45097</v>
      </c>
      <c r="K4097" s="7">
        <v>60</v>
      </c>
      <c r="L4097" s="12">
        <v>-19</v>
      </c>
    </row>
    <row r="4098" customHeight="1" spans="1:12">
      <c r="A4098" s="4">
        <v>45082</v>
      </c>
      <c r="B4098" s="5" t="s">
        <v>3308</v>
      </c>
      <c r="C4098" s="5" t="s">
        <v>9</v>
      </c>
      <c r="D4098" s="5" t="s">
        <v>3309</v>
      </c>
      <c r="E4098" s="5" t="s">
        <v>547</v>
      </c>
      <c r="F4098" s="5" t="s">
        <v>3311</v>
      </c>
      <c r="G4098" s="5" t="s">
        <v>472</v>
      </c>
      <c r="H4098" s="5">
        <v>60</v>
      </c>
      <c r="I4098" s="5">
        <v>1</v>
      </c>
      <c r="J4098" s="9">
        <v>45097</v>
      </c>
      <c r="K4098" s="5">
        <v>60</v>
      </c>
      <c r="L4098" s="10">
        <v>-19</v>
      </c>
    </row>
    <row r="4099" customHeight="1" spans="1:12">
      <c r="A4099" s="6">
        <v>45082</v>
      </c>
      <c r="B4099" s="7" t="s">
        <v>3308</v>
      </c>
      <c r="C4099" s="7" t="s">
        <v>9</v>
      </c>
      <c r="D4099" s="7" t="s">
        <v>3309</v>
      </c>
      <c r="E4099" s="7" t="s">
        <v>1542</v>
      </c>
      <c r="F4099" s="7" t="s">
        <v>3311</v>
      </c>
      <c r="G4099" s="7" t="s">
        <v>472</v>
      </c>
      <c r="H4099" s="7">
        <v>60</v>
      </c>
      <c r="I4099" s="7">
        <v>1</v>
      </c>
      <c r="J4099" s="11">
        <v>45096</v>
      </c>
      <c r="K4099" s="7">
        <v>60</v>
      </c>
      <c r="L4099" s="12">
        <v>-19</v>
      </c>
    </row>
    <row r="4100" customHeight="1" spans="1:12">
      <c r="A4100" s="4">
        <v>45082</v>
      </c>
      <c r="B4100" s="5" t="s">
        <v>3308</v>
      </c>
      <c r="C4100" s="5" t="s">
        <v>9</v>
      </c>
      <c r="D4100" s="5" t="s">
        <v>3309</v>
      </c>
      <c r="E4100" s="5" t="s">
        <v>1543</v>
      </c>
      <c r="F4100" s="5" t="s">
        <v>3311</v>
      </c>
      <c r="G4100" s="5" t="s">
        <v>472</v>
      </c>
      <c r="H4100" s="5">
        <v>60</v>
      </c>
      <c r="I4100" s="5">
        <v>1</v>
      </c>
      <c r="J4100" s="9">
        <v>45096</v>
      </c>
      <c r="K4100" s="5">
        <v>60</v>
      </c>
      <c r="L4100" s="10">
        <v>-19</v>
      </c>
    </row>
    <row r="4101" customHeight="1" spans="1:12">
      <c r="A4101" s="6">
        <v>45082</v>
      </c>
      <c r="B4101" s="7" t="s">
        <v>3308</v>
      </c>
      <c r="C4101" s="7" t="s">
        <v>9</v>
      </c>
      <c r="D4101" s="7" t="s">
        <v>3309</v>
      </c>
      <c r="E4101" s="7" t="s">
        <v>787</v>
      </c>
      <c r="F4101" s="7" t="s">
        <v>3311</v>
      </c>
      <c r="G4101" s="7" t="s">
        <v>472</v>
      </c>
      <c r="H4101" s="7">
        <v>60</v>
      </c>
      <c r="I4101" s="7">
        <v>1</v>
      </c>
      <c r="J4101" s="11">
        <v>45096</v>
      </c>
      <c r="K4101" s="7">
        <v>60</v>
      </c>
      <c r="L4101" s="12">
        <v>-19</v>
      </c>
    </row>
    <row r="4102" customHeight="1" spans="1:12">
      <c r="A4102" s="4">
        <v>45082</v>
      </c>
      <c r="B4102" s="5" t="s">
        <v>3308</v>
      </c>
      <c r="C4102" s="5" t="s">
        <v>9</v>
      </c>
      <c r="D4102" s="5" t="s">
        <v>3309</v>
      </c>
      <c r="E4102" s="5" t="s">
        <v>724</v>
      </c>
      <c r="F4102" s="5" t="s">
        <v>3311</v>
      </c>
      <c r="G4102" s="5" t="s">
        <v>472</v>
      </c>
      <c r="H4102" s="5">
        <v>60</v>
      </c>
      <c r="I4102" s="5">
        <v>1</v>
      </c>
      <c r="J4102" s="9">
        <v>45096</v>
      </c>
      <c r="K4102" s="5">
        <v>60</v>
      </c>
      <c r="L4102" s="10">
        <v>-19</v>
      </c>
    </row>
    <row r="4103" customHeight="1" spans="1:12">
      <c r="A4103" s="6">
        <v>45082</v>
      </c>
      <c r="B4103" s="7" t="s">
        <v>3308</v>
      </c>
      <c r="C4103" s="7" t="s">
        <v>9</v>
      </c>
      <c r="D4103" s="7" t="s">
        <v>3309</v>
      </c>
      <c r="E4103" s="7" t="s">
        <v>737</v>
      </c>
      <c r="F4103" s="7" t="s">
        <v>3311</v>
      </c>
      <c r="G4103" s="7" t="s">
        <v>472</v>
      </c>
      <c r="H4103" s="7">
        <v>60</v>
      </c>
      <c r="I4103" s="7">
        <v>1</v>
      </c>
      <c r="J4103" s="11">
        <v>45096</v>
      </c>
      <c r="K4103" s="7">
        <v>60</v>
      </c>
      <c r="L4103" s="12">
        <v>-19</v>
      </c>
    </row>
    <row r="4104" customHeight="1" spans="1:12">
      <c r="A4104" s="4">
        <v>45082</v>
      </c>
      <c r="B4104" s="5" t="s">
        <v>3308</v>
      </c>
      <c r="C4104" s="5" t="s">
        <v>9</v>
      </c>
      <c r="D4104" s="5" t="s">
        <v>3309</v>
      </c>
      <c r="E4104" s="5" t="s">
        <v>920</v>
      </c>
      <c r="F4104" s="5" t="s">
        <v>3311</v>
      </c>
      <c r="G4104" s="5" t="s">
        <v>472</v>
      </c>
      <c r="H4104" s="5">
        <v>60</v>
      </c>
      <c r="I4104" s="5">
        <v>1</v>
      </c>
      <c r="J4104" s="9">
        <v>45095</v>
      </c>
      <c r="K4104" s="5">
        <v>60</v>
      </c>
      <c r="L4104" s="10">
        <v>-19</v>
      </c>
    </row>
    <row r="4105" customHeight="1" spans="1:12">
      <c r="A4105" s="6">
        <v>45082</v>
      </c>
      <c r="B4105" s="7" t="s">
        <v>3308</v>
      </c>
      <c r="C4105" s="7" t="s">
        <v>9</v>
      </c>
      <c r="D4105" s="7" t="s">
        <v>3309</v>
      </c>
      <c r="E4105" s="7" t="s">
        <v>1544</v>
      </c>
      <c r="F4105" s="7" t="s">
        <v>3311</v>
      </c>
      <c r="G4105" s="7" t="s">
        <v>472</v>
      </c>
      <c r="H4105" s="7">
        <v>60</v>
      </c>
      <c r="I4105" s="7">
        <v>1</v>
      </c>
      <c r="J4105" s="11">
        <v>45095</v>
      </c>
      <c r="K4105" s="7">
        <v>60</v>
      </c>
      <c r="L4105" s="12">
        <v>-19</v>
      </c>
    </row>
    <row r="4106" customHeight="1" spans="1:12">
      <c r="A4106" s="4">
        <v>45082</v>
      </c>
      <c r="B4106" s="5" t="s">
        <v>3308</v>
      </c>
      <c r="C4106" s="5" t="s">
        <v>9</v>
      </c>
      <c r="D4106" s="5" t="s">
        <v>3309</v>
      </c>
      <c r="E4106" s="5" t="s">
        <v>788</v>
      </c>
      <c r="F4106" s="5" t="s">
        <v>3311</v>
      </c>
      <c r="G4106" s="5" t="s">
        <v>472</v>
      </c>
      <c r="H4106" s="5">
        <v>60</v>
      </c>
      <c r="I4106" s="5">
        <v>1</v>
      </c>
      <c r="J4106" s="9">
        <v>45095</v>
      </c>
      <c r="K4106" s="5">
        <v>60</v>
      </c>
      <c r="L4106" s="10">
        <v>-19</v>
      </c>
    </row>
    <row r="4107" customHeight="1" spans="1:12">
      <c r="A4107" s="6">
        <v>45082</v>
      </c>
      <c r="B4107" s="7" t="s">
        <v>3308</v>
      </c>
      <c r="C4107" s="7" t="s">
        <v>9</v>
      </c>
      <c r="D4107" s="7" t="s">
        <v>3309</v>
      </c>
      <c r="E4107" s="7" t="s">
        <v>1545</v>
      </c>
      <c r="F4107" s="7" t="s">
        <v>3311</v>
      </c>
      <c r="G4107" s="7" t="s">
        <v>472</v>
      </c>
      <c r="H4107" s="7">
        <v>60</v>
      </c>
      <c r="I4107" s="7">
        <v>1</v>
      </c>
      <c r="J4107" s="11">
        <v>45095</v>
      </c>
      <c r="K4107" s="7">
        <v>60</v>
      </c>
      <c r="L4107" s="12">
        <v>-19</v>
      </c>
    </row>
    <row r="4108" customHeight="1" spans="1:12">
      <c r="A4108" s="4">
        <v>45082</v>
      </c>
      <c r="B4108" s="5" t="s">
        <v>3308</v>
      </c>
      <c r="C4108" s="5" t="s">
        <v>9</v>
      </c>
      <c r="D4108" s="5" t="s">
        <v>3309</v>
      </c>
      <c r="E4108" s="5" t="s">
        <v>1546</v>
      </c>
      <c r="F4108" s="5" t="s">
        <v>3311</v>
      </c>
      <c r="G4108" s="5" t="s">
        <v>472</v>
      </c>
      <c r="H4108" s="5">
        <v>60</v>
      </c>
      <c r="I4108" s="5">
        <v>1</v>
      </c>
      <c r="J4108" s="9">
        <v>45095</v>
      </c>
      <c r="K4108" s="5">
        <v>60</v>
      </c>
      <c r="L4108" s="10">
        <v>-19</v>
      </c>
    </row>
    <row r="4109" customHeight="1" spans="1:12">
      <c r="A4109" s="6">
        <v>45082</v>
      </c>
      <c r="B4109" s="7" t="s">
        <v>3308</v>
      </c>
      <c r="C4109" s="7" t="s">
        <v>9</v>
      </c>
      <c r="D4109" s="7" t="s">
        <v>3309</v>
      </c>
      <c r="E4109" s="7" t="s">
        <v>795</v>
      </c>
      <c r="F4109" s="7" t="s">
        <v>3311</v>
      </c>
      <c r="G4109" s="7" t="s">
        <v>472</v>
      </c>
      <c r="H4109" s="7">
        <v>60</v>
      </c>
      <c r="I4109" s="7">
        <v>1</v>
      </c>
      <c r="J4109" s="11">
        <v>45095</v>
      </c>
      <c r="K4109" s="7">
        <v>60</v>
      </c>
      <c r="L4109" s="12">
        <v>-19</v>
      </c>
    </row>
    <row r="4110" customHeight="1" spans="1:12">
      <c r="A4110" s="4">
        <v>45082</v>
      </c>
      <c r="B4110" s="5" t="s">
        <v>3308</v>
      </c>
      <c r="C4110" s="5" t="s">
        <v>9</v>
      </c>
      <c r="D4110" s="5" t="s">
        <v>3309</v>
      </c>
      <c r="E4110" s="5" t="s">
        <v>1547</v>
      </c>
      <c r="F4110" s="5" t="s">
        <v>3311</v>
      </c>
      <c r="G4110" s="5" t="s">
        <v>472</v>
      </c>
      <c r="H4110" s="5">
        <v>60</v>
      </c>
      <c r="I4110" s="5">
        <v>1</v>
      </c>
      <c r="J4110" s="9">
        <v>45094</v>
      </c>
      <c r="K4110" s="5">
        <v>60</v>
      </c>
      <c r="L4110" s="10">
        <v>-19</v>
      </c>
    </row>
    <row r="4111" customHeight="1" spans="1:12">
      <c r="A4111" s="6">
        <v>45082</v>
      </c>
      <c r="B4111" s="7" t="s">
        <v>3308</v>
      </c>
      <c r="C4111" s="7" t="s">
        <v>9</v>
      </c>
      <c r="D4111" s="7" t="s">
        <v>3309</v>
      </c>
      <c r="E4111" s="7" t="s">
        <v>863</v>
      </c>
      <c r="F4111" s="7" t="s">
        <v>3311</v>
      </c>
      <c r="G4111" s="7" t="s">
        <v>472</v>
      </c>
      <c r="H4111" s="7">
        <v>60</v>
      </c>
      <c r="I4111" s="7">
        <v>1</v>
      </c>
      <c r="J4111" s="11">
        <v>45094</v>
      </c>
      <c r="K4111" s="7">
        <v>60</v>
      </c>
      <c r="L4111" s="12">
        <v>-19</v>
      </c>
    </row>
    <row r="4112" customHeight="1" spans="1:12">
      <c r="A4112" s="4">
        <v>45082</v>
      </c>
      <c r="B4112" s="5" t="s">
        <v>3308</v>
      </c>
      <c r="C4112" s="5" t="s">
        <v>9</v>
      </c>
      <c r="D4112" s="5" t="s">
        <v>3309</v>
      </c>
      <c r="E4112" s="5" t="s">
        <v>1548</v>
      </c>
      <c r="F4112" s="5" t="s">
        <v>3311</v>
      </c>
      <c r="G4112" s="5" t="s">
        <v>472</v>
      </c>
      <c r="H4112" s="5">
        <v>60</v>
      </c>
      <c r="I4112" s="5">
        <v>1</v>
      </c>
      <c r="J4112" s="9">
        <v>45094</v>
      </c>
      <c r="K4112" s="5">
        <v>60</v>
      </c>
      <c r="L4112" s="10">
        <v>-19</v>
      </c>
    </row>
    <row r="4113" customHeight="1" spans="1:12">
      <c r="A4113" s="6">
        <v>45082</v>
      </c>
      <c r="B4113" s="7" t="s">
        <v>3308</v>
      </c>
      <c r="C4113" s="7" t="s">
        <v>9</v>
      </c>
      <c r="D4113" s="7" t="s">
        <v>3309</v>
      </c>
      <c r="E4113" s="7" t="s">
        <v>865</v>
      </c>
      <c r="F4113" s="7" t="s">
        <v>3311</v>
      </c>
      <c r="G4113" s="7" t="s">
        <v>472</v>
      </c>
      <c r="H4113" s="7">
        <v>60</v>
      </c>
      <c r="I4113" s="7">
        <v>1</v>
      </c>
      <c r="J4113" s="11">
        <v>45094</v>
      </c>
      <c r="K4113" s="7">
        <v>60</v>
      </c>
      <c r="L4113" s="12">
        <v>-19</v>
      </c>
    </row>
    <row r="4114" customHeight="1" spans="1:12">
      <c r="A4114" s="4">
        <v>45082</v>
      </c>
      <c r="B4114" s="5" t="s">
        <v>3308</v>
      </c>
      <c r="C4114" s="5" t="s">
        <v>9</v>
      </c>
      <c r="D4114" s="5" t="s">
        <v>3309</v>
      </c>
      <c r="E4114" s="5" t="s">
        <v>914</v>
      </c>
      <c r="F4114" s="5" t="s">
        <v>3311</v>
      </c>
      <c r="G4114" s="5" t="s">
        <v>472</v>
      </c>
      <c r="H4114" s="5">
        <v>60</v>
      </c>
      <c r="I4114" s="5">
        <v>1</v>
      </c>
      <c r="J4114" s="9">
        <v>45093</v>
      </c>
      <c r="K4114" s="5">
        <v>60</v>
      </c>
      <c r="L4114" s="10">
        <v>-19</v>
      </c>
    </row>
    <row r="4115" customHeight="1" spans="1:12">
      <c r="A4115" s="6">
        <v>45082</v>
      </c>
      <c r="B4115" s="7" t="s">
        <v>3308</v>
      </c>
      <c r="C4115" s="7" t="s">
        <v>9</v>
      </c>
      <c r="D4115" s="7" t="s">
        <v>3309</v>
      </c>
      <c r="E4115" s="7" t="s">
        <v>1549</v>
      </c>
      <c r="F4115" s="7" t="s">
        <v>3311</v>
      </c>
      <c r="G4115" s="7" t="s">
        <v>472</v>
      </c>
      <c r="H4115" s="7">
        <v>60</v>
      </c>
      <c r="I4115" s="7">
        <v>1</v>
      </c>
      <c r="J4115" s="11">
        <v>45093</v>
      </c>
      <c r="K4115" s="7">
        <v>60</v>
      </c>
      <c r="L4115" s="12">
        <v>-19</v>
      </c>
    </row>
    <row r="4116" customHeight="1" spans="1:12">
      <c r="A4116" s="4">
        <v>45082</v>
      </c>
      <c r="B4116" s="5" t="s">
        <v>3308</v>
      </c>
      <c r="C4116" s="5" t="s">
        <v>9</v>
      </c>
      <c r="D4116" s="5" t="s">
        <v>3309</v>
      </c>
      <c r="E4116" s="5" t="s">
        <v>578</v>
      </c>
      <c r="F4116" s="5" t="s">
        <v>3311</v>
      </c>
      <c r="G4116" s="5" t="s">
        <v>472</v>
      </c>
      <c r="H4116" s="5">
        <v>60</v>
      </c>
      <c r="I4116" s="5">
        <v>1</v>
      </c>
      <c r="J4116" s="9">
        <v>45093</v>
      </c>
      <c r="K4116" s="5">
        <v>60</v>
      </c>
      <c r="L4116" s="10">
        <v>-19</v>
      </c>
    </row>
    <row r="4117" customHeight="1" spans="1:12">
      <c r="A4117" s="6">
        <v>45082</v>
      </c>
      <c r="B4117" s="7" t="s">
        <v>3308</v>
      </c>
      <c r="C4117" s="7" t="s">
        <v>9</v>
      </c>
      <c r="D4117" s="7" t="s">
        <v>3309</v>
      </c>
      <c r="E4117" s="7" t="s">
        <v>1553</v>
      </c>
      <c r="F4117" s="7" t="s">
        <v>3311</v>
      </c>
      <c r="G4117" s="7" t="s">
        <v>472</v>
      </c>
      <c r="H4117" s="7">
        <v>60</v>
      </c>
      <c r="I4117" s="7">
        <v>1</v>
      </c>
      <c r="J4117" s="11">
        <v>45093</v>
      </c>
      <c r="K4117" s="7">
        <v>60</v>
      </c>
      <c r="L4117" s="12">
        <v>-19</v>
      </c>
    </row>
    <row r="4118" customHeight="1" spans="1:12">
      <c r="A4118" s="4">
        <v>45082</v>
      </c>
      <c r="B4118" s="5" t="s">
        <v>3308</v>
      </c>
      <c r="C4118" s="5" t="s">
        <v>9</v>
      </c>
      <c r="D4118" s="5" t="s">
        <v>3309</v>
      </c>
      <c r="E4118" s="5" t="s">
        <v>941</v>
      </c>
      <c r="F4118" s="5" t="s">
        <v>3311</v>
      </c>
      <c r="G4118" s="5" t="s">
        <v>472</v>
      </c>
      <c r="H4118" s="5">
        <v>60</v>
      </c>
      <c r="I4118" s="5">
        <v>1</v>
      </c>
      <c r="J4118" s="9">
        <v>45093</v>
      </c>
      <c r="K4118" s="5">
        <v>60</v>
      </c>
      <c r="L4118" s="10">
        <v>-19</v>
      </c>
    </row>
    <row r="4119" customHeight="1" spans="1:12">
      <c r="A4119" s="6">
        <v>45082</v>
      </c>
      <c r="B4119" s="7" t="s">
        <v>3308</v>
      </c>
      <c r="C4119" s="7" t="s">
        <v>9</v>
      </c>
      <c r="D4119" s="7" t="s">
        <v>3309</v>
      </c>
      <c r="E4119" s="7" t="s">
        <v>1554</v>
      </c>
      <c r="F4119" s="7" t="s">
        <v>3311</v>
      </c>
      <c r="G4119" s="7" t="s">
        <v>472</v>
      </c>
      <c r="H4119" s="7">
        <v>60</v>
      </c>
      <c r="I4119" s="7">
        <v>1</v>
      </c>
      <c r="J4119" s="11">
        <v>45093</v>
      </c>
      <c r="K4119" s="7">
        <v>60</v>
      </c>
      <c r="L4119" s="12">
        <v>-19</v>
      </c>
    </row>
    <row r="4120" customHeight="1" spans="1:12">
      <c r="A4120" s="4">
        <v>45082</v>
      </c>
      <c r="B4120" s="5" t="s">
        <v>3308</v>
      </c>
      <c r="C4120" s="5" t="s">
        <v>9</v>
      </c>
      <c r="D4120" s="5" t="s">
        <v>3309</v>
      </c>
      <c r="E4120" s="5" t="s">
        <v>792</v>
      </c>
      <c r="F4120" s="5" t="s">
        <v>3311</v>
      </c>
      <c r="G4120" s="5" t="s">
        <v>472</v>
      </c>
      <c r="H4120" s="5">
        <v>60</v>
      </c>
      <c r="I4120" s="5">
        <v>1</v>
      </c>
      <c r="J4120" s="9">
        <v>45093</v>
      </c>
      <c r="K4120" s="5">
        <v>60</v>
      </c>
      <c r="L4120" s="10">
        <v>-19</v>
      </c>
    </row>
    <row r="4121" customHeight="1" spans="1:12">
      <c r="A4121" s="6">
        <v>45082</v>
      </c>
      <c r="B4121" s="7" t="s">
        <v>3308</v>
      </c>
      <c r="C4121" s="7" t="s">
        <v>9</v>
      </c>
      <c r="D4121" s="7" t="s">
        <v>3309</v>
      </c>
      <c r="E4121" s="7" t="s">
        <v>731</v>
      </c>
      <c r="F4121" s="7" t="s">
        <v>3311</v>
      </c>
      <c r="G4121" s="7" t="s">
        <v>472</v>
      </c>
      <c r="H4121" s="7">
        <v>60</v>
      </c>
      <c r="I4121" s="7">
        <v>1</v>
      </c>
      <c r="J4121" s="11">
        <v>45092</v>
      </c>
      <c r="K4121" s="7">
        <v>60</v>
      </c>
      <c r="L4121" s="12">
        <v>-19</v>
      </c>
    </row>
    <row r="4122" customHeight="1" spans="1:12">
      <c r="A4122" s="4">
        <v>45082</v>
      </c>
      <c r="B4122" s="5" t="s">
        <v>3308</v>
      </c>
      <c r="C4122" s="5" t="s">
        <v>9</v>
      </c>
      <c r="D4122" s="5" t="s">
        <v>3309</v>
      </c>
      <c r="E4122" s="5" t="s">
        <v>910</v>
      </c>
      <c r="F4122" s="5" t="s">
        <v>3311</v>
      </c>
      <c r="G4122" s="5" t="s">
        <v>472</v>
      </c>
      <c r="H4122" s="5">
        <v>60</v>
      </c>
      <c r="I4122" s="5">
        <v>1</v>
      </c>
      <c r="J4122" s="9">
        <v>45092</v>
      </c>
      <c r="K4122" s="5">
        <v>60</v>
      </c>
      <c r="L4122" s="10">
        <v>-19</v>
      </c>
    </row>
    <row r="4123" customHeight="1" spans="1:12">
      <c r="A4123" s="6">
        <v>45082</v>
      </c>
      <c r="B4123" s="7" t="s">
        <v>3308</v>
      </c>
      <c r="C4123" s="7" t="s">
        <v>9</v>
      </c>
      <c r="D4123" s="7" t="s">
        <v>3309</v>
      </c>
      <c r="E4123" s="7" t="s">
        <v>911</v>
      </c>
      <c r="F4123" s="7" t="s">
        <v>3311</v>
      </c>
      <c r="G4123" s="7" t="s">
        <v>472</v>
      </c>
      <c r="H4123" s="7">
        <v>60</v>
      </c>
      <c r="I4123" s="7">
        <v>1</v>
      </c>
      <c r="J4123" s="11">
        <v>45092</v>
      </c>
      <c r="K4123" s="7">
        <v>60</v>
      </c>
      <c r="L4123" s="12">
        <v>-19</v>
      </c>
    </row>
    <row r="4124" customHeight="1" spans="1:12">
      <c r="A4124" s="4">
        <v>45082</v>
      </c>
      <c r="B4124" s="5" t="s">
        <v>3308</v>
      </c>
      <c r="C4124" s="5" t="s">
        <v>9</v>
      </c>
      <c r="D4124" s="5" t="s">
        <v>3309</v>
      </c>
      <c r="E4124" s="5" t="s">
        <v>536</v>
      </c>
      <c r="F4124" s="5" t="s">
        <v>3311</v>
      </c>
      <c r="G4124" s="5" t="s">
        <v>472</v>
      </c>
      <c r="H4124" s="5">
        <v>60</v>
      </c>
      <c r="I4124" s="5">
        <v>1</v>
      </c>
      <c r="J4124" s="9">
        <v>45092</v>
      </c>
      <c r="K4124" s="5">
        <v>60</v>
      </c>
      <c r="L4124" s="10">
        <v>-19</v>
      </c>
    </row>
    <row r="4125" customHeight="1" spans="1:12">
      <c r="A4125" s="6">
        <v>45082</v>
      </c>
      <c r="B4125" s="7" t="s">
        <v>3308</v>
      </c>
      <c r="C4125" s="7" t="s">
        <v>9</v>
      </c>
      <c r="D4125" s="7" t="s">
        <v>3309</v>
      </c>
      <c r="E4125" s="7" t="s">
        <v>572</v>
      </c>
      <c r="F4125" s="7" t="s">
        <v>3311</v>
      </c>
      <c r="G4125" s="7" t="s">
        <v>472</v>
      </c>
      <c r="H4125" s="7">
        <v>60</v>
      </c>
      <c r="I4125" s="7">
        <v>1</v>
      </c>
      <c r="J4125" s="11">
        <v>45092</v>
      </c>
      <c r="K4125" s="7">
        <v>60</v>
      </c>
      <c r="L4125" s="12">
        <v>-19</v>
      </c>
    </row>
    <row r="4126" customHeight="1" spans="1:12">
      <c r="A4126" s="4">
        <v>45082</v>
      </c>
      <c r="B4126" s="5" t="s">
        <v>3308</v>
      </c>
      <c r="C4126" s="5" t="s">
        <v>9</v>
      </c>
      <c r="D4126" s="5" t="s">
        <v>3309</v>
      </c>
      <c r="E4126" s="5" t="s">
        <v>858</v>
      </c>
      <c r="F4126" s="5" t="s">
        <v>3311</v>
      </c>
      <c r="G4126" s="5" t="s">
        <v>472</v>
      </c>
      <c r="H4126" s="5">
        <v>60</v>
      </c>
      <c r="I4126" s="5">
        <v>1</v>
      </c>
      <c r="J4126" s="9">
        <v>45091</v>
      </c>
      <c r="K4126" s="5">
        <v>60</v>
      </c>
      <c r="L4126" s="10">
        <v>-19</v>
      </c>
    </row>
    <row r="4127" customHeight="1" spans="1:12">
      <c r="A4127" s="6">
        <v>45082</v>
      </c>
      <c r="B4127" s="7" t="s">
        <v>3308</v>
      </c>
      <c r="C4127" s="7" t="s">
        <v>9</v>
      </c>
      <c r="D4127" s="7" t="s">
        <v>3309</v>
      </c>
      <c r="E4127" s="7" t="s">
        <v>1555</v>
      </c>
      <c r="F4127" s="7" t="s">
        <v>3311</v>
      </c>
      <c r="G4127" s="7" t="s">
        <v>472</v>
      </c>
      <c r="H4127" s="7">
        <v>60</v>
      </c>
      <c r="I4127" s="7">
        <v>1</v>
      </c>
      <c r="J4127" s="11">
        <v>45091</v>
      </c>
      <c r="K4127" s="7">
        <v>60</v>
      </c>
      <c r="L4127" s="12">
        <v>-19</v>
      </c>
    </row>
    <row r="4128" customHeight="1" spans="1:12">
      <c r="A4128" s="4">
        <v>45082</v>
      </c>
      <c r="B4128" s="5" t="s">
        <v>3308</v>
      </c>
      <c r="C4128" s="5" t="s">
        <v>9</v>
      </c>
      <c r="D4128" s="5" t="s">
        <v>3309</v>
      </c>
      <c r="E4128" s="5" t="s">
        <v>566</v>
      </c>
      <c r="F4128" s="5" t="s">
        <v>3311</v>
      </c>
      <c r="G4128" s="5" t="s">
        <v>472</v>
      </c>
      <c r="H4128" s="5">
        <v>60</v>
      </c>
      <c r="I4128" s="5">
        <v>1</v>
      </c>
      <c r="J4128" s="9">
        <v>45090</v>
      </c>
      <c r="K4128" s="5">
        <v>60</v>
      </c>
      <c r="L4128" s="10">
        <v>-19</v>
      </c>
    </row>
    <row r="4129" customHeight="1" spans="1:12">
      <c r="A4129" s="6">
        <v>45082</v>
      </c>
      <c r="B4129" s="7" t="s">
        <v>3308</v>
      </c>
      <c r="C4129" s="7" t="s">
        <v>9</v>
      </c>
      <c r="D4129" s="7" t="s">
        <v>3309</v>
      </c>
      <c r="E4129" s="7" t="s">
        <v>1556</v>
      </c>
      <c r="F4129" s="7" t="s">
        <v>3311</v>
      </c>
      <c r="G4129" s="7" t="s">
        <v>472</v>
      </c>
      <c r="H4129" s="7">
        <v>60</v>
      </c>
      <c r="I4129" s="7">
        <v>1</v>
      </c>
      <c r="J4129" s="11">
        <v>45090</v>
      </c>
      <c r="K4129" s="7">
        <v>60</v>
      </c>
      <c r="L4129" s="12">
        <v>-19</v>
      </c>
    </row>
    <row r="4130" customHeight="1" spans="1:12">
      <c r="A4130" s="4">
        <v>45082</v>
      </c>
      <c r="B4130" s="5" t="s">
        <v>3308</v>
      </c>
      <c r="C4130" s="5" t="s">
        <v>9</v>
      </c>
      <c r="D4130" s="5" t="s">
        <v>3309</v>
      </c>
      <c r="E4130" s="5" t="s">
        <v>723</v>
      </c>
      <c r="F4130" s="5" t="s">
        <v>3311</v>
      </c>
      <c r="G4130" s="5" t="s">
        <v>472</v>
      </c>
      <c r="H4130" s="5">
        <v>60</v>
      </c>
      <c r="I4130" s="5">
        <v>1</v>
      </c>
      <c r="J4130" s="9">
        <v>45090</v>
      </c>
      <c r="K4130" s="5">
        <v>60</v>
      </c>
      <c r="L4130" s="10">
        <v>-19</v>
      </c>
    </row>
    <row r="4131" customHeight="1" spans="1:12">
      <c r="A4131" s="6">
        <v>45082</v>
      </c>
      <c r="B4131" s="7" t="s">
        <v>3308</v>
      </c>
      <c r="C4131" s="7" t="s">
        <v>9</v>
      </c>
      <c r="D4131" s="7" t="s">
        <v>3309</v>
      </c>
      <c r="E4131" s="7" t="s">
        <v>969</v>
      </c>
      <c r="F4131" s="7" t="s">
        <v>3311</v>
      </c>
      <c r="G4131" s="7" t="s">
        <v>472</v>
      </c>
      <c r="H4131" s="7">
        <v>60</v>
      </c>
      <c r="I4131" s="7">
        <v>1</v>
      </c>
      <c r="J4131" s="11">
        <v>45090</v>
      </c>
      <c r="K4131" s="7">
        <v>60</v>
      </c>
      <c r="L4131" s="12">
        <v>-19</v>
      </c>
    </row>
    <row r="4132" customHeight="1" spans="1:12">
      <c r="A4132" s="4">
        <v>45082</v>
      </c>
      <c r="B4132" s="5" t="s">
        <v>3308</v>
      </c>
      <c r="C4132" s="5" t="s">
        <v>9</v>
      </c>
      <c r="D4132" s="5" t="s">
        <v>3309</v>
      </c>
      <c r="E4132" s="5" t="s">
        <v>954</v>
      </c>
      <c r="F4132" s="5" t="s">
        <v>3311</v>
      </c>
      <c r="G4132" s="5" t="s">
        <v>472</v>
      </c>
      <c r="H4132" s="5">
        <v>60</v>
      </c>
      <c r="I4132" s="5">
        <v>1</v>
      </c>
      <c r="J4132" s="9">
        <v>45090</v>
      </c>
      <c r="K4132" s="5">
        <v>60</v>
      </c>
      <c r="L4132" s="10">
        <v>-19</v>
      </c>
    </row>
    <row r="4133" customHeight="1" spans="1:12">
      <c r="A4133" s="6">
        <v>45082</v>
      </c>
      <c r="B4133" s="7" t="s">
        <v>3308</v>
      </c>
      <c r="C4133" s="7" t="s">
        <v>9</v>
      </c>
      <c r="D4133" s="7" t="s">
        <v>3309</v>
      </c>
      <c r="E4133" s="7" t="s">
        <v>855</v>
      </c>
      <c r="F4133" s="7" t="s">
        <v>3311</v>
      </c>
      <c r="G4133" s="7" t="s">
        <v>472</v>
      </c>
      <c r="H4133" s="7">
        <v>60</v>
      </c>
      <c r="I4133" s="7">
        <v>1</v>
      </c>
      <c r="J4133" s="11">
        <v>45090</v>
      </c>
      <c r="K4133" s="7">
        <v>60</v>
      </c>
      <c r="L4133" s="12">
        <v>-19</v>
      </c>
    </row>
    <row r="4134" customHeight="1" spans="1:12">
      <c r="A4134" s="4">
        <v>45082</v>
      </c>
      <c r="B4134" s="5" t="s">
        <v>3308</v>
      </c>
      <c r="C4134" s="5" t="s">
        <v>9</v>
      </c>
      <c r="D4134" s="5" t="s">
        <v>3309</v>
      </c>
      <c r="E4134" s="5" t="s">
        <v>846</v>
      </c>
      <c r="F4134" s="5" t="s">
        <v>3311</v>
      </c>
      <c r="G4134" s="5" t="s">
        <v>472</v>
      </c>
      <c r="H4134" s="5">
        <v>60</v>
      </c>
      <c r="I4134" s="5">
        <v>1</v>
      </c>
      <c r="J4134" s="9">
        <v>45090</v>
      </c>
      <c r="K4134" s="5">
        <v>60</v>
      </c>
      <c r="L4134" s="10">
        <v>-19</v>
      </c>
    </row>
    <row r="4135" customHeight="1" spans="1:12">
      <c r="A4135" s="6">
        <v>45082</v>
      </c>
      <c r="B4135" s="7" t="s">
        <v>3308</v>
      </c>
      <c r="C4135" s="7" t="s">
        <v>9</v>
      </c>
      <c r="D4135" s="7" t="s">
        <v>3309</v>
      </c>
      <c r="E4135" s="7" t="s">
        <v>1557</v>
      </c>
      <c r="F4135" s="7" t="s">
        <v>3311</v>
      </c>
      <c r="G4135" s="7" t="s">
        <v>472</v>
      </c>
      <c r="H4135" s="7">
        <v>60</v>
      </c>
      <c r="I4135" s="7">
        <v>1</v>
      </c>
      <c r="J4135" s="11">
        <v>45090</v>
      </c>
      <c r="K4135" s="7">
        <v>60</v>
      </c>
      <c r="L4135" s="12">
        <v>-19</v>
      </c>
    </row>
    <row r="4136" customHeight="1" spans="1:12">
      <c r="A4136" s="4">
        <v>45082</v>
      </c>
      <c r="B4136" s="5" t="s">
        <v>3308</v>
      </c>
      <c r="C4136" s="5" t="s">
        <v>9</v>
      </c>
      <c r="D4136" s="5" t="s">
        <v>3309</v>
      </c>
      <c r="E4136" s="5" t="s">
        <v>1558</v>
      </c>
      <c r="F4136" s="5" t="s">
        <v>3311</v>
      </c>
      <c r="G4136" s="5" t="s">
        <v>472</v>
      </c>
      <c r="H4136" s="5">
        <v>60</v>
      </c>
      <c r="I4136" s="5">
        <v>1</v>
      </c>
      <c r="J4136" s="9">
        <v>45090</v>
      </c>
      <c r="K4136" s="5">
        <v>60</v>
      </c>
      <c r="L4136" s="10">
        <v>-19</v>
      </c>
    </row>
    <row r="4137" customHeight="1" spans="1:12">
      <c r="A4137" s="6">
        <v>45082</v>
      </c>
      <c r="B4137" s="7" t="s">
        <v>3308</v>
      </c>
      <c r="C4137" s="7" t="s">
        <v>9</v>
      </c>
      <c r="D4137" s="7" t="s">
        <v>3309</v>
      </c>
      <c r="E4137" s="7" t="s">
        <v>1195</v>
      </c>
      <c r="F4137" s="7" t="s">
        <v>3311</v>
      </c>
      <c r="G4137" s="7" t="s">
        <v>472</v>
      </c>
      <c r="H4137" s="7">
        <v>60</v>
      </c>
      <c r="I4137" s="7">
        <v>1</v>
      </c>
      <c r="J4137" s="11">
        <v>45090</v>
      </c>
      <c r="K4137" s="7">
        <v>60</v>
      </c>
      <c r="L4137" s="12">
        <v>-19</v>
      </c>
    </row>
    <row r="4138" customHeight="1" spans="1:12">
      <c r="A4138" s="4">
        <v>45082</v>
      </c>
      <c r="B4138" s="5" t="s">
        <v>3308</v>
      </c>
      <c r="C4138" s="5" t="s">
        <v>9</v>
      </c>
      <c r="D4138" s="5" t="s">
        <v>3309</v>
      </c>
      <c r="E4138" s="5" t="s">
        <v>907</v>
      </c>
      <c r="F4138" s="5" t="s">
        <v>3311</v>
      </c>
      <c r="G4138" s="5" t="s">
        <v>472</v>
      </c>
      <c r="H4138" s="5">
        <v>60</v>
      </c>
      <c r="I4138" s="5">
        <v>1</v>
      </c>
      <c r="J4138" s="9">
        <v>45089</v>
      </c>
      <c r="K4138" s="5">
        <v>60</v>
      </c>
      <c r="L4138" s="10">
        <v>-19</v>
      </c>
    </row>
    <row r="4139" customHeight="1" spans="1:12">
      <c r="A4139" s="6">
        <v>45082</v>
      </c>
      <c r="B4139" s="7" t="s">
        <v>3308</v>
      </c>
      <c r="C4139" s="7" t="s">
        <v>9</v>
      </c>
      <c r="D4139" s="7" t="s">
        <v>3309</v>
      </c>
      <c r="E4139" s="7" t="s">
        <v>853</v>
      </c>
      <c r="F4139" s="7" t="s">
        <v>3311</v>
      </c>
      <c r="G4139" s="7" t="s">
        <v>472</v>
      </c>
      <c r="H4139" s="7">
        <v>60</v>
      </c>
      <c r="I4139" s="7">
        <v>1</v>
      </c>
      <c r="J4139" s="11">
        <v>45089</v>
      </c>
      <c r="K4139" s="7">
        <v>60</v>
      </c>
      <c r="L4139" s="12">
        <v>-19</v>
      </c>
    </row>
    <row r="4140" customHeight="1" spans="1:12">
      <c r="A4140" s="4">
        <v>45082</v>
      </c>
      <c r="B4140" s="5" t="s">
        <v>3308</v>
      </c>
      <c r="C4140" s="5" t="s">
        <v>9</v>
      </c>
      <c r="D4140" s="5" t="s">
        <v>3309</v>
      </c>
      <c r="E4140" s="5" t="s">
        <v>3374</v>
      </c>
      <c r="F4140" s="5" t="s">
        <v>3311</v>
      </c>
      <c r="G4140" s="5" t="s">
        <v>472</v>
      </c>
      <c r="H4140" s="5">
        <v>60</v>
      </c>
      <c r="I4140" s="5">
        <v>1</v>
      </c>
      <c r="J4140" s="9">
        <v>45089</v>
      </c>
      <c r="K4140" s="5">
        <v>60</v>
      </c>
      <c r="L4140" s="10">
        <v>-19</v>
      </c>
    </row>
    <row r="4141" customHeight="1" spans="1:12">
      <c r="A4141" s="6">
        <v>45082</v>
      </c>
      <c r="B4141" s="7" t="s">
        <v>3308</v>
      </c>
      <c r="C4141" s="7" t="s">
        <v>9</v>
      </c>
      <c r="D4141" s="7" t="s">
        <v>3309</v>
      </c>
      <c r="E4141" s="7" t="s">
        <v>926</v>
      </c>
      <c r="F4141" s="7" t="s">
        <v>3311</v>
      </c>
      <c r="G4141" s="7" t="s">
        <v>472</v>
      </c>
      <c r="H4141" s="7">
        <v>60</v>
      </c>
      <c r="I4141" s="7">
        <v>1</v>
      </c>
      <c r="J4141" s="11">
        <v>45088</v>
      </c>
      <c r="K4141" s="7">
        <v>60</v>
      </c>
      <c r="L4141" s="12">
        <v>-19</v>
      </c>
    </row>
    <row r="4142" customHeight="1" spans="1:12">
      <c r="A4142" s="4">
        <v>45082</v>
      </c>
      <c r="B4142" s="5" t="s">
        <v>3308</v>
      </c>
      <c r="C4142" s="5" t="s">
        <v>9</v>
      </c>
      <c r="D4142" s="5" t="s">
        <v>3309</v>
      </c>
      <c r="E4142" s="5" t="s">
        <v>3375</v>
      </c>
      <c r="F4142" s="5" t="s">
        <v>3311</v>
      </c>
      <c r="G4142" s="5" t="s">
        <v>472</v>
      </c>
      <c r="H4142" s="5">
        <v>60</v>
      </c>
      <c r="I4142" s="5">
        <v>1</v>
      </c>
      <c r="J4142" s="9">
        <v>45088</v>
      </c>
      <c r="K4142" s="5">
        <v>60</v>
      </c>
      <c r="L4142" s="10">
        <v>-19</v>
      </c>
    </row>
    <row r="4143" customHeight="1" spans="1:12">
      <c r="A4143" s="6">
        <v>45082</v>
      </c>
      <c r="B4143" s="7" t="s">
        <v>3308</v>
      </c>
      <c r="C4143" s="7" t="s">
        <v>9</v>
      </c>
      <c r="D4143" s="7" t="s">
        <v>3309</v>
      </c>
      <c r="E4143" s="7" t="s">
        <v>931</v>
      </c>
      <c r="F4143" s="7" t="s">
        <v>3311</v>
      </c>
      <c r="G4143" s="7" t="s">
        <v>472</v>
      </c>
      <c r="H4143" s="7">
        <v>60</v>
      </c>
      <c r="I4143" s="7">
        <v>1</v>
      </c>
      <c r="J4143" s="11">
        <v>45088</v>
      </c>
      <c r="K4143" s="7">
        <v>60</v>
      </c>
      <c r="L4143" s="12">
        <v>-19</v>
      </c>
    </row>
    <row r="4144" customHeight="1" spans="1:12">
      <c r="A4144" s="4">
        <v>45082</v>
      </c>
      <c r="B4144" s="5" t="s">
        <v>3308</v>
      </c>
      <c r="C4144" s="5" t="s">
        <v>9</v>
      </c>
      <c r="D4144" s="5" t="s">
        <v>3309</v>
      </c>
      <c r="E4144" s="5" t="s">
        <v>927</v>
      </c>
      <c r="F4144" s="5" t="s">
        <v>3311</v>
      </c>
      <c r="G4144" s="5" t="s">
        <v>472</v>
      </c>
      <c r="H4144" s="5">
        <v>60</v>
      </c>
      <c r="I4144" s="5">
        <v>1</v>
      </c>
      <c r="J4144" s="9">
        <v>45088</v>
      </c>
      <c r="K4144" s="5">
        <v>60</v>
      </c>
      <c r="L4144" s="10">
        <v>-19</v>
      </c>
    </row>
    <row r="4145" customHeight="1" spans="1:12">
      <c r="A4145" s="6">
        <v>45082</v>
      </c>
      <c r="B4145" s="7" t="s">
        <v>3308</v>
      </c>
      <c r="C4145" s="7" t="s">
        <v>9</v>
      </c>
      <c r="D4145" s="7" t="s">
        <v>3309</v>
      </c>
      <c r="E4145" s="7" t="s">
        <v>3376</v>
      </c>
      <c r="F4145" s="7" t="s">
        <v>3311</v>
      </c>
      <c r="G4145" s="7" t="s">
        <v>472</v>
      </c>
      <c r="H4145" s="7">
        <v>60</v>
      </c>
      <c r="I4145" s="7">
        <v>1</v>
      </c>
      <c r="J4145" s="11">
        <v>45088</v>
      </c>
      <c r="K4145" s="7">
        <v>60</v>
      </c>
      <c r="L4145" s="12">
        <v>-19</v>
      </c>
    </row>
    <row r="4146" customHeight="1" spans="1:12">
      <c r="A4146" s="4">
        <v>45082</v>
      </c>
      <c r="B4146" s="5" t="s">
        <v>3308</v>
      </c>
      <c r="C4146" s="5" t="s">
        <v>9</v>
      </c>
      <c r="D4146" s="5" t="s">
        <v>3309</v>
      </c>
      <c r="E4146" s="5" t="s">
        <v>847</v>
      </c>
      <c r="F4146" s="5" t="s">
        <v>3311</v>
      </c>
      <c r="G4146" s="5" t="s">
        <v>472</v>
      </c>
      <c r="H4146" s="5">
        <v>60</v>
      </c>
      <c r="I4146" s="5">
        <v>1</v>
      </c>
      <c r="J4146" s="9">
        <v>45088</v>
      </c>
      <c r="K4146" s="5">
        <v>60</v>
      </c>
      <c r="L4146" s="10">
        <v>-19</v>
      </c>
    </row>
    <row r="4147" customHeight="1" spans="1:12">
      <c r="A4147" s="6">
        <v>45082</v>
      </c>
      <c r="B4147" s="7" t="s">
        <v>3308</v>
      </c>
      <c r="C4147" s="7" t="s">
        <v>9</v>
      </c>
      <c r="D4147" s="7" t="s">
        <v>3309</v>
      </c>
      <c r="E4147" s="7" t="s">
        <v>928</v>
      </c>
      <c r="F4147" s="7" t="s">
        <v>3311</v>
      </c>
      <c r="G4147" s="7" t="s">
        <v>472</v>
      </c>
      <c r="H4147" s="7">
        <v>60</v>
      </c>
      <c r="I4147" s="7">
        <v>1</v>
      </c>
      <c r="J4147" s="11">
        <v>45088</v>
      </c>
      <c r="K4147" s="7">
        <v>60</v>
      </c>
      <c r="L4147" s="12">
        <v>-19</v>
      </c>
    </row>
    <row r="4148" customHeight="1" spans="1:12">
      <c r="A4148" s="4">
        <v>45082</v>
      </c>
      <c r="B4148" s="5" t="s">
        <v>3308</v>
      </c>
      <c r="C4148" s="5" t="s">
        <v>9</v>
      </c>
      <c r="D4148" s="5" t="s">
        <v>3309</v>
      </c>
      <c r="E4148" s="5" t="s">
        <v>845</v>
      </c>
      <c r="F4148" s="5" t="s">
        <v>3311</v>
      </c>
      <c r="G4148" s="5" t="s">
        <v>472</v>
      </c>
      <c r="H4148" s="5">
        <v>60</v>
      </c>
      <c r="I4148" s="5">
        <v>1</v>
      </c>
      <c r="J4148" s="9">
        <v>45087</v>
      </c>
      <c r="K4148" s="5">
        <v>60</v>
      </c>
      <c r="L4148" s="10">
        <v>-19</v>
      </c>
    </row>
    <row r="4149" customHeight="1" spans="1:12">
      <c r="A4149" s="6">
        <v>45082</v>
      </c>
      <c r="B4149" s="7" t="s">
        <v>3308</v>
      </c>
      <c r="C4149" s="7" t="s">
        <v>9</v>
      </c>
      <c r="D4149" s="7" t="s">
        <v>3309</v>
      </c>
      <c r="E4149" s="7" t="s">
        <v>852</v>
      </c>
      <c r="F4149" s="7" t="s">
        <v>3311</v>
      </c>
      <c r="G4149" s="7" t="s">
        <v>472</v>
      </c>
      <c r="H4149" s="7">
        <v>60</v>
      </c>
      <c r="I4149" s="7">
        <v>1</v>
      </c>
      <c r="J4149" s="11">
        <v>45087</v>
      </c>
      <c r="K4149" s="7">
        <v>60</v>
      </c>
      <c r="L4149" s="12">
        <v>-19</v>
      </c>
    </row>
    <row r="4150" customHeight="1" spans="1:12">
      <c r="A4150" s="4">
        <v>45082</v>
      </c>
      <c r="B4150" s="5" t="s">
        <v>3308</v>
      </c>
      <c r="C4150" s="5" t="s">
        <v>9</v>
      </c>
      <c r="D4150" s="5" t="s">
        <v>3309</v>
      </c>
      <c r="E4150" s="5" t="s">
        <v>775</v>
      </c>
      <c r="F4150" s="5" t="s">
        <v>3311</v>
      </c>
      <c r="G4150" s="5" t="s">
        <v>472</v>
      </c>
      <c r="H4150" s="5">
        <v>60</v>
      </c>
      <c r="I4150" s="5">
        <v>1</v>
      </c>
      <c r="J4150" s="9">
        <v>45087</v>
      </c>
      <c r="K4150" s="5">
        <v>60</v>
      </c>
      <c r="L4150" s="10">
        <v>-19</v>
      </c>
    </row>
    <row r="4151" customHeight="1" spans="1:12">
      <c r="A4151" s="6">
        <v>45082</v>
      </c>
      <c r="B4151" s="7" t="s">
        <v>3308</v>
      </c>
      <c r="C4151" s="7" t="s">
        <v>9</v>
      </c>
      <c r="D4151" s="7" t="s">
        <v>3309</v>
      </c>
      <c r="E4151" s="7" t="s">
        <v>772</v>
      </c>
      <c r="F4151" s="7" t="s">
        <v>3311</v>
      </c>
      <c r="G4151" s="7" t="s">
        <v>472</v>
      </c>
      <c r="H4151" s="7">
        <v>60</v>
      </c>
      <c r="I4151" s="7">
        <v>1</v>
      </c>
      <c r="J4151" s="11">
        <v>45087</v>
      </c>
      <c r="K4151" s="7">
        <v>60</v>
      </c>
      <c r="L4151" s="12">
        <v>-19</v>
      </c>
    </row>
    <row r="4152" customHeight="1" spans="1:12">
      <c r="A4152" s="4">
        <v>45082</v>
      </c>
      <c r="B4152" s="5" t="s">
        <v>3308</v>
      </c>
      <c r="C4152" s="5" t="s">
        <v>9</v>
      </c>
      <c r="D4152" s="5" t="s">
        <v>3309</v>
      </c>
      <c r="E4152" s="5" t="s">
        <v>3377</v>
      </c>
      <c r="F4152" s="5" t="s">
        <v>3311</v>
      </c>
      <c r="G4152" s="5" t="s">
        <v>472</v>
      </c>
      <c r="H4152" s="5">
        <v>60</v>
      </c>
      <c r="I4152" s="5">
        <v>1</v>
      </c>
      <c r="J4152" s="9">
        <v>45086</v>
      </c>
      <c r="K4152" s="5">
        <v>60</v>
      </c>
      <c r="L4152" s="10">
        <v>-19</v>
      </c>
    </row>
    <row r="4153" customHeight="1" spans="1:12">
      <c r="A4153" s="6">
        <v>45082</v>
      </c>
      <c r="B4153" s="7" t="s">
        <v>3308</v>
      </c>
      <c r="C4153" s="7" t="s">
        <v>9</v>
      </c>
      <c r="D4153" s="7" t="s">
        <v>3309</v>
      </c>
      <c r="E4153" s="7" t="s">
        <v>3378</v>
      </c>
      <c r="F4153" s="7" t="s">
        <v>3311</v>
      </c>
      <c r="G4153" s="7" t="s">
        <v>472</v>
      </c>
      <c r="H4153" s="7">
        <v>60</v>
      </c>
      <c r="I4153" s="7">
        <v>1</v>
      </c>
      <c r="J4153" s="11">
        <v>45086</v>
      </c>
      <c r="K4153" s="7">
        <v>60</v>
      </c>
      <c r="L4153" s="12">
        <v>-19</v>
      </c>
    </row>
    <row r="4154" customHeight="1" spans="1:12">
      <c r="A4154" s="4">
        <v>45082</v>
      </c>
      <c r="B4154" s="5" t="s">
        <v>3308</v>
      </c>
      <c r="C4154" s="5" t="s">
        <v>9</v>
      </c>
      <c r="D4154" s="5" t="s">
        <v>3309</v>
      </c>
      <c r="E4154" s="5" t="s">
        <v>932</v>
      </c>
      <c r="F4154" s="5" t="s">
        <v>3311</v>
      </c>
      <c r="G4154" s="5" t="s">
        <v>472</v>
      </c>
      <c r="H4154" s="5">
        <v>60</v>
      </c>
      <c r="I4154" s="5">
        <v>1</v>
      </c>
      <c r="J4154" s="9">
        <v>45086</v>
      </c>
      <c r="K4154" s="5">
        <v>60</v>
      </c>
      <c r="L4154" s="10">
        <v>-19</v>
      </c>
    </row>
    <row r="4155" customHeight="1" spans="1:12">
      <c r="A4155" s="6">
        <v>45082</v>
      </c>
      <c r="B4155" s="7" t="s">
        <v>3308</v>
      </c>
      <c r="C4155" s="7" t="s">
        <v>9</v>
      </c>
      <c r="D4155" s="7" t="s">
        <v>3309</v>
      </c>
      <c r="E4155" s="7" t="s">
        <v>3379</v>
      </c>
      <c r="F4155" s="7" t="s">
        <v>3311</v>
      </c>
      <c r="G4155" s="7" t="s">
        <v>472</v>
      </c>
      <c r="H4155" s="7">
        <v>60</v>
      </c>
      <c r="I4155" s="7">
        <v>1</v>
      </c>
      <c r="J4155" s="11">
        <v>45086</v>
      </c>
      <c r="K4155" s="7">
        <v>60</v>
      </c>
      <c r="L4155" s="12">
        <v>-19</v>
      </c>
    </row>
    <row r="4156" customHeight="1" spans="1:12">
      <c r="A4156" s="4">
        <v>45082</v>
      </c>
      <c r="B4156" s="5" t="s">
        <v>3308</v>
      </c>
      <c r="C4156" s="5" t="s">
        <v>9</v>
      </c>
      <c r="D4156" s="5" t="s">
        <v>3309</v>
      </c>
      <c r="E4156" s="5" t="s">
        <v>3380</v>
      </c>
      <c r="F4156" s="5" t="s">
        <v>3311</v>
      </c>
      <c r="G4156" s="5" t="s">
        <v>472</v>
      </c>
      <c r="H4156" s="5">
        <v>60</v>
      </c>
      <c r="I4156" s="5">
        <v>1</v>
      </c>
      <c r="J4156" s="9">
        <v>45085</v>
      </c>
      <c r="K4156" s="5">
        <v>60</v>
      </c>
      <c r="L4156" s="10">
        <v>-19</v>
      </c>
    </row>
    <row r="4157" customHeight="1" spans="1:12">
      <c r="A4157" s="6">
        <v>45082</v>
      </c>
      <c r="B4157" s="7" t="s">
        <v>3308</v>
      </c>
      <c r="C4157" s="7" t="s">
        <v>9</v>
      </c>
      <c r="D4157" s="7" t="s">
        <v>3309</v>
      </c>
      <c r="E4157" s="7" t="s">
        <v>950</v>
      </c>
      <c r="F4157" s="7" t="s">
        <v>3311</v>
      </c>
      <c r="G4157" s="7" t="s">
        <v>472</v>
      </c>
      <c r="H4157" s="7">
        <v>60</v>
      </c>
      <c r="I4157" s="7">
        <v>1</v>
      </c>
      <c r="J4157" s="11">
        <v>45085</v>
      </c>
      <c r="K4157" s="7">
        <v>60</v>
      </c>
      <c r="L4157" s="12">
        <v>-19</v>
      </c>
    </row>
    <row r="4158" customHeight="1" spans="1:12">
      <c r="A4158" s="4">
        <v>45082</v>
      </c>
      <c r="B4158" s="5" t="s">
        <v>3308</v>
      </c>
      <c r="C4158" s="5" t="s">
        <v>9</v>
      </c>
      <c r="D4158" s="5" t="s">
        <v>3309</v>
      </c>
      <c r="E4158" s="5" t="s">
        <v>707</v>
      </c>
      <c r="F4158" s="5" t="s">
        <v>3311</v>
      </c>
      <c r="G4158" s="5" t="s">
        <v>472</v>
      </c>
      <c r="H4158" s="5">
        <v>60</v>
      </c>
      <c r="I4158" s="5">
        <v>1</v>
      </c>
      <c r="J4158" s="9">
        <v>45083</v>
      </c>
      <c r="K4158" s="5">
        <v>60</v>
      </c>
      <c r="L4158" s="10">
        <v>-19</v>
      </c>
    </row>
    <row r="4159" customHeight="1" spans="1:12">
      <c r="A4159" s="6">
        <v>45082</v>
      </c>
      <c r="B4159" s="7" t="s">
        <v>3308</v>
      </c>
      <c r="C4159" s="7" t="s">
        <v>9</v>
      </c>
      <c r="D4159" s="7" t="s">
        <v>3309</v>
      </c>
      <c r="E4159" s="7" t="s">
        <v>765</v>
      </c>
      <c r="F4159" s="7" t="s">
        <v>3311</v>
      </c>
      <c r="G4159" s="7" t="s">
        <v>472</v>
      </c>
      <c r="H4159" s="7">
        <v>60</v>
      </c>
      <c r="I4159" s="7">
        <v>1</v>
      </c>
      <c r="J4159" s="11">
        <v>45083</v>
      </c>
      <c r="K4159" s="7">
        <v>60</v>
      </c>
      <c r="L4159" s="12">
        <v>-19</v>
      </c>
    </row>
    <row r="4160" customHeight="1" spans="1:12">
      <c r="A4160" s="4">
        <v>45082</v>
      </c>
      <c r="B4160" s="5" t="s">
        <v>3308</v>
      </c>
      <c r="C4160" s="5" t="s">
        <v>9</v>
      </c>
      <c r="D4160" s="5" t="s">
        <v>3309</v>
      </c>
      <c r="E4160" s="5" t="s">
        <v>1031</v>
      </c>
      <c r="F4160" s="5" t="s">
        <v>3311</v>
      </c>
      <c r="G4160" s="5" t="s">
        <v>472</v>
      </c>
      <c r="H4160" s="5">
        <v>60</v>
      </c>
      <c r="I4160" s="5">
        <v>1</v>
      </c>
      <c r="J4160" s="9">
        <v>45083</v>
      </c>
      <c r="K4160" s="5">
        <v>60</v>
      </c>
      <c r="L4160" s="10">
        <v>-19</v>
      </c>
    </row>
    <row r="4161" customHeight="1" spans="1:12">
      <c r="A4161" s="6">
        <v>45080</v>
      </c>
      <c r="B4161" s="7" t="s">
        <v>3308</v>
      </c>
      <c r="C4161" s="7" t="s">
        <v>3349</v>
      </c>
      <c r="D4161" s="7" t="s">
        <v>3309</v>
      </c>
      <c r="E4161" s="7" t="s">
        <v>3381</v>
      </c>
      <c r="F4161" s="7" t="s">
        <v>3311</v>
      </c>
      <c r="G4161" s="7" t="s">
        <v>3351</v>
      </c>
      <c r="H4161" s="7">
        <v>60</v>
      </c>
      <c r="I4161" s="7">
        <v>6</v>
      </c>
      <c r="J4161" s="11">
        <v>45260</v>
      </c>
      <c r="K4161" s="7">
        <v>360</v>
      </c>
      <c r="L4161" s="12">
        <v>-150</v>
      </c>
    </row>
    <row r="4162" customHeight="1" spans="1:12">
      <c r="A4162" s="4">
        <v>45080</v>
      </c>
      <c r="B4162" s="5" t="s">
        <v>3308</v>
      </c>
      <c r="C4162" s="5" t="s">
        <v>3349</v>
      </c>
      <c r="D4162" s="5" t="s">
        <v>3309</v>
      </c>
      <c r="E4162" s="5" t="s">
        <v>3382</v>
      </c>
      <c r="F4162" s="5" t="s">
        <v>3311</v>
      </c>
      <c r="G4162" s="5" t="s">
        <v>3351</v>
      </c>
      <c r="H4162" s="5">
        <v>60</v>
      </c>
      <c r="I4162" s="5">
        <v>6</v>
      </c>
      <c r="J4162" s="9">
        <v>45260</v>
      </c>
      <c r="K4162" s="5">
        <v>360</v>
      </c>
      <c r="L4162" s="10">
        <v>-150</v>
      </c>
    </row>
    <row r="4163" customHeight="1" spans="1:12">
      <c r="A4163" s="6">
        <v>45078</v>
      </c>
      <c r="B4163" s="7" t="s">
        <v>3308</v>
      </c>
      <c r="C4163" s="7" t="s">
        <v>3349</v>
      </c>
      <c r="D4163" s="7" t="s">
        <v>3309</v>
      </c>
      <c r="E4163" s="7" t="s">
        <v>3383</v>
      </c>
      <c r="F4163" s="7" t="s">
        <v>3311</v>
      </c>
      <c r="G4163" s="7" t="s">
        <v>3351</v>
      </c>
      <c r="H4163" s="7">
        <v>60</v>
      </c>
      <c r="I4163" s="7">
        <v>1</v>
      </c>
      <c r="J4163" s="11">
        <v>45106</v>
      </c>
      <c r="K4163" s="7">
        <v>60</v>
      </c>
      <c r="L4163" s="12">
        <v>-25</v>
      </c>
    </row>
    <row r="4164" customHeight="1" spans="1:12">
      <c r="A4164" s="4">
        <v>45078</v>
      </c>
      <c r="B4164" s="5" t="s">
        <v>3308</v>
      </c>
      <c r="C4164" s="5" t="s">
        <v>3349</v>
      </c>
      <c r="D4164" s="5" t="s">
        <v>3309</v>
      </c>
      <c r="E4164" s="5" t="s">
        <v>3384</v>
      </c>
      <c r="F4164" s="5" t="s">
        <v>3311</v>
      </c>
      <c r="G4164" s="5" t="s">
        <v>3351</v>
      </c>
      <c r="H4164" s="5">
        <v>60</v>
      </c>
      <c r="I4164" s="5">
        <v>6</v>
      </c>
      <c r="J4164" s="9">
        <v>45260</v>
      </c>
      <c r="K4164" s="5">
        <v>360</v>
      </c>
      <c r="L4164" s="10">
        <v>-150</v>
      </c>
    </row>
    <row r="4165" customHeight="1" spans="1:12">
      <c r="A4165" s="6">
        <v>45078</v>
      </c>
      <c r="B4165" s="7" t="s">
        <v>3308</v>
      </c>
      <c r="C4165" s="7" t="s">
        <v>3349</v>
      </c>
      <c r="D4165" s="7" t="s">
        <v>3309</v>
      </c>
      <c r="E4165" s="7" t="s">
        <v>3385</v>
      </c>
      <c r="F4165" s="7" t="s">
        <v>3311</v>
      </c>
      <c r="G4165" s="7" t="s">
        <v>3351</v>
      </c>
      <c r="H4165" s="7">
        <v>60</v>
      </c>
      <c r="I4165" s="7">
        <v>6</v>
      </c>
      <c r="J4165" s="11">
        <v>45260</v>
      </c>
      <c r="K4165" s="7">
        <v>360</v>
      </c>
      <c r="L4165" s="12">
        <v>-150</v>
      </c>
    </row>
    <row r="4166" customHeight="1" spans="1:12">
      <c r="A4166" s="4">
        <v>45078</v>
      </c>
      <c r="B4166" s="5" t="s">
        <v>3308</v>
      </c>
      <c r="C4166" s="5" t="s">
        <v>3349</v>
      </c>
      <c r="D4166" s="5" t="s">
        <v>3309</v>
      </c>
      <c r="E4166" s="5" t="s">
        <v>3386</v>
      </c>
      <c r="F4166" s="5" t="s">
        <v>3311</v>
      </c>
      <c r="G4166" s="5" t="s">
        <v>3387</v>
      </c>
      <c r="H4166" s="5">
        <v>220</v>
      </c>
      <c r="I4166" s="5">
        <v>6</v>
      </c>
      <c r="J4166" s="9">
        <v>45260</v>
      </c>
      <c r="K4166" s="5">
        <v>220</v>
      </c>
      <c r="L4166" s="10">
        <v>-110</v>
      </c>
    </row>
  </sheetData>
  <autoFilter xmlns:etc="http://www.wps.cn/officeDocument/2017/etCustomData" ref="A1:L4166" etc:filterBottomFollowUsedRange="0">
    <extLst/>
  </autoFilter>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
  <sheetViews>
    <sheetView tabSelected="1" workbookViewId="0">
      <selection activeCell="N11" sqref="N11"/>
    </sheetView>
  </sheetViews>
  <sheetFormatPr defaultColWidth="9.14285714285714" defaultRowHeight="14.25" outlineLevelRow="1"/>
  <cols>
    <col min="1" max="1" width="14" style="66" customWidth="1"/>
    <col min="2" max="17" width="7" style="66" customWidth="1"/>
    <col min="18" max="16384" width="9.14285714285714" style="66"/>
  </cols>
  <sheetData>
    <row r="1" ht="26" customHeight="1" spans="1:17">
      <c r="A1" s="66" t="s">
        <v>18</v>
      </c>
      <c r="B1" s="66" t="s">
        <v>19</v>
      </c>
      <c r="C1" s="66" t="s">
        <v>20</v>
      </c>
      <c r="D1" s="66" t="s">
        <v>21</v>
      </c>
      <c r="E1" s="66" t="s">
        <v>22</v>
      </c>
      <c r="F1" s="66" t="s">
        <v>23</v>
      </c>
      <c r="G1" s="66" t="s">
        <v>24</v>
      </c>
      <c r="H1" s="66" t="s">
        <v>25</v>
      </c>
      <c r="I1" s="66" t="s">
        <v>26</v>
      </c>
      <c r="J1" s="66" t="s">
        <v>27</v>
      </c>
      <c r="K1" s="66" t="s">
        <v>28</v>
      </c>
      <c r="L1" s="66" t="s">
        <v>29</v>
      </c>
      <c r="M1" s="66" t="s">
        <v>30</v>
      </c>
      <c r="N1" s="66" t="s">
        <v>31</v>
      </c>
      <c r="O1" s="66" t="s">
        <v>20</v>
      </c>
      <c r="P1" s="66" t="s">
        <v>21</v>
      </c>
      <c r="Q1" s="66" t="s">
        <v>17</v>
      </c>
    </row>
    <row r="2" ht="26" customHeight="1" spans="1:17">
      <c r="A2" s="66" t="s">
        <v>32</v>
      </c>
      <c r="B2" s="66">
        <v>2425</v>
      </c>
      <c r="C2" s="66">
        <v>5060</v>
      </c>
      <c r="D2" s="66">
        <v>5260</v>
      </c>
      <c r="E2" s="66">
        <v>3840</v>
      </c>
      <c r="F2" s="66">
        <v>2248</v>
      </c>
      <c r="G2" s="66">
        <v>541</v>
      </c>
      <c r="H2" s="66">
        <v>-834</v>
      </c>
      <c r="I2" s="66">
        <v>-2149</v>
      </c>
      <c r="J2" s="66">
        <v>-3513</v>
      </c>
      <c r="K2" s="66">
        <v>-4630</v>
      </c>
      <c r="L2" s="66">
        <v>-4940</v>
      </c>
      <c r="M2" s="66">
        <v>-5739</v>
      </c>
      <c r="N2" s="66">
        <v>-6306</v>
      </c>
      <c r="O2" s="66">
        <v>-6718</v>
      </c>
      <c r="P2" s="66">
        <v>-7089</v>
      </c>
      <c r="Q2" s="66">
        <f>SUM(B2:P2)</f>
        <v>-22544</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I278"/>
  <sheetViews>
    <sheetView workbookViewId="0">
      <selection activeCell="P7" sqref="P7"/>
    </sheetView>
  </sheetViews>
  <sheetFormatPr defaultColWidth="9" defaultRowHeight="14.75" customHeight="1"/>
  <cols>
    <col min="1" max="1" width="20.5714285714286" style="23" customWidth="1"/>
    <col min="2" max="2" width="10"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6384" width="9" style="23"/>
  </cols>
  <sheetData>
    <row r="1" customHeight="1" spans="1:9">
      <c r="A1" s="27" t="s">
        <v>33</v>
      </c>
      <c r="B1" s="28" t="s">
        <v>34</v>
      </c>
      <c r="C1" s="28" t="s">
        <v>35</v>
      </c>
      <c r="D1" s="27" t="s">
        <v>36</v>
      </c>
      <c r="E1" s="29" t="s">
        <v>37</v>
      </c>
      <c r="F1" s="30" t="s">
        <v>38</v>
      </c>
      <c r="G1" s="30" t="s">
        <v>39</v>
      </c>
      <c r="H1" s="29" t="s">
        <v>40</v>
      </c>
      <c r="I1" s="29" t="s">
        <v>41</v>
      </c>
    </row>
    <row r="2" customHeight="1" spans="1:9">
      <c r="A2" s="27" t="s">
        <v>42</v>
      </c>
      <c r="B2" s="28">
        <v>45135.7175578704</v>
      </c>
      <c r="C2" s="28" t="s">
        <v>3</v>
      </c>
      <c r="D2" s="27" t="s">
        <v>43</v>
      </c>
      <c r="E2" s="29">
        <v>50</v>
      </c>
      <c r="F2" s="30">
        <v>202307</v>
      </c>
      <c r="G2" s="30" t="s">
        <v>44</v>
      </c>
      <c r="H2" s="29">
        <f t="shared" ref="H2:H16" si="0">E2/2</f>
        <v>25</v>
      </c>
      <c r="I2" s="29">
        <v>0</v>
      </c>
    </row>
    <row r="3" customHeight="1" spans="1:9">
      <c r="A3" s="27" t="s">
        <v>42</v>
      </c>
      <c r="B3" s="28">
        <v>45135.7239236111</v>
      </c>
      <c r="C3" s="28" t="s">
        <v>3</v>
      </c>
      <c r="D3" s="27" t="s">
        <v>45</v>
      </c>
      <c r="E3" s="29">
        <v>50</v>
      </c>
      <c r="F3" s="30">
        <v>202307</v>
      </c>
      <c r="G3" s="30" t="s">
        <v>44</v>
      </c>
      <c r="H3" s="29">
        <f t="shared" si="0"/>
        <v>25</v>
      </c>
      <c r="I3" s="29">
        <v>0</v>
      </c>
    </row>
    <row r="4" customHeight="1" spans="1:9">
      <c r="A4" s="27" t="s">
        <v>42</v>
      </c>
      <c r="B4" s="28">
        <v>45135.7281828704</v>
      </c>
      <c r="C4" s="28" t="s">
        <v>3</v>
      </c>
      <c r="D4" s="27" t="s">
        <v>46</v>
      </c>
      <c r="E4" s="29">
        <v>50</v>
      </c>
      <c r="F4" s="30">
        <v>202307</v>
      </c>
      <c r="G4" s="30" t="s">
        <v>44</v>
      </c>
      <c r="H4" s="29">
        <f t="shared" si="0"/>
        <v>25</v>
      </c>
      <c r="I4" s="29">
        <v>0</v>
      </c>
    </row>
    <row r="5" customHeight="1" spans="1:9">
      <c r="A5" s="27" t="s">
        <v>42</v>
      </c>
      <c r="B5" s="28">
        <v>45135.7314930556</v>
      </c>
      <c r="C5" s="28" t="s">
        <v>3</v>
      </c>
      <c r="D5" s="27" t="s">
        <v>47</v>
      </c>
      <c r="E5" s="29">
        <v>50</v>
      </c>
      <c r="F5" s="30">
        <v>202307</v>
      </c>
      <c r="G5" s="30" t="s">
        <v>44</v>
      </c>
      <c r="H5" s="29">
        <f t="shared" si="0"/>
        <v>25</v>
      </c>
      <c r="I5" s="29">
        <v>0</v>
      </c>
    </row>
    <row r="6" customHeight="1" spans="1:9">
      <c r="A6" s="27" t="s">
        <v>42</v>
      </c>
      <c r="B6" s="28">
        <v>45136.4311689815</v>
      </c>
      <c r="C6" s="28" t="s">
        <v>3</v>
      </c>
      <c r="D6" s="27" t="s">
        <v>48</v>
      </c>
      <c r="E6" s="29">
        <v>50</v>
      </c>
      <c r="F6" s="30">
        <v>202307</v>
      </c>
      <c r="G6" s="30" t="s">
        <v>44</v>
      </c>
      <c r="H6" s="29">
        <f t="shared" si="0"/>
        <v>25</v>
      </c>
      <c r="I6" s="29">
        <v>0</v>
      </c>
    </row>
    <row r="7" customHeight="1" spans="1:9">
      <c r="A7" s="27" t="s">
        <v>42</v>
      </c>
      <c r="B7" s="28">
        <v>45136.4321643518</v>
      </c>
      <c r="C7" s="28" t="s">
        <v>3</v>
      </c>
      <c r="D7" s="27" t="s">
        <v>49</v>
      </c>
      <c r="E7" s="29">
        <v>50</v>
      </c>
      <c r="F7" s="30">
        <v>202307</v>
      </c>
      <c r="G7" s="30" t="s">
        <v>44</v>
      </c>
      <c r="H7" s="29">
        <f t="shared" si="0"/>
        <v>25</v>
      </c>
      <c r="I7" s="29">
        <v>0</v>
      </c>
    </row>
    <row r="8" customHeight="1" spans="1:9">
      <c r="A8" s="27" t="s">
        <v>42</v>
      </c>
      <c r="B8" s="28">
        <v>45136.4349189815</v>
      </c>
      <c r="C8" s="28" t="s">
        <v>3</v>
      </c>
      <c r="D8" s="27" t="s">
        <v>50</v>
      </c>
      <c r="E8" s="29">
        <v>50</v>
      </c>
      <c r="F8" s="30">
        <v>202307</v>
      </c>
      <c r="G8" s="30" t="s">
        <v>44</v>
      </c>
      <c r="H8" s="29">
        <f t="shared" si="0"/>
        <v>25</v>
      </c>
      <c r="I8" s="29">
        <v>0</v>
      </c>
    </row>
    <row r="9" customHeight="1" spans="1:9">
      <c r="A9" s="27" t="s">
        <v>42</v>
      </c>
      <c r="B9" s="28">
        <v>45136.4355439815</v>
      </c>
      <c r="C9" s="28" t="s">
        <v>3</v>
      </c>
      <c r="D9" s="27" t="s">
        <v>51</v>
      </c>
      <c r="E9" s="29">
        <v>50</v>
      </c>
      <c r="F9" s="30">
        <v>202307</v>
      </c>
      <c r="G9" s="30" t="s">
        <v>44</v>
      </c>
      <c r="H9" s="29">
        <f t="shared" si="0"/>
        <v>25</v>
      </c>
      <c r="I9" s="29">
        <v>0</v>
      </c>
    </row>
    <row r="10" customHeight="1" spans="1:9">
      <c r="A10" s="27" t="s">
        <v>42</v>
      </c>
      <c r="B10" s="28">
        <v>45136.4356944444</v>
      </c>
      <c r="C10" s="28" t="s">
        <v>3</v>
      </c>
      <c r="D10" s="27" t="s">
        <v>52</v>
      </c>
      <c r="E10" s="29">
        <v>50</v>
      </c>
      <c r="F10" s="30">
        <v>202307</v>
      </c>
      <c r="G10" s="30" t="s">
        <v>44</v>
      </c>
      <c r="H10" s="29">
        <f t="shared" si="0"/>
        <v>25</v>
      </c>
      <c r="I10" s="29">
        <v>0</v>
      </c>
    </row>
    <row r="11" customHeight="1" spans="1:9">
      <c r="A11" s="27" t="s">
        <v>42</v>
      </c>
      <c r="B11" s="28">
        <v>45136.4441435185</v>
      </c>
      <c r="C11" s="28" t="s">
        <v>3</v>
      </c>
      <c r="D11" s="27" t="s">
        <v>53</v>
      </c>
      <c r="E11" s="29">
        <v>50</v>
      </c>
      <c r="F11" s="30">
        <v>202307</v>
      </c>
      <c r="G11" s="30" t="s">
        <v>44</v>
      </c>
      <c r="H11" s="29">
        <f t="shared" si="0"/>
        <v>25</v>
      </c>
      <c r="I11" s="29">
        <v>0</v>
      </c>
    </row>
    <row r="12" customHeight="1" spans="1:9">
      <c r="A12" s="27" t="s">
        <v>42</v>
      </c>
      <c r="B12" s="28">
        <v>45136.4513657407</v>
      </c>
      <c r="C12" s="28" t="s">
        <v>3</v>
      </c>
      <c r="D12" s="27" t="s">
        <v>54</v>
      </c>
      <c r="E12" s="29">
        <v>50</v>
      </c>
      <c r="F12" s="30">
        <v>202307</v>
      </c>
      <c r="G12" s="30" t="s">
        <v>44</v>
      </c>
      <c r="H12" s="29">
        <f t="shared" si="0"/>
        <v>25</v>
      </c>
      <c r="I12" s="29">
        <v>0</v>
      </c>
    </row>
    <row r="13" customHeight="1" spans="1:9">
      <c r="A13" s="27" t="s">
        <v>42</v>
      </c>
      <c r="B13" s="28">
        <v>45136.4718634259</v>
      </c>
      <c r="C13" s="28" t="s">
        <v>3</v>
      </c>
      <c r="D13" s="27" t="s">
        <v>55</v>
      </c>
      <c r="E13" s="29">
        <v>50</v>
      </c>
      <c r="F13" s="30">
        <v>202307</v>
      </c>
      <c r="G13" s="30" t="s">
        <v>44</v>
      </c>
      <c r="H13" s="29">
        <f t="shared" si="0"/>
        <v>25</v>
      </c>
      <c r="I13" s="29">
        <v>0</v>
      </c>
    </row>
    <row r="14" customHeight="1" spans="1:9">
      <c r="A14" s="27" t="s">
        <v>42</v>
      </c>
      <c r="B14" s="28">
        <v>45136.4725925926</v>
      </c>
      <c r="C14" s="28" t="s">
        <v>3</v>
      </c>
      <c r="D14" s="27" t="s">
        <v>56</v>
      </c>
      <c r="E14" s="29">
        <v>50</v>
      </c>
      <c r="F14" s="30">
        <v>202307</v>
      </c>
      <c r="G14" s="30" t="s">
        <v>44</v>
      </c>
      <c r="H14" s="29">
        <f t="shared" si="0"/>
        <v>25</v>
      </c>
      <c r="I14" s="29">
        <v>0</v>
      </c>
    </row>
    <row r="15" customHeight="1" spans="1:9">
      <c r="A15" s="27" t="s">
        <v>42</v>
      </c>
      <c r="B15" s="28">
        <v>45136.4737384259</v>
      </c>
      <c r="C15" s="28" t="s">
        <v>3</v>
      </c>
      <c r="D15" s="27" t="s">
        <v>57</v>
      </c>
      <c r="E15" s="29">
        <v>50</v>
      </c>
      <c r="F15" s="30">
        <v>202307</v>
      </c>
      <c r="G15" s="30" t="s">
        <v>44</v>
      </c>
      <c r="H15" s="29">
        <f t="shared" si="0"/>
        <v>25</v>
      </c>
      <c r="I15" s="29">
        <v>0</v>
      </c>
    </row>
    <row r="16" customHeight="1" spans="1:9">
      <c r="A16" s="27" t="s">
        <v>42</v>
      </c>
      <c r="B16" s="28">
        <v>45136.4739930556</v>
      </c>
      <c r="C16" s="28" t="s">
        <v>3</v>
      </c>
      <c r="D16" s="27" t="s">
        <v>58</v>
      </c>
      <c r="E16" s="29">
        <v>50</v>
      </c>
      <c r="F16" s="30">
        <v>202307</v>
      </c>
      <c r="G16" s="30" t="s">
        <v>44</v>
      </c>
      <c r="H16" s="29">
        <f t="shared" si="0"/>
        <v>25</v>
      </c>
      <c r="I16" s="29">
        <v>0</v>
      </c>
    </row>
    <row r="17" customHeight="1" spans="1:9">
      <c r="A17" s="27" t="s">
        <v>42</v>
      </c>
      <c r="B17" s="28">
        <v>45136.4797800926</v>
      </c>
      <c r="C17" s="28" t="s">
        <v>3</v>
      </c>
      <c r="D17" s="27" t="s">
        <v>59</v>
      </c>
      <c r="E17" s="29">
        <v>50</v>
      </c>
      <c r="F17" s="30" t="s">
        <v>44</v>
      </c>
      <c r="G17" s="30">
        <v>202308</v>
      </c>
      <c r="H17" s="29">
        <v>0</v>
      </c>
      <c r="I17" s="29">
        <v>25</v>
      </c>
    </row>
    <row r="18" customHeight="1" spans="1:9">
      <c r="A18" s="27" t="s">
        <v>42</v>
      </c>
      <c r="B18" s="28">
        <v>45136.4898032407</v>
      </c>
      <c r="C18" s="28" t="s">
        <v>3</v>
      </c>
      <c r="D18" s="27" t="s">
        <v>60</v>
      </c>
      <c r="E18" s="29">
        <v>50</v>
      </c>
      <c r="F18" s="30" t="s">
        <v>44</v>
      </c>
      <c r="G18" s="30">
        <v>202308</v>
      </c>
      <c r="H18" s="29">
        <v>0</v>
      </c>
      <c r="I18" s="29">
        <v>25</v>
      </c>
    </row>
    <row r="19" customHeight="1" spans="1:9">
      <c r="A19" s="27" t="s">
        <v>42</v>
      </c>
      <c r="B19" s="28">
        <v>45136.4935763889</v>
      </c>
      <c r="C19" s="28" t="s">
        <v>3</v>
      </c>
      <c r="D19" s="27" t="s">
        <v>61</v>
      </c>
      <c r="E19" s="29">
        <v>50</v>
      </c>
      <c r="F19" s="30">
        <v>202307</v>
      </c>
      <c r="G19" s="30" t="s">
        <v>44</v>
      </c>
      <c r="H19" s="29">
        <f t="shared" ref="H19:H36" si="1">E19/2</f>
        <v>25</v>
      </c>
      <c r="I19" s="29">
        <v>0</v>
      </c>
    </row>
    <row r="20" customHeight="1" spans="1:9">
      <c r="A20" s="27" t="s">
        <v>42</v>
      </c>
      <c r="B20" s="28">
        <v>45136.5503587963</v>
      </c>
      <c r="C20" s="28" t="s">
        <v>3</v>
      </c>
      <c r="D20" s="27" t="s">
        <v>62</v>
      </c>
      <c r="E20" s="29">
        <v>50</v>
      </c>
      <c r="F20" s="30">
        <v>202307</v>
      </c>
      <c r="G20" s="30" t="s">
        <v>44</v>
      </c>
      <c r="H20" s="29">
        <f t="shared" si="1"/>
        <v>25</v>
      </c>
      <c r="I20" s="29">
        <v>0</v>
      </c>
    </row>
    <row r="21" customHeight="1" spans="1:9">
      <c r="A21" s="27" t="s">
        <v>42</v>
      </c>
      <c r="B21" s="28">
        <v>45136.5534606481</v>
      </c>
      <c r="C21" s="28" t="s">
        <v>3</v>
      </c>
      <c r="D21" s="27" t="s">
        <v>63</v>
      </c>
      <c r="E21" s="29">
        <v>50</v>
      </c>
      <c r="F21" s="30">
        <v>202307</v>
      </c>
      <c r="G21" s="30" t="s">
        <v>44</v>
      </c>
      <c r="H21" s="29">
        <f t="shared" si="1"/>
        <v>25</v>
      </c>
      <c r="I21" s="29">
        <v>0</v>
      </c>
    </row>
    <row r="22" customHeight="1" spans="1:9">
      <c r="A22" s="27" t="s">
        <v>42</v>
      </c>
      <c r="B22" s="28">
        <v>45136.5601967593</v>
      </c>
      <c r="C22" s="28" t="s">
        <v>3</v>
      </c>
      <c r="D22" s="27" t="s">
        <v>64</v>
      </c>
      <c r="E22" s="29">
        <v>50</v>
      </c>
      <c r="F22" s="30">
        <v>202307</v>
      </c>
      <c r="G22" s="30" t="s">
        <v>44</v>
      </c>
      <c r="H22" s="29">
        <f t="shared" si="1"/>
        <v>25</v>
      </c>
      <c r="I22" s="29">
        <v>0</v>
      </c>
    </row>
    <row r="23" customHeight="1" spans="1:9">
      <c r="A23" s="27" t="s">
        <v>42</v>
      </c>
      <c r="B23" s="28">
        <v>45136.6145486111</v>
      </c>
      <c r="C23" s="28" t="s">
        <v>3</v>
      </c>
      <c r="D23" s="27" t="s">
        <v>65</v>
      </c>
      <c r="E23" s="29">
        <v>50</v>
      </c>
      <c r="F23" s="30">
        <v>202307</v>
      </c>
      <c r="G23" s="30" t="s">
        <v>44</v>
      </c>
      <c r="H23" s="29">
        <f t="shared" si="1"/>
        <v>25</v>
      </c>
      <c r="I23" s="29">
        <v>0</v>
      </c>
    </row>
    <row r="24" customHeight="1" spans="1:9">
      <c r="A24" s="27" t="s">
        <v>42</v>
      </c>
      <c r="B24" s="28">
        <v>45136.6329050926</v>
      </c>
      <c r="C24" s="28" t="s">
        <v>3</v>
      </c>
      <c r="D24" s="27" t="s">
        <v>66</v>
      </c>
      <c r="E24" s="29">
        <v>50</v>
      </c>
      <c r="F24" s="30">
        <v>202307</v>
      </c>
      <c r="G24" s="30" t="s">
        <v>44</v>
      </c>
      <c r="H24" s="29">
        <f t="shared" si="1"/>
        <v>25</v>
      </c>
      <c r="I24" s="29">
        <v>0</v>
      </c>
    </row>
    <row r="25" customHeight="1" spans="1:9">
      <c r="A25" s="27" t="s">
        <v>42</v>
      </c>
      <c r="B25" s="28">
        <v>45136.6522800926</v>
      </c>
      <c r="C25" s="28" t="s">
        <v>3</v>
      </c>
      <c r="D25" s="27" t="s">
        <v>67</v>
      </c>
      <c r="E25" s="29">
        <v>50</v>
      </c>
      <c r="F25" s="30">
        <v>202307</v>
      </c>
      <c r="G25" s="30" t="s">
        <v>44</v>
      </c>
      <c r="H25" s="29">
        <f t="shared" si="1"/>
        <v>25</v>
      </c>
      <c r="I25" s="29">
        <v>0</v>
      </c>
    </row>
    <row r="26" customHeight="1" spans="1:9">
      <c r="A26" s="27" t="s">
        <v>42</v>
      </c>
      <c r="B26" s="28">
        <v>45136.7094560185</v>
      </c>
      <c r="C26" s="28" t="s">
        <v>3</v>
      </c>
      <c r="D26" s="27" t="s">
        <v>68</v>
      </c>
      <c r="E26" s="29">
        <v>50</v>
      </c>
      <c r="F26" s="30">
        <v>202307</v>
      </c>
      <c r="G26" s="30" t="s">
        <v>44</v>
      </c>
      <c r="H26" s="29">
        <f t="shared" si="1"/>
        <v>25</v>
      </c>
      <c r="I26" s="29">
        <v>0</v>
      </c>
    </row>
    <row r="27" customHeight="1" spans="1:9">
      <c r="A27" s="27" t="s">
        <v>42</v>
      </c>
      <c r="B27" s="28">
        <v>45136.7173611111</v>
      </c>
      <c r="C27" s="28" t="s">
        <v>3</v>
      </c>
      <c r="D27" s="27" t="s">
        <v>69</v>
      </c>
      <c r="E27" s="29">
        <v>50</v>
      </c>
      <c r="F27" s="30">
        <v>202307</v>
      </c>
      <c r="G27" s="30" t="s">
        <v>44</v>
      </c>
      <c r="H27" s="29">
        <f t="shared" si="1"/>
        <v>25</v>
      </c>
      <c r="I27" s="29">
        <v>0</v>
      </c>
    </row>
    <row r="28" customHeight="1" spans="1:9">
      <c r="A28" s="27" t="s">
        <v>42</v>
      </c>
      <c r="B28" s="28">
        <v>45136.7179050926</v>
      </c>
      <c r="C28" s="28" t="s">
        <v>3</v>
      </c>
      <c r="D28" s="27" t="s">
        <v>70</v>
      </c>
      <c r="E28" s="29">
        <v>50</v>
      </c>
      <c r="F28" s="30">
        <v>202307</v>
      </c>
      <c r="G28" s="30" t="s">
        <v>44</v>
      </c>
      <c r="H28" s="29">
        <f t="shared" si="1"/>
        <v>25</v>
      </c>
      <c r="I28" s="29">
        <v>0</v>
      </c>
    </row>
    <row r="29" customHeight="1" spans="1:9">
      <c r="A29" s="27" t="s">
        <v>42</v>
      </c>
      <c r="B29" s="28">
        <v>45136.7411342593</v>
      </c>
      <c r="C29" s="28" t="s">
        <v>3</v>
      </c>
      <c r="D29" s="27" t="s">
        <v>71</v>
      </c>
      <c r="E29" s="29">
        <v>50</v>
      </c>
      <c r="F29" s="30">
        <v>202307</v>
      </c>
      <c r="G29" s="30" t="s">
        <v>44</v>
      </c>
      <c r="H29" s="29">
        <f t="shared" si="1"/>
        <v>25</v>
      </c>
      <c r="I29" s="29">
        <v>0</v>
      </c>
    </row>
    <row r="30" customHeight="1" spans="1:9">
      <c r="A30" s="27" t="s">
        <v>42</v>
      </c>
      <c r="B30" s="28">
        <v>45136.7447453704</v>
      </c>
      <c r="C30" s="28" t="s">
        <v>3</v>
      </c>
      <c r="D30" s="27" t="s">
        <v>72</v>
      </c>
      <c r="E30" s="29">
        <v>50</v>
      </c>
      <c r="F30" s="30">
        <v>202307</v>
      </c>
      <c r="G30" s="30" t="s">
        <v>44</v>
      </c>
      <c r="H30" s="29">
        <f t="shared" si="1"/>
        <v>25</v>
      </c>
      <c r="I30" s="29">
        <v>0</v>
      </c>
    </row>
    <row r="31" customHeight="1" spans="1:9">
      <c r="A31" s="27" t="s">
        <v>42</v>
      </c>
      <c r="B31" s="28">
        <v>45136.8082291667</v>
      </c>
      <c r="C31" s="28" t="s">
        <v>3</v>
      </c>
      <c r="D31" s="27" t="s">
        <v>73</v>
      </c>
      <c r="E31" s="29">
        <v>50</v>
      </c>
      <c r="F31" s="30">
        <v>202307</v>
      </c>
      <c r="G31" s="30" t="s">
        <v>44</v>
      </c>
      <c r="H31" s="29">
        <f t="shared" si="1"/>
        <v>25</v>
      </c>
      <c r="I31" s="29">
        <v>0</v>
      </c>
    </row>
    <row r="32" customHeight="1" spans="1:9">
      <c r="A32" s="27" t="s">
        <v>42</v>
      </c>
      <c r="B32" s="28">
        <v>45136.8132291667</v>
      </c>
      <c r="C32" s="28" t="s">
        <v>3</v>
      </c>
      <c r="D32" s="27" t="s">
        <v>74</v>
      </c>
      <c r="E32" s="29">
        <v>50</v>
      </c>
      <c r="F32" s="30">
        <v>202307</v>
      </c>
      <c r="G32" s="30" t="s">
        <v>44</v>
      </c>
      <c r="H32" s="29">
        <f t="shared" si="1"/>
        <v>25</v>
      </c>
      <c r="I32" s="29">
        <v>0</v>
      </c>
    </row>
    <row r="33" customHeight="1" spans="1:9">
      <c r="A33" s="27" t="s">
        <v>42</v>
      </c>
      <c r="B33" s="28">
        <v>45136.8308449074</v>
      </c>
      <c r="C33" s="28" t="s">
        <v>3</v>
      </c>
      <c r="D33" s="27" t="s">
        <v>75</v>
      </c>
      <c r="E33" s="29">
        <v>50</v>
      </c>
      <c r="F33" s="30">
        <v>202307</v>
      </c>
      <c r="G33" s="30" t="s">
        <v>44</v>
      </c>
      <c r="H33" s="29">
        <f t="shared" si="1"/>
        <v>25</v>
      </c>
      <c r="I33" s="29">
        <v>0</v>
      </c>
    </row>
    <row r="34" customHeight="1" spans="1:9">
      <c r="A34" s="27" t="s">
        <v>42</v>
      </c>
      <c r="B34" s="28">
        <v>45136.8409143519</v>
      </c>
      <c r="C34" s="28" t="s">
        <v>3</v>
      </c>
      <c r="D34" s="27" t="s">
        <v>76</v>
      </c>
      <c r="E34" s="29">
        <v>50</v>
      </c>
      <c r="F34" s="30">
        <v>202307</v>
      </c>
      <c r="G34" s="30" t="s">
        <v>44</v>
      </c>
      <c r="H34" s="29">
        <f t="shared" si="1"/>
        <v>25</v>
      </c>
      <c r="I34" s="29">
        <v>0</v>
      </c>
    </row>
    <row r="35" customHeight="1" spans="1:9">
      <c r="A35" s="27" t="s">
        <v>42</v>
      </c>
      <c r="B35" s="28">
        <v>45136.8610300926</v>
      </c>
      <c r="C35" s="28" t="s">
        <v>3</v>
      </c>
      <c r="D35" s="27" t="s">
        <v>77</v>
      </c>
      <c r="E35" s="29">
        <v>50</v>
      </c>
      <c r="F35" s="30">
        <v>202307</v>
      </c>
      <c r="G35" s="30" t="s">
        <v>44</v>
      </c>
      <c r="H35" s="29">
        <f t="shared" si="1"/>
        <v>25</v>
      </c>
      <c r="I35" s="29">
        <v>0</v>
      </c>
    </row>
    <row r="36" customHeight="1" spans="1:9">
      <c r="A36" s="27" t="s">
        <v>42</v>
      </c>
      <c r="B36" s="28">
        <v>45136.9521990741</v>
      </c>
      <c r="C36" s="28" t="s">
        <v>3</v>
      </c>
      <c r="D36" s="27" t="s">
        <v>78</v>
      </c>
      <c r="E36" s="29">
        <v>50</v>
      </c>
      <c r="F36" s="30">
        <v>202307</v>
      </c>
      <c r="G36" s="30" t="s">
        <v>44</v>
      </c>
      <c r="H36" s="29">
        <f t="shared" si="1"/>
        <v>25</v>
      </c>
      <c r="I36" s="29">
        <v>0</v>
      </c>
    </row>
    <row r="37" customHeight="1" spans="1:9">
      <c r="A37" s="27" t="s">
        <v>42</v>
      </c>
      <c r="B37" s="28">
        <v>45136.9839351852</v>
      </c>
      <c r="C37" s="28" t="s">
        <v>3</v>
      </c>
      <c r="D37" s="27" t="s">
        <v>79</v>
      </c>
      <c r="E37" s="29">
        <v>50</v>
      </c>
      <c r="F37" s="30" t="s">
        <v>44</v>
      </c>
      <c r="G37" s="30">
        <v>202308</v>
      </c>
      <c r="H37" s="29">
        <v>0</v>
      </c>
      <c r="I37" s="29">
        <v>25</v>
      </c>
    </row>
    <row r="38" customHeight="1" spans="1:9">
      <c r="A38" s="27" t="s">
        <v>42</v>
      </c>
      <c r="B38" s="28">
        <v>45137.024375</v>
      </c>
      <c r="C38" s="28" t="s">
        <v>3</v>
      </c>
      <c r="D38" s="27" t="s">
        <v>80</v>
      </c>
      <c r="E38" s="29">
        <v>50</v>
      </c>
      <c r="F38" s="30">
        <v>202307</v>
      </c>
      <c r="G38" s="30" t="s">
        <v>44</v>
      </c>
      <c r="H38" s="29">
        <f t="shared" ref="H38:H52" si="2">E38/2</f>
        <v>25</v>
      </c>
      <c r="I38" s="29">
        <v>0</v>
      </c>
    </row>
    <row r="39" customHeight="1" spans="1:9">
      <c r="A39" s="27" t="s">
        <v>42</v>
      </c>
      <c r="B39" s="28">
        <v>45137.2709490741</v>
      </c>
      <c r="C39" s="28" t="s">
        <v>3</v>
      </c>
      <c r="D39" s="27" t="s">
        <v>81</v>
      </c>
      <c r="E39" s="29">
        <v>50</v>
      </c>
      <c r="F39" s="30">
        <v>202307</v>
      </c>
      <c r="G39" s="30" t="s">
        <v>44</v>
      </c>
      <c r="H39" s="29">
        <f t="shared" si="2"/>
        <v>25</v>
      </c>
      <c r="I39" s="29">
        <v>0</v>
      </c>
    </row>
    <row r="40" customHeight="1" spans="1:9">
      <c r="A40" s="27" t="s">
        <v>42</v>
      </c>
      <c r="B40" s="28">
        <v>45137.5448032407</v>
      </c>
      <c r="C40" s="28" t="s">
        <v>3</v>
      </c>
      <c r="D40" s="27" t="s">
        <v>82</v>
      </c>
      <c r="E40" s="29">
        <v>50</v>
      </c>
      <c r="F40" s="30">
        <v>202307</v>
      </c>
      <c r="G40" s="30" t="s">
        <v>44</v>
      </c>
      <c r="H40" s="29">
        <f t="shared" si="2"/>
        <v>25</v>
      </c>
      <c r="I40" s="29">
        <v>0</v>
      </c>
    </row>
    <row r="41" customHeight="1" spans="1:9">
      <c r="A41" s="27" t="s">
        <v>42</v>
      </c>
      <c r="B41" s="28">
        <v>45137.6462962963</v>
      </c>
      <c r="C41" s="28" t="s">
        <v>3</v>
      </c>
      <c r="D41" s="27" t="s">
        <v>83</v>
      </c>
      <c r="E41" s="29">
        <v>50</v>
      </c>
      <c r="F41" s="30">
        <v>202307</v>
      </c>
      <c r="G41" s="30" t="s">
        <v>44</v>
      </c>
      <c r="H41" s="29">
        <f t="shared" si="2"/>
        <v>25</v>
      </c>
      <c r="I41" s="29">
        <v>0</v>
      </c>
    </row>
    <row r="42" customHeight="1" spans="1:9">
      <c r="A42" s="27" t="s">
        <v>42</v>
      </c>
      <c r="B42" s="28">
        <v>45137.6559953704</v>
      </c>
      <c r="C42" s="28" t="s">
        <v>3</v>
      </c>
      <c r="D42" s="27" t="s">
        <v>84</v>
      </c>
      <c r="E42" s="29">
        <v>50</v>
      </c>
      <c r="F42" s="30">
        <v>202307</v>
      </c>
      <c r="G42" s="30" t="s">
        <v>44</v>
      </c>
      <c r="H42" s="29">
        <f t="shared" si="2"/>
        <v>25</v>
      </c>
      <c r="I42" s="29">
        <v>0</v>
      </c>
    </row>
    <row r="43" customHeight="1" spans="1:9">
      <c r="A43" s="27" t="s">
        <v>42</v>
      </c>
      <c r="B43" s="28">
        <v>45137.7802083333</v>
      </c>
      <c r="C43" s="28" t="s">
        <v>3</v>
      </c>
      <c r="D43" s="27" t="s">
        <v>85</v>
      </c>
      <c r="E43" s="29">
        <v>50</v>
      </c>
      <c r="F43" s="30">
        <v>202307</v>
      </c>
      <c r="G43" s="30" t="s">
        <v>44</v>
      </c>
      <c r="H43" s="29">
        <f t="shared" si="2"/>
        <v>25</v>
      </c>
      <c r="I43" s="29">
        <v>0</v>
      </c>
    </row>
    <row r="44" customHeight="1" spans="1:9">
      <c r="A44" s="27" t="s">
        <v>42</v>
      </c>
      <c r="B44" s="28">
        <v>45137.8752083333</v>
      </c>
      <c r="C44" s="28" t="s">
        <v>3</v>
      </c>
      <c r="D44" s="27" t="s">
        <v>86</v>
      </c>
      <c r="E44" s="29">
        <v>50</v>
      </c>
      <c r="F44" s="30">
        <v>202307</v>
      </c>
      <c r="G44" s="30" t="s">
        <v>44</v>
      </c>
      <c r="H44" s="29">
        <f t="shared" si="2"/>
        <v>25</v>
      </c>
      <c r="I44" s="29">
        <v>0</v>
      </c>
    </row>
    <row r="45" customHeight="1" spans="1:9">
      <c r="A45" s="27" t="s">
        <v>42</v>
      </c>
      <c r="B45" s="28">
        <v>45138.0105555556</v>
      </c>
      <c r="C45" s="28" t="s">
        <v>3</v>
      </c>
      <c r="D45" s="27" t="s">
        <v>87</v>
      </c>
      <c r="E45" s="29">
        <v>50</v>
      </c>
      <c r="F45" s="30">
        <v>202307</v>
      </c>
      <c r="G45" s="30" t="s">
        <v>44</v>
      </c>
      <c r="H45" s="29">
        <f t="shared" si="2"/>
        <v>25</v>
      </c>
      <c r="I45" s="29">
        <v>0</v>
      </c>
    </row>
    <row r="46" customHeight="1" spans="1:9">
      <c r="A46" s="27" t="s">
        <v>42</v>
      </c>
      <c r="B46" s="28">
        <v>45138.4823726852</v>
      </c>
      <c r="C46" s="28" t="s">
        <v>3</v>
      </c>
      <c r="D46" s="27" t="s">
        <v>88</v>
      </c>
      <c r="E46" s="29">
        <v>50</v>
      </c>
      <c r="F46" s="30">
        <v>202307</v>
      </c>
      <c r="G46" s="30" t="s">
        <v>44</v>
      </c>
      <c r="H46" s="29">
        <f t="shared" si="2"/>
        <v>25</v>
      </c>
      <c r="I46" s="29">
        <v>0</v>
      </c>
    </row>
    <row r="47" customHeight="1" spans="1:9">
      <c r="A47" s="27" t="s">
        <v>42</v>
      </c>
      <c r="B47" s="28">
        <v>45138.7447337963</v>
      </c>
      <c r="C47" s="28" t="s">
        <v>3</v>
      </c>
      <c r="D47" s="27" t="s">
        <v>89</v>
      </c>
      <c r="E47" s="29">
        <v>50</v>
      </c>
      <c r="F47" s="30">
        <v>202307</v>
      </c>
      <c r="G47" s="30" t="s">
        <v>44</v>
      </c>
      <c r="H47" s="29">
        <f t="shared" si="2"/>
        <v>25</v>
      </c>
      <c r="I47" s="29">
        <v>0</v>
      </c>
    </row>
    <row r="48" customHeight="1" spans="1:9">
      <c r="A48" s="27" t="s">
        <v>42</v>
      </c>
      <c r="B48" s="28">
        <v>45138.7805787037</v>
      </c>
      <c r="C48" s="28" t="s">
        <v>3</v>
      </c>
      <c r="D48" s="27" t="s">
        <v>90</v>
      </c>
      <c r="E48" s="29">
        <v>50</v>
      </c>
      <c r="F48" s="30">
        <v>202307</v>
      </c>
      <c r="G48" s="30" t="s">
        <v>44</v>
      </c>
      <c r="H48" s="29">
        <f t="shared" si="2"/>
        <v>25</v>
      </c>
      <c r="I48" s="29">
        <v>0</v>
      </c>
    </row>
    <row r="49" customHeight="1" spans="1:9">
      <c r="A49" s="27" t="s">
        <v>42</v>
      </c>
      <c r="B49" s="28">
        <v>45138.7997453704</v>
      </c>
      <c r="C49" s="28" t="s">
        <v>3</v>
      </c>
      <c r="D49" s="27" t="s">
        <v>91</v>
      </c>
      <c r="E49" s="29">
        <v>50</v>
      </c>
      <c r="F49" s="30">
        <v>202307</v>
      </c>
      <c r="G49" s="30" t="s">
        <v>44</v>
      </c>
      <c r="H49" s="29">
        <f t="shared" si="2"/>
        <v>25</v>
      </c>
      <c r="I49" s="29">
        <v>0</v>
      </c>
    </row>
    <row r="50" customHeight="1" spans="1:9">
      <c r="A50" s="27" t="s">
        <v>42</v>
      </c>
      <c r="B50" s="28">
        <v>45138.8483796296</v>
      </c>
      <c r="C50" s="28" t="s">
        <v>3</v>
      </c>
      <c r="D50" s="27" t="s">
        <v>92</v>
      </c>
      <c r="E50" s="29">
        <v>50</v>
      </c>
      <c r="F50" s="30">
        <v>202307</v>
      </c>
      <c r="G50" s="30" t="s">
        <v>44</v>
      </c>
      <c r="H50" s="29">
        <f t="shared" si="2"/>
        <v>25</v>
      </c>
      <c r="I50" s="29">
        <v>0</v>
      </c>
    </row>
    <row r="51" customHeight="1" spans="1:9">
      <c r="A51" s="27" t="s">
        <v>42</v>
      </c>
      <c r="B51" s="28">
        <v>45138.8637152778</v>
      </c>
      <c r="C51" s="28" t="s">
        <v>3</v>
      </c>
      <c r="D51" s="27" t="s">
        <v>93</v>
      </c>
      <c r="E51" s="29">
        <v>50</v>
      </c>
      <c r="F51" s="30">
        <v>202307</v>
      </c>
      <c r="G51" s="30" t="s">
        <v>44</v>
      </c>
      <c r="H51" s="29">
        <f t="shared" si="2"/>
        <v>25</v>
      </c>
      <c r="I51" s="29">
        <v>0</v>
      </c>
    </row>
    <row r="52" customHeight="1" spans="1:9">
      <c r="A52" s="27" t="s">
        <v>42</v>
      </c>
      <c r="B52" s="28">
        <v>45138.9528009259</v>
      </c>
      <c r="C52" s="28" t="s">
        <v>3</v>
      </c>
      <c r="D52" s="27" t="s">
        <v>94</v>
      </c>
      <c r="E52" s="29">
        <v>50</v>
      </c>
      <c r="F52" s="30">
        <v>202307</v>
      </c>
      <c r="G52" s="30" t="s">
        <v>44</v>
      </c>
      <c r="H52" s="29">
        <f t="shared" si="2"/>
        <v>25</v>
      </c>
      <c r="I52" s="29">
        <v>0</v>
      </c>
    </row>
    <row r="53" customHeight="1" spans="1:9">
      <c r="A53" s="27" t="s">
        <v>42</v>
      </c>
      <c r="B53" s="28">
        <v>45136</v>
      </c>
      <c r="C53" s="27" t="s">
        <v>95</v>
      </c>
      <c r="D53" s="27" t="s">
        <v>96</v>
      </c>
      <c r="E53" s="29">
        <v>450</v>
      </c>
      <c r="F53" s="30">
        <v>202307</v>
      </c>
      <c r="G53" s="30" t="s">
        <v>44</v>
      </c>
      <c r="H53" s="29">
        <v>-225</v>
      </c>
      <c r="I53" s="29">
        <v>0</v>
      </c>
    </row>
    <row r="54" customHeight="1" spans="1:9">
      <c r="A54" s="27" t="s">
        <v>42</v>
      </c>
      <c r="B54" s="28">
        <v>45136</v>
      </c>
      <c r="C54" s="27" t="s">
        <v>95</v>
      </c>
      <c r="D54" s="27" t="s">
        <v>97</v>
      </c>
      <c r="E54" s="29">
        <v>50</v>
      </c>
      <c r="F54" s="30">
        <v>202307</v>
      </c>
      <c r="G54" s="30" t="s">
        <v>44</v>
      </c>
      <c r="H54" s="29">
        <v>-25</v>
      </c>
      <c r="I54" s="29">
        <v>0</v>
      </c>
    </row>
    <row r="55" customHeight="1" spans="1:9">
      <c r="A55" s="27" t="s">
        <v>42</v>
      </c>
      <c r="B55" s="28">
        <v>45136</v>
      </c>
      <c r="C55" s="27" t="s">
        <v>95</v>
      </c>
      <c r="D55" s="27" t="s">
        <v>98</v>
      </c>
      <c r="E55" s="29">
        <v>150</v>
      </c>
      <c r="F55" s="30">
        <v>202307</v>
      </c>
      <c r="G55" s="30" t="s">
        <v>44</v>
      </c>
      <c r="H55" s="29">
        <v>-75</v>
      </c>
      <c r="I55" s="29">
        <v>0</v>
      </c>
    </row>
    <row r="56" customHeight="1" spans="1:9">
      <c r="A56" s="27" t="s">
        <v>42</v>
      </c>
      <c r="B56" s="28">
        <v>45136</v>
      </c>
      <c r="C56" s="27" t="s">
        <v>95</v>
      </c>
      <c r="D56" s="27" t="s">
        <v>99</v>
      </c>
      <c r="E56" s="29">
        <v>100</v>
      </c>
      <c r="F56" s="30">
        <v>202307</v>
      </c>
      <c r="G56" s="30" t="s">
        <v>44</v>
      </c>
      <c r="H56" s="29">
        <v>-50</v>
      </c>
      <c r="I56" s="29">
        <v>0</v>
      </c>
    </row>
    <row r="57" customHeight="1" spans="1:9">
      <c r="A57" s="27" t="s">
        <v>42</v>
      </c>
      <c r="B57" s="28">
        <v>45136</v>
      </c>
      <c r="C57" s="27" t="s">
        <v>95</v>
      </c>
      <c r="D57" s="27" t="s">
        <v>100</v>
      </c>
      <c r="E57" s="29">
        <v>150</v>
      </c>
      <c r="F57" s="30">
        <v>202307</v>
      </c>
      <c r="G57" s="30" t="s">
        <v>44</v>
      </c>
      <c r="H57" s="29">
        <v>-75</v>
      </c>
      <c r="I57" s="29">
        <v>0</v>
      </c>
    </row>
    <row r="58" customHeight="1" spans="1:9">
      <c r="A58" s="27" t="s">
        <v>42</v>
      </c>
      <c r="B58" s="28">
        <v>45136</v>
      </c>
      <c r="C58" s="27" t="s">
        <v>95</v>
      </c>
      <c r="D58" s="27" t="s">
        <v>101</v>
      </c>
      <c r="E58" s="29">
        <v>150</v>
      </c>
      <c r="F58" s="30">
        <v>202307</v>
      </c>
      <c r="G58" s="30" t="s">
        <v>44</v>
      </c>
      <c r="H58" s="29">
        <v>-75</v>
      </c>
      <c r="I58" s="29">
        <v>0</v>
      </c>
    </row>
    <row r="59" customHeight="1" spans="1:9">
      <c r="A59" s="27" t="s">
        <v>42</v>
      </c>
      <c r="B59" s="28">
        <v>45136</v>
      </c>
      <c r="C59" s="27" t="s">
        <v>95</v>
      </c>
      <c r="D59" s="27" t="s">
        <v>102</v>
      </c>
      <c r="E59" s="29">
        <v>150</v>
      </c>
      <c r="F59" s="30">
        <v>202307</v>
      </c>
      <c r="G59" s="30" t="s">
        <v>44</v>
      </c>
      <c r="H59" s="29">
        <v>-75</v>
      </c>
      <c r="I59" s="29">
        <v>0</v>
      </c>
    </row>
    <row r="60" customHeight="1" spans="1:9">
      <c r="A60" s="27" t="s">
        <v>42</v>
      </c>
      <c r="B60" s="28">
        <v>45136</v>
      </c>
      <c r="C60" s="27" t="s">
        <v>95</v>
      </c>
      <c r="D60" s="27" t="s">
        <v>103</v>
      </c>
      <c r="E60" s="29">
        <v>50</v>
      </c>
      <c r="F60" s="30">
        <v>202307</v>
      </c>
      <c r="G60" s="30" t="s">
        <v>44</v>
      </c>
      <c r="H60" s="29">
        <v>-25</v>
      </c>
      <c r="I60" s="29">
        <v>0</v>
      </c>
    </row>
    <row r="61" customHeight="1" spans="1:9">
      <c r="A61" s="27" t="s">
        <v>42</v>
      </c>
      <c r="B61" s="28">
        <v>45136</v>
      </c>
      <c r="C61" s="27" t="s">
        <v>95</v>
      </c>
      <c r="D61" s="27" t="s">
        <v>63</v>
      </c>
      <c r="E61" s="29">
        <v>750</v>
      </c>
      <c r="F61" s="30">
        <v>202307</v>
      </c>
      <c r="G61" s="30" t="s">
        <v>44</v>
      </c>
      <c r="H61" s="29">
        <v>-375</v>
      </c>
      <c r="I61" s="29">
        <v>0</v>
      </c>
    </row>
    <row r="62" customHeight="1" spans="1:9">
      <c r="A62" s="27" t="s">
        <v>42</v>
      </c>
      <c r="B62" s="28">
        <v>45136</v>
      </c>
      <c r="C62" s="27" t="s">
        <v>95</v>
      </c>
      <c r="D62" s="27" t="s">
        <v>104</v>
      </c>
      <c r="E62" s="29">
        <v>750</v>
      </c>
      <c r="F62" s="30">
        <v>202307</v>
      </c>
      <c r="G62" s="30" t="s">
        <v>44</v>
      </c>
      <c r="H62" s="29">
        <v>-375</v>
      </c>
      <c r="I62" s="29">
        <v>0</v>
      </c>
    </row>
    <row r="63" customHeight="1" spans="1:9">
      <c r="A63" s="27" t="s">
        <v>42</v>
      </c>
      <c r="B63" s="28">
        <v>45136</v>
      </c>
      <c r="C63" s="27" t="s">
        <v>95</v>
      </c>
      <c r="D63" s="27" t="s">
        <v>105</v>
      </c>
      <c r="E63" s="29">
        <v>750</v>
      </c>
      <c r="F63" s="30">
        <v>202307</v>
      </c>
      <c r="G63" s="30" t="s">
        <v>44</v>
      </c>
      <c r="H63" s="29">
        <v>-375</v>
      </c>
      <c r="I63" s="29">
        <v>0</v>
      </c>
    </row>
    <row r="64" customHeight="1" spans="1:9">
      <c r="A64" s="27" t="s">
        <v>42</v>
      </c>
      <c r="B64" s="28">
        <v>45136</v>
      </c>
      <c r="C64" s="27" t="s">
        <v>95</v>
      </c>
      <c r="D64" s="27" t="s">
        <v>106</v>
      </c>
      <c r="E64" s="29">
        <v>650</v>
      </c>
      <c r="F64" s="30">
        <v>202307</v>
      </c>
      <c r="G64" s="30" t="s">
        <v>44</v>
      </c>
      <c r="H64" s="29">
        <v>-325</v>
      </c>
      <c r="I64" s="29">
        <v>0</v>
      </c>
    </row>
    <row r="65" customHeight="1" spans="1:9">
      <c r="A65" s="27" t="s">
        <v>42</v>
      </c>
      <c r="B65" s="28">
        <v>45136</v>
      </c>
      <c r="C65" s="27" t="s">
        <v>95</v>
      </c>
      <c r="D65" s="27" t="s">
        <v>107</v>
      </c>
      <c r="E65" s="29">
        <v>150</v>
      </c>
      <c r="F65" s="30">
        <v>202307</v>
      </c>
      <c r="G65" s="30" t="s">
        <v>44</v>
      </c>
      <c r="H65" s="29">
        <v>-75</v>
      </c>
      <c r="I65" s="29">
        <v>0</v>
      </c>
    </row>
    <row r="66" customHeight="1" spans="1:9">
      <c r="A66" s="27" t="s">
        <v>42</v>
      </c>
      <c r="B66" s="28">
        <v>45136</v>
      </c>
      <c r="C66" s="27" t="s">
        <v>95</v>
      </c>
      <c r="D66" s="27" t="s">
        <v>108</v>
      </c>
      <c r="E66" s="29">
        <v>150</v>
      </c>
      <c r="F66" s="30">
        <v>202307</v>
      </c>
      <c r="G66" s="30" t="s">
        <v>44</v>
      </c>
      <c r="H66" s="29">
        <v>-75</v>
      </c>
      <c r="I66" s="29">
        <v>0</v>
      </c>
    </row>
    <row r="67" customHeight="1" spans="1:9">
      <c r="A67" s="27" t="s">
        <v>42</v>
      </c>
      <c r="B67" s="28">
        <v>45136</v>
      </c>
      <c r="C67" s="27" t="s">
        <v>95</v>
      </c>
      <c r="D67" s="27" t="s">
        <v>109</v>
      </c>
      <c r="E67" s="29">
        <v>100</v>
      </c>
      <c r="F67" s="30">
        <v>202307</v>
      </c>
      <c r="G67" s="30" t="s">
        <v>44</v>
      </c>
      <c r="H67" s="29">
        <v>-50</v>
      </c>
      <c r="I67" s="29">
        <v>0</v>
      </c>
    </row>
    <row r="68" customHeight="1" spans="1:9">
      <c r="A68" s="27" t="s">
        <v>42</v>
      </c>
      <c r="B68" s="28">
        <v>45136</v>
      </c>
      <c r="C68" s="27" t="s">
        <v>95</v>
      </c>
      <c r="D68" s="27" t="s">
        <v>110</v>
      </c>
      <c r="E68" s="29">
        <v>400</v>
      </c>
      <c r="F68" s="30">
        <v>202307</v>
      </c>
      <c r="G68" s="30" t="s">
        <v>44</v>
      </c>
      <c r="H68" s="29">
        <v>-200</v>
      </c>
      <c r="I68" s="29">
        <v>0</v>
      </c>
    </row>
    <row r="69" customHeight="1" spans="1:9">
      <c r="A69" s="27" t="s">
        <v>42</v>
      </c>
      <c r="B69" s="28">
        <v>45136</v>
      </c>
      <c r="C69" s="27" t="s">
        <v>95</v>
      </c>
      <c r="D69" s="27" t="s">
        <v>111</v>
      </c>
      <c r="E69" s="29">
        <v>100</v>
      </c>
      <c r="F69" s="30">
        <v>202307</v>
      </c>
      <c r="G69" s="30" t="s">
        <v>44</v>
      </c>
      <c r="H69" s="29">
        <v>-50</v>
      </c>
      <c r="I69" s="29">
        <v>0</v>
      </c>
    </row>
    <row r="70" customHeight="1" spans="1:9">
      <c r="A70" s="27" t="s">
        <v>42</v>
      </c>
      <c r="B70" s="28">
        <v>45136</v>
      </c>
      <c r="C70" s="27" t="s">
        <v>95</v>
      </c>
      <c r="D70" s="27" t="s">
        <v>79</v>
      </c>
      <c r="E70" s="29">
        <v>50</v>
      </c>
      <c r="F70" s="30">
        <v>202307</v>
      </c>
      <c r="G70" s="30" t="s">
        <v>44</v>
      </c>
      <c r="H70" s="29">
        <v>-25</v>
      </c>
      <c r="I70" s="29">
        <v>0</v>
      </c>
    </row>
    <row r="71" customHeight="1" spans="1:9">
      <c r="A71" s="27" t="s">
        <v>42</v>
      </c>
      <c r="B71" s="28">
        <v>45136</v>
      </c>
      <c r="C71" s="27" t="s">
        <v>95</v>
      </c>
      <c r="D71" s="27" t="s">
        <v>112</v>
      </c>
      <c r="E71" s="29">
        <v>50</v>
      </c>
      <c r="F71" s="30">
        <v>202307</v>
      </c>
      <c r="G71" s="30" t="s">
        <v>44</v>
      </c>
      <c r="H71" s="29">
        <v>-25</v>
      </c>
      <c r="I71" s="29">
        <v>0</v>
      </c>
    </row>
    <row r="72" customHeight="1" spans="1:9">
      <c r="A72" s="27" t="s">
        <v>42</v>
      </c>
      <c r="B72" s="28">
        <v>45136</v>
      </c>
      <c r="C72" s="27" t="s">
        <v>95</v>
      </c>
      <c r="D72" s="27" t="s">
        <v>113</v>
      </c>
      <c r="E72" s="29">
        <v>150</v>
      </c>
      <c r="F72" s="30">
        <v>202307</v>
      </c>
      <c r="G72" s="30" t="s">
        <v>44</v>
      </c>
      <c r="H72" s="29">
        <v>-75</v>
      </c>
      <c r="I72" s="29">
        <v>0</v>
      </c>
    </row>
    <row r="73" customHeight="1" spans="1:9">
      <c r="A73" s="27" t="s">
        <v>42</v>
      </c>
      <c r="B73" s="28">
        <v>45136</v>
      </c>
      <c r="C73" s="27" t="s">
        <v>95</v>
      </c>
      <c r="D73" s="27" t="s">
        <v>114</v>
      </c>
      <c r="E73" s="29">
        <v>100</v>
      </c>
      <c r="F73" s="30">
        <v>202307</v>
      </c>
      <c r="G73" s="30" t="s">
        <v>44</v>
      </c>
      <c r="H73" s="29">
        <v>-50</v>
      </c>
      <c r="I73" s="29">
        <v>0</v>
      </c>
    </row>
    <row r="74" customHeight="1" spans="1:9">
      <c r="A74" s="27" t="s">
        <v>42</v>
      </c>
      <c r="B74" s="28">
        <v>45136</v>
      </c>
      <c r="C74" s="27" t="s">
        <v>95</v>
      </c>
      <c r="D74" s="27" t="s">
        <v>115</v>
      </c>
      <c r="E74" s="29">
        <v>750</v>
      </c>
      <c r="F74" s="30">
        <v>202307</v>
      </c>
      <c r="G74" s="30" t="s">
        <v>44</v>
      </c>
      <c r="H74" s="29">
        <v>-375</v>
      </c>
      <c r="I74" s="29">
        <v>0</v>
      </c>
    </row>
    <row r="75" customHeight="1" spans="1:9">
      <c r="A75" s="27" t="s">
        <v>42</v>
      </c>
      <c r="B75" s="28">
        <v>45138</v>
      </c>
      <c r="C75" s="27" t="s">
        <v>95</v>
      </c>
      <c r="D75" s="27" t="s">
        <v>116</v>
      </c>
      <c r="E75" s="29">
        <v>100</v>
      </c>
      <c r="F75" s="30">
        <v>202307</v>
      </c>
      <c r="G75" s="30" t="s">
        <v>44</v>
      </c>
      <c r="H75" s="29">
        <v>-50</v>
      </c>
      <c r="I75" s="29">
        <v>0</v>
      </c>
    </row>
    <row r="76" customHeight="1" spans="1:9">
      <c r="A76" s="27" t="s">
        <v>42</v>
      </c>
      <c r="B76" s="28">
        <v>45136.4797800926</v>
      </c>
      <c r="C76" s="28" t="s">
        <v>3</v>
      </c>
      <c r="D76" s="27" t="s">
        <v>59</v>
      </c>
      <c r="E76" s="29">
        <v>50</v>
      </c>
      <c r="F76" s="30">
        <v>202308</v>
      </c>
      <c r="G76" s="30" t="s">
        <v>44</v>
      </c>
      <c r="H76" s="29">
        <v>25</v>
      </c>
      <c r="I76" s="29">
        <v>0</v>
      </c>
    </row>
    <row r="77" customHeight="1" spans="1:9">
      <c r="A77" s="27" t="s">
        <v>42</v>
      </c>
      <c r="B77" s="28">
        <v>45136.4898032407</v>
      </c>
      <c r="C77" s="28" t="s">
        <v>3</v>
      </c>
      <c r="D77" s="27" t="s">
        <v>60</v>
      </c>
      <c r="E77" s="29">
        <v>50</v>
      </c>
      <c r="F77" s="30">
        <v>202308</v>
      </c>
      <c r="G77" s="30" t="s">
        <v>44</v>
      </c>
      <c r="H77" s="29">
        <v>25</v>
      </c>
      <c r="I77" s="29">
        <v>0</v>
      </c>
    </row>
    <row r="78" customHeight="1" spans="1:9">
      <c r="A78" s="27" t="s">
        <v>42</v>
      </c>
      <c r="B78" s="28">
        <v>45136.9839351852</v>
      </c>
      <c r="C78" s="28" t="s">
        <v>3</v>
      </c>
      <c r="D78" s="27" t="s">
        <v>79</v>
      </c>
      <c r="E78" s="29">
        <v>50</v>
      </c>
      <c r="F78" s="30">
        <v>202308</v>
      </c>
      <c r="G78" s="30" t="s">
        <v>44</v>
      </c>
      <c r="H78" s="29">
        <v>25</v>
      </c>
      <c r="I78" s="29">
        <v>0</v>
      </c>
    </row>
    <row r="79" customHeight="1" spans="1:9">
      <c r="A79" s="40" t="s">
        <v>42</v>
      </c>
      <c r="B79" s="52">
        <v>45139.4015162037</v>
      </c>
      <c r="C79" s="40" t="s">
        <v>3</v>
      </c>
      <c r="D79" s="40" t="s">
        <v>117</v>
      </c>
      <c r="E79" s="63">
        <v>50</v>
      </c>
      <c r="F79" s="30">
        <v>202308</v>
      </c>
      <c r="G79" s="30" t="s">
        <v>44</v>
      </c>
      <c r="H79" s="29">
        <f t="shared" ref="H79:H126" si="3">E79/2</f>
        <v>25</v>
      </c>
      <c r="I79" s="29">
        <v>0</v>
      </c>
    </row>
    <row r="80" customHeight="1" spans="1:9">
      <c r="A80" s="40" t="s">
        <v>42</v>
      </c>
      <c r="B80" s="52">
        <v>45139.4896527778</v>
      </c>
      <c r="C80" s="40" t="s">
        <v>3</v>
      </c>
      <c r="D80" s="40" t="s">
        <v>118</v>
      </c>
      <c r="E80" s="63">
        <v>50</v>
      </c>
      <c r="F80" s="30">
        <v>202308</v>
      </c>
      <c r="G80" s="30" t="s">
        <v>44</v>
      </c>
      <c r="H80" s="29">
        <f t="shared" si="3"/>
        <v>25</v>
      </c>
      <c r="I80" s="29">
        <v>0</v>
      </c>
    </row>
    <row r="81" customHeight="1" spans="1:9">
      <c r="A81" s="40" t="s">
        <v>42</v>
      </c>
      <c r="B81" s="52">
        <v>45139.53625</v>
      </c>
      <c r="C81" s="40" t="s">
        <v>3</v>
      </c>
      <c r="D81" s="40" t="s">
        <v>119</v>
      </c>
      <c r="E81" s="63">
        <v>50</v>
      </c>
      <c r="F81" s="30">
        <v>202308</v>
      </c>
      <c r="G81" s="30" t="s">
        <v>44</v>
      </c>
      <c r="H81" s="29">
        <f t="shared" si="3"/>
        <v>25</v>
      </c>
      <c r="I81" s="29">
        <v>0</v>
      </c>
    </row>
    <row r="82" customHeight="1" spans="1:9">
      <c r="A82" s="40" t="s">
        <v>42</v>
      </c>
      <c r="B82" s="52">
        <v>45139.545</v>
      </c>
      <c r="C82" s="40" t="s">
        <v>3</v>
      </c>
      <c r="D82" s="40" t="s">
        <v>120</v>
      </c>
      <c r="E82" s="63">
        <v>50</v>
      </c>
      <c r="F82" s="30">
        <v>202308</v>
      </c>
      <c r="G82" s="30" t="s">
        <v>44</v>
      </c>
      <c r="H82" s="29">
        <f t="shared" si="3"/>
        <v>25</v>
      </c>
      <c r="I82" s="29">
        <v>0</v>
      </c>
    </row>
    <row r="83" customHeight="1" spans="1:9">
      <c r="A83" s="40" t="s">
        <v>42</v>
      </c>
      <c r="B83" s="52">
        <v>45139.640775463</v>
      </c>
      <c r="C83" s="40" t="s">
        <v>3</v>
      </c>
      <c r="D83" s="40" t="s">
        <v>121</v>
      </c>
      <c r="E83" s="63">
        <v>50</v>
      </c>
      <c r="F83" s="30">
        <v>202308</v>
      </c>
      <c r="G83" s="30" t="s">
        <v>44</v>
      </c>
      <c r="H83" s="29">
        <f t="shared" si="3"/>
        <v>25</v>
      </c>
      <c r="I83" s="29">
        <v>0</v>
      </c>
    </row>
    <row r="84" customHeight="1" spans="1:9">
      <c r="A84" s="40" t="s">
        <v>42</v>
      </c>
      <c r="B84" s="52">
        <v>45139.6932986111</v>
      </c>
      <c r="C84" s="40" t="s">
        <v>3</v>
      </c>
      <c r="D84" s="40" t="s">
        <v>122</v>
      </c>
      <c r="E84" s="63">
        <v>50</v>
      </c>
      <c r="F84" s="30">
        <v>202308</v>
      </c>
      <c r="G84" s="30" t="s">
        <v>44</v>
      </c>
      <c r="H84" s="29">
        <f t="shared" si="3"/>
        <v>25</v>
      </c>
      <c r="I84" s="29">
        <v>0</v>
      </c>
    </row>
    <row r="85" customHeight="1" spans="1:9">
      <c r="A85" s="40" t="s">
        <v>42</v>
      </c>
      <c r="B85" s="52">
        <v>45139.7156944445</v>
      </c>
      <c r="C85" s="40" t="s">
        <v>3</v>
      </c>
      <c r="D85" s="40" t="s">
        <v>123</v>
      </c>
      <c r="E85" s="63">
        <v>50</v>
      </c>
      <c r="F85" s="30">
        <v>202308</v>
      </c>
      <c r="G85" s="30" t="s">
        <v>44</v>
      </c>
      <c r="H85" s="29">
        <f t="shared" si="3"/>
        <v>25</v>
      </c>
      <c r="I85" s="29">
        <v>0</v>
      </c>
    </row>
    <row r="86" customHeight="1" spans="1:9">
      <c r="A86" s="40" t="s">
        <v>42</v>
      </c>
      <c r="B86" s="52">
        <v>45139.7857407407</v>
      </c>
      <c r="C86" s="40" t="s">
        <v>3</v>
      </c>
      <c r="D86" s="40" t="s">
        <v>124</v>
      </c>
      <c r="E86" s="63">
        <v>50</v>
      </c>
      <c r="F86" s="30">
        <v>202308</v>
      </c>
      <c r="G86" s="30" t="s">
        <v>44</v>
      </c>
      <c r="H86" s="29">
        <f t="shared" si="3"/>
        <v>25</v>
      </c>
      <c r="I86" s="29">
        <v>0</v>
      </c>
    </row>
    <row r="87" customHeight="1" spans="1:9">
      <c r="A87" s="40" t="s">
        <v>42</v>
      </c>
      <c r="B87" s="52">
        <v>45139.8087615741</v>
      </c>
      <c r="C87" s="40" t="s">
        <v>3</v>
      </c>
      <c r="D87" s="40" t="s">
        <v>125</v>
      </c>
      <c r="E87" s="63">
        <v>50</v>
      </c>
      <c r="F87" s="30">
        <v>202308</v>
      </c>
      <c r="G87" s="30" t="s">
        <v>44</v>
      </c>
      <c r="H87" s="29">
        <f t="shared" si="3"/>
        <v>25</v>
      </c>
      <c r="I87" s="29">
        <v>0</v>
      </c>
    </row>
    <row r="88" customHeight="1" spans="1:9">
      <c r="A88" s="40" t="s">
        <v>42</v>
      </c>
      <c r="B88" s="52">
        <v>45139.8496064815</v>
      </c>
      <c r="C88" s="40" t="s">
        <v>3</v>
      </c>
      <c r="D88" s="40" t="s">
        <v>126</v>
      </c>
      <c r="E88" s="63">
        <v>50</v>
      </c>
      <c r="F88" s="30">
        <v>202308</v>
      </c>
      <c r="G88" s="30" t="s">
        <v>44</v>
      </c>
      <c r="H88" s="29">
        <f t="shared" si="3"/>
        <v>25</v>
      </c>
      <c r="I88" s="29">
        <v>0</v>
      </c>
    </row>
    <row r="89" customHeight="1" spans="1:9">
      <c r="A89" s="40" t="s">
        <v>42</v>
      </c>
      <c r="B89" s="52">
        <v>45139.8613773148</v>
      </c>
      <c r="C89" s="40" t="s">
        <v>3</v>
      </c>
      <c r="D89" s="40" t="s">
        <v>127</v>
      </c>
      <c r="E89" s="63">
        <v>50</v>
      </c>
      <c r="F89" s="30">
        <v>202308</v>
      </c>
      <c r="G89" s="30" t="s">
        <v>44</v>
      </c>
      <c r="H89" s="29">
        <f t="shared" si="3"/>
        <v>25</v>
      </c>
      <c r="I89" s="29">
        <v>0</v>
      </c>
    </row>
    <row r="90" customHeight="1" spans="1:9">
      <c r="A90" s="40" t="s">
        <v>42</v>
      </c>
      <c r="B90" s="52">
        <v>45139.868900463</v>
      </c>
      <c r="C90" s="40" t="s">
        <v>3</v>
      </c>
      <c r="D90" s="40" t="s">
        <v>128</v>
      </c>
      <c r="E90" s="63">
        <v>80</v>
      </c>
      <c r="F90" s="30">
        <v>202308</v>
      </c>
      <c r="G90" s="30" t="s">
        <v>44</v>
      </c>
      <c r="H90" s="29">
        <f t="shared" si="3"/>
        <v>40</v>
      </c>
      <c r="I90" s="29">
        <v>0</v>
      </c>
    </row>
    <row r="91" customHeight="1" spans="1:9">
      <c r="A91" s="40" t="s">
        <v>42</v>
      </c>
      <c r="B91" s="52">
        <v>45139.882337963</v>
      </c>
      <c r="C91" s="40" t="s">
        <v>3</v>
      </c>
      <c r="D91" s="40" t="s">
        <v>129</v>
      </c>
      <c r="E91" s="63">
        <v>50</v>
      </c>
      <c r="F91" s="30">
        <v>202308</v>
      </c>
      <c r="G91" s="30" t="s">
        <v>44</v>
      </c>
      <c r="H91" s="29">
        <f t="shared" si="3"/>
        <v>25</v>
      </c>
      <c r="I91" s="29">
        <v>0</v>
      </c>
    </row>
    <row r="92" customHeight="1" spans="1:9">
      <c r="A92" s="40" t="s">
        <v>42</v>
      </c>
      <c r="B92" s="52">
        <v>45139.9669560185</v>
      </c>
      <c r="C92" s="40" t="s">
        <v>3</v>
      </c>
      <c r="D92" s="40" t="s">
        <v>130</v>
      </c>
      <c r="E92" s="63">
        <v>50</v>
      </c>
      <c r="F92" s="30">
        <v>202308</v>
      </c>
      <c r="G92" s="30" t="s">
        <v>44</v>
      </c>
      <c r="H92" s="29">
        <f t="shared" si="3"/>
        <v>25</v>
      </c>
      <c r="I92" s="29">
        <v>0</v>
      </c>
    </row>
    <row r="93" customHeight="1" spans="1:9">
      <c r="A93" s="40" t="s">
        <v>42</v>
      </c>
      <c r="B93" s="52">
        <v>45140.2204282407</v>
      </c>
      <c r="C93" s="40" t="s">
        <v>3</v>
      </c>
      <c r="D93" s="40" t="s">
        <v>131</v>
      </c>
      <c r="E93" s="63">
        <v>50</v>
      </c>
      <c r="F93" s="30">
        <v>202308</v>
      </c>
      <c r="G93" s="30" t="s">
        <v>44</v>
      </c>
      <c r="H93" s="29">
        <f t="shared" si="3"/>
        <v>25</v>
      </c>
      <c r="I93" s="29">
        <v>0</v>
      </c>
    </row>
    <row r="94" customHeight="1" spans="1:9">
      <c r="A94" s="40" t="s">
        <v>42</v>
      </c>
      <c r="B94" s="52">
        <v>45140.6026157407</v>
      </c>
      <c r="C94" s="40" t="s">
        <v>3</v>
      </c>
      <c r="D94" s="40" t="s">
        <v>132</v>
      </c>
      <c r="E94" s="63">
        <v>80</v>
      </c>
      <c r="F94" s="30">
        <v>202308</v>
      </c>
      <c r="G94" s="30" t="s">
        <v>44</v>
      </c>
      <c r="H94" s="29">
        <f t="shared" si="3"/>
        <v>40</v>
      </c>
      <c r="I94" s="29">
        <v>0</v>
      </c>
    </row>
    <row r="95" customHeight="1" spans="1:9">
      <c r="A95" s="40" t="s">
        <v>42</v>
      </c>
      <c r="B95" s="52">
        <v>45140.8747222222</v>
      </c>
      <c r="C95" s="40" t="s">
        <v>3</v>
      </c>
      <c r="D95" s="40" t="s">
        <v>133</v>
      </c>
      <c r="E95" s="63">
        <v>50</v>
      </c>
      <c r="F95" s="30">
        <v>202308</v>
      </c>
      <c r="G95" s="30" t="s">
        <v>44</v>
      </c>
      <c r="H95" s="29">
        <f t="shared" si="3"/>
        <v>25</v>
      </c>
      <c r="I95" s="29">
        <v>0</v>
      </c>
    </row>
    <row r="96" customHeight="1" spans="1:9">
      <c r="A96" s="40" t="s">
        <v>42</v>
      </c>
      <c r="B96" s="52">
        <v>45141.8934027778</v>
      </c>
      <c r="C96" s="40" t="s">
        <v>3</v>
      </c>
      <c r="D96" s="40" t="s">
        <v>134</v>
      </c>
      <c r="E96" s="63">
        <v>50</v>
      </c>
      <c r="F96" s="30">
        <v>202308</v>
      </c>
      <c r="G96" s="30" t="s">
        <v>44</v>
      </c>
      <c r="H96" s="29">
        <f t="shared" si="3"/>
        <v>25</v>
      </c>
      <c r="I96" s="29">
        <v>0</v>
      </c>
    </row>
    <row r="97" customHeight="1" spans="1:9">
      <c r="A97" s="40" t="s">
        <v>42</v>
      </c>
      <c r="B97" s="52">
        <v>45141.9465162037</v>
      </c>
      <c r="C97" s="40" t="s">
        <v>3</v>
      </c>
      <c r="D97" s="40" t="s">
        <v>135</v>
      </c>
      <c r="E97" s="63">
        <v>50</v>
      </c>
      <c r="F97" s="30">
        <v>202308</v>
      </c>
      <c r="G97" s="30" t="s">
        <v>44</v>
      </c>
      <c r="H97" s="29">
        <f t="shared" si="3"/>
        <v>25</v>
      </c>
      <c r="I97" s="29">
        <v>0</v>
      </c>
    </row>
    <row r="98" customHeight="1" spans="1:9">
      <c r="A98" s="40" t="s">
        <v>42</v>
      </c>
      <c r="B98" s="52">
        <v>45141.9587847222</v>
      </c>
      <c r="C98" s="40" t="s">
        <v>3</v>
      </c>
      <c r="D98" s="40" t="s">
        <v>136</v>
      </c>
      <c r="E98" s="63">
        <v>50</v>
      </c>
      <c r="F98" s="30">
        <v>202308</v>
      </c>
      <c r="G98" s="30" t="s">
        <v>44</v>
      </c>
      <c r="H98" s="29">
        <f t="shared" si="3"/>
        <v>25</v>
      </c>
      <c r="I98" s="29">
        <v>0</v>
      </c>
    </row>
    <row r="99" customHeight="1" spans="1:9">
      <c r="A99" s="40" t="s">
        <v>42</v>
      </c>
      <c r="B99" s="52">
        <v>45141.964224537</v>
      </c>
      <c r="C99" s="40" t="s">
        <v>3</v>
      </c>
      <c r="D99" s="40" t="s">
        <v>137</v>
      </c>
      <c r="E99" s="63">
        <v>50</v>
      </c>
      <c r="F99" s="30">
        <v>202308</v>
      </c>
      <c r="G99" s="30" t="s">
        <v>44</v>
      </c>
      <c r="H99" s="29">
        <f t="shared" si="3"/>
        <v>25</v>
      </c>
      <c r="I99" s="29">
        <v>0</v>
      </c>
    </row>
    <row r="100" customHeight="1" spans="1:9">
      <c r="A100" s="40" t="s">
        <v>42</v>
      </c>
      <c r="B100" s="52">
        <v>45142.5691898148</v>
      </c>
      <c r="C100" s="40" t="s">
        <v>3</v>
      </c>
      <c r="D100" s="40" t="s">
        <v>138</v>
      </c>
      <c r="E100" s="63">
        <v>80</v>
      </c>
      <c r="F100" s="30">
        <v>202308</v>
      </c>
      <c r="G100" s="30" t="s">
        <v>44</v>
      </c>
      <c r="H100" s="29">
        <f t="shared" si="3"/>
        <v>40</v>
      </c>
      <c r="I100" s="29">
        <v>0</v>
      </c>
    </row>
    <row r="101" customHeight="1" spans="1:9">
      <c r="A101" s="40" t="s">
        <v>42</v>
      </c>
      <c r="B101" s="52">
        <v>45142.6505787037</v>
      </c>
      <c r="C101" s="40" t="s">
        <v>3</v>
      </c>
      <c r="D101" s="40" t="s">
        <v>139</v>
      </c>
      <c r="E101" s="63">
        <v>50</v>
      </c>
      <c r="F101" s="30">
        <v>202308</v>
      </c>
      <c r="G101" s="30" t="s">
        <v>44</v>
      </c>
      <c r="H101" s="29">
        <f t="shared" si="3"/>
        <v>25</v>
      </c>
      <c r="I101" s="29">
        <v>0</v>
      </c>
    </row>
    <row r="102" customHeight="1" spans="1:9">
      <c r="A102" s="40" t="s">
        <v>42</v>
      </c>
      <c r="B102" s="52">
        <v>45142.6547106482</v>
      </c>
      <c r="C102" s="40" t="s">
        <v>3</v>
      </c>
      <c r="D102" s="40" t="s">
        <v>140</v>
      </c>
      <c r="E102" s="63">
        <v>80</v>
      </c>
      <c r="F102" s="30">
        <v>202308</v>
      </c>
      <c r="G102" s="30" t="s">
        <v>44</v>
      </c>
      <c r="H102" s="29">
        <f t="shared" si="3"/>
        <v>40</v>
      </c>
      <c r="I102" s="29">
        <v>0</v>
      </c>
    </row>
    <row r="103" customHeight="1" spans="1:9">
      <c r="A103" s="40" t="s">
        <v>42</v>
      </c>
      <c r="B103" s="52">
        <v>45142.6875</v>
      </c>
      <c r="C103" s="40" t="s">
        <v>3</v>
      </c>
      <c r="D103" s="40" t="s">
        <v>141</v>
      </c>
      <c r="E103" s="63">
        <v>50</v>
      </c>
      <c r="F103" s="30">
        <v>202308</v>
      </c>
      <c r="G103" s="30" t="s">
        <v>44</v>
      </c>
      <c r="H103" s="29">
        <f t="shared" si="3"/>
        <v>25</v>
      </c>
      <c r="I103" s="29">
        <v>0</v>
      </c>
    </row>
    <row r="104" customHeight="1" spans="1:9">
      <c r="A104" s="40" t="s">
        <v>42</v>
      </c>
      <c r="B104" s="52">
        <v>45142.7489236111</v>
      </c>
      <c r="C104" s="40" t="s">
        <v>3</v>
      </c>
      <c r="D104" s="40" t="s">
        <v>142</v>
      </c>
      <c r="E104" s="63">
        <v>50</v>
      </c>
      <c r="F104" s="30">
        <v>202308</v>
      </c>
      <c r="G104" s="30" t="s">
        <v>44</v>
      </c>
      <c r="H104" s="29">
        <f t="shared" si="3"/>
        <v>25</v>
      </c>
      <c r="I104" s="29">
        <v>0</v>
      </c>
    </row>
    <row r="105" customHeight="1" spans="1:9">
      <c r="A105" s="40" t="s">
        <v>42</v>
      </c>
      <c r="B105" s="52">
        <v>45142.854375</v>
      </c>
      <c r="C105" s="40" t="s">
        <v>3</v>
      </c>
      <c r="D105" s="40" t="s">
        <v>143</v>
      </c>
      <c r="E105" s="63">
        <v>50</v>
      </c>
      <c r="F105" s="30">
        <v>202308</v>
      </c>
      <c r="G105" s="30" t="s">
        <v>44</v>
      </c>
      <c r="H105" s="29">
        <f t="shared" si="3"/>
        <v>25</v>
      </c>
      <c r="I105" s="29">
        <v>0</v>
      </c>
    </row>
    <row r="106" customHeight="1" spans="1:9">
      <c r="A106" s="40" t="s">
        <v>42</v>
      </c>
      <c r="B106" s="52">
        <v>45142.9700810185</v>
      </c>
      <c r="C106" s="40" t="s">
        <v>3</v>
      </c>
      <c r="D106" s="40" t="s">
        <v>144</v>
      </c>
      <c r="E106" s="63">
        <v>50</v>
      </c>
      <c r="F106" s="30">
        <v>202308</v>
      </c>
      <c r="G106" s="30" t="s">
        <v>44</v>
      </c>
      <c r="H106" s="29">
        <f t="shared" si="3"/>
        <v>25</v>
      </c>
      <c r="I106" s="29">
        <v>0</v>
      </c>
    </row>
    <row r="107" customHeight="1" spans="1:9">
      <c r="A107" s="40" t="s">
        <v>42</v>
      </c>
      <c r="B107" s="52">
        <v>45143.368587963</v>
      </c>
      <c r="C107" s="40" t="s">
        <v>3</v>
      </c>
      <c r="D107" s="40" t="s">
        <v>145</v>
      </c>
      <c r="E107" s="63">
        <v>50</v>
      </c>
      <c r="F107" s="30">
        <v>202308</v>
      </c>
      <c r="G107" s="30" t="s">
        <v>44</v>
      </c>
      <c r="H107" s="29">
        <f t="shared" si="3"/>
        <v>25</v>
      </c>
      <c r="I107" s="29">
        <v>0</v>
      </c>
    </row>
    <row r="108" customHeight="1" spans="1:9">
      <c r="A108" s="40" t="s">
        <v>42</v>
      </c>
      <c r="B108" s="52">
        <v>45143.391400463</v>
      </c>
      <c r="C108" s="40" t="s">
        <v>3</v>
      </c>
      <c r="D108" s="40" t="s">
        <v>146</v>
      </c>
      <c r="E108" s="63">
        <v>50</v>
      </c>
      <c r="F108" s="30">
        <v>202308</v>
      </c>
      <c r="G108" s="30" t="s">
        <v>44</v>
      </c>
      <c r="H108" s="29">
        <f t="shared" si="3"/>
        <v>25</v>
      </c>
      <c r="I108" s="29">
        <v>0</v>
      </c>
    </row>
    <row r="109" customHeight="1" spans="1:9">
      <c r="A109" s="40" t="s">
        <v>42</v>
      </c>
      <c r="B109" s="52">
        <v>45143.4006365741</v>
      </c>
      <c r="C109" s="40" t="s">
        <v>3</v>
      </c>
      <c r="D109" s="40" t="s">
        <v>147</v>
      </c>
      <c r="E109" s="63">
        <v>50</v>
      </c>
      <c r="F109" s="30">
        <v>202308</v>
      </c>
      <c r="G109" s="30" t="s">
        <v>44</v>
      </c>
      <c r="H109" s="29">
        <f t="shared" si="3"/>
        <v>25</v>
      </c>
      <c r="I109" s="29">
        <v>0</v>
      </c>
    </row>
    <row r="110" customHeight="1" spans="1:9">
      <c r="A110" s="40" t="s">
        <v>42</v>
      </c>
      <c r="B110" s="52">
        <v>45143.7066435185</v>
      </c>
      <c r="C110" s="40" t="s">
        <v>3</v>
      </c>
      <c r="D110" s="40" t="s">
        <v>148</v>
      </c>
      <c r="E110" s="63">
        <v>50</v>
      </c>
      <c r="F110" s="30">
        <v>202308</v>
      </c>
      <c r="G110" s="30" t="s">
        <v>44</v>
      </c>
      <c r="H110" s="29">
        <f t="shared" si="3"/>
        <v>25</v>
      </c>
      <c r="I110" s="29">
        <v>0</v>
      </c>
    </row>
    <row r="111" customHeight="1" spans="1:9">
      <c r="A111" s="40" t="s">
        <v>42</v>
      </c>
      <c r="B111" s="52">
        <v>45143.7078587963</v>
      </c>
      <c r="C111" s="40" t="s">
        <v>3</v>
      </c>
      <c r="D111" s="40" t="s">
        <v>149</v>
      </c>
      <c r="E111" s="63">
        <v>50</v>
      </c>
      <c r="F111" s="30">
        <v>202308</v>
      </c>
      <c r="G111" s="30" t="s">
        <v>44</v>
      </c>
      <c r="H111" s="29">
        <f t="shared" si="3"/>
        <v>25</v>
      </c>
      <c r="I111" s="29">
        <v>0</v>
      </c>
    </row>
    <row r="112" customHeight="1" spans="1:9">
      <c r="A112" s="40" t="s">
        <v>42</v>
      </c>
      <c r="B112" s="52">
        <v>45143.7433912037</v>
      </c>
      <c r="C112" s="40" t="s">
        <v>3</v>
      </c>
      <c r="D112" s="40" t="s">
        <v>150</v>
      </c>
      <c r="E112" s="63">
        <v>50</v>
      </c>
      <c r="F112" s="30">
        <v>202308</v>
      </c>
      <c r="G112" s="30" t="s">
        <v>44</v>
      </c>
      <c r="H112" s="29">
        <f t="shared" si="3"/>
        <v>25</v>
      </c>
      <c r="I112" s="29">
        <v>0</v>
      </c>
    </row>
    <row r="113" customHeight="1" spans="1:9">
      <c r="A113" s="40" t="s">
        <v>42</v>
      </c>
      <c r="B113" s="52">
        <v>45143.8490740741</v>
      </c>
      <c r="C113" s="40" t="s">
        <v>3</v>
      </c>
      <c r="D113" s="40" t="s">
        <v>151</v>
      </c>
      <c r="E113" s="63">
        <v>50</v>
      </c>
      <c r="F113" s="30">
        <v>202308</v>
      </c>
      <c r="G113" s="30" t="s">
        <v>44</v>
      </c>
      <c r="H113" s="29">
        <f t="shared" si="3"/>
        <v>25</v>
      </c>
      <c r="I113" s="29">
        <v>0</v>
      </c>
    </row>
    <row r="114" customHeight="1" spans="1:9">
      <c r="A114" s="40" t="s">
        <v>42</v>
      </c>
      <c r="B114" s="52">
        <v>45143.9303356481</v>
      </c>
      <c r="C114" s="40" t="s">
        <v>3</v>
      </c>
      <c r="D114" s="40" t="s">
        <v>152</v>
      </c>
      <c r="E114" s="63">
        <v>50</v>
      </c>
      <c r="F114" s="30">
        <v>202308</v>
      </c>
      <c r="G114" s="30" t="s">
        <v>44</v>
      </c>
      <c r="H114" s="29">
        <f t="shared" si="3"/>
        <v>25</v>
      </c>
      <c r="I114" s="29">
        <v>0</v>
      </c>
    </row>
    <row r="115" customHeight="1" spans="1:9">
      <c r="A115" s="40" t="s">
        <v>42</v>
      </c>
      <c r="B115" s="52">
        <v>45144.5428125</v>
      </c>
      <c r="C115" s="40" t="s">
        <v>3</v>
      </c>
      <c r="D115" s="40" t="s">
        <v>153</v>
      </c>
      <c r="E115" s="63">
        <v>50</v>
      </c>
      <c r="F115" s="30">
        <v>202308</v>
      </c>
      <c r="G115" s="30" t="s">
        <v>44</v>
      </c>
      <c r="H115" s="29">
        <f t="shared" si="3"/>
        <v>25</v>
      </c>
      <c r="I115" s="29">
        <v>0</v>
      </c>
    </row>
    <row r="116" customHeight="1" spans="1:9">
      <c r="A116" s="40" t="s">
        <v>42</v>
      </c>
      <c r="B116" s="52">
        <v>45144.7929861111</v>
      </c>
      <c r="C116" s="40" t="s">
        <v>3</v>
      </c>
      <c r="D116" s="40" t="s">
        <v>154</v>
      </c>
      <c r="E116" s="63">
        <v>50</v>
      </c>
      <c r="F116" s="30">
        <v>202308</v>
      </c>
      <c r="G116" s="30" t="s">
        <v>44</v>
      </c>
      <c r="H116" s="29">
        <f t="shared" si="3"/>
        <v>25</v>
      </c>
      <c r="I116" s="29">
        <v>0</v>
      </c>
    </row>
    <row r="117" customHeight="1" spans="1:9">
      <c r="A117" s="40" t="s">
        <v>42</v>
      </c>
      <c r="B117" s="52">
        <v>45144.8394212963</v>
      </c>
      <c r="C117" s="40" t="s">
        <v>3</v>
      </c>
      <c r="D117" s="40" t="s">
        <v>155</v>
      </c>
      <c r="E117" s="63">
        <v>80</v>
      </c>
      <c r="F117" s="30">
        <v>202308</v>
      </c>
      <c r="G117" s="30" t="s">
        <v>44</v>
      </c>
      <c r="H117" s="29">
        <f t="shared" si="3"/>
        <v>40</v>
      </c>
      <c r="I117" s="29">
        <v>0</v>
      </c>
    </row>
    <row r="118" customHeight="1" spans="1:9">
      <c r="A118" s="40" t="s">
        <v>42</v>
      </c>
      <c r="B118" s="52">
        <v>45144.885150463</v>
      </c>
      <c r="C118" s="40" t="s">
        <v>3</v>
      </c>
      <c r="D118" s="40" t="s">
        <v>156</v>
      </c>
      <c r="E118" s="63">
        <v>50</v>
      </c>
      <c r="F118" s="30">
        <v>202308</v>
      </c>
      <c r="G118" s="30" t="s">
        <v>44</v>
      </c>
      <c r="H118" s="29">
        <f t="shared" si="3"/>
        <v>25</v>
      </c>
      <c r="I118" s="29">
        <v>0</v>
      </c>
    </row>
    <row r="119" customHeight="1" spans="1:9">
      <c r="A119" s="40" t="s">
        <v>42</v>
      </c>
      <c r="B119" s="52">
        <v>45144.9330902778</v>
      </c>
      <c r="C119" s="40" t="s">
        <v>3</v>
      </c>
      <c r="D119" s="40" t="s">
        <v>157</v>
      </c>
      <c r="E119" s="63">
        <v>50</v>
      </c>
      <c r="F119" s="30">
        <v>202308</v>
      </c>
      <c r="G119" s="30" t="s">
        <v>44</v>
      </c>
      <c r="H119" s="29">
        <f t="shared" si="3"/>
        <v>25</v>
      </c>
      <c r="I119" s="29">
        <v>0</v>
      </c>
    </row>
    <row r="120" customHeight="1" spans="1:9">
      <c r="A120" s="40" t="s">
        <v>42</v>
      </c>
      <c r="B120" s="52">
        <v>45145.5308680556</v>
      </c>
      <c r="C120" s="40" t="s">
        <v>3</v>
      </c>
      <c r="D120" s="40" t="s">
        <v>158</v>
      </c>
      <c r="E120" s="63">
        <v>50</v>
      </c>
      <c r="F120" s="30">
        <v>202308</v>
      </c>
      <c r="G120" s="30" t="s">
        <v>44</v>
      </c>
      <c r="H120" s="29">
        <f t="shared" si="3"/>
        <v>25</v>
      </c>
      <c r="I120" s="29">
        <v>0</v>
      </c>
    </row>
    <row r="121" customHeight="1" spans="1:9">
      <c r="A121" s="40" t="s">
        <v>42</v>
      </c>
      <c r="B121" s="52">
        <v>45145.6943981481</v>
      </c>
      <c r="C121" s="40" t="s">
        <v>3</v>
      </c>
      <c r="D121" s="40" t="s">
        <v>159</v>
      </c>
      <c r="E121" s="63">
        <v>50</v>
      </c>
      <c r="F121" s="30">
        <v>202308</v>
      </c>
      <c r="G121" s="30" t="s">
        <v>44</v>
      </c>
      <c r="H121" s="29">
        <f t="shared" si="3"/>
        <v>25</v>
      </c>
      <c r="I121" s="29">
        <v>0</v>
      </c>
    </row>
    <row r="122" customHeight="1" spans="1:9">
      <c r="A122" s="40" t="s">
        <v>42</v>
      </c>
      <c r="B122" s="52">
        <v>45145.7947222222</v>
      </c>
      <c r="C122" s="40" t="s">
        <v>3</v>
      </c>
      <c r="D122" s="40" t="s">
        <v>160</v>
      </c>
      <c r="E122" s="63">
        <v>50</v>
      </c>
      <c r="F122" s="30">
        <v>202308</v>
      </c>
      <c r="G122" s="30" t="s">
        <v>44</v>
      </c>
      <c r="H122" s="29">
        <f t="shared" si="3"/>
        <v>25</v>
      </c>
      <c r="I122" s="29">
        <v>0</v>
      </c>
    </row>
    <row r="123" customHeight="1" spans="1:9">
      <c r="A123" s="40" t="s">
        <v>42</v>
      </c>
      <c r="B123" s="52">
        <v>45145.8161574074</v>
      </c>
      <c r="C123" s="40" t="s">
        <v>3</v>
      </c>
      <c r="D123" s="40" t="s">
        <v>161</v>
      </c>
      <c r="E123" s="63">
        <v>50</v>
      </c>
      <c r="F123" s="30">
        <v>202308</v>
      </c>
      <c r="G123" s="30" t="s">
        <v>44</v>
      </c>
      <c r="H123" s="29">
        <f t="shared" si="3"/>
        <v>25</v>
      </c>
      <c r="I123" s="29">
        <v>0</v>
      </c>
    </row>
    <row r="124" customHeight="1" spans="1:9">
      <c r="A124" s="40" t="s">
        <v>42</v>
      </c>
      <c r="B124" s="52">
        <v>45145.8367939815</v>
      </c>
      <c r="C124" s="40" t="s">
        <v>3</v>
      </c>
      <c r="D124" s="40" t="s">
        <v>162</v>
      </c>
      <c r="E124" s="63">
        <v>50</v>
      </c>
      <c r="F124" s="30">
        <v>202308</v>
      </c>
      <c r="G124" s="30" t="s">
        <v>44</v>
      </c>
      <c r="H124" s="29">
        <f t="shared" si="3"/>
        <v>25</v>
      </c>
      <c r="I124" s="29">
        <v>0</v>
      </c>
    </row>
    <row r="125" customHeight="1" spans="1:9">
      <c r="A125" s="40" t="s">
        <v>42</v>
      </c>
      <c r="B125" s="52">
        <v>45146.1952777778</v>
      </c>
      <c r="C125" s="40" t="s">
        <v>3</v>
      </c>
      <c r="D125" s="40" t="s">
        <v>163</v>
      </c>
      <c r="E125" s="63">
        <v>80</v>
      </c>
      <c r="F125" s="30">
        <v>202308</v>
      </c>
      <c r="G125" s="30" t="s">
        <v>44</v>
      </c>
      <c r="H125" s="29">
        <f t="shared" si="3"/>
        <v>40</v>
      </c>
      <c r="I125" s="29">
        <v>0</v>
      </c>
    </row>
    <row r="126" customHeight="1" spans="1:9">
      <c r="A126" s="40" t="s">
        <v>42</v>
      </c>
      <c r="B126" s="52">
        <v>45146.3861342593</v>
      </c>
      <c r="C126" s="40" t="s">
        <v>3</v>
      </c>
      <c r="D126" s="40" t="s">
        <v>164</v>
      </c>
      <c r="E126" s="63">
        <v>50</v>
      </c>
      <c r="F126" s="30">
        <v>202308</v>
      </c>
      <c r="G126" s="30" t="s">
        <v>44</v>
      </c>
      <c r="H126" s="29">
        <f t="shared" si="3"/>
        <v>25</v>
      </c>
      <c r="I126" s="29">
        <v>0</v>
      </c>
    </row>
    <row r="127" customHeight="1" spans="1:9">
      <c r="A127" s="40" t="s">
        <v>42</v>
      </c>
      <c r="B127" s="52">
        <v>45146.3871643519</v>
      </c>
      <c r="C127" s="40" t="s">
        <v>3</v>
      </c>
      <c r="D127" s="40" t="s">
        <v>164</v>
      </c>
      <c r="E127" s="63">
        <v>50</v>
      </c>
      <c r="F127" s="30" t="s">
        <v>44</v>
      </c>
      <c r="G127" s="30">
        <v>202309</v>
      </c>
      <c r="H127" s="29">
        <v>0</v>
      </c>
      <c r="I127" s="29">
        <v>25</v>
      </c>
    </row>
    <row r="128" customHeight="1" spans="1:9">
      <c r="A128" s="40" t="s">
        <v>42</v>
      </c>
      <c r="B128" s="52">
        <v>45146.4715277778</v>
      </c>
      <c r="C128" s="40" t="s">
        <v>3</v>
      </c>
      <c r="D128" s="40" t="s">
        <v>165</v>
      </c>
      <c r="E128" s="63">
        <v>50</v>
      </c>
      <c r="F128" s="30">
        <v>202308</v>
      </c>
      <c r="G128" s="30" t="s">
        <v>44</v>
      </c>
      <c r="H128" s="29">
        <f t="shared" ref="H128:H144" si="4">E128/2</f>
        <v>25</v>
      </c>
      <c r="I128" s="29">
        <v>0</v>
      </c>
    </row>
    <row r="129" customHeight="1" spans="1:9">
      <c r="A129" s="40" t="s">
        <v>42</v>
      </c>
      <c r="B129" s="52">
        <v>45146.6671643518</v>
      </c>
      <c r="C129" s="40" t="s">
        <v>3</v>
      </c>
      <c r="D129" s="40" t="s">
        <v>166</v>
      </c>
      <c r="E129" s="63">
        <v>50</v>
      </c>
      <c r="F129" s="30">
        <v>202308</v>
      </c>
      <c r="G129" s="30" t="s">
        <v>44</v>
      </c>
      <c r="H129" s="29">
        <f t="shared" si="4"/>
        <v>25</v>
      </c>
      <c r="I129" s="29">
        <v>0</v>
      </c>
    </row>
    <row r="130" customHeight="1" spans="1:9">
      <c r="A130" s="40" t="s">
        <v>42</v>
      </c>
      <c r="B130" s="52">
        <v>45146.7714930556</v>
      </c>
      <c r="C130" s="40" t="s">
        <v>3</v>
      </c>
      <c r="D130" s="40" t="s">
        <v>167</v>
      </c>
      <c r="E130" s="63">
        <v>50</v>
      </c>
      <c r="F130" s="30">
        <v>202308</v>
      </c>
      <c r="G130" s="30" t="s">
        <v>44</v>
      </c>
      <c r="H130" s="29">
        <f t="shared" si="4"/>
        <v>25</v>
      </c>
      <c r="I130" s="29">
        <v>0</v>
      </c>
    </row>
    <row r="131" customHeight="1" spans="1:9">
      <c r="A131" s="40" t="s">
        <v>42</v>
      </c>
      <c r="B131" s="52">
        <v>45146.877337963</v>
      </c>
      <c r="C131" s="40" t="s">
        <v>3</v>
      </c>
      <c r="D131" s="40" t="s">
        <v>168</v>
      </c>
      <c r="E131" s="63">
        <v>80</v>
      </c>
      <c r="F131" s="30">
        <v>202308</v>
      </c>
      <c r="G131" s="30" t="s">
        <v>44</v>
      </c>
      <c r="H131" s="29">
        <f t="shared" si="4"/>
        <v>40</v>
      </c>
      <c r="I131" s="29">
        <v>0</v>
      </c>
    </row>
    <row r="132" customHeight="1" spans="1:9">
      <c r="A132" s="40" t="s">
        <v>42</v>
      </c>
      <c r="B132" s="52">
        <v>45146.9223611111</v>
      </c>
      <c r="C132" s="40" t="s">
        <v>3</v>
      </c>
      <c r="D132" s="40" t="s">
        <v>169</v>
      </c>
      <c r="E132" s="63">
        <v>50</v>
      </c>
      <c r="F132" s="30">
        <v>202308</v>
      </c>
      <c r="G132" s="30" t="s">
        <v>44</v>
      </c>
      <c r="H132" s="29">
        <f t="shared" si="4"/>
        <v>25</v>
      </c>
      <c r="I132" s="29">
        <v>0</v>
      </c>
    </row>
    <row r="133" customHeight="1" spans="1:9">
      <c r="A133" s="40" t="s">
        <v>42</v>
      </c>
      <c r="B133" s="52">
        <v>45146.9585416667</v>
      </c>
      <c r="C133" s="40" t="s">
        <v>3</v>
      </c>
      <c r="D133" s="40" t="s">
        <v>170</v>
      </c>
      <c r="E133" s="63">
        <v>50</v>
      </c>
      <c r="F133" s="30">
        <v>202308</v>
      </c>
      <c r="G133" s="30" t="s">
        <v>44</v>
      </c>
      <c r="H133" s="29">
        <f t="shared" si="4"/>
        <v>25</v>
      </c>
      <c r="I133" s="29">
        <v>0</v>
      </c>
    </row>
    <row r="134" customHeight="1" spans="1:9">
      <c r="A134" s="40" t="s">
        <v>42</v>
      </c>
      <c r="B134" s="52">
        <v>45147.6046643519</v>
      </c>
      <c r="C134" s="40" t="s">
        <v>3</v>
      </c>
      <c r="D134" s="40" t="s">
        <v>171</v>
      </c>
      <c r="E134" s="63">
        <v>50</v>
      </c>
      <c r="F134" s="30">
        <v>202308</v>
      </c>
      <c r="G134" s="30" t="s">
        <v>44</v>
      </c>
      <c r="H134" s="29">
        <f t="shared" si="4"/>
        <v>25</v>
      </c>
      <c r="I134" s="29">
        <v>0</v>
      </c>
    </row>
    <row r="135" customHeight="1" spans="1:9">
      <c r="A135" s="40" t="s">
        <v>42</v>
      </c>
      <c r="B135" s="52">
        <v>45147.893287037</v>
      </c>
      <c r="C135" s="40" t="s">
        <v>3</v>
      </c>
      <c r="D135" s="40" t="s">
        <v>172</v>
      </c>
      <c r="E135" s="63">
        <v>50</v>
      </c>
      <c r="F135" s="30">
        <v>202308</v>
      </c>
      <c r="G135" s="30" t="s">
        <v>44</v>
      </c>
      <c r="H135" s="29">
        <f t="shared" si="4"/>
        <v>25</v>
      </c>
      <c r="I135" s="29">
        <v>0</v>
      </c>
    </row>
    <row r="136" customHeight="1" spans="1:9">
      <c r="A136" s="40" t="s">
        <v>42</v>
      </c>
      <c r="B136" s="52">
        <v>45147.9341319444</v>
      </c>
      <c r="C136" s="40" t="s">
        <v>3</v>
      </c>
      <c r="D136" s="40" t="s">
        <v>97</v>
      </c>
      <c r="E136" s="63">
        <v>50</v>
      </c>
      <c r="F136" s="30">
        <v>202308</v>
      </c>
      <c r="G136" s="30" t="s">
        <v>44</v>
      </c>
      <c r="H136" s="29">
        <f t="shared" si="4"/>
        <v>25</v>
      </c>
      <c r="I136" s="29">
        <v>0</v>
      </c>
    </row>
    <row r="137" customHeight="1" spans="1:9">
      <c r="A137" s="40" t="s">
        <v>42</v>
      </c>
      <c r="B137" s="52">
        <v>45148.6072222222</v>
      </c>
      <c r="C137" s="40" t="s">
        <v>3</v>
      </c>
      <c r="D137" s="40" t="s">
        <v>173</v>
      </c>
      <c r="E137" s="63">
        <v>50</v>
      </c>
      <c r="F137" s="30">
        <v>202308</v>
      </c>
      <c r="G137" s="30" t="s">
        <v>44</v>
      </c>
      <c r="H137" s="29">
        <f t="shared" si="4"/>
        <v>25</v>
      </c>
      <c r="I137" s="29">
        <v>0</v>
      </c>
    </row>
    <row r="138" customHeight="1" spans="1:9">
      <c r="A138" s="40" t="s">
        <v>42</v>
      </c>
      <c r="B138" s="52">
        <v>45148.8365740741</v>
      </c>
      <c r="C138" s="40" t="s">
        <v>3</v>
      </c>
      <c r="D138" s="40" t="s">
        <v>174</v>
      </c>
      <c r="E138" s="63">
        <v>50</v>
      </c>
      <c r="F138" s="30">
        <v>202308</v>
      </c>
      <c r="G138" s="30" t="s">
        <v>44</v>
      </c>
      <c r="H138" s="29">
        <f t="shared" si="4"/>
        <v>25</v>
      </c>
      <c r="I138" s="29">
        <v>0</v>
      </c>
    </row>
    <row r="139" customHeight="1" spans="1:9">
      <c r="A139" s="40" t="s">
        <v>42</v>
      </c>
      <c r="B139" s="52">
        <v>45148.8497337963</v>
      </c>
      <c r="C139" s="40" t="s">
        <v>3</v>
      </c>
      <c r="D139" s="40" t="s">
        <v>175</v>
      </c>
      <c r="E139" s="63">
        <v>50</v>
      </c>
      <c r="F139" s="30">
        <v>202308</v>
      </c>
      <c r="G139" s="30" t="s">
        <v>44</v>
      </c>
      <c r="H139" s="29">
        <f t="shared" si="4"/>
        <v>25</v>
      </c>
      <c r="I139" s="29">
        <v>0</v>
      </c>
    </row>
    <row r="140" customHeight="1" spans="1:9">
      <c r="A140" s="40" t="s">
        <v>42</v>
      </c>
      <c r="B140" s="52">
        <v>45149.5615625</v>
      </c>
      <c r="C140" s="40" t="s">
        <v>3</v>
      </c>
      <c r="D140" s="40" t="s">
        <v>176</v>
      </c>
      <c r="E140" s="63">
        <v>50</v>
      </c>
      <c r="F140" s="30">
        <v>202308</v>
      </c>
      <c r="G140" s="30" t="s">
        <v>44</v>
      </c>
      <c r="H140" s="29">
        <f t="shared" si="4"/>
        <v>25</v>
      </c>
      <c r="I140" s="29">
        <v>0</v>
      </c>
    </row>
    <row r="141" customHeight="1" spans="1:9">
      <c r="A141" s="40" t="s">
        <v>42</v>
      </c>
      <c r="B141" s="52">
        <v>45149.6474189815</v>
      </c>
      <c r="C141" s="40" t="s">
        <v>3</v>
      </c>
      <c r="D141" s="40" t="s">
        <v>177</v>
      </c>
      <c r="E141" s="63">
        <v>50</v>
      </c>
      <c r="F141" s="30">
        <v>202308</v>
      </c>
      <c r="G141" s="30" t="s">
        <v>44</v>
      </c>
      <c r="H141" s="29">
        <f t="shared" si="4"/>
        <v>25</v>
      </c>
      <c r="I141" s="29">
        <v>0</v>
      </c>
    </row>
    <row r="142" customHeight="1" spans="1:9">
      <c r="A142" s="40" t="s">
        <v>42</v>
      </c>
      <c r="B142" s="52">
        <v>45149.6604050926</v>
      </c>
      <c r="C142" s="40" t="s">
        <v>3</v>
      </c>
      <c r="D142" s="40" t="s">
        <v>178</v>
      </c>
      <c r="E142" s="63">
        <v>50</v>
      </c>
      <c r="F142" s="30">
        <v>202308</v>
      </c>
      <c r="G142" s="30" t="s">
        <v>44</v>
      </c>
      <c r="H142" s="29">
        <f t="shared" si="4"/>
        <v>25</v>
      </c>
      <c r="I142" s="29">
        <v>0</v>
      </c>
    </row>
    <row r="143" customHeight="1" spans="1:9">
      <c r="A143" s="40" t="s">
        <v>42</v>
      </c>
      <c r="B143" s="52">
        <v>45149.7315972222</v>
      </c>
      <c r="C143" s="40" t="s">
        <v>3</v>
      </c>
      <c r="D143" s="40" t="s">
        <v>179</v>
      </c>
      <c r="E143" s="63">
        <v>50</v>
      </c>
      <c r="F143" s="30">
        <v>202308</v>
      </c>
      <c r="G143" s="30" t="s">
        <v>44</v>
      </c>
      <c r="H143" s="29">
        <f t="shared" si="4"/>
        <v>25</v>
      </c>
      <c r="I143" s="29">
        <v>0</v>
      </c>
    </row>
    <row r="144" customHeight="1" spans="1:9">
      <c r="A144" s="40" t="s">
        <v>42</v>
      </c>
      <c r="B144" s="52">
        <v>45149.8391203704</v>
      </c>
      <c r="C144" s="40" t="s">
        <v>3</v>
      </c>
      <c r="D144" s="40" t="s">
        <v>180</v>
      </c>
      <c r="E144" s="63">
        <v>50</v>
      </c>
      <c r="F144" s="30">
        <v>202308</v>
      </c>
      <c r="G144" s="30" t="s">
        <v>44</v>
      </c>
      <c r="H144" s="29">
        <f t="shared" si="4"/>
        <v>25</v>
      </c>
      <c r="I144" s="29">
        <v>0</v>
      </c>
    </row>
    <row r="145" customHeight="1" spans="1:9">
      <c r="A145" s="40" t="s">
        <v>42</v>
      </c>
      <c r="B145" s="52">
        <v>45149.8689236111</v>
      </c>
      <c r="C145" s="40" t="s">
        <v>3</v>
      </c>
      <c r="D145" s="40" t="s">
        <v>60</v>
      </c>
      <c r="E145" s="63">
        <v>50</v>
      </c>
      <c r="F145" s="30" t="s">
        <v>44</v>
      </c>
      <c r="G145" s="30">
        <v>202309</v>
      </c>
      <c r="H145" s="29">
        <v>0</v>
      </c>
      <c r="I145" s="29">
        <v>25</v>
      </c>
    </row>
    <row r="146" customHeight="1" spans="1:9">
      <c r="A146" s="40" t="s">
        <v>42</v>
      </c>
      <c r="B146" s="52">
        <v>45149.8775694444</v>
      </c>
      <c r="C146" s="40" t="s">
        <v>3</v>
      </c>
      <c r="D146" s="40" t="s">
        <v>181</v>
      </c>
      <c r="E146" s="63">
        <v>50</v>
      </c>
      <c r="F146" s="30">
        <v>202308</v>
      </c>
      <c r="G146" s="30" t="s">
        <v>44</v>
      </c>
      <c r="H146" s="29">
        <f t="shared" ref="H146:H153" si="5">E146/2</f>
        <v>25</v>
      </c>
      <c r="I146" s="29">
        <v>0</v>
      </c>
    </row>
    <row r="147" customHeight="1" spans="1:9">
      <c r="A147" s="40" t="s">
        <v>42</v>
      </c>
      <c r="B147" s="52">
        <v>45149.9247569444</v>
      </c>
      <c r="C147" s="40" t="s">
        <v>3</v>
      </c>
      <c r="D147" s="40" t="s">
        <v>182</v>
      </c>
      <c r="E147" s="63">
        <v>50</v>
      </c>
      <c r="F147" s="30">
        <v>202308</v>
      </c>
      <c r="G147" s="30" t="s">
        <v>44</v>
      </c>
      <c r="H147" s="29">
        <f t="shared" si="5"/>
        <v>25</v>
      </c>
      <c r="I147" s="29">
        <v>0</v>
      </c>
    </row>
    <row r="148" customHeight="1" spans="1:9">
      <c r="A148" s="40" t="s">
        <v>42</v>
      </c>
      <c r="B148" s="52">
        <v>45149.967037037</v>
      </c>
      <c r="C148" s="40" t="s">
        <v>3</v>
      </c>
      <c r="D148" s="40" t="s">
        <v>183</v>
      </c>
      <c r="E148" s="63">
        <v>50</v>
      </c>
      <c r="F148" s="30">
        <v>202308</v>
      </c>
      <c r="G148" s="30" t="s">
        <v>44</v>
      </c>
      <c r="H148" s="29">
        <f t="shared" si="5"/>
        <v>25</v>
      </c>
      <c r="I148" s="29">
        <v>0</v>
      </c>
    </row>
    <row r="149" customHeight="1" spans="1:9">
      <c r="A149" s="40" t="s">
        <v>42</v>
      </c>
      <c r="B149" s="52">
        <v>45150.4249768518</v>
      </c>
      <c r="C149" s="40" t="s">
        <v>3</v>
      </c>
      <c r="D149" s="40" t="s">
        <v>184</v>
      </c>
      <c r="E149" s="63">
        <v>50</v>
      </c>
      <c r="F149" s="30">
        <v>202308</v>
      </c>
      <c r="G149" s="30" t="s">
        <v>44</v>
      </c>
      <c r="H149" s="29">
        <f t="shared" si="5"/>
        <v>25</v>
      </c>
      <c r="I149" s="29">
        <v>0</v>
      </c>
    </row>
    <row r="150" customHeight="1" spans="1:9">
      <c r="A150" s="40" t="s">
        <v>42</v>
      </c>
      <c r="B150" s="52">
        <v>45150.7803356482</v>
      </c>
      <c r="C150" s="40" t="s">
        <v>3</v>
      </c>
      <c r="D150" s="40" t="s">
        <v>185</v>
      </c>
      <c r="E150" s="63">
        <v>50</v>
      </c>
      <c r="F150" s="30">
        <v>202308</v>
      </c>
      <c r="G150" s="30" t="s">
        <v>44</v>
      </c>
      <c r="H150" s="29">
        <f t="shared" si="5"/>
        <v>25</v>
      </c>
      <c r="I150" s="29">
        <v>0</v>
      </c>
    </row>
    <row r="151" customHeight="1" spans="1:9">
      <c r="A151" s="40" t="s">
        <v>42</v>
      </c>
      <c r="B151" s="52">
        <v>45150.9508796296</v>
      </c>
      <c r="C151" s="40" t="s">
        <v>3</v>
      </c>
      <c r="D151" s="40" t="s">
        <v>186</v>
      </c>
      <c r="E151" s="63">
        <v>50</v>
      </c>
      <c r="F151" s="30">
        <v>202308</v>
      </c>
      <c r="G151" s="30" t="s">
        <v>44</v>
      </c>
      <c r="H151" s="29">
        <f t="shared" si="5"/>
        <v>25</v>
      </c>
      <c r="I151" s="29">
        <v>0</v>
      </c>
    </row>
    <row r="152" customHeight="1" spans="1:9">
      <c r="A152" s="40" t="s">
        <v>42</v>
      </c>
      <c r="B152" s="52">
        <v>45150.9521296296</v>
      </c>
      <c r="C152" s="40" t="s">
        <v>3</v>
      </c>
      <c r="D152" s="40" t="s">
        <v>187</v>
      </c>
      <c r="E152" s="63">
        <v>50</v>
      </c>
      <c r="F152" s="30">
        <v>202308</v>
      </c>
      <c r="G152" s="30" t="s">
        <v>44</v>
      </c>
      <c r="H152" s="29">
        <f t="shared" si="5"/>
        <v>25</v>
      </c>
      <c r="I152" s="29">
        <v>0</v>
      </c>
    </row>
    <row r="153" customHeight="1" spans="1:9">
      <c r="A153" s="40" t="s">
        <v>42</v>
      </c>
      <c r="B153" s="52">
        <v>45151.3994212963</v>
      </c>
      <c r="C153" s="40" t="s">
        <v>3</v>
      </c>
      <c r="D153" s="40" t="s">
        <v>188</v>
      </c>
      <c r="E153" s="63">
        <v>50</v>
      </c>
      <c r="F153" s="30">
        <v>202308</v>
      </c>
      <c r="G153" s="30" t="s">
        <v>44</v>
      </c>
      <c r="H153" s="29">
        <f t="shared" si="5"/>
        <v>25</v>
      </c>
      <c r="I153" s="29">
        <v>0</v>
      </c>
    </row>
    <row r="154" customHeight="1" spans="1:9">
      <c r="A154" s="40" t="s">
        <v>42</v>
      </c>
      <c r="B154" s="52">
        <v>45151.4399305556</v>
      </c>
      <c r="C154" s="40" t="s">
        <v>3</v>
      </c>
      <c r="D154" s="40" t="s">
        <v>114</v>
      </c>
      <c r="E154" s="63">
        <v>50</v>
      </c>
      <c r="F154" s="30" t="s">
        <v>44</v>
      </c>
      <c r="G154" s="30">
        <v>202309</v>
      </c>
      <c r="H154" s="29">
        <v>0</v>
      </c>
      <c r="I154" s="29">
        <v>25</v>
      </c>
    </row>
    <row r="155" customHeight="1" spans="1:9">
      <c r="A155" s="40" t="s">
        <v>42</v>
      </c>
      <c r="B155" s="52">
        <v>45151.6205902778</v>
      </c>
      <c r="C155" s="40" t="s">
        <v>3</v>
      </c>
      <c r="D155" s="40" t="s">
        <v>189</v>
      </c>
      <c r="E155" s="63">
        <v>50</v>
      </c>
      <c r="F155" s="30">
        <v>202308</v>
      </c>
      <c r="G155" s="30" t="s">
        <v>44</v>
      </c>
      <c r="H155" s="29">
        <f t="shared" ref="H155:H218" si="6">E155/2</f>
        <v>25</v>
      </c>
      <c r="I155" s="29">
        <v>0</v>
      </c>
    </row>
    <row r="156" customHeight="1" spans="1:9">
      <c r="A156" s="40" t="s">
        <v>42</v>
      </c>
      <c r="B156" s="52">
        <v>45151.7424768519</v>
      </c>
      <c r="C156" s="40" t="s">
        <v>3</v>
      </c>
      <c r="D156" s="40" t="s">
        <v>190</v>
      </c>
      <c r="E156" s="63">
        <v>50</v>
      </c>
      <c r="F156" s="30">
        <v>202308</v>
      </c>
      <c r="G156" s="30" t="s">
        <v>44</v>
      </c>
      <c r="H156" s="29">
        <f t="shared" si="6"/>
        <v>25</v>
      </c>
      <c r="I156" s="29">
        <v>0</v>
      </c>
    </row>
    <row r="157" customHeight="1" spans="1:9">
      <c r="A157" s="40" t="s">
        <v>42</v>
      </c>
      <c r="B157" s="52">
        <v>45151.7569560185</v>
      </c>
      <c r="C157" s="40" t="s">
        <v>3</v>
      </c>
      <c r="D157" s="40" t="s">
        <v>191</v>
      </c>
      <c r="E157" s="63">
        <v>50</v>
      </c>
      <c r="F157" s="30">
        <v>202308</v>
      </c>
      <c r="G157" s="30" t="s">
        <v>44</v>
      </c>
      <c r="H157" s="29">
        <f t="shared" si="6"/>
        <v>25</v>
      </c>
      <c r="I157" s="29">
        <v>0</v>
      </c>
    </row>
    <row r="158" customHeight="1" spans="1:9">
      <c r="A158" s="40" t="s">
        <v>42</v>
      </c>
      <c r="B158" s="52">
        <v>45151.8021180556</v>
      </c>
      <c r="C158" s="40" t="s">
        <v>3</v>
      </c>
      <c r="D158" s="40" t="s">
        <v>192</v>
      </c>
      <c r="E158" s="63">
        <v>50</v>
      </c>
      <c r="F158" s="30">
        <v>202308</v>
      </c>
      <c r="G158" s="30" t="s">
        <v>44</v>
      </c>
      <c r="H158" s="29">
        <f t="shared" si="6"/>
        <v>25</v>
      </c>
      <c r="I158" s="29">
        <v>0</v>
      </c>
    </row>
    <row r="159" customHeight="1" spans="1:9">
      <c r="A159" s="40" t="s">
        <v>42</v>
      </c>
      <c r="B159" s="52">
        <v>45151.8386689815</v>
      </c>
      <c r="C159" s="40" t="s">
        <v>3</v>
      </c>
      <c r="D159" s="40" t="s">
        <v>193</v>
      </c>
      <c r="E159" s="63">
        <v>50</v>
      </c>
      <c r="F159" s="30">
        <v>202308</v>
      </c>
      <c r="G159" s="30" t="s">
        <v>44</v>
      </c>
      <c r="H159" s="29">
        <f t="shared" si="6"/>
        <v>25</v>
      </c>
      <c r="I159" s="29">
        <v>0</v>
      </c>
    </row>
    <row r="160" customHeight="1" spans="1:9">
      <c r="A160" s="40" t="s">
        <v>42</v>
      </c>
      <c r="B160" s="52">
        <v>45151.9622453704</v>
      </c>
      <c r="C160" s="40" t="s">
        <v>3</v>
      </c>
      <c r="D160" s="40" t="s">
        <v>194</v>
      </c>
      <c r="E160" s="63">
        <v>50</v>
      </c>
      <c r="F160" s="30">
        <v>202308</v>
      </c>
      <c r="G160" s="30" t="s">
        <v>44</v>
      </c>
      <c r="H160" s="29">
        <f t="shared" si="6"/>
        <v>25</v>
      </c>
      <c r="I160" s="29">
        <v>0</v>
      </c>
    </row>
    <row r="161" customHeight="1" spans="1:9">
      <c r="A161" s="40" t="s">
        <v>42</v>
      </c>
      <c r="B161" s="52">
        <v>45151.9893287037</v>
      </c>
      <c r="C161" s="40" t="s">
        <v>3</v>
      </c>
      <c r="D161" s="40" t="s">
        <v>195</v>
      </c>
      <c r="E161" s="63">
        <v>50</v>
      </c>
      <c r="F161" s="30">
        <v>202308</v>
      </c>
      <c r="G161" s="30" t="s">
        <v>44</v>
      </c>
      <c r="H161" s="29">
        <f t="shared" si="6"/>
        <v>25</v>
      </c>
      <c r="I161" s="29">
        <v>0</v>
      </c>
    </row>
    <row r="162" customHeight="1" spans="1:9">
      <c r="A162" s="40" t="s">
        <v>42</v>
      </c>
      <c r="B162" s="52">
        <v>45152.4857986111</v>
      </c>
      <c r="C162" s="40" t="s">
        <v>3</v>
      </c>
      <c r="D162" s="40" t="s">
        <v>196</v>
      </c>
      <c r="E162" s="63">
        <v>50</v>
      </c>
      <c r="F162" s="30">
        <v>202308</v>
      </c>
      <c r="G162" s="30" t="s">
        <v>44</v>
      </c>
      <c r="H162" s="29">
        <f t="shared" si="6"/>
        <v>25</v>
      </c>
      <c r="I162" s="29">
        <v>0</v>
      </c>
    </row>
    <row r="163" customHeight="1" spans="1:9">
      <c r="A163" s="40" t="s">
        <v>42</v>
      </c>
      <c r="B163" s="52">
        <v>45152.7837615741</v>
      </c>
      <c r="C163" s="40" t="s">
        <v>3</v>
      </c>
      <c r="D163" s="40" t="s">
        <v>197</v>
      </c>
      <c r="E163" s="63">
        <v>50</v>
      </c>
      <c r="F163" s="30">
        <v>202308</v>
      </c>
      <c r="G163" s="30" t="s">
        <v>44</v>
      </c>
      <c r="H163" s="29">
        <f t="shared" si="6"/>
        <v>25</v>
      </c>
      <c r="I163" s="29">
        <v>0</v>
      </c>
    </row>
    <row r="164" customHeight="1" spans="1:9">
      <c r="A164" s="40" t="s">
        <v>42</v>
      </c>
      <c r="B164" s="52">
        <v>45152.8239699074</v>
      </c>
      <c r="C164" s="40" t="s">
        <v>3</v>
      </c>
      <c r="D164" s="40" t="s">
        <v>198</v>
      </c>
      <c r="E164" s="63">
        <v>50</v>
      </c>
      <c r="F164" s="30">
        <v>202308</v>
      </c>
      <c r="G164" s="30" t="s">
        <v>44</v>
      </c>
      <c r="H164" s="29">
        <f t="shared" si="6"/>
        <v>25</v>
      </c>
      <c r="I164" s="29">
        <v>0</v>
      </c>
    </row>
    <row r="165" customHeight="1" spans="1:9">
      <c r="A165" s="40" t="s">
        <v>42</v>
      </c>
      <c r="B165" s="52">
        <v>45153.4833217593</v>
      </c>
      <c r="C165" s="40" t="s">
        <v>3</v>
      </c>
      <c r="D165" s="40" t="s">
        <v>199</v>
      </c>
      <c r="E165" s="63">
        <v>50</v>
      </c>
      <c r="F165" s="30">
        <v>202308</v>
      </c>
      <c r="G165" s="30" t="s">
        <v>44</v>
      </c>
      <c r="H165" s="29">
        <f t="shared" si="6"/>
        <v>25</v>
      </c>
      <c r="I165" s="29">
        <v>0</v>
      </c>
    </row>
    <row r="166" customHeight="1" spans="1:9">
      <c r="A166" s="40" t="s">
        <v>42</v>
      </c>
      <c r="B166" s="52">
        <v>45153.5890972222</v>
      </c>
      <c r="C166" s="40" t="s">
        <v>3</v>
      </c>
      <c r="D166" s="40" t="s">
        <v>200</v>
      </c>
      <c r="E166" s="63">
        <v>50</v>
      </c>
      <c r="F166" s="30">
        <v>202308</v>
      </c>
      <c r="G166" s="30" t="s">
        <v>44</v>
      </c>
      <c r="H166" s="29">
        <f t="shared" si="6"/>
        <v>25</v>
      </c>
      <c r="I166" s="29">
        <v>0</v>
      </c>
    </row>
    <row r="167" customHeight="1" spans="1:9">
      <c r="A167" s="40" t="s">
        <v>42</v>
      </c>
      <c r="B167" s="52">
        <v>45153.6559606481</v>
      </c>
      <c r="C167" s="40" t="s">
        <v>3</v>
      </c>
      <c r="D167" s="40" t="s">
        <v>201</v>
      </c>
      <c r="E167" s="63">
        <v>50</v>
      </c>
      <c r="F167" s="30">
        <v>202308</v>
      </c>
      <c r="G167" s="30" t="s">
        <v>44</v>
      </c>
      <c r="H167" s="29">
        <f t="shared" si="6"/>
        <v>25</v>
      </c>
      <c r="I167" s="29">
        <v>0</v>
      </c>
    </row>
    <row r="168" customHeight="1" spans="1:9">
      <c r="A168" s="40" t="s">
        <v>42</v>
      </c>
      <c r="B168" s="52">
        <v>45153.7749305556</v>
      </c>
      <c r="C168" s="40" t="s">
        <v>3</v>
      </c>
      <c r="D168" s="40" t="s">
        <v>202</v>
      </c>
      <c r="E168" s="63">
        <v>50</v>
      </c>
      <c r="F168" s="30">
        <v>202308</v>
      </c>
      <c r="G168" s="30" t="s">
        <v>44</v>
      </c>
      <c r="H168" s="29">
        <f t="shared" si="6"/>
        <v>25</v>
      </c>
      <c r="I168" s="29">
        <v>0</v>
      </c>
    </row>
    <row r="169" customHeight="1" spans="1:9">
      <c r="A169" s="40" t="s">
        <v>42</v>
      </c>
      <c r="B169" s="52">
        <v>45153.7995486111</v>
      </c>
      <c r="C169" s="40" t="s">
        <v>3</v>
      </c>
      <c r="D169" s="40" t="s">
        <v>203</v>
      </c>
      <c r="E169" s="63">
        <v>50</v>
      </c>
      <c r="F169" s="30">
        <v>202308</v>
      </c>
      <c r="G169" s="30" t="s">
        <v>44</v>
      </c>
      <c r="H169" s="29">
        <f t="shared" si="6"/>
        <v>25</v>
      </c>
      <c r="I169" s="29">
        <v>0</v>
      </c>
    </row>
    <row r="170" customHeight="1" spans="1:9">
      <c r="A170" s="40" t="s">
        <v>42</v>
      </c>
      <c r="B170" s="52">
        <v>45153.8518634259</v>
      </c>
      <c r="C170" s="40" t="s">
        <v>3</v>
      </c>
      <c r="D170" s="40" t="s">
        <v>204</v>
      </c>
      <c r="E170" s="63">
        <v>50</v>
      </c>
      <c r="F170" s="30">
        <v>202308</v>
      </c>
      <c r="G170" s="30" t="s">
        <v>44</v>
      </c>
      <c r="H170" s="29">
        <f t="shared" si="6"/>
        <v>25</v>
      </c>
      <c r="I170" s="29">
        <v>0</v>
      </c>
    </row>
    <row r="171" customHeight="1" spans="1:9">
      <c r="A171" s="40" t="s">
        <v>42</v>
      </c>
      <c r="B171" s="52">
        <v>45153.9335185185</v>
      </c>
      <c r="C171" s="40" t="s">
        <v>3</v>
      </c>
      <c r="D171" s="40" t="s">
        <v>205</v>
      </c>
      <c r="E171" s="63">
        <v>80</v>
      </c>
      <c r="F171" s="30">
        <v>202308</v>
      </c>
      <c r="G171" s="30" t="s">
        <v>44</v>
      </c>
      <c r="H171" s="29">
        <f t="shared" si="6"/>
        <v>40</v>
      </c>
      <c r="I171" s="29">
        <v>0</v>
      </c>
    </row>
    <row r="172" customHeight="1" spans="1:9">
      <c r="A172" s="40" t="s">
        <v>42</v>
      </c>
      <c r="B172" s="52">
        <v>45153.9869791667</v>
      </c>
      <c r="C172" s="40" t="s">
        <v>3</v>
      </c>
      <c r="D172" s="40" t="s">
        <v>206</v>
      </c>
      <c r="E172" s="63">
        <v>50</v>
      </c>
      <c r="F172" s="30">
        <v>202308</v>
      </c>
      <c r="G172" s="30" t="s">
        <v>44</v>
      </c>
      <c r="H172" s="29">
        <f t="shared" si="6"/>
        <v>25</v>
      </c>
      <c r="I172" s="29">
        <v>0</v>
      </c>
    </row>
    <row r="173" customHeight="1" spans="1:9">
      <c r="A173" s="40" t="s">
        <v>42</v>
      </c>
      <c r="B173" s="52">
        <v>45154.3951041667</v>
      </c>
      <c r="C173" s="40" t="s">
        <v>3</v>
      </c>
      <c r="D173" s="40" t="s">
        <v>207</v>
      </c>
      <c r="E173" s="63">
        <v>50</v>
      </c>
      <c r="F173" s="30">
        <v>202308</v>
      </c>
      <c r="G173" s="30" t="s">
        <v>44</v>
      </c>
      <c r="H173" s="29">
        <f t="shared" si="6"/>
        <v>25</v>
      </c>
      <c r="I173" s="29">
        <v>0</v>
      </c>
    </row>
    <row r="174" customHeight="1" spans="1:9">
      <c r="A174" s="40" t="s">
        <v>42</v>
      </c>
      <c r="B174" s="52">
        <v>45154.6144444444</v>
      </c>
      <c r="C174" s="40" t="s">
        <v>3</v>
      </c>
      <c r="D174" s="40" t="s">
        <v>208</v>
      </c>
      <c r="E174" s="63">
        <v>50</v>
      </c>
      <c r="F174" s="30">
        <v>202308</v>
      </c>
      <c r="G174" s="30" t="s">
        <v>44</v>
      </c>
      <c r="H174" s="29">
        <f t="shared" si="6"/>
        <v>25</v>
      </c>
      <c r="I174" s="29">
        <v>0</v>
      </c>
    </row>
    <row r="175" customHeight="1" spans="1:9">
      <c r="A175" s="40" t="s">
        <v>42</v>
      </c>
      <c r="B175" s="52">
        <v>45154.7217824074</v>
      </c>
      <c r="C175" s="40" t="s">
        <v>3</v>
      </c>
      <c r="D175" s="40" t="s">
        <v>209</v>
      </c>
      <c r="E175" s="63">
        <v>50</v>
      </c>
      <c r="F175" s="30">
        <v>202308</v>
      </c>
      <c r="G175" s="30" t="s">
        <v>44</v>
      </c>
      <c r="H175" s="29">
        <f t="shared" si="6"/>
        <v>25</v>
      </c>
      <c r="I175" s="29">
        <v>0</v>
      </c>
    </row>
    <row r="176" customHeight="1" spans="1:9">
      <c r="A176" s="40" t="s">
        <v>42</v>
      </c>
      <c r="B176" s="52">
        <v>45154.7645717593</v>
      </c>
      <c r="C176" s="40" t="s">
        <v>3</v>
      </c>
      <c r="D176" s="40" t="s">
        <v>210</v>
      </c>
      <c r="E176" s="63">
        <v>50</v>
      </c>
      <c r="F176" s="30">
        <v>202308</v>
      </c>
      <c r="G176" s="30" t="s">
        <v>44</v>
      </c>
      <c r="H176" s="29">
        <f t="shared" si="6"/>
        <v>25</v>
      </c>
      <c r="I176" s="29">
        <v>0</v>
      </c>
    </row>
    <row r="177" customHeight="1" spans="1:9">
      <c r="A177" s="40" t="s">
        <v>42</v>
      </c>
      <c r="B177" s="52">
        <v>45154.7781712963</v>
      </c>
      <c r="C177" s="40" t="s">
        <v>3</v>
      </c>
      <c r="D177" s="40" t="s">
        <v>211</v>
      </c>
      <c r="E177" s="63">
        <v>50</v>
      </c>
      <c r="F177" s="30">
        <v>202308</v>
      </c>
      <c r="G177" s="30" t="s">
        <v>44</v>
      </c>
      <c r="H177" s="29">
        <f t="shared" si="6"/>
        <v>25</v>
      </c>
      <c r="I177" s="29">
        <v>0</v>
      </c>
    </row>
    <row r="178" customHeight="1" spans="1:9">
      <c r="A178" s="40" t="s">
        <v>42</v>
      </c>
      <c r="B178" s="52">
        <v>45154.8404282407</v>
      </c>
      <c r="C178" s="40" t="s">
        <v>3</v>
      </c>
      <c r="D178" s="40" t="s">
        <v>212</v>
      </c>
      <c r="E178" s="63">
        <v>50</v>
      </c>
      <c r="F178" s="30">
        <v>202308</v>
      </c>
      <c r="G178" s="30" t="s">
        <v>44</v>
      </c>
      <c r="H178" s="29">
        <f t="shared" si="6"/>
        <v>25</v>
      </c>
      <c r="I178" s="29">
        <v>0</v>
      </c>
    </row>
    <row r="179" customHeight="1" spans="1:9">
      <c r="A179" s="40" t="s">
        <v>42</v>
      </c>
      <c r="B179" s="52">
        <v>45154.8512037037</v>
      </c>
      <c r="C179" s="40" t="s">
        <v>3</v>
      </c>
      <c r="D179" s="40" t="s">
        <v>213</v>
      </c>
      <c r="E179" s="63">
        <v>50</v>
      </c>
      <c r="F179" s="30">
        <v>202308</v>
      </c>
      <c r="G179" s="30" t="s">
        <v>44</v>
      </c>
      <c r="H179" s="29">
        <f t="shared" si="6"/>
        <v>25</v>
      </c>
      <c r="I179" s="29">
        <v>0</v>
      </c>
    </row>
    <row r="180" customHeight="1" spans="1:9">
      <c r="A180" s="40" t="s">
        <v>42</v>
      </c>
      <c r="B180" s="52">
        <v>45154.9086111111</v>
      </c>
      <c r="C180" s="40" t="s">
        <v>3</v>
      </c>
      <c r="D180" s="40" t="s">
        <v>214</v>
      </c>
      <c r="E180" s="63">
        <v>50</v>
      </c>
      <c r="F180" s="30">
        <v>202308</v>
      </c>
      <c r="G180" s="30" t="s">
        <v>44</v>
      </c>
      <c r="H180" s="29">
        <f t="shared" si="6"/>
        <v>25</v>
      </c>
      <c r="I180" s="29">
        <v>0</v>
      </c>
    </row>
    <row r="181" customHeight="1" spans="1:9">
      <c r="A181" s="40" t="s">
        <v>42</v>
      </c>
      <c r="B181" s="52">
        <v>45154.9116550926</v>
      </c>
      <c r="C181" s="40" t="s">
        <v>3</v>
      </c>
      <c r="D181" s="40" t="s">
        <v>215</v>
      </c>
      <c r="E181" s="63">
        <v>50</v>
      </c>
      <c r="F181" s="30">
        <v>202308</v>
      </c>
      <c r="G181" s="30" t="s">
        <v>44</v>
      </c>
      <c r="H181" s="29">
        <f t="shared" si="6"/>
        <v>25</v>
      </c>
      <c r="I181" s="29">
        <v>0</v>
      </c>
    </row>
    <row r="182" customHeight="1" spans="1:9">
      <c r="A182" s="40" t="s">
        <v>42</v>
      </c>
      <c r="B182" s="52">
        <v>45154.9206481481</v>
      </c>
      <c r="C182" s="40" t="s">
        <v>3</v>
      </c>
      <c r="D182" s="40" t="s">
        <v>216</v>
      </c>
      <c r="E182" s="63">
        <v>50</v>
      </c>
      <c r="F182" s="30">
        <v>202308</v>
      </c>
      <c r="G182" s="30" t="s">
        <v>44</v>
      </c>
      <c r="H182" s="29">
        <f t="shared" si="6"/>
        <v>25</v>
      </c>
      <c r="I182" s="29">
        <v>0</v>
      </c>
    </row>
    <row r="183" customHeight="1" spans="1:9">
      <c r="A183" s="40" t="s">
        <v>42</v>
      </c>
      <c r="B183" s="52">
        <v>45154.9807291667</v>
      </c>
      <c r="C183" s="40" t="s">
        <v>3</v>
      </c>
      <c r="D183" s="40" t="s">
        <v>217</v>
      </c>
      <c r="E183" s="63">
        <v>50</v>
      </c>
      <c r="F183" s="30">
        <v>202308</v>
      </c>
      <c r="G183" s="30" t="s">
        <v>44</v>
      </c>
      <c r="H183" s="29">
        <f t="shared" si="6"/>
        <v>25</v>
      </c>
      <c r="I183" s="29">
        <v>0</v>
      </c>
    </row>
    <row r="184" customHeight="1" spans="1:9">
      <c r="A184" s="40" t="s">
        <v>42</v>
      </c>
      <c r="B184" s="52">
        <v>45154.9925115741</v>
      </c>
      <c r="C184" s="40" t="s">
        <v>3</v>
      </c>
      <c r="D184" s="40" t="s">
        <v>218</v>
      </c>
      <c r="E184" s="63">
        <v>80</v>
      </c>
      <c r="F184" s="30">
        <v>202308</v>
      </c>
      <c r="G184" s="30" t="s">
        <v>44</v>
      </c>
      <c r="H184" s="29">
        <f t="shared" si="6"/>
        <v>40</v>
      </c>
      <c r="I184" s="29">
        <v>0</v>
      </c>
    </row>
    <row r="185" customHeight="1" spans="1:9">
      <c r="A185" s="40" t="s">
        <v>42</v>
      </c>
      <c r="B185" s="52">
        <v>45155.0202430556</v>
      </c>
      <c r="C185" s="40" t="s">
        <v>3</v>
      </c>
      <c r="D185" s="40" t="s">
        <v>219</v>
      </c>
      <c r="E185" s="63">
        <v>50</v>
      </c>
      <c r="F185" s="30">
        <v>202308</v>
      </c>
      <c r="G185" s="30" t="s">
        <v>44</v>
      </c>
      <c r="H185" s="29">
        <f t="shared" si="6"/>
        <v>25</v>
      </c>
      <c r="I185" s="29">
        <v>0</v>
      </c>
    </row>
    <row r="186" customHeight="1" spans="1:9">
      <c r="A186" s="40" t="s">
        <v>42</v>
      </c>
      <c r="B186" s="52">
        <v>45155.5502083333</v>
      </c>
      <c r="C186" s="40" t="s">
        <v>3</v>
      </c>
      <c r="D186" s="40" t="s">
        <v>220</v>
      </c>
      <c r="E186" s="63">
        <v>50</v>
      </c>
      <c r="F186" s="30">
        <v>202308</v>
      </c>
      <c r="G186" s="30" t="s">
        <v>44</v>
      </c>
      <c r="H186" s="29">
        <f t="shared" si="6"/>
        <v>25</v>
      </c>
      <c r="I186" s="29">
        <v>0</v>
      </c>
    </row>
    <row r="187" customHeight="1" spans="1:9">
      <c r="A187" s="40" t="s">
        <v>42</v>
      </c>
      <c r="B187" s="52">
        <v>45155.6708796296</v>
      </c>
      <c r="C187" s="40" t="s">
        <v>3</v>
      </c>
      <c r="D187" s="40" t="s">
        <v>221</v>
      </c>
      <c r="E187" s="63">
        <v>50</v>
      </c>
      <c r="F187" s="30">
        <v>202308</v>
      </c>
      <c r="G187" s="30" t="s">
        <v>44</v>
      </c>
      <c r="H187" s="29">
        <f t="shared" si="6"/>
        <v>25</v>
      </c>
      <c r="I187" s="29">
        <v>0</v>
      </c>
    </row>
    <row r="188" customHeight="1" spans="1:9">
      <c r="A188" s="40" t="s">
        <v>42</v>
      </c>
      <c r="B188" s="52">
        <v>45155.7126967593</v>
      </c>
      <c r="C188" s="40" t="s">
        <v>3</v>
      </c>
      <c r="D188" s="40" t="s">
        <v>222</v>
      </c>
      <c r="E188" s="63">
        <v>50</v>
      </c>
      <c r="F188" s="30">
        <v>202308</v>
      </c>
      <c r="G188" s="30" t="s">
        <v>44</v>
      </c>
      <c r="H188" s="29">
        <f t="shared" si="6"/>
        <v>25</v>
      </c>
      <c r="I188" s="29">
        <v>0</v>
      </c>
    </row>
    <row r="189" customHeight="1" spans="1:9">
      <c r="A189" s="40" t="s">
        <v>42</v>
      </c>
      <c r="B189" s="52">
        <v>45155.9629166667</v>
      </c>
      <c r="C189" s="40" t="s">
        <v>3</v>
      </c>
      <c r="D189" s="40" t="s">
        <v>223</v>
      </c>
      <c r="E189" s="63">
        <v>50</v>
      </c>
      <c r="F189" s="30">
        <v>202308</v>
      </c>
      <c r="G189" s="30" t="s">
        <v>44</v>
      </c>
      <c r="H189" s="29">
        <f t="shared" si="6"/>
        <v>25</v>
      </c>
      <c r="I189" s="29">
        <v>0</v>
      </c>
    </row>
    <row r="190" customHeight="1" spans="1:9">
      <c r="A190" s="40" t="s">
        <v>42</v>
      </c>
      <c r="B190" s="52">
        <v>45155.9644675926</v>
      </c>
      <c r="C190" s="40" t="s">
        <v>3</v>
      </c>
      <c r="D190" s="40" t="s">
        <v>224</v>
      </c>
      <c r="E190" s="63">
        <v>50</v>
      </c>
      <c r="F190" s="30">
        <v>202308</v>
      </c>
      <c r="G190" s="30" t="s">
        <v>44</v>
      </c>
      <c r="H190" s="29">
        <f t="shared" si="6"/>
        <v>25</v>
      </c>
      <c r="I190" s="29">
        <v>0</v>
      </c>
    </row>
    <row r="191" customHeight="1" spans="1:9">
      <c r="A191" s="40" t="s">
        <v>42</v>
      </c>
      <c r="B191" s="52">
        <v>45155.975150463</v>
      </c>
      <c r="C191" s="40" t="s">
        <v>3</v>
      </c>
      <c r="D191" s="40" t="s">
        <v>76</v>
      </c>
      <c r="E191" s="63">
        <v>50</v>
      </c>
      <c r="F191" s="30">
        <v>202308</v>
      </c>
      <c r="G191" s="30" t="s">
        <v>44</v>
      </c>
      <c r="H191" s="29">
        <f t="shared" si="6"/>
        <v>25</v>
      </c>
      <c r="I191" s="29">
        <v>0</v>
      </c>
    </row>
    <row r="192" customHeight="1" spans="1:9">
      <c r="A192" s="40" t="s">
        <v>42</v>
      </c>
      <c r="B192" s="52">
        <v>45155.9823611111</v>
      </c>
      <c r="C192" s="40" t="s">
        <v>3</v>
      </c>
      <c r="D192" s="40" t="s">
        <v>225</v>
      </c>
      <c r="E192" s="63">
        <v>50</v>
      </c>
      <c r="F192" s="30">
        <v>202308</v>
      </c>
      <c r="G192" s="30" t="s">
        <v>44</v>
      </c>
      <c r="H192" s="29">
        <f t="shared" si="6"/>
        <v>25</v>
      </c>
      <c r="I192" s="29">
        <v>0</v>
      </c>
    </row>
    <row r="193" customHeight="1" spans="1:9">
      <c r="A193" s="40" t="s">
        <v>42</v>
      </c>
      <c r="B193" s="52">
        <v>45156.6954166667</v>
      </c>
      <c r="C193" s="40" t="s">
        <v>3</v>
      </c>
      <c r="D193" s="40" t="s">
        <v>226</v>
      </c>
      <c r="E193" s="63">
        <v>50</v>
      </c>
      <c r="F193" s="30">
        <v>202308</v>
      </c>
      <c r="G193" s="30" t="s">
        <v>44</v>
      </c>
      <c r="H193" s="29">
        <f t="shared" si="6"/>
        <v>25</v>
      </c>
      <c r="I193" s="29">
        <v>0</v>
      </c>
    </row>
    <row r="194" customHeight="1" spans="1:9">
      <c r="A194" s="40" t="s">
        <v>42</v>
      </c>
      <c r="B194" s="52">
        <v>45156.8322685185</v>
      </c>
      <c r="C194" s="40" t="s">
        <v>3</v>
      </c>
      <c r="D194" s="40" t="s">
        <v>227</v>
      </c>
      <c r="E194" s="63">
        <v>50</v>
      </c>
      <c r="F194" s="30">
        <v>202308</v>
      </c>
      <c r="G194" s="30" t="s">
        <v>44</v>
      </c>
      <c r="H194" s="29">
        <f t="shared" si="6"/>
        <v>25</v>
      </c>
      <c r="I194" s="29">
        <v>0</v>
      </c>
    </row>
    <row r="195" customHeight="1" spans="1:9">
      <c r="A195" s="40" t="s">
        <v>42</v>
      </c>
      <c r="B195" s="52">
        <v>45156.8586689815</v>
      </c>
      <c r="C195" s="40" t="s">
        <v>3</v>
      </c>
      <c r="D195" s="40" t="s">
        <v>228</v>
      </c>
      <c r="E195" s="63">
        <v>50</v>
      </c>
      <c r="F195" s="30">
        <v>202308</v>
      </c>
      <c r="G195" s="30" t="s">
        <v>44</v>
      </c>
      <c r="H195" s="29">
        <f t="shared" si="6"/>
        <v>25</v>
      </c>
      <c r="I195" s="29">
        <v>0</v>
      </c>
    </row>
    <row r="196" customHeight="1" spans="1:9">
      <c r="A196" s="40" t="s">
        <v>42</v>
      </c>
      <c r="B196" s="52">
        <v>45156.8664814815</v>
      </c>
      <c r="C196" s="40" t="s">
        <v>3</v>
      </c>
      <c r="D196" s="40" t="s">
        <v>229</v>
      </c>
      <c r="E196" s="63">
        <v>50</v>
      </c>
      <c r="F196" s="30">
        <v>202308</v>
      </c>
      <c r="G196" s="30" t="s">
        <v>44</v>
      </c>
      <c r="H196" s="29">
        <f t="shared" si="6"/>
        <v>25</v>
      </c>
      <c r="I196" s="29">
        <v>0</v>
      </c>
    </row>
    <row r="197" customHeight="1" spans="1:9">
      <c r="A197" s="40" t="s">
        <v>42</v>
      </c>
      <c r="B197" s="52">
        <v>45157.3984143519</v>
      </c>
      <c r="C197" s="40" t="s">
        <v>3</v>
      </c>
      <c r="D197" s="40" t="s">
        <v>230</v>
      </c>
      <c r="E197" s="63">
        <v>50</v>
      </c>
      <c r="F197" s="30">
        <v>202308</v>
      </c>
      <c r="G197" s="30" t="s">
        <v>44</v>
      </c>
      <c r="H197" s="29">
        <f t="shared" si="6"/>
        <v>25</v>
      </c>
      <c r="I197" s="29">
        <v>0</v>
      </c>
    </row>
    <row r="198" customHeight="1" spans="1:9">
      <c r="A198" s="40" t="s">
        <v>42</v>
      </c>
      <c r="B198" s="52">
        <v>45157.8146180556</v>
      </c>
      <c r="C198" s="40" t="s">
        <v>3</v>
      </c>
      <c r="D198" s="40" t="s">
        <v>231</v>
      </c>
      <c r="E198" s="63">
        <v>50</v>
      </c>
      <c r="F198" s="30">
        <v>202308</v>
      </c>
      <c r="G198" s="30" t="s">
        <v>44</v>
      </c>
      <c r="H198" s="29">
        <f t="shared" si="6"/>
        <v>25</v>
      </c>
      <c r="I198" s="29">
        <v>0</v>
      </c>
    </row>
    <row r="199" customHeight="1" spans="1:9">
      <c r="A199" s="40" t="s">
        <v>42</v>
      </c>
      <c r="B199" s="52">
        <v>45157.9159953704</v>
      </c>
      <c r="C199" s="40" t="s">
        <v>3</v>
      </c>
      <c r="D199" s="40" t="s">
        <v>232</v>
      </c>
      <c r="E199" s="63">
        <v>50</v>
      </c>
      <c r="F199" s="30">
        <v>202308</v>
      </c>
      <c r="G199" s="30" t="s">
        <v>44</v>
      </c>
      <c r="H199" s="29">
        <f t="shared" si="6"/>
        <v>25</v>
      </c>
      <c r="I199" s="29">
        <v>0</v>
      </c>
    </row>
    <row r="200" customHeight="1" spans="1:9">
      <c r="A200" s="40" t="s">
        <v>42</v>
      </c>
      <c r="B200" s="52">
        <v>45157.9674537037</v>
      </c>
      <c r="C200" s="40" t="s">
        <v>3</v>
      </c>
      <c r="D200" s="40" t="s">
        <v>233</v>
      </c>
      <c r="E200" s="63">
        <v>50</v>
      </c>
      <c r="F200" s="30">
        <v>202308</v>
      </c>
      <c r="G200" s="30" t="s">
        <v>44</v>
      </c>
      <c r="H200" s="29">
        <f t="shared" si="6"/>
        <v>25</v>
      </c>
      <c r="I200" s="29">
        <v>0</v>
      </c>
    </row>
    <row r="201" customHeight="1" spans="1:9">
      <c r="A201" s="40" t="s">
        <v>42</v>
      </c>
      <c r="B201" s="52">
        <v>45158.7934953704</v>
      </c>
      <c r="C201" s="40" t="s">
        <v>3</v>
      </c>
      <c r="D201" s="40" t="s">
        <v>234</v>
      </c>
      <c r="E201" s="63">
        <v>50</v>
      </c>
      <c r="F201" s="30">
        <v>202308</v>
      </c>
      <c r="G201" s="30" t="s">
        <v>44</v>
      </c>
      <c r="H201" s="29">
        <f t="shared" si="6"/>
        <v>25</v>
      </c>
      <c r="I201" s="29">
        <v>0</v>
      </c>
    </row>
    <row r="202" customHeight="1" spans="1:9">
      <c r="A202" s="40" t="s">
        <v>42</v>
      </c>
      <c r="B202" s="52">
        <v>45158.8834027778</v>
      </c>
      <c r="C202" s="40" t="s">
        <v>3</v>
      </c>
      <c r="D202" s="40" t="s">
        <v>235</v>
      </c>
      <c r="E202" s="63">
        <v>50</v>
      </c>
      <c r="F202" s="30">
        <v>202308</v>
      </c>
      <c r="G202" s="30" t="s">
        <v>44</v>
      </c>
      <c r="H202" s="29">
        <f t="shared" si="6"/>
        <v>25</v>
      </c>
      <c r="I202" s="29">
        <v>0</v>
      </c>
    </row>
    <row r="203" customHeight="1" spans="1:9">
      <c r="A203" s="40" t="s">
        <v>42</v>
      </c>
      <c r="B203" s="52">
        <v>45158.9476736111</v>
      </c>
      <c r="C203" s="40" t="s">
        <v>3</v>
      </c>
      <c r="D203" s="40" t="s">
        <v>236</v>
      </c>
      <c r="E203" s="63">
        <v>50</v>
      </c>
      <c r="F203" s="30">
        <v>202308</v>
      </c>
      <c r="G203" s="30" t="s">
        <v>44</v>
      </c>
      <c r="H203" s="29">
        <f t="shared" si="6"/>
        <v>25</v>
      </c>
      <c r="I203" s="29">
        <v>0</v>
      </c>
    </row>
    <row r="204" customHeight="1" spans="1:9">
      <c r="A204" s="40" t="s">
        <v>42</v>
      </c>
      <c r="B204" s="52">
        <v>45159.7334027778</v>
      </c>
      <c r="C204" s="40" t="s">
        <v>3</v>
      </c>
      <c r="D204" s="40" t="s">
        <v>237</v>
      </c>
      <c r="E204" s="63">
        <v>50</v>
      </c>
      <c r="F204" s="30">
        <v>202308</v>
      </c>
      <c r="G204" s="30" t="s">
        <v>44</v>
      </c>
      <c r="H204" s="29">
        <f t="shared" si="6"/>
        <v>25</v>
      </c>
      <c r="I204" s="29">
        <v>0</v>
      </c>
    </row>
    <row r="205" customHeight="1" spans="1:9">
      <c r="A205" s="40" t="s">
        <v>42</v>
      </c>
      <c r="B205" s="52">
        <v>45159.7727662037</v>
      </c>
      <c r="C205" s="40" t="s">
        <v>3</v>
      </c>
      <c r="D205" s="40" t="s">
        <v>238</v>
      </c>
      <c r="E205" s="63">
        <v>50</v>
      </c>
      <c r="F205" s="30">
        <v>202308</v>
      </c>
      <c r="G205" s="30" t="s">
        <v>44</v>
      </c>
      <c r="H205" s="29">
        <f t="shared" si="6"/>
        <v>25</v>
      </c>
      <c r="I205" s="29">
        <v>0</v>
      </c>
    </row>
    <row r="206" customHeight="1" spans="1:9">
      <c r="A206" s="40" t="s">
        <v>42</v>
      </c>
      <c r="B206" s="52">
        <v>45159.9136226852</v>
      </c>
      <c r="C206" s="40" t="s">
        <v>3</v>
      </c>
      <c r="D206" s="40" t="s">
        <v>239</v>
      </c>
      <c r="E206" s="63">
        <v>50</v>
      </c>
      <c r="F206" s="30">
        <v>202308</v>
      </c>
      <c r="G206" s="30" t="s">
        <v>44</v>
      </c>
      <c r="H206" s="29">
        <f t="shared" si="6"/>
        <v>25</v>
      </c>
      <c r="I206" s="29">
        <v>0</v>
      </c>
    </row>
    <row r="207" customHeight="1" spans="1:9">
      <c r="A207" s="40" t="s">
        <v>42</v>
      </c>
      <c r="B207" s="52">
        <v>45160.6288657407</v>
      </c>
      <c r="C207" s="40" t="s">
        <v>3</v>
      </c>
      <c r="D207" s="40" t="s">
        <v>240</v>
      </c>
      <c r="E207" s="63">
        <v>80</v>
      </c>
      <c r="F207" s="30">
        <v>202308</v>
      </c>
      <c r="G207" s="30" t="s">
        <v>44</v>
      </c>
      <c r="H207" s="29">
        <f t="shared" si="6"/>
        <v>40</v>
      </c>
      <c r="I207" s="29">
        <v>0</v>
      </c>
    </row>
    <row r="208" customHeight="1" spans="1:9">
      <c r="A208" s="40" t="s">
        <v>42</v>
      </c>
      <c r="B208" s="52">
        <v>45160.8772222222</v>
      </c>
      <c r="C208" s="40" t="s">
        <v>3</v>
      </c>
      <c r="D208" s="40" t="s">
        <v>241</v>
      </c>
      <c r="E208" s="63">
        <v>50</v>
      </c>
      <c r="F208" s="30">
        <v>202308</v>
      </c>
      <c r="G208" s="30" t="s">
        <v>44</v>
      </c>
      <c r="H208" s="29">
        <f t="shared" si="6"/>
        <v>25</v>
      </c>
      <c r="I208" s="29">
        <v>0</v>
      </c>
    </row>
    <row r="209" customHeight="1" spans="1:9">
      <c r="A209" s="40" t="s">
        <v>42</v>
      </c>
      <c r="B209" s="52">
        <v>45160.8990740741</v>
      </c>
      <c r="C209" s="40" t="s">
        <v>3</v>
      </c>
      <c r="D209" s="40" t="s">
        <v>242</v>
      </c>
      <c r="E209" s="63">
        <v>50</v>
      </c>
      <c r="F209" s="30">
        <v>202308</v>
      </c>
      <c r="G209" s="30" t="s">
        <v>44</v>
      </c>
      <c r="H209" s="29">
        <f t="shared" si="6"/>
        <v>25</v>
      </c>
      <c r="I209" s="29">
        <v>0</v>
      </c>
    </row>
    <row r="210" customHeight="1" spans="1:9">
      <c r="A210" s="40" t="s">
        <v>42</v>
      </c>
      <c r="B210" s="52">
        <v>45160.9197685185</v>
      </c>
      <c r="C210" s="40" t="s">
        <v>3</v>
      </c>
      <c r="D210" s="40" t="s">
        <v>243</v>
      </c>
      <c r="E210" s="63">
        <v>50</v>
      </c>
      <c r="F210" s="30">
        <v>202308</v>
      </c>
      <c r="G210" s="30" t="s">
        <v>44</v>
      </c>
      <c r="H210" s="29">
        <f t="shared" si="6"/>
        <v>25</v>
      </c>
      <c r="I210" s="29">
        <v>0</v>
      </c>
    </row>
    <row r="211" customHeight="1" spans="1:9">
      <c r="A211" s="40" t="s">
        <v>42</v>
      </c>
      <c r="B211" s="52">
        <v>45160.9240740741</v>
      </c>
      <c r="C211" s="40" t="s">
        <v>3</v>
      </c>
      <c r="D211" s="40" t="s">
        <v>244</v>
      </c>
      <c r="E211" s="63">
        <v>80</v>
      </c>
      <c r="F211" s="30">
        <v>202308</v>
      </c>
      <c r="G211" s="30" t="s">
        <v>44</v>
      </c>
      <c r="H211" s="29">
        <f t="shared" si="6"/>
        <v>40</v>
      </c>
      <c r="I211" s="29">
        <v>0</v>
      </c>
    </row>
    <row r="212" customHeight="1" spans="1:9">
      <c r="A212" s="40" t="s">
        <v>42</v>
      </c>
      <c r="B212" s="52">
        <v>45160.9315972222</v>
      </c>
      <c r="C212" s="40" t="s">
        <v>3</v>
      </c>
      <c r="D212" s="40" t="s">
        <v>245</v>
      </c>
      <c r="E212" s="63">
        <v>50</v>
      </c>
      <c r="F212" s="30">
        <v>202308</v>
      </c>
      <c r="G212" s="30" t="s">
        <v>44</v>
      </c>
      <c r="H212" s="29">
        <f t="shared" si="6"/>
        <v>25</v>
      </c>
      <c r="I212" s="29">
        <v>0</v>
      </c>
    </row>
    <row r="213" customHeight="1" spans="1:9">
      <c r="A213" s="40" t="s">
        <v>42</v>
      </c>
      <c r="B213" s="52">
        <v>45160.9964814815</v>
      </c>
      <c r="C213" s="40" t="s">
        <v>3</v>
      </c>
      <c r="D213" s="40" t="s">
        <v>246</v>
      </c>
      <c r="E213" s="63">
        <v>50</v>
      </c>
      <c r="F213" s="30">
        <v>202308</v>
      </c>
      <c r="G213" s="30" t="s">
        <v>44</v>
      </c>
      <c r="H213" s="29">
        <f t="shared" si="6"/>
        <v>25</v>
      </c>
      <c r="I213" s="29">
        <v>0</v>
      </c>
    </row>
    <row r="214" customHeight="1" spans="1:9">
      <c r="A214" s="40" t="s">
        <v>42</v>
      </c>
      <c r="B214" s="52">
        <v>45161.5721643519</v>
      </c>
      <c r="C214" s="40" t="s">
        <v>3</v>
      </c>
      <c r="D214" s="40" t="s">
        <v>247</v>
      </c>
      <c r="E214" s="63">
        <v>50</v>
      </c>
      <c r="F214" s="30">
        <v>202308</v>
      </c>
      <c r="G214" s="30" t="s">
        <v>44</v>
      </c>
      <c r="H214" s="29">
        <f t="shared" si="6"/>
        <v>25</v>
      </c>
      <c r="I214" s="29">
        <v>0</v>
      </c>
    </row>
    <row r="215" customHeight="1" spans="1:9">
      <c r="A215" s="40" t="s">
        <v>42</v>
      </c>
      <c r="B215" s="52">
        <v>45161.6964467593</v>
      </c>
      <c r="C215" s="40" t="s">
        <v>3</v>
      </c>
      <c r="D215" s="40" t="s">
        <v>248</v>
      </c>
      <c r="E215" s="63">
        <v>50</v>
      </c>
      <c r="F215" s="30">
        <v>202308</v>
      </c>
      <c r="G215" s="30" t="s">
        <v>44</v>
      </c>
      <c r="H215" s="29">
        <f t="shared" si="6"/>
        <v>25</v>
      </c>
      <c r="I215" s="29">
        <v>0</v>
      </c>
    </row>
    <row r="216" customHeight="1" spans="1:9">
      <c r="A216" s="40" t="s">
        <v>42</v>
      </c>
      <c r="B216" s="52">
        <v>45161.7164814815</v>
      </c>
      <c r="C216" s="40" t="s">
        <v>3</v>
      </c>
      <c r="D216" s="40" t="s">
        <v>249</v>
      </c>
      <c r="E216" s="63">
        <v>50</v>
      </c>
      <c r="F216" s="30">
        <v>202308</v>
      </c>
      <c r="G216" s="30" t="s">
        <v>44</v>
      </c>
      <c r="H216" s="29">
        <f t="shared" si="6"/>
        <v>25</v>
      </c>
      <c r="I216" s="29">
        <v>0</v>
      </c>
    </row>
    <row r="217" customHeight="1" spans="1:9">
      <c r="A217" s="40" t="s">
        <v>42</v>
      </c>
      <c r="B217" s="52">
        <v>45161.8203356481</v>
      </c>
      <c r="C217" s="40" t="s">
        <v>3</v>
      </c>
      <c r="D217" s="40" t="s">
        <v>250</v>
      </c>
      <c r="E217" s="63">
        <v>50</v>
      </c>
      <c r="F217" s="30">
        <v>202308</v>
      </c>
      <c r="G217" s="30" t="s">
        <v>44</v>
      </c>
      <c r="H217" s="29">
        <f t="shared" si="6"/>
        <v>25</v>
      </c>
      <c r="I217" s="29">
        <v>0</v>
      </c>
    </row>
    <row r="218" customHeight="1" spans="1:9">
      <c r="A218" s="40" t="s">
        <v>42</v>
      </c>
      <c r="B218" s="52">
        <v>45161.8824421296</v>
      </c>
      <c r="C218" s="40" t="s">
        <v>3</v>
      </c>
      <c r="D218" s="40" t="s">
        <v>251</v>
      </c>
      <c r="E218" s="63">
        <v>80</v>
      </c>
      <c r="F218" s="30">
        <v>202308</v>
      </c>
      <c r="G218" s="30" t="s">
        <v>44</v>
      </c>
      <c r="H218" s="29">
        <f t="shared" si="6"/>
        <v>40</v>
      </c>
      <c r="I218" s="29">
        <v>0</v>
      </c>
    </row>
    <row r="219" customHeight="1" spans="1:9">
      <c r="A219" s="40" t="s">
        <v>42</v>
      </c>
      <c r="B219" s="52">
        <v>45161.9900115741</v>
      </c>
      <c r="C219" s="40" t="s">
        <v>3</v>
      </c>
      <c r="D219" s="40" t="s">
        <v>252</v>
      </c>
      <c r="E219" s="63">
        <v>50</v>
      </c>
      <c r="F219" s="30">
        <v>202308</v>
      </c>
      <c r="G219" s="30" t="s">
        <v>44</v>
      </c>
      <c r="H219" s="29">
        <f t="shared" ref="H219:H222" si="7">E219/2</f>
        <v>25</v>
      </c>
      <c r="I219" s="29">
        <v>0</v>
      </c>
    </row>
    <row r="220" customHeight="1" spans="1:9">
      <c r="A220" s="40" t="s">
        <v>42</v>
      </c>
      <c r="B220" s="52">
        <v>45162.5727546296</v>
      </c>
      <c r="C220" s="40" t="s">
        <v>3</v>
      </c>
      <c r="D220" s="40" t="s">
        <v>253</v>
      </c>
      <c r="E220" s="63">
        <v>50</v>
      </c>
      <c r="F220" s="30">
        <v>202308</v>
      </c>
      <c r="G220" s="30" t="s">
        <v>44</v>
      </c>
      <c r="H220" s="29">
        <f t="shared" si="7"/>
        <v>25</v>
      </c>
      <c r="I220" s="29">
        <v>0</v>
      </c>
    </row>
    <row r="221" customHeight="1" spans="1:9">
      <c r="A221" s="40" t="s">
        <v>42</v>
      </c>
      <c r="B221" s="52">
        <v>45163.8268287037</v>
      </c>
      <c r="C221" s="40" t="s">
        <v>3</v>
      </c>
      <c r="D221" s="40" t="s">
        <v>254</v>
      </c>
      <c r="E221" s="63">
        <v>50</v>
      </c>
      <c r="F221" s="30">
        <v>202308</v>
      </c>
      <c r="G221" s="30" t="s">
        <v>44</v>
      </c>
      <c r="H221" s="29">
        <f t="shared" si="7"/>
        <v>25</v>
      </c>
      <c r="I221" s="29">
        <v>0</v>
      </c>
    </row>
    <row r="222" customHeight="1" spans="1:9">
      <c r="A222" s="40" t="s">
        <v>42</v>
      </c>
      <c r="B222" s="52">
        <v>45164.4556481481</v>
      </c>
      <c r="C222" s="40" t="s">
        <v>3</v>
      </c>
      <c r="D222" s="40" t="s">
        <v>48</v>
      </c>
      <c r="E222" s="63">
        <v>50</v>
      </c>
      <c r="F222" s="30">
        <v>202308</v>
      </c>
      <c r="G222" s="30" t="s">
        <v>44</v>
      </c>
      <c r="H222" s="29">
        <f t="shared" si="7"/>
        <v>25</v>
      </c>
      <c r="I222" s="29">
        <v>0</v>
      </c>
    </row>
    <row r="223" customHeight="1" spans="1:9">
      <c r="A223" s="40" t="s">
        <v>42</v>
      </c>
      <c r="B223" s="52">
        <v>45164.4563078704</v>
      </c>
      <c r="C223" s="40" t="s">
        <v>3</v>
      </c>
      <c r="D223" s="40" t="s">
        <v>48</v>
      </c>
      <c r="E223" s="63">
        <v>50</v>
      </c>
      <c r="F223" s="30" t="s">
        <v>44</v>
      </c>
      <c r="G223" s="30">
        <v>202309</v>
      </c>
      <c r="H223" s="29">
        <v>0</v>
      </c>
      <c r="I223" s="29">
        <v>25</v>
      </c>
    </row>
    <row r="224" customHeight="1" spans="1:9">
      <c r="A224" s="40" t="s">
        <v>42</v>
      </c>
      <c r="B224" s="52">
        <v>45164.4770486111</v>
      </c>
      <c r="C224" s="40" t="s">
        <v>3</v>
      </c>
      <c r="D224" s="40" t="s">
        <v>58</v>
      </c>
      <c r="E224" s="63">
        <v>80</v>
      </c>
      <c r="F224" s="30">
        <v>202308</v>
      </c>
      <c r="G224" s="30" t="s">
        <v>44</v>
      </c>
      <c r="H224" s="29">
        <f t="shared" ref="H224:H245" si="8">E224/2</f>
        <v>40</v>
      </c>
      <c r="I224" s="29">
        <v>0</v>
      </c>
    </row>
    <row r="225" customHeight="1" spans="1:9">
      <c r="A225" s="40" t="s">
        <v>42</v>
      </c>
      <c r="B225" s="52">
        <v>45164.5399652778</v>
      </c>
      <c r="C225" s="40" t="s">
        <v>3</v>
      </c>
      <c r="D225" s="40" t="s">
        <v>54</v>
      </c>
      <c r="E225" s="63">
        <v>50</v>
      </c>
      <c r="F225" s="30">
        <v>202308</v>
      </c>
      <c r="G225" s="30" t="s">
        <v>44</v>
      </c>
      <c r="H225" s="29">
        <f t="shared" si="8"/>
        <v>25</v>
      </c>
      <c r="I225" s="29">
        <v>0</v>
      </c>
    </row>
    <row r="226" customHeight="1" spans="1:9">
      <c r="A226" s="40" t="s">
        <v>42</v>
      </c>
      <c r="B226" s="52">
        <v>45164.568275463</v>
      </c>
      <c r="C226" s="40" t="s">
        <v>3</v>
      </c>
      <c r="D226" s="40" t="s">
        <v>64</v>
      </c>
      <c r="E226" s="63">
        <v>80</v>
      </c>
      <c r="F226" s="30">
        <v>202308</v>
      </c>
      <c r="G226" s="30" t="s">
        <v>44</v>
      </c>
      <c r="H226" s="29">
        <f t="shared" si="8"/>
        <v>40</v>
      </c>
      <c r="I226" s="29">
        <v>0</v>
      </c>
    </row>
    <row r="227" customHeight="1" spans="1:9">
      <c r="A227" s="40" t="s">
        <v>42</v>
      </c>
      <c r="B227" s="52">
        <v>45164.5779050926</v>
      </c>
      <c r="C227" s="40" t="s">
        <v>3</v>
      </c>
      <c r="D227" s="40" t="s">
        <v>255</v>
      </c>
      <c r="E227" s="63">
        <v>50</v>
      </c>
      <c r="F227" s="30">
        <v>202308</v>
      </c>
      <c r="G227" s="30" t="s">
        <v>44</v>
      </c>
      <c r="H227" s="29">
        <f t="shared" si="8"/>
        <v>25</v>
      </c>
      <c r="I227" s="29">
        <v>0</v>
      </c>
    </row>
    <row r="228" customHeight="1" spans="1:9">
      <c r="A228" s="40" t="s">
        <v>42</v>
      </c>
      <c r="B228" s="52">
        <v>45164.5952083333</v>
      </c>
      <c r="C228" s="40" t="s">
        <v>3</v>
      </c>
      <c r="D228" s="40" t="s">
        <v>256</v>
      </c>
      <c r="E228" s="63">
        <v>50</v>
      </c>
      <c r="F228" s="30">
        <v>202308</v>
      </c>
      <c r="G228" s="30" t="s">
        <v>44</v>
      </c>
      <c r="H228" s="29">
        <f t="shared" si="8"/>
        <v>25</v>
      </c>
      <c r="I228" s="29">
        <v>0</v>
      </c>
    </row>
    <row r="229" customHeight="1" spans="1:9">
      <c r="A229" s="40" t="s">
        <v>42</v>
      </c>
      <c r="B229" s="52">
        <v>45164.869525463</v>
      </c>
      <c r="C229" s="40" t="s">
        <v>3</v>
      </c>
      <c r="D229" s="40" t="s">
        <v>257</v>
      </c>
      <c r="E229" s="63">
        <v>50</v>
      </c>
      <c r="F229" s="30">
        <v>202308</v>
      </c>
      <c r="G229" s="30" t="s">
        <v>44</v>
      </c>
      <c r="H229" s="29">
        <f t="shared" si="8"/>
        <v>25</v>
      </c>
      <c r="I229" s="29">
        <v>0</v>
      </c>
    </row>
    <row r="230" customHeight="1" spans="1:9">
      <c r="A230" s="40" t="s">
        <v>42</v>
      </c>
      <c r="B230" s="52">
        <v>45164.8815162037</v>
      </c>
      <c r="C230" s="40" t="s">
        <v>3</v>
      </c>
      <c r="D230" s="40" t="s">
        <v>258</v>
      </c>
      <c r="E230" s="63">
        <v>50</v>
      </c>
      <c r="F230" s="30">
        <v>202308</v>
      </c>
      <c r="G230" s="30" t="s">
        <v>44</v>
      </c>
      <c r="H230" s="29">
        <f t="shared" si="8"/>
        <v>25</v>
      </c>
      <c r="I230" s="29">
        <v>0</v>
      </c>
    </row>
    <row r="231" customHeight="1" spans="1:9">
      <c r="A231" s="40" t="s">
        <v>42</v>
      </c>
      <c r="B231" s="52">
        <v>45165.5604976852</v>
      </c>
      <c r="C231" s="40" t="s">
        <v>3</v>
      </c>
      <c r="D231" s="40" t="s">
        <v>259</v>
      </c>
      <c r="E231" s="63">
        <v>50</v>
      </c>
      <c r="F231" s="30">
        <v>202308</v>
      </c>
      <c r="G231" s="30" t="s">
        <v>44</v>
      </c>
      <c r="H231" s="29">
        <f t="shared" si="8"/>
        <v>25</v>
      </c>
      <c r="I231" s="29">
        <v>0</v>
      </c>
    </row>
    <row r="232" customHeight="1" spans="1:9">
      <c r="A232" s="40" t="s">
        <v>42</v>
      </c>
      <c r="B232" s="52">
        <v>45165.653587963</v>
      </c>
      <c r="C232" s="40" t="s">
        <v>3</v>
      </c>
      <c r="D232" s="40" t="s">
        <v>260</v>
      </c>
      <c r="E232" s="63">
        <v>50</v>
      </c>
      <c r="F232" s="30">
        <v>202308</v>
      </c>
      <c r="G232" s="30" t="s">
        <v>44</v>
      </c>
      <c r="H232" s="29">
        <f t="shared" si="8"/>
        <v>25</v>
      </c>
      <c r="I232" s="29">
        <v>0</v>
      </c>
    </row>
    <row r="233" customHeight="1" spans="1:9">
      <c r="A233" s="40" t="s">
        <v>42</v>
      </c>
      <c r="B233" s="52">
        <v>45165.6828240741</v>
      </c>
      <c r="C233" s="40" t="s">
        <v>3</v>
      </c>
      <c r="D233" s="40" t="s">
        <v>261</v>
      </c>
      <c r="E233" s="63">
        <v>50</v>
      </c>
      <c r="F233" s="30">
        <v>202308</v>
      </c>
      <c r="G233" s="30" t="s">
        <v>44</v>
      </c>
      <c r="H233" s="29">
        <f t="shared" si="8"/>
        <v>25</v>
      </c>
      <c r="I233" s="29">
        <v>0</v>
      </c>
    </row>
    <row r="234" customHeight="1" spans="1:9">
      <c r="A234" s="40" t="s">
        <v>42</v>
      </c>
      <c r="B234" s="52">
        <v>45165.7708449074</v>
      </c>
      <c r="C234" s="40" t="s">
        <v>3</v>
      </c>
      <c r="D234" s="40" t="s">
        <v>262</v>
      </c>
      <c r="E234" s="63">
        <v>50</v>
      </c>
      <c r="F234" s="30">
        <v>202308</v>
      </c>
      <c r="G234" s="30" t="s">
        <v>44</v>
      </c>
      <c r="H234" s="29">
        <f t="shared" si="8"/>
        <v>25</v>
      </c>
      <c r="I234" s="29">
        <v>0</v>
      </c>
    </row>
    <row r="235" customHeight="1" spans="1:9">
      <c r="A235" s="40" t="s">
        <v>42</v>
      </c>
      <c r="B235" s="52">
        <v>45166.519375</v>
      </c>
      <c r="C235" s="40" t="s">
        <v>3</v>
      </c>
      <c r="D235" s="40" t="s">
        <v>263</v>
      </c>
      <c r="E235" s="63">
        <v>50</v>
      </c>
      <c r="F235" s="30">
        <v>202308</v>
      </c>
      <c r="G235" s="30" t="s">
        <v>44</v>
      </c>
      <c r="H235" s="29">
        <f t="shared" si="8"/>
        <v>25</v>
      </c>
      <c r="I235" s="29">
        <v>0</v>
      </c>
    </row>
    <row r="236" customHeight="1" spans="1:9">
      <c r="A236" s="40" t="s">
        <v>42</v>
      </c>
      <c r="B236" s="52">
        <v>45166.7319791667</v>
      </c>
      <c r="C236" s="40" t="s">
        <v>3</v>
      </c>
      <c r="D236" s="40" t="s">
        <v>46</v>
      </c>
      <c r="E236" s="63">
        <v>50</v>
      </c>
      <c r="F236" s="30">
        <v>202308</v>
      </c>
      <c r="G236" s="30" t="s">
        <v>44</v>
      </c>
      <c r="H236" s="29">
        <f t="shared" si="8"/>
        <v>25</v>
      </c>
      <c r="I236" s="29">
        <v>0</v>
      </c>
    </row>
    <row r="237" customHeight="1" spans="1:9">
      <c r="A237" s="40" t="s">
        <v>42</v>
      </c>
      <c r="B237" s="52">
        <v>45166.7466898148</v>
      </c>
      <c r="C237" s="40" t="s">
        <v>3</v>
      </c>
      <c r="D237" s="40" t="s">
        <v>47</v>
      </c>
      <c r="E237" s="63">
        <v>80</v>
      </c>
      <c r="F237" s="30">
        <v>202308</v>
      </c>
      <c r="G237" s="30" t="s">
        <v>44</v>
      </c>
      <c r="H237" s="29">
        <f t="shared" si="8"/>
        <v>40</v>
      </c>
      <c r="I237" s="29">
        <v>0</v>
      </c>
    </row>
    <row r="238" customHeight="1" spans="1:9">
      <c r="A238" s="40" t="s">
        <v>42</v>
      </c>
      <c r="B238" s="52">
        <v>45167.2316319445</v>
      </c>
      <c r="C238" s="40" t="s">
        <v>3</v>
      </c>
      <c r="D238" s="40" t="s">
        <v>70</v>
      </c>
      <c r="E238" s="63">
        <v>50</v>
      </c>
      <c r="F238" s="30">
        <v>202308</v>
      </c>
      <c r="G238" s="30" t="s">
        <v>44</v>
      </c>
      <c r="H238" s="29">
        <f t="shared" si="8"/>
        <v>25</v>
      </c>
      <c r="I238" s="29">
        <v>0</v>
      </c>
    </row>
    <row r="239" customHeight="1" spans="1:9">
      <c r="A239" s="40" t="s">
        <v>42</v>
      </c>
      <c r="B239" s="52">
        <v>45167.3135416667</v>
      </c>
      <c r="C239" s="40" t="s">
        <v>3</v>
      </c>
      <c r="D239" s="40" t="s">
        <v>88</v>
      </c>
      <c r="E239" s="63">
        <v>80</v>
      </c>
      <c r="F239" s="30">
        <v>202308</v>
      </c>
      <c r="G239" s="30" t="s">
        <v>44</v>
      </c>
      <c r="H239" s="29">
        <f t="shared" si="8"/>
        <v>40</v>
      </c>
      <c r="I239" s="29">
        <v>0</v>
      </c>
    </row>
    <row r="240" customHeight="1" spans="1:9">
      <c r="A240" s="40" t="s">
        <v>42</v>
      </c>
      <c r="B240" s="52">
        <v>45167.3818171296</v>
      </c>
      <c r="C240" s="40" t="s">
        <v>3</v>
      </c>
      <c r="D240" s="40" t="s">
        <v>61</v>
      </c>
      <c r="E240" s="63">
        <v>50</v>
      </c>
      <c r="F240" s="30">
        <v>202308</v>
      </c>
      <c r="G240" s="30" t="s">
        <v>44</v>
      </c>
      <c r="H240" s="29">
        <f t="shared" si="8"/>
        <v>25</v>
      </c>
      <c r="I240" s="29">
        <v>0</v>
      </c>
    </row>
    <row r="241" customHeight="1" spans="1:9">
      <c r="A241" s="40" t="s">
        <v>42</v>
      </c>
      <c r="B241" s="52">
        <v>45167.4330092593</v>
      </c>
      <c r="C241" s="40" t="s">
        <v>3</v>
      </c>
      <c r="D241" s="40" t="s">
        <v>49</v>
      </c>
      <c r="E241" s="63">
        <v>50</v>
      </c>
      <c r="F241" s="30">
        <v>202308</v>
      </c>
      <c r="G241" s="30" t="s">
        <v>44</v>
      </c>
      <c r="H241" s="29">
        <f t="shared" si="8"/>
        <v>25</v>
      </c>
      <c r="I241" s="29">
        <v>0</v>
      </c>
    </row>
    <row r="242" customHeight="1" spans="1:9">
      <c r="A242" s="40" t="s">
        <v>42</v>
      </c>
      <c r="B242" s="52">
        <v>45167.4749421296</v>
      </c>
      <c r="C242" s="40" t="s">
        <v>3</v>
      </c>
      <c r="D242" s="40" t="s">
        <v>53</v>
      </c>
      <c r="E242" s="63">
        <v>80</v>
      </c>
      <c r="F242" s="30">
        <v>202308</v>
      </c>
      <c r="G242" s="30" t="s">
        <v>44</v>
      </c>
      <c r="H242" s="29">
        <f t="shared" si="8"/>
        <v>40</v>
      </c>
      <c r="I242" s="29">
        <v>0</v>
      </c>
    </row>
    <row r="243" customHeight="1" spans="1:9">
      <c r="A243" s="40" t="s">
        <v>42</v>
      </c>
      <c r="B243" s="52">
        <v>45167.5759027778</v>
      </c>
      <c r="C243" s="40" t="s">
        <v>3</v>
      </c>
      <c r="D243" s="40" t="s">
        <v>264</v>
      </c>
      <c r="E243" s="63">
        <v>50</v>
      </c>
      <c r="F243" s="30">
        <v>202308</v>
      </c>
      <c r="G243" s="30" t="s">
        <v>44</v>
      </c>
      <c r="H243" s="29">
        <f t="shared" si="8"/>
        <v>25</v>
      </c>
      <c r="I243" s="29">
        <v>0</v>
      </c>
    </row>
    <row r="244" customHeight="1" spans="1:9">
      <c r="A244" s="40" t="s">
        <v>42</v>
      </c>
      <c r="B244" s="52">
        <v>45167.6067361111</v>
      </c>
      <c r="C244" s="40" t="s">
        <v>3</v>
      </c>
      <c r="D244" s="40" t="s">
        <v>78</v>
      </c>
      <c r="E244" s="63">
        <v>50</v>
      </c>
      <c r="F244" s="30">
        <v>202308</v>
      </c>
      <c r="G244" s="30" t="s">
        <v>44</v>
      </c>
      <c r="H244" s="29">
        <f t="shared" si="8"/>
        <v>25</v>
      </c>
      <c r="I244" s="29">
        <v>0</v>
      </c>
    </row>
    <row r="245" customHeight="1" spans="1:9">
      <c r="A245" s="40" t="s">
        <v>42</v>
      </c>
      <c r="B245" s="52">
        <v>45167.7385300926</v>
      </c>
      <c r="C245" s="40" t="s">
        <v>3</v>
      </c>
      <c r="D245" s="40" t="s">
        <v>265</v>
      </c>
      <c r="E245" s="63">
        <v>80</v>
      </c>
      <c r="F245" s="30">
        <v>202308</v>
      </c>
      <c r="G245" s="30" t="s">
        <v>44</v>
      </c>
      <c r="H245" s="29">
        <f t="shared" si="8"/>
        <v>40</v>
      </c>
      <c r="I245" s="29">
        <v>0</v>
      </c>
    </row>
    <row r="246" customHeight="1" spans="1:9">
      <c r="A246" s="40" t="s">
        <v>42</v>
      </c>
      <c r="B246" s="52">
        <v>45167.7396759259</v>
      </c>
      <c r="C246" s="40" t="s">
        <v>3</v>
      </c>
      <c r="D246" s="40" t="s">
        <v>120</v>
      </c>
      <c r="E246" s="63">
        <v>50</v>
      </c>
      <c r="F246" s="30" t="s">
        <v>44</v>
      </c>
      <c r="G246" s="30">
        <v>202309</v>
      </c>
      <c r="H246" s="29">
        <v>0</v>
      </c>
      <c r="I246" s="29">
        <v>25</v>
      </c>
    </row>
    <row r="247" customHeight="1" spans="1:9">
      <c r="A247" s="40" t="s">
        <v>42</v>
      </c>
      <c r="B247" s="52">
        <v>45167.7539583333</v>
      </c>
      <c r="C247" s="40" t="s">
        <v>3</v>
      </c>
      <c r="D247" s="40" t="s">
        <v>71</v>
      </c>
      <c r="E247" s="63">
        <v>80</v>
      </c>
      <c r="F247" s="30">
        <v>202308</v>
      </c>
      <c r="G247" s="30" t="s">
        <v>44</v>
      </c>
      <c r="H247" s="29">
        <f t="shared" ref="H247:H259" si="9">E247/2</f>
        <v>40</v>
      </c>
      <c r="I247" s="29">
        <v>0</v>
      </c>
    </row>
    <row r="248" customHeight="1" spans="1:9">
      <c r="A248" s="40" t="s">
        <v>42</v>
      </c>
      <c r="B248" s="52">
        <v>45167.8081712963</v>
      </c>
      <c r="C248" s="40" t="s">
        <v>3</v>
      </c>
      <c r="D248" s="40" t="s">
        <v>266</v>
      </c>
      <c r="E248" s="63">
        <v>50</v>
      </c>
      <c r="F248" s="30" t="s">
        <v>44</v>
      </c>
      <c r="G248" s="30">
        <v>202309</v>
      </c>
      <c r="H248" s="29">
        <v>0</v>
      </c>
      <c r="I248" s="29">
        <v>25</v>
      </c>
    </row>
    <row r="249" customHeight="1" spans="1:9">
      <c r="A249" s="40" t="s">
        <v>42</v>
      </c>
      <c r="B249" s="52">
        <v>45167.8305208333</v>
      </c>
      <c r="C249" s="40" t="s">
        <v>3</v>
      </c>
      <c r="D249" s="40" t="s">
        <v>267</v>
      </c>
      <c r="E249" s="63">
        <v>50</v>
      </c>
      <c r="F249" s="30">
        <v>202308</v>
      </c>
      <c r="G249" s="30" t="s">
        <v>44</v>
      </c>
      <c r="H249" s="29">
        <f t="shared" si="9"/>
        <v>25</v>
      </c>
      <c r="I249" s="29">
        <v>0</v>
      </c>
    </row>
    <row r="250" customHeight="1" spans="1:9">
      <c r="A250" s="40" t="s">
        <v>42</v>
      </c>
      <c r="B250" s="52">
        <v>45167.8440393519</v>
      </c>
      <c r="C250" s="40" t="s">
        <v>3</v>
      </c>
      <c r="D250" s="40" t="s">
        <v>55</v>
      </c>
      <c r="E250" s="63">
        <v>50</v>
      </c>
      <c r="F250" s="30">
        <v>202308</v>
      </c>
      <c r="G250" s="30" t="s">
        <v>44</v>
      </c>
      <c r="H250" s="29">
        <f t="shared" si="9"/>
        <v>25</v>
      </c>
      <c r="I250" s="29">
        <v>0</v>
      </c>
    </row>
    <row r="251" customHeight="1" spans="1:9">
      <c r="A251" s="40" t="s">
        <v>42</v>
      </c>
      <c r="B251" s="52">
        <v>45167.8619907407</v>
      </c>
      <c r="C251" s="40" t="s">
        <v>3</v>
      </c>
      <c r="D251" s="40" t="s">
        <v>77</v>
      </c>
      <c r="E251" s="63">
        <v>50</v>
      </c>
      <c r="F251" s="30">
        <v>202308</v>
      </c>
      <c r="G251" s="30" t="s">
        <v>44</v>
      </c>
      <c r="H251" s="29">
        <f t="shared" si="9"/>
        <v>25</v>
      </c>
      <c r="I251" s="29">
        <v>0</v>
      </c>
    </row>
    <row r="252" customHeight="1" spans="1:9">
      <c r="A252" s="40" t="s">
        <v>42</v>
      </c>
      <c r="B252" s="52">
        <v>45167.8836342593</v>
      </c>
      <c r="C252" s="40" t="s">
        <v>3</v>
      </c>
      <c r="D252" s="40" t="s">
        <v>268</v>
      </c>
      <c r="E252" s="63">
        <v>50</v>
      </c>
      <c r="F252" s="30">
        <v>202308</v>
      </c>
      <c r="G252" s="30" t="s">
        <v>44</v>
      </c>
      <c r="H252" s="29">
        <f t="shared" si="9"/>
        <v>25</v>
      </c>
      <c r="I252" s="29">
        <v>0</v>
      </c>
    </row>
    <row r="253" customHeight="1" spans="1:9">
      <c r="A253" s="40" t="s">
        <v>42</v>
      </c>
      <c r="B253" s="52">
        <v>45167.8925694444</v>
      </c>
      <c r="C253" s="40" t="s">
        <v>3</v>
      </c>
      <c r="D253" s="40" t="s">
        <v>57</v>
      </c>
      <c r="E253" s="63">
        <v>50</v>
      </c>
      <c r="F253" s="30">
        <v>202308</v>
      </c>
      <c r="G253" s="30" t="s">
        <v>44</v>
      </c>
      <c r="H253" s="29">
        <f t="shared" si="9"/>
        <v>25</v>
      </c>
      <c r="I253" s="29">
        <v>0</v>
      </c>
    </row>
    <row r="254" customHeight="1" spans="1:9">
      <c r="A254" s="40" t="s">
        <v>42</v>
      </c>
      <c r="B254" s="52">
        <v>45167.958900463</v>
      </c>
      <c r="C254" s="40" t="s">
        <v>3</v>
      </c>
      <c r="D254" s="40" t="s">
        <v>65</v>
      </c>
      <c r="E254" s="63">
        <v>50</v>
      </c>
      <c r="F254" s="30">
        <v>202308</v>
      </c>
      <c r="G254" s="30" t="s">
        <v>44</v>
      </c>
      <c r="H254" s="29">
        <f t="shared" si="9"/>
        <v>25</v>
      </c>
      <c r="I254" s="29">
        <v>0</v>
      </c>
    </row>
    <row r="255" customHeight="1" spans="1:9">
      <c r="A255" s="40" t="s">
        <v>42</v>
      </c>
      <c r="B255" s="52">
        <v>45167.9910069444</v>
      </c>
      <c r="C255" s="40" t="s">
        <v>3</v>
      </c>
      <c r="D255" s="40" t="s">
        <v>43</v>
      </c>
      <c r="E255" s="63">
        <v>50</v>
      </c>
      <c r="F255" s="30">
        <v>202308</v>
      </c>
      <c r="G255" s="30" t="s">
        <v>44</v>
      </c>
      <c r="H255" s="29">
        <f t="shared" si="9"/>
        <v>25</v>
      </c>
      <c r="I255" s="29">
        <v>0</v>
      </c>
    </row>
    <row r="256" customHeight="1" spans="1:9">
      <c r="A256" s="40" t="s">
        <v>42</v>
      </c>
      <c r="B256" s="52">
        <v>45168.3419791667</v>
      </c>
      <c r="C256" s="40" t="s">
        <v>3</v>
      </c>
      <c r="D256" s="40" t="s">
        <v>72</v>
      </c>
      <c r="E256" s="63">
        <v>50</v>
      </c>
      <c r="F256" s="30">
        <v>202308</v>
      </c>
      <c r="G256" s="30" t="s">
        <v>44</v>
      </c>
      <c r="H256" s="29">
        <f t="shared" si="9"/>
        <v>25</v>
      </c>
      <c r="I256" s="29">
        <v>0</v>
      </c>
    </row>
    <row r="257" customHeight="1" spans="1:9">
      <c r="A257" s="40" t="s">
        <v>42</v>
      </c>
      <c r="B257" s="52">
        <v>45168.3475694444</v>
      </c>
      <c r="C257" s="40" t="s">
        <v>3</v>
      </c>
      <c r="D257" s="40" t="s">
        <v>81</v>
      </c>
      <c r="E257" s="63">
        <v>50</v>
      </c>
      <c r="F257" s="30">
        <v>202308</v>
      </c>
      <c r="G257" s="30" t="s">
        <v>44</v>
      </c>
      <c r="H257" s="29">
        <f t="shared" si="9"/>
        <v>25</v>
      </c>
      <c r="I257" s="29">
        <v>0</v>
      </c>
    </row>
    <row r="258" customHeight="1" spans="1:9">
      <c r="A258" s="40" t="s">
        <v>42</v>
      </c>
      <c r="B258" s="52">
        <v>45168.3504050926</v>
      </c>
      <c r="C258" s="40" t="s">
        <v>3</v>
      </c>
      <c r="D258" s="40" t="s">
        <v>80</v>
      </c>
      <c r="E258" s="63">
        <v>50</v>
      </c>
      <c r="F258" s="30">
        <v>202308</v>
      </c>
      <c r="G258" s="30" t="s">
        <v>44</v>
      </c>
      <c r="H258" s="29">
        <f t="shared" si="9"/>
        <v>25</v>
      </c>
      <c r="I258" s="29">
        <v>0</v>
      </c>
    </row>
    <row r="259" customHeight="1" spans="1:9">
      <c r="A259" s="40" t="s">
        <v>42</v>
      </c>
      <c r="B259" s="52">
        <v>45168.6165509259</v>
      </c>
      <c r="C259" s="40" t="s">
        <v>3</v>
      </c>
      <c r="D259" s="40" t="s">
        <v>84</v>
      </c>
      <c r="E259" s="63">
        <v>50</v>
      </c>
      <c r="F259" s="30">
        <v>202308</v>
      </c>
      <c r="G259" s="30" t="s">
        <v>44</v>
      </c>
      <c r="H259" s="29">
        <f t="shared" si="9"/>
        <v>25</v>
      </c>
      <c r="I259" s="29">
        <v>0</v>
      </c>
    </row>
    <row r="260" customHeight="1" spans="1:9">
      <c r="A260" s="40" t="s">
        <v>42</v>
      </c>
      <c r="B260" s="52">
        <v>45168.6478819444</v>
      </c>
      <c r="C260" s="40" t="s">
        <v>3</v>
      </c>
      <c r="D260" s="40" t="s">
        <v>60</v>
      </c>
      <c r="E260" s="63">
        <v>50</v>
      </c>
      <c r="F260" s="30" t="s">
        <v>44</v>
      </c>
      <c r="G260" s="30">
        <v>202310</v>
      </c>
      <c r="H260" s="29">
        <v>0</v>
      </c>
      <c r="I260" s="29">
        <v>25</v>
      </c>
    </row>
    <row r="261" customHeight="1" spans="1:9">
      <c r="A261" s="40" t="s">
        <v>42</v>
      </c>
      <c r="B261" s="52">
        <v>45168.7005902778</v>
      </c>
      <c r="C261" s="40" t="s">
        <v>3</v>
      </c>
      <c r="D261" s="40" t="s">
        <v>118</v>
      </c>
      <c r="E261" s="63">
        <v>50</v>
      </c>
      <c r="F261" s="30" t="s">
        <v>44</v>
      </c>
      <c r="G261" s="30">
        <v>202309</v>
      </c>
      <c r="H261" s="29">
        <v>0</v>
      </c>
      <c r="I261" s="29">
        <v>25</v>
      </c>
    </row>
    <row r="262" customHeight="1" spans="1:9">
      <c r="A262" s="40" t="s">
        <v>42</v>
      </c>
      <c r="B262" s="52">
        <v>45168.8064699074</v>
      </c>
      <c r="C262" s="40" t="s">
        <v>3</v>
      </c>
      <c r="D262" s="40" t="s">
        <v>269</v>
      </c>
      <c r="E262" s="63">
        <v>50</v>
      </c>
      <c r="F262" s="30">
        <v>202308</v>
      </c>
      <c r="G262" s="30" t="s">
        <v>44</v>
      </c>
      <c r="H262" s="29">
        <f t="shared" ref="H262:H271" si="10">E262/2</f>
        <v>25</v>
      </c>
      <c r="I262" s="29">
        <v>0</v>
      </c>
    </row>
    <row r="263" customHeight="1" spans="1:9">
      <c r="A263" s="40" t="s">
        <v>42</v>
      </c>
      <c r="B263" s="52">
        <v>45168.9164583333</v>
      </c>
      <c r="C263" s="40" t="s">
        <v>3</v>
      </c>
      <c r="D263" s="40" t="s">
        <v>270</v>
      </c>
      <c r="E263" s="63">
        <v>50</v>
      </c>
      <c r="F263" s="30">
        <v>202308</v>
      </c>
      <c r="G263" s="30" t="s">
        <v>44</v>
      </c>
      <c r="H263" s="29">
        <f t="shared" si="10"/>
        <v>25</v>
      </c>
      <c r="I263" s="29">
        <v>0</v>
      </c>
    </row>
    <row r="264" customHeight="1" spans="1:9">
      <c r="A264" s="40" t="s">
        <v>42</v>
      </c>
      <c r="B264" s="52">
        <v>45169.0045717593</v>
      </c>
      <c r="C264" s="40" t="s">
        <v>3</v>
      </c>
      <c r="D264" s="40" t="s">
        <v>85</v>
      </c>
      <c r="E264" s="63">
        <v>80</v>
      </c>
      <c r="F264" s="30">
        <v>202308</v>
      </c>
      <c r="G264" s="30" t="s">
        <v>44</v>
      </c>
      <c r="H264" s="29">
        <f t="shared" si="10"/>
        <v>40</v>
      </c>
      <c r="I264" s="29">
        <v>0</v>
      </c>
    </row>
    <row r="265" customHeight="1" spans="1:9">
      <c r="A265" s="40" t="s">
        <v>42</v>
      </c>
      <c r="B265" s="52">
        <v>45169.0594907407</v>
      </c>
      <c r="C265" s="40" t="s">
        <v>3</v>
      </c>
      <c r="D265" s="40" t="s">
        <v>82</v>
      </c>
      <c r="E265" s="63">
        <v>50</v>
      </c>
      <c r="F265" s="30">
        <v>202308</v>
      </c>
      <c r="G265" s="30" t="s">
        <v>44</v>
      </c>
      <c r="H265" s="29">
        <f t="shared" si="10"/>
        <v>25</v>
      </c>
      <c r="I265" s="29">
        <v>0</v>
      </c>
    </row>
    <row r="266" customHeight="1" spans="1:9">
      <c r="A266" s="40" t="s">
        <v>42</v>
      </c>
      <c r="B266" s="52">
        <v>45169.3628356481</v>
      </c>
      <c r="C266" s="40" t="s">
        <v>3</v>
      </c>
      <c r="D266" s="40" t="s">
        <v>87</v>
      </c>
      <c r="E266" s="63">
        <v>50</v>
      </c>
      <c r="F266" s="30">
        <v>202308</v>
      </c>
      <c r="G266" s="30" t="s">
        <v>44</v>
      </c>
      <c r="H266" s="29">
        <f t="shared" si="10"/>
        <v>25</v>
      </c>
      <c r="I266" s="29">
        <v>0</v>
      </c>
    </row>
    <row r="267" customHeight="1" spans="1:9">
      <c r="A267" s="40" t="s">
        <v>42</v>
      </c>
      <c r="B267" s="52">
        <v>45169.7832060185</v>
      </c>
      <c r="C267" s="40" t="s">
        <v>3</v>
      </c>
      <c r="D267" s="40" t="s">
        <v>90</v>
      </c>
      <c r="E267" s="63">
        <v>50</v>
      </c>
      <c r="F267" s="30">
        <v>202308</v>
      </c>
      <c r="G267" s="30" t="s">
        <v>44</v>
      </c>
      <c r="H267" s="29">
        <f t="shared" si="10"/>
        <v>25</v>
      </c>
      <c r="I267" s="29">
        <v>0</v>
      </c>
    </row>
    <row r="268" customHeight="1" spans="1:9">
      <c r="A268" s="40" t="s">
        <v>42</v>
      </c>
      <c r="B268" s="52">
        <v>45169.8069444444</v>
      </c>
      <c r="C268" s="40" t="s">
        <v>3</v>
      </c>
      <c r="D268" s="40" t="s">
        <v>271</v>
      </c>
      <c r="E268" s="63">
        <v>50</v>
      </c>
      <c r="F268" s="30">
        <v>202308</v>
      </c>
      <c r="G268" s="30" t="s">
        <v>44</v>
      </c>
      <c r="H268" s="29">
        <f t="shared" si="10"/>
        <v>25</v>
      </c>
      <c r="I268" s="29">
        <v>0</v>
      </c>
    </row>
    <row r="269" customHeight="1" spans="1:9">
      <c r="A269" s="40" t="s">
        <v>42</v>
      </c>
      <c r="B269" s="52">
        <v>45169.8664583333</v>
      </c>
      <c r="C269" s="40" t="s">
        <v>3</v>
      </c>
      <c r="D269" s="40" t="s">
        <v>50</v>
      </c>
      <c r="E269" s="63">
        <v>50</v>
      </c>
      <c r="F269" s="30">
        <v>202308</v>
      </c>
      <c r="G269" s="30" t="s">
        <v>44</v>
      </c>
      <c r="H269" s="29">
        <f t="shared" si="10"/>
        <v>25</v>
      </c>
      <c r="I269" s="29">
        <v>0</v>
      </c>
    </row>
    <row r="270" customHeight="1" spans="1:9">
      <c r="A270" s="40" t="s">
        <v>42</v>
      </c>
      <c r="B270" s="52">
        <v>45169.8761689815</v>
      </c>
      <c r="C270" s="40" t="s">
        <v>3</v>
      </c>
      <c r="D270" s="40" t="s">
        <v>51</v>
      </c>
      <c r="E270" s="63">
        <v>50</v>
      </c>
      <c r="F270" s="30">
        <v>202308</v>
      </c>
      <c r="G270" s="30" t="s">
        <v>44</v>
      </c>
      <c r="H270" s="29">
        <f t="shared" si="10"/>
        <v>25</v>
      </c>
      <c r="I270" s="29">
        <v>0</v>
      </c>
    </row>
    <row r="271" customHeight="1" spans="1:9">
      <c r="A271" s="40" t="s">
        <v>42</v>
      </c>
      <c r="B271" s="52">
        <v>45169.9534375</v>
      </c>
      <c r="C271" s="40" t="s">
        <v>3</v>
      </c>
      <c r="D271" s="40" t="s">
        <v>92</v>
      </c>
      <c r="E271" s="63">
        <v>50</v>
      </c>
      <c r="F271" s="30">
        <v>202308</v>
      </c>
      <c r="G271" s="30" t="s">
        <v>44</v>
      </c>
      <c r="H271" s="29">
        <f t="shared" si="10"/>
        <v>25</v>
      </c>
      <c r="I271" s="29">
        <v>0</v>
      </c>
    </row>
    <row r="272" customHeight="1" spans="1:9">
      <c r="A272" s="64" t="s">
        <v>42</v>
      </c>
      <c r="B272" s="65">
        <v>45140.6538888889</v>
      </c>
      <c r="C272" s="27" t="s">
        <v>95</v>
      </c>
      <c r="D272" s="65" t="s">
        <v>272</v>
      </c>
      <c r="E272" s="29">
        <v>100</v>
      </c>
      <c r="F272" s="30">
        <v>202308</v>
      </c>
      <c r="G272" s="30" t="s">
        <v>44</v>
      </c>
      <c r="H272" s="29">
        <v>-50</v>
      </c>
      <c r="I272" s="29">
        <v>0</v>
      </c>
    </row>
    <row r="273" customHeight="1" spans="1:9">
      <c r="A273" s="64" t="s">
        <v>42</v>
      </c>
      <c r="B273" s="65">
        <v>45140.6543981482</v>
      </c>
      <c r="C273" s="27" t="s">
        <v>95</v>
      </c>
      <c r="D273" s="65" t="s">
        <v>91</v>
      </c>
      <c r="E273" s="29">
        <v>100</v>
      </c>
      <c r="F273" s="30">
        <v>202308</v>
      </c>
      <c r="G273" s="30" t="s">
        <v>44</v>
      </c>
      <c r="H273" s="29">
        <v>-50</v>
      </c>
      <c r="I273" s="29">
        <v>0</v>
      </c>
    </row>
    <row r="274" customHeight="1" spans="1:9">
      <c r="A274" s="64" t="s">
        <v>42</v>
      </c>
      <c r="B274" s="65">
        <v>45142.5580439815</v>
      </c>
      <c r="C274" s="27" t="s">
        <v>95</v>
      </c>
      <c r="D274" s="65" t="s">
        <v>273</v>
      </c>
      <c r="E274" s="29">
        <v>100</v>
      </c>
      <c r="F274" s="30">
        <v>202308</v>
      </c>
      <c r="G274" s="30" t="s">
        <v>44</v>
      </c>
      <c r="H274" s="29">
        <v>-50</v>
      </c>
      <c r="I274" s="29">
        <v>0</v>
      </c>
    </row>
    <row r="275" customHeight="1" spans="1:9">
      <c r="A275" s="64" t="s">
        <v>42</v>
      </c>
      <c r="B275" s="65">
        <v>45142.5585763889</v>
      </c>
      <c r="C275" s="27" t="s">
        <v>95</v>
      </c>
      <c r="D275" s="65" t="s">
        <v>274</v>
      </c>
      <c r="E275" s="29">
        <v>300</v>
      </c>
      <c r="F275" s="30">
        <v>202308</v>
      </c>
      <c r="G275" s="30" t="s">
        <v>44</v>
      </c>
      <c r="H275" s="29">
        <v>-150</v>
      </c>
      <c r="I275" s="29">
        <v>0</v>
      </c>
    </row>
    <row r="276" customHeight="1" spans="1:9">
      <c r="A276" s="64" t="s">
        <v>42</v>
      </c>
      <c r="B276" s="65">
        <v>45142.5659722222</v>
      </c>
      <c r="C276" s="27" t="s">
        <v>95</v>
      </c>
      <c r="D276" s="65" t="s">
        <v>275</v>
      </c>
      <c r="E276" s="29">
        <v>200</v>
      </c>
      <c r="F276" s="30">
        <v>202308</v>
      </c>
      <c r="G276" s="30" t="s">
        <v>44</v>
      </c>
      <c r="H276" s="29">
        <v>-100</v>
      </c>
      <c r="I276" s="29">
        <v>0</v>
      </c>
    </row>
    <row r="277" customHeight="1" spans="1:9">
      <c r="A277" s="64" t="s">
        <v>42</v>
      </c>
      <c r="B277" s="65">
        <v>45147.7738310185</v>
      </c>
      <c r="C277" s="27" t="s">
        <v>95</v>
      </c>
      <c r="D277" s="65" t="s">
        <v>276</v>
      </c>
      <c r="E277" s="29">
        <v>100</v>
      </c>
      <c r="F277" s="30">
        <v>202308</v>
      </c>
      <c r="G277" s="30" t="s">
        <v>44</v>
      </c>
      <c r="H277" s="29">
        <v>-50</v>
      </c>
      <c r="I277" s="29">
        <v>0</v>
      </c>
    </row>
    <row r="278" customHeight="1" spans="1:9">
      <c r="A278" s="64" t="s">
        <v>42</v>
      </c>
      <c r="B278" s="65">
        <v>45169.7025694444</v>
      </c>
      <c r="C278" s="27" t="s">
        <v>95</v>
      </c>
      <c r="D278" s="65" t="s">
        <v>112</v>
      </c>
      <c r="E278" s="29">
        <v>400</v>
      </c>
      <c r="F278" s="30">
        <v>202308</v>
      </c>
      <c r="G278" s="30" t="s">
        <v>44</v>
      </c>
      <c r="H278" s="29">
        <v>-200</v>
      </c>
      <c r="I278" s="29">
        <v>0</v>
      </c>
    </row>
  </sheetData>
  <pageMargins left="0.75" right="0.75" top="1" bottom="1" header="0.5" footer="0.5"/>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I199"/>
  <sheetViews>
    <sheetView workbookViewId="0">
      <selection activeCell="L14" sqref="L14"/>
    </sheetView>
  </sheetViews>
  <sheetFormatPr defaultColWidth="9" defaultRowHeight="14.75" customHeight="1"/>
  <cols>
    <col min="1" max="1" width="20.5714285714286" style="23" customWidth="1"/>
    <col min="2" max="2" width="10"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6384" width="9" style="23"/>
  </cols>
  <sheetData>
    <row r="1" customHeight="1" spans="1:9">
      <c r="A1" s="27" t="s">
        <v>33</v>
      </c>
      <c r="B1" s="28" t="s">
        <v>34</v>
      </c>
      <c r="C1" s="28" t="s">
        <v>35</v>
      </c>
      <c r="D1" s="27" t="s">
        <v>36</v>
      </c>
      <c r="E1" s="29" t="s">
        <v>37</v>
      </c>
      <c r="F1" s="30" t="s">
        <v>38</v>
      </c>
      <c r="G1" s="30" t="s">
        <v>39</v>
      </c>
      <c r="H1" s="29" t="s">
        <v>40</v>
      </c>
      <c r="I1" s="29" t="s">
        <v>41</v>
      </c>
    </row>
    <row r="2" customHeight="1" spans="1:9">
      <c r="A2" s="40" t="s">
        <v>42</v>
      </c>
      <c r="B2" s="52">
        <v>45146.3871643519</v>
      </c>
      <c r="C2" s="40" t="s">
        <v>3</v>
      </c>
      <c r="D2" s="40" t="s">
        <v>164</v>
      </c>
      <c r="E2" s="63">
        <v>50</v>
      </c>
      <c r="F2" s="30">
        <v>202309</v>
      </c>
      <c r="G2" s="30" t="s">
        <v>44</v>
      </c>
      <c r="H2" s="29">
        <v>25</v>
      </c>
      <c r="I2" s="29">
        <v>0</v>
      </c>
    </row>
    <row r="3" customHeight="1" spans="1:9">
      <c r="A3" s="40" t="s">
        <v>42</v>
      </c>
      <c r="B3" s="52">
        <v>45149.8689236111</v>
      </c>
      <c r="C3" s="40" t="s">
        <v>3</v>
      </c>
      <c r="D3" s="40" t="s">
        <v>60</v>
      </c>
      <c r="E3" s="63">
        <v>50</v>
      </c>
      <c r="F3" s="30">
        <v>202309</v>
      </c>
      <c r="G3" s="30" t="s">
        <v>44</v>
      </c>
      <c r="H3" s="29">
        <v>25</v>
      </c>
      <c r="I3" s="29">
        <v>0</v>
      </c>
    </row>
    <row r="4" customHeight="1" spans="1:9">
      <c r="A4" s="40" t="s">
        <v>42</v>
      </c>
      <c r="B4" s="52">
        <v>45151.4399305556</v>
      </c>
      <c r="C4" s="40" t="s">
        <v>3</v>
      </c>
      <c r="D4" s="40" t="s">
        <v>114</v>
      </c>
      <c r="E4" s="63">
        <v>50</v>
      </c>
      <c r="F4" s="30">
        <v>202309</v>
      </c>
      <c r="G4" s="30" t="s">
        <v>44</v>
      </c>
      <c r="H4" s="29">
        <v>25</v>
      </c>
      <c r="I4" s="29">
        <v>0</v>
      </c>
    </row>
    <row r="5" customHeight="1" spans="1:9">
      <c r="A5" s="40" t="s">
        <v>42</v>
      </c>
      <c r="B5" s="52">
        <v>45164.4563078704</v>
      </c>
      <c r="C5" s="40" t="s">
        <v>3</v>
      </c>
      <c r="D5" s="40" t="s">
        <v>48</v>
      </c>
      <c r="E5" s="63">
        <v>50</v>
      </c>
      <c r="F5" s="30">
        <v>202309</v>
      </c>
      <c r="G5" s="30" t="s">
        <v>44</v>
      </c>
      <c r="H5" s="29">
        <v>25</v>
      </c>
      <c r="I5" s="29">
        <v>0</v>
      </c>
    </row>
    <row r="6" customHeight="1" spans="1:9">
      <c r="A6" s="40" t="s">
        <v>42</v>
      </c>
      <c r="B6" s="52">
        <v>45167.7396759259</v>
      </c>
      <c r="C6" s="40" t="s">
        <v>3</v>
      </c>
      <c r="D6" s="40" t="s">
        <v>120</v>
      </c>
      <c r="E6" s="63">
        <v>50</v>
      </c>
      <c r="F6" s="30">
        <v>202309</v>
      </c>
      <c r="G6" s="30" t="s">
        <v>44</v>
      </c>
      <c r="H6" s="29">
        <v>25</v>
      </c>
      <c r="I6" s="29">
        <v>0</v>
      </c>
    </row>
    <row r="7" customHeight="1" spans="1:9">
      <c r="A7" s="40" t="s">
        <v>42</v>
      </c>
      <c r="B7" s="52">
        <v>45167.8081712963</v>
      </c>
      <c r="C7" s="40" t="s">
        <v>3</v>
      </c>
      <c r="D7" s="40" t="s">
        <v>266</v>
      </c>
      <c r="E7" s="63">
        <v>50</v>
      </c>
      <c r="F7" s="30">
        <v>202309</v>
      </c>
      <c r="G7" s="30" t="s">
        <v>44</v>
      </c>
      <c r="H7" s="29">
        <v>25</v>
      </c>
      <c r="I7" s="29">
        <v>0</v>
      </c>
    </row>
    <row r="8" customHeight="1" spans="1:9">
      <c r="A8" s="40" t="s">
        <v>42</v>
      </c>
      <c r="B8" s="52">
        <v>45168.6478819444</v>
      </c>
      <c r="C8" s="40" t="s">
        <v>3</v>
      </c>
      <c r="D8" s="40" t="s">
        <v>60</v>
      </c>
      <c r="E8" s="63">
        <v>50</v>
      </c>
      <c r="F8" s="30" t="s">
        <v>44</v>
      </c>
      <c r="G8" s="30">
        <v>202310</v>
      </c>
      <c r="H8" s="29">
        <v>0</v>
      </c>
      <c r="I8" s="29">
        <v>25</v>
      </c>
    </row>
    <row r="9" customHeight="1" spans="1:9">
      <c r="A9" s="40" t="s">
        <v>42</v>
      </c>
      <c r="B9" s="52">
        <v>45168.7005902778</v>
      </c>
      <c r="C9" s="40" t="s">
        <v>3</v>
      </c>
      <c r="D9" s="40" t="s">
        <v>118</v>
      </c>
      <c r="E9" s="63">
        <v>50</v>
      </c>
      <c r="F9" s="30">
        <v>202309</v>
      </c>
      <c r="G9" s="30" t="s">
        <v>44</v>
      </c>
      <c r="H9" s="29">
        <v>25</v>
      </c>
      <c r="I9" s="29">
        <v>0</v>
      </c>
    </row>
    <row r="10" customHeight="1" spans="1:9">
      <c r="A10" s="40" t="s">
        <v>42</v>
      </c>
      <c r="B10" s="58">
        <v>45170.4604166667</v>
      </c>
      <c r="C10" s="40" t="s">
        <v>3</v>
      </c>
      <c r="D10" s="59" t="s">
        <v>133</v>
      </c>
      <c r="E10" s="57">
        <v>50</v>
      </c>
      <c r="F10" s="56">
        <v>202309</v>
      </c>
      <c r="G10" s="56" t="s">
        <v>44</v>
      </c>
      <c r="H10" s="57">
        <v>25</v>
      </c>
      <c r="I10" s="57">
        <v>0</v>
      </c>
    </row>
    <row r="11" customHeight="1" spans="1:9">
      <c r="A11" s="40" t="s">
        <v>42</v>
      </c>
      <c r="B11" s="58">
        <v>45170.4838773148</v>
      </c>
      <c r="C11" s="40" t="s">
        <v>3</v>
      </c>
      <c r="D11" s="59" t="s">
        <v>277</v>
      </c>
      <c r="E11" s="57">
        <v>50</v>
      </c>
      <c r="F11" s="56">
        <v>202309</v>
      </c>
      <c r="G11" s="56" t="s">
        <v>44</v>
      </c>
      <c r="H11" s="57">
        <v>25</v>
      </c>
      <c r="I11" s="57">
        <v>0</v>
      </c>
    </row>
    <row r="12" customHeight="1" spans="1:9">
      <c r="A12" s="40" t="s">
        <v>42</v>
      </c>
      <c r="B12" s="58">
        <v>45170.6077083333</v>
      </c>
      <c r="C12" s="40" t="s">
        <v>3</v>
      </c>
      <c r="D12" s="59" t="s">
        <v>94</v>
      </c>
      <c r="E12" s="57">
        <v>50</v>
      </c>
      <c r="F12" s="56">
        <v>202309</v>
      </c>
      <c r="G12" s="56" t="s">
        <v>44</v>
      </c>
      <c r="H12" s="57">
        <v>25</v>
      </c>
      <c r="I12" s="57">
        <v>0</v>
      </c>
    </row>
    <row r="13" customHeight="1" spans="1:9">
      <c r="A13" s="40" t="s">
        <v>42</v>
      </c>
      <c r="B13" s="58">
        <v>45170.6596296296</v>
      </c>
      <c r="C13" s="40" t="s">
        <v>3</v>
      </c>
      <c r="D13" s="59" t="s">
        <v>278</v>
      </c>
      <c r="E13" s="57">
        <v>50</v>
      </c>
      <c r="F13" s="56">
        <v>202309</v>
      </c>
      <c r="G13" s="56" t="s">
        <v>44</v>
      </c>
      <c r="H13" s="57">
        <v>25</v>
      </c>
      <c r="I13" s="57">
        <v>0</v>
      </c>
    </row>
    <row r="14" customHeight="1" spans="1:9">
      <c r="A14" s="40" t="s">
        <v>42</v>
      </c>
      <c r="B14" s="58">
        <v>45170.6665740741</v>
      </c>
      <c r="C14" s="40" t="s">
        <v>3</v>
      </c>
      <c r="D14" s="59" t="s">
        <v>279</v>
      </c>
      <c r="E14" s="57">
        <v>50</v>
      </c>
      <c r="F14" s="56">
        <v>202309</v>
      </c>
      <c r="G14" s="56" t="s">
        <v>44</v>
      </c>
      <c r="H14" s="57">
        <v>25</v>
      </c>
      <c r="I14" s="57">
        <v>0</v>
      </c>
    </row>
    <row r="15" customHeight="1" spans="1:9">
      <c r="A15" s="40" t="s">
        <v>42</v>
      </c>
      <c r="B15" s="58">
        <v>45170.6924421296</v>
      </c>
      <c r="C15" s="40" t="s">
        <v>3</v>
      </c>
      <c r="D15" s="59" t="s">
        <v>141</v>
      </c>
      <c r="E15" s="57">
        <v>50</v>
      </c>
      <c r="F15" s="56">
        <v>202309</v>
      </c>
      <c r="G15" s="56" t="s">
        <v>44</v>
      </c>
      <c r="H15" s="57">
        <v>25</v>
      </c>
      <c r="I15" s="57">
        <v>0</v>
      </c>
    </row>
    <row r="16" customHeight="1" spans="1:9">
      <c r="A16" s="40" t="s">
        <v>42</v>
      </c>
      <c r="B16" s="58">
        <v>45170.7113194444</v>
      </c>
      <c r="C16" s="40" t="s">
        <v>3</v>
      </c>
      <c r="D16" s="59" t="s">
        <v>62</v>
      </c>
      <c r="E16" s="57">
        <v>50</v>
      </c>
      <c r="F16" s="56">
        <v>202309</v>
      </c>
      <c r="G16" s="56" t="s">
        <v>44</v>
      </c>
      <c r="H16" s="57">
        <v>25</v>
      </c>
      <c r="I16" s="57">
        <v>0</v>
      </c>
    </row>
    <row r="17" customHeight="1" spans="1:9">
      <c r="A17" s="40" t="s">
        <v>42</v>
      </c>
      <c r="B17" s="58">
        <v>45170.7393287037</v>
      </c>
      <c r="C17" s="40" t="s">
        <v>3</v>
      </c>
      <c r="D17" s="59" t="s">
        <v>123</v>
      </c>
      <c r="E17" s="57">
        <v>50</v>
      </c>
      <c r="F17" s="56">
        <v>202309</v>
      </c>
      <c r="G17" s="56" t="s">
        <v>44</v>
      </c>
      <c r="H17" s="57">
        <v>25</v>
      </c>
      <c r="I17" s="57">
        <v>0</v>
      </c>
    </row>
    <row r="18" customHeight="1" spans="1:9">
      <c r="A18" s="40" t="s">
        <v>42</v>
      </c>
      <c r="B18" s="58">
        <v>45170.809849537</v>
      </c>
      <c r="C18" s="40" t="s">
        <v>3</v>
      </c>
      <c r="D18" s="59" t="s">
        <v>125</v>
      </c>
      <c r="E18" s="57">
        <v>50</v>
      </c>
      <c r="F18" s="56">
        <v>202309</v>
      </c>
      <c r="G18" s="56" t="s">
        <v>44</v>
      </c>
      <c r="H18" s="57">
        <v>25</v>
      </c>
      <c r="I18" s="57">
        <v>0</v>
      </c>
    </row>
    <row r="19" customHeight="1" spans="1:9">
      <c r="A19" s="40" t="s">
        <v>42</v>
      </c>
      <c r="B19" s="58">
        <v>45170.8511111111</v>
      </c>
      <c r="C19" s="40" t="s">
        <v>3</v>
      </c>
      <c r="D19" s="59" t="s">
        <v>126</v>
      </c>
      <c r="E19" s="57">
        <v>50</v>
      </c>
      <c r="F19" s="56">
        <v>202309</v>
      </c>
      <c r="G19" s="56" t="s">
        <v>44</v>
      </c>
      <c r="H19" s="57">
        <v>25</v>
      </c>
      <c r="I19" s="57">
        <v>0</v>
      </c>
    </row>
    <row r="20" customHeight="1" spans="1:9">
      <c r="A20" s="40" t="s">
        <v>42</v>
      </c>
      <c r="B20" s="58">
        <v>45170.8619675926</v>
      </c>
      <c r="C20" s="40" t="s">
        <v>3</v>
      </c>
      <c r="D20" s="59" t="s">
        <v>127</v>
      </c>
      <c r="E20" s="57">
        <v>50</v>
      </c>
      <c r="F20" s="56">
        <v>202309</v>
      </c>
      <c r="G20" s="56" t="s">
        <v>44</v>
      </c>
      <c r="H20" s="57">
        <v>25</v>
      </c>
      <c r="I20" s="57">
        <v>0</v>
      </c>
    </row>
    <row r="21" customHeight="1" spans="1:9">
      <c r="A21" s="40" t="s">
        <v>42</v>
      </c>
      <c r="B21" s="58">
        <v>45170.872650463</v>
      </c>
      <c r="C21" s="40" t="s">
        <v>3</v>
      </c>
      <c r="D21" s="59" t="s">
        <v>143</v>
      </c>
      <c r="E21" s="57">
        <v>50</v>
      </c>
      <c r="F21" s="56">
        <v>202309</v>
      </c>
      <c r="G21" s="56" t="s">
        <v>44</v>
      </c>
      <c r="H21" s="57">
        <v>25</v>
      </c>
      <c r="I21" s="57">
        <v>0</v>
      </c>
    </row>
    <row r="22" customHeight="1" spans="1:9">
      <c r="A22" s="40" t="s">
        <v>42</v>
      </c>
      <c r="B22" s="58">
        <v>45170.894375</v>
      </c>
      <c r="C22" s="40" t="s">
        <v>3</v>
      </c>
      <c r="D22" s="59" t="s">
        <v>128</v>
      </c>
      <c r="E22" s="57">
        <v>50</v>
      </c>
      <c r="F22" s="56">
        <v>202309</v>
      </c>
      <c r="G22" s="56" t="s">
        <v>44</v>
      </c>
      <c r="H22" s="57">
        <v>25</v>
      </c>
      <c r="I22" s="57">
        <v>0</v>
      </c>
    </row>
    <row r="23" customHeight="1" spans="1:9">
      <c r="A23" s="40" t="s">
        <v>42</v>
      </c>
      <c r="B23" s="58">
        <v>45170.9287037037</v>
      </c>
      <c r="C23" s="40" t="s">
        <v>3</v>
      </c>
      <c r="D23" s="59" t="s">
        <v>67</v>
      </c>
      <c r="E23" s="57">
        <v>50</v>
      </c>
      <c r="F23" s="56">
        <v>202309</v>
      </c>
      <c r="G23" s="56" t="s">
        <v>44</v>
      </c>
      <c r="H23" s="57">
        <v>25</v>
      </c>
      <c r="I23" s="57">
        <v>0</v>
      </c>
    </row>
    <row r="24" customHeight="1" spans="1:9">
      <c r="A24" s="40" t="s">
        <v>42</v>
      </c>
      <c r="B24" s="58">
        <v>45170.9384259259</v>
      </c>
      <c r="C24" s="40" t="s">
        <v>3</v>
      </c>
      <c r="D24" s="59" t="s">
        <v>280</v>
      </c>
      <c r="E24" s="57">
        <v>50</v>
      </c>
      <c r="F24" s="56">
        <v>202309</v>
      </c>
      <c r="G24" s="56" t="s">
        <v>44</v>
      </c>
      <c r="H24" s="57">
        <v>25</v>
      </c>
      <c r="I24" s="57">
        <v>0</v>
      </c>
    </row>
    <row r="25" customHeight="1" spans="1:9">
      <c r="A25" s="40" t="s">
        <v>42</v>
      </c>
      <c r="B25" s="58">
        <v>45171.3381944444</v>
      </c>
      <c r="C25" s="40" t="s">
        <v>3</v>
      </c>
      <c r="D25" s="59" t="s">
        <v>144</v>
      </c>
      <c r="E25" s="57">
        <v>50</v>
      </c>
      <c r="F25" s="56">
        <v>202309</v>
      </c>
      <c r="G25" s="56" t="s">
        <v>44</v>
      </c>
      <c r="H25" s="57">
        <v>25</v>
      </c>
      <c r="I25" s="57">
        <v>0</v>
      </c>
    </row>
    <row r="26" customHeight="1" spans="1:9">
      <c r="A26" s="40" t="s">
        <v>42</v>
      </c>
      <c r="B26" s="58">
        <v>45171.3867361111</v>
      </c>
      <c r="C26" s="40" t="s">
        <v>3</v>
      </c>
      <c r="D26" s="59" t="s">
        <v>69</v>
      </c>
      <c r="E26" s="57">
        <v>50</v>
      </c>
      <c r="F26" s="56">
        <v>202309</v>
      </c>
      <c r="G26" s="56" t="s">
        <v>44</v>
      </c>
      <c r="H26" s="57">
        <v>25</v>
      </c>
      <c r="I26" s="57">
        <v>0</v>
      </c>
    </row>
    <row r="27" customHeight="1" spans="1:9">
      <c r="A27" s="40" t="s">
        <v>42</v>
      </c>
      <c r="B27" s="58">
        <v>45171.5822800926</v>
      </c>
      <c r="C27" s="40" t="s">
        <v>3</v>
      </c>
      <c r="D27" s="59" t="s">
        <v>131</v>
      </c>
      <c r="E27" s="57">
        <v>50</v>
      </c>
      <c r="F27" s="56">
        <v>202309</v>
      </c>
      <c r="G27" s="56" t="s">
        <v>44</v>
      </c>
      <c r="H27" s="57">
        <v>25</v>
      </c>
      <c r="I27" s="57">
        <v>0</v>
      </c>
    </row>
    <row r="28" customHeight="1" spans="1:9">
      <c r="A28" s="40" t="s">
        <v>42</v>
      </c>
      <c r="B28" s="58">
        <v>45171.6777777778</v>
      </c>
      <c r="C28" s="40" t="s">
        <v>3</v>
      </c>
      <c r="D28" s="59" t="s">
        <v>281</v>
      </c>
      <c r="E28" s="57">
        <v>50</v>
      </c>
      <c r="F28" s="56">
        <v>202309</v>
      </c>
      <c r="G28" s="56" t="s">
        <v>44</v>
      </c>
      <c r="H28" s="57">
        <v>25</v>
      </c>
      <c r="I28" s="57">
        <v>0</v>
      </c>
    </row>
    <row r="29" customHeight="1" spans="1:9">
      <c r="A29" s="40" t="s">
        <v>42</v>
      </c>
      <c r="B29" s="58">
        <v>45171.7223958333</v>
      </c>
      <c r="C29" s="40" t="s">
        <v>3</v>
      </c>
      <c r="D29" s="59" t="s">
        <v>75</v>
      </c>
      <c r="E29" s="57">
        <v>50</v>
      </c>
      <c r="F29" s="56">
        <v>202309</v>
      </c>
      <c r="G29" s="56" t="s">
        <v>44</v>
      </c>
      <c r="H29" s="57">
        <v>25</v>
      </c>
      <c r="I29" s="57">
        <v>0</v>
      </c>
    </row>
    <row r="30" customHeight="1" spans="1:9">
      <c r="A30" s="40" t="s">
        <v>42</v>
      </c>
      <c r="B30" s="58">
        <v>45171.8538541667</v>
      </c>
      <c r="C30" s="40" t="s">
        <v>3</v>
      </c>
      <c r="D30" s="59" t="s">
        <v>151</v>
      </c>
      <c r="E30" s="57">
        <v>50</v>
      </c>
      <c r="F30" s="56">
        <v>202309</v>
      </c>
      <c r="G30" s="56" t="s">
        <v>44</v>
      </c>
      <c r="H30" s="57">
        <v>25</v>
      </c>
      <c r="I30" s="57">
        <v>0</v>
      </c>
    </row>
    <row r="31" customHeight="1" spans="1:9">
      <c r="A31" s="40" t="s">
        <v>42</v>
      </c>
      <c r="B31" s="58">
        <v>45172.3710300926</v>
      </c>
      <c r="C31" s="40" t="s">
        <v>3</v>
      </c>
      <c r="D31" s="59" t="s">
        <v>145</v>
      </c>
      <c r="E31" s="57">
        <v>50</v>
      </c>
      <c r="F31" s="56">
        <v>202309</v>
      </c>
      <c r="G31" s="56" t="s">
        <v>44</v>
      </c>
      <c r="H31" s="57">
        <v>25</v>
      </c>
      <c r="I31" s="57">
        <v>0</v>
      </c>
    </row>
    <row r="32" customHeight="1" spans="1:9">
      <c r="A32" s="40" t="s">
        <v>42</v>
      </c>
      <c r="B32" s="58">
        <v>45172.4205324074</v>
      </c>
      <c r="C32" s="40" t="s">
        <v>3</v>
      </c>
      <c r="D32" s="59" t="s">
        <v>282</v>
      </c>
      <c r="E32" s="57">
        <v>50</v>
      </c>
      <c r="F32" s="56">
        <v>202309</v>
      </c>
      <c r="G32" s="56" t="s">
        <v>44</v>
      </c>
      <c r="H32" s="57">
        <v>25</v>
      </c>
      <c r="I32" s="57">
        <v>0</v>
      </c>
    </row>
    <row r="33" customHeight="1" spans="1:9">
      <c r="A33" s="40" t="s">
        <v>42</v>
      </c>
      <c r="B33" s="58">
        <v>45172.5131712963</v>
      </c>
      <c r="C33" s="40" t="s">
        <v>3</v>
      </c>
      <c r="D33" s="59" t="s">
        <v>119</v>
      </c>
      <c r="E33" s="57">
        <v>50</v>
      </c>
      <c r="F33" s="56">
        <v>202309</v>
      </c>
      <c r="G33" s="56" t="s">
        <v>44</v>
      </c>
      <c r="H33" s="57">
        <v>25</v>
      </c>
      <c r="I33" s="57">
        <v>0</v>
      </c>
    </row>
    <row r="34" customHeight="1" spans="1:9">
      <c r="A34" s="40" t="s">
        <v>42</v>
      </c>
      <c r="B34" s="58">
        <v>45172.8069328704</v>
      </c>
      <c r="C34" s="40" t="s">
        <v>3</v>
      </c>
      <c r="D34" s="59" t="s">
        <v>172</v>
      </c>
      <c r="E34" s="57">
        <v>50</v>
      </c>
      <c r="F34" s="56">
        <v>202309</v>
      </c>
      <c r="G34" s="56" t="s">
        <v>44</v>
      </c>
      <c r="H34" s="57">
        <v>25</v>
      </c>
      <c r="I34" s="57">
        <v>0</v>
      </c>
    </row>
    <row r="35" customHeight="1" spans="1:9">
      <c r="A35" s="40" t="s">
        <v>42</v>
      </c>
      <c r="B35" s="58">
        <v>45173.0732407407</v>
      </c>
      <c r="C35" s="40" t="s">
        <v>3</v>
      </c>
      <c r="D35" s="59" t="s">
        <v>130</v>
      </c>
      <c r="E35" s="57">
        <v>50</v>
      </c>
      <c r="F35" s="56">
        <v>202309</v>
      </c>
      <c r="G35" s="56" t="s">
        <v>44</v>
      </c>
      <c r="H35" s="57">
        <v>25</v>
      </c>
      <c r="I35" s="57">
        <v>0</v>
      </c>
    </row>
    <row r="36" customHeight="1" spans="1:9">
      <c r="A36" s="40" t="s">
        <v>42</v>
      </c>
      <c r="B36" s="58">
        <v>45173.3395601852</v>
      </c>
      <c r="C36" s="40" t="s">
        <v>3</v>
      </c>
      <c r="D36" s="59" t="s">
        <v>137</v>
      </c>
      <c r="E36" s="57">
        <v>50</v>
      </c>
      <c r="F36" s="56">
        <v>202309</v>
      </c>
      <c r="G36" s="56" t="s">
        <v>44</v>
      </c>
      <c r="H36" s="57">
        <v>25</v>
      </c>
      <c r="I36" s="57">
        <v>0</v>
      </c>
    </row>
    <row r="37" customHeight="1" spans="1:9">
      <c r="A37" s="40" t="s">
        <v>42</v>
      </c>
      <c r="B37" s="58">
        <v>45173.5044560185</v>
      </c>
      <c r="C37" s="40" t="s">
        <v>3</v>
      </c>
      <c r="D37" s="59" t="s">
        <v>283</v>
      </c>
      <c r="E37" s="57">
        <v>50</v>
      </c>
      <c r="F37" s="56">
        <v>202309</v>
      </c>
      <c r="G37" s="56" t="s">
        <v>44</v>
      </c>
      <c r="H37" s="57">
        <v>25</v>
      </c>
      <c r="I37" s="57">
        <v>0</v>
      </c>
    </row>
    <row r="38" customHeight="1" spans="1:9">
      <c r="A38" s="40" t="s">
        <v>42</v>
      </c>
      <c r="B38" s="58">
        <v>45173.6300578704</v>
      </c>
      <c r="C38" s="40" t="s">
        <v>3</v>
      </c>
      <c r="D38" s="59" t="s">
        <v>154</v>
      </c>
      <c r="E38" s="57">
        <v>50</v>
      </c>
      <c r="F38" s="56">
        <v>202309</v>
      </c>
      <c r="G38" s="56" t="s">
        <v>44</v>
      </c>
      <c r="H38" s="57">
        <v>25</v>
      </c>
      <c r="I38" s="57">
        <v>0</v>
      </c>
    </row>
    <row r="39" customHeight="1" spans="1:9">
      <c r="A39" s="40" t="s">
        <v>42</v>
      </c>
      <c r="B39" s="58">
        <v>45173.6303125</v>
      </c>
      <c r="C39" s="40" t="s">
        <v>3</v>
      </c>
      <c r="D39" s="59" t="s">
        <v>284</v>
      </c>
      <c r="E39" s="57">
        <v>50</v>
      </c>
      <c r="F39" s="56">
        <v>202309</v>
      </c>
      <c r="G39" s="56" t="s">
        <v>44</v>
      </c>
      <c r="H39" s="57">
        <v>25</v>
      </c>
      <c r="I39" s="57">
        <v>0</v>
      </c>
    </row>
    <row r="40" customHeight="1" spans="1:9">
      <c r="A40" s="40" t="s">
        <v>42</v>
      </c>
      <c r="B40" s="58">
        <v>45173.6513657407</v>
      </c>
      <c r="C40" s="40" t="s">
        <v>3</v>
      </c>
      <c r="D40" s="59" t="s">
        <v>139</v>
      </c>
      <c r="E40" s="57">
        <v>50</v>
      </c>
      <c r="F40" s="56">
        <v>202309</v>
      </c>
      <c r="G40" s="56" t="s">
        <v>44</v>
      </c>
      <c r="H40" s="57">
        <v>25</v>
      </c>
      <c r="I40" s="57">
        <v>0</v>
      </c>
    </row>
    <row r="41" customHeight="1" spans="1:9">
      <c r="A41" s="40" t="s">
        <v>42</v>
      </c>
      <c r="B41" s="58">
        <v>45173.7510416667</v>
      </c>
      <c r="C41" s="40" t="s">
        <v>3</v>
      </c>
      <c r="D41" s="59" t="s">
        <v>142</v>
      </c>
      <c r="E41" s="57">
        <v>50</v>
      </c>
      <c r="F41" s="56">
        <v>202309</v>
      </c>
      <c r="G41" s="56" t="s">
        <v>44</v>
      </c>
      <c r="H41" s="57">
        <v>25</v>
      </c>
      <c r="I41" s="57">
        <v>0</v>
      </c>
    </row>
    <row r="42" customHeight="1" spans="1:9">
      <c r="A42" s="40" t="s">
        <v>42</v>
      </c>
      <c r="B42" s="58">
        <v>45173.808900463</v>
      </c>
      <c r="C42" s="40" t="s">
        <v>3</v>
      </c>
      <c r="D42" s="59" t="s">
        <v>140</v>
      </c>
      <c r="E42" s="57">
        <v>80</v>
      </c>
      <c r="F42" s="56">
        <v>202309</v>
      </c>
      <c r="G42" s="56" t="s">
        <v>44</v>
      </c>
      <c r="H42" s="57">
        <v>40</v>
      </c>
      <c r="I42" s="57">
        <v>0</v>
      </c>
    </row>
    <row r="43" customHeight="1" spans="1:9">
      <c r="A43" s="40" t="s">
        <v>42</v>
      </c>
      <c r="B43" s="58">
        <v>45173.8640509259</v>
      </c>
      <c r="C43" s="40" t="s">
        <v>3</v>
      </c>
      <c r="D43" s="59" t="s">
        <v>188</v>
      </c>
      <c r="E43" s="57">
        <v>50</v>
      </c>
      <c r="F43" s="56">
        <v>202309</v>
      </c>
      <c r="G43" s="56" t="s">
        <v>44</v>
      </c>
      <c r="H43" s="57">
        <v>25</v>
      </c>
      <c r="I43" s="57">
        <v>0</v>
      </c>
    </row>
    <row r="44" customHeight="1" spans="1:9">
      <c r="A44" s="40" t="s">
        <v>42</v>
      </c>
      <c r="B44" s="58">
        <v>45173.9579861111</v>
      </c>
      <c r="C44" s="40" t="s">
        <v>3</v>
      </c>
      <c r="D44" s="59" t="s">
        <v>285</v>
      </c>
      <c r="E44" s="57">
        <v>50</v>
      </c>
      <c r="F44" s="56">
        <v>202309</v>
      </c>
      <c r="G44" s="56" t="s">
        <v>44</v>
      </c>
      <c r="H44" s="57">
        <v>25</v>
      </c>
      <c r="I44" s="57">
        <v>0</v>
      </c>
    </row>
    <row r="45" customHeight="1" spans="1:9">
      <c r="A45" s="40" t="s">
        <v>42</v>
      </c>
      <c r="B45" s="58">
        <v>45174.5482060185</v>
      </c>
      <c r="C45" s="40" t="s">
        <v>3</v>
      </c>
      <c r="D45" s="59" t="s">
        <v>147</v>
      </c>
      <c r="E45" s="57">
        <v>50</v>
      </c>
      <c r="F45" s="56">
        <v>202309</v>
      </c>
      <c r="G45" s="56" t="s">
        <v>44</v>
      </c>
      <c r="H45" s="57">
        <v>25</v>
      </c>
      <c r="I45" s="57">
        <v>0</v>
      </c>
    </row>
    <row r="46" customHeight="1" spans="1:9">
      <c r="A46" s="40" t="s">
        <v>42</v>
      </c>
      <c r="B46" s="58">
        <v>45174.7110300926</v>
      </c>
      <c r="C46" s="40" t="s">
        <v>3</v>
      </c>
      <c r="D46" s="59" t="s">
        <v>148</v>
      </c>
      <c r="E46" s="57">
        <v>50</v>
      </c>
      <c r="F46" s="56">
        <v>202309</v>
      </c>
      <c r="G46" s="56" t="s">
        <v>44</v>
      </c>
      <c r="H46" s="57">
        <v>25</v>
      </c>
      <c r="I46" s="57">
        <v>0</v>
      </c>
    </row>
    <row r="47" customHeight="1" spans="1:9">
      <c r="A47" s="40" t="s">
        <v>42</v>
      </c>
      <c r="B47" s="58">
        <v>45174.7527546296</v>
      </c>
      <c r="C47" s="40" t="s">
        <v>3</v>
      </c>
      <c r="D47" s="59" t="s">
        <v>146</v>
      </c>
      <c r="E47" s="57">
        <v>50</v>
      </c>
      <c r="F47" s="56">
        <v>202309</v>
      </c>
      <c r="G47" s="56" t="s">
        <v>44</v>
      </c>
      <c r="H47" s="57">
        <v>25</v>
      </c>
      <c r="I47" s="57">
        <v>0</v>
      </c>
    </row>
    <row r="48" customHeight="1" spans="1:9">
      <c r="A48" s="40" t="s">
        <v>42</v>
      </c>
      <c r="B48" s="58">
        <v>45174.7853240741</v>
      </c>
      <c r="C48" s="40" t="s">
        <v>3</v>
      </c>
      <c r="D48" s="59" t="s">
        <v>167</v>
      </c>
      <c r="E48" s="57">
        <v>50</v>
      </c>
      <c r="F48" s="56">
        <v>202309</v>
      </c>
      <c r="G48" s="56" t="s">
        <v>44</v>
      </c>
      <c r="H48" s="57">
        <v>25</v>
      </c>
      <c r="I48" s="57">
        <v>0</v>
      </c>
    </row>
    <row r="49" customHeight="1" spans="1:9">
      <c r="A49" s="40" t="s">
        <v>42</v>
      </c>
      <c r="B49" s="58">
        <v>45174.8508564815</v>
      </c>
      <c r="C49" s="40" t="s">
        <v>3</v>
      </c>
      <c r="D49" s="59" t="s">
        <v>134</v>
      </c>
      <c r="E49" s="57">
        <v>50</v>
      </c>
      <c r="F49" s="56">
        <v>202309</v>
      </c>
      <c r="G49" s="56" t="s">
        <v>44</v>
      </c>
      <c r="H49" s="57">
        <v>25</v>
      </c>
      <c r="I49" s="57">
        <v>0</v>
      </c>
    </row>
    <row r="50" customHeight="1" spans="1:9">
      <c r="A50" s="40" t="s">
        <v>42</v>
      </c>
      <c r="B50" s="58">
        <v>45174.8621759259</v>
      </c>
      <c r="C50" s="40" t="s">
        <v>3</v>
      </c>
      <c r="D50" s="59" t="s">
        <v>149</v>
      </c>
      <c r="E50" s="57">
        <v>50</v>
      </c>
      <c r="F50" s="56">
        <v>202309</v>
      </c>
      <c r="G50" s="56" t="s">
        <v>44</v>
      </c>
      <c r="H50" s="57">
        <v>25</v>
      </c>
      <c r="I50" s="57">
        <v>0</v>
      </c>
    </row>
    <row r="51" customHeight="1" spans="1:9">
      <c r="A51" s="40" t="s">
        <v>42</v>
      </c>
      <c r="B51" s="58">
        <v>45174.8786342593</v>
      </c>
      <c r="C51" s="40" t="s">
        <v>3</v>
      </c>
      <c r="D51" s="59" t="s">
        <v>117</v>
      </c>
      <c r="E51" s="57">
        <v>50</v>
      </c>
      <c r="F51" s="56">
        <v>202309</v>
      </c>
      <c r="G51" s="56" t="s">
        <v>44</v>
      </c>
      <c r="H51" s="57">
        <v>25</v>
      </c>
      <c r="I51" s="57">
        <v>0</v>
      </c>
    </row>
    <row r="52" customHeight="1" spans="1:9">
      <c r="A52" s="40" t="s">
        <v>42</v>
      </c>
      <c r="B52" s="58">
        <v>45175.4635532407</v>
      </c>
      <c r="C52" s="40" t="s">
        <v>3</v>
      </c>
      <c r="D52" s="59" t="s">
        <v>168</v>
      </c>
      <c r="E52" s="57">
        <v>80</v>
      </c>
      <c r="F52" s="56">
        <v>202309</v>
      </c>
      <c r="G52" s="56" t="s">
        <v>44</v>
      </c>
      <c r="H52" s="57">
        <v>40</v>
      </c>
      <c r="I52" s="57">
        <v>0</v>
      </c>
    </row>
    <row r="53" customHeight="1" spans="1:9">
      <c r="A53" s="40" t="s">
        <v>42</v>
      </c>
      <c r="B53" s="58">
        <v>45175.6769097222</v>
      </c>
      <c r="C53" s="40" t="s">
        <v>3</v>
      </c>
      <c r="D53" s="59" t="s">
        <v>286</v>
      </c>
      <c r="E53" s="57">
        <v>50</v>
      </c>
      <c r="F53" s="56">
        <v>202309</v>
      </c>
      <c r="G53" s="56" t="s">
        <v>44</v>
      </c>
      <c r="H53" s="57">
        <v>25</v>
      </c>
      <c r="I53" s="57">
        <v>0</v>
      </c>
    </row>
    <row r="54" customHeight="1" spans="1:9">
      <c r="A54" s="40" t="s">
        <v>42</v>
      </c>
      <c r="B54" s="58">
        <v>45175.717962963</v>
      </c>
      <c r="C54" s="40" t="s">
        <v>3</v>
      </c>
      <c r="D54" s="59" t="s">
        <v>138</v>
      </c>
      <c r="E54" s="57">
        <v>50</v>
      </c>
      <c r="F54" s="56">
        <v>202309</v>
      </c>
      <c r="G54" s="56" t="s">
        <v>44</v>
      </c>
      <c r="H54" s="57">
        <v>25</v>
      </c>
      <c r="I54" s="57">
        <v>0</v>
      </c>
    </row>
    <row r="55" customHeight="1" spans="1:9">
      <c r="A55" s="40" t="s">
        <v>42</v>
      </c>
      <c r="B55" s="58">
        <v>45175.8350347222</v>
      </c>
      <c r="C55" s="40" t="s">
        <v>3</v>
      </c>
      <c r="D55" s="59" t="s">
        <v>152</v>
      </c>
      <c r="E55" s="57">
        <v>50</v>
      </c>
      <c r="F55" s="56">
        <v>202309</v>
      </c>
      <c r="G55" s="56" t="s">
        <v>44</v>
      </c>
      <c r="H55" s="57">
        <v>25</v>
      </c>
      <c r="I55" s="57">
        <v>0</v>
      </c>
    </row>
    <row r="56" customHeight="1" spans="1:9">
      <c r="A56" s="40" t="s">
        <v>42</v>
      </c>
      <c r="B56" s="58">
        <v>45175.8485416667</v>
      </c>
      <c r="C56" s="40" t="s">
        <v>3</v>
      </c>
      <c r="D56" s="59" t="s">
        <v>155</v>
      </c>
      <c r="E56" s="57">
        <v>50</v>
      </c>
      <c r="F56" s="56">
        <v>202309</v>
      </c>
      <c r="G56" s="56" t="s">
        <v>44</v>
      </c>
      <c r="H56" s="57">
        <v>25</v>
      </c>
      <c r="I56" s="57">
        <v>0</v>
      </c>
    </row>
    <row r="57" customHeight="1" spans="1:9">
      <c r="A57" s="40" t="s">
        <v>42</v>
      </c>
      <c r="B57" s="58">
        <v>45175.9517361111</v>
      </c>
      <c r="C57" s="40" t="s">
        <v>3</v>
      </c>
      <c r="D57" s="59" t="s">
        <v>122</v>
      </c>
      <c r="E57" s="57">
        <v>50</v>
      </c>
      <c r="F57" s="56">
        <v>202309</v>
      </c>
      <c r="G57" s="56" t="s">
        <v>44</v>
      </c>
      <c r="H57" s="57">
        <v>25</v>
      </c>
      <c r="I57" s="57">
        <v>0</v>
      </c>
    </row>
    <row r="58" customHeight="1" spans="1:9">
      <c r="A58" s="40" t="s">
        <v>42</v>
      </c>
      <c r="B58" s="58">
        <v>45176.06875</v>
      </c>
      <c r="C58" s="40" t="s">
        <v>3</v>
      </c>
      <c r="D58" s="59" t="s">
        <v>150</v>
      </c>
      <c r="E58" s="57">
        <v>50</v>
      </c>
      <c r="F58" s="56">
        <v>202309</v>
      </c>
      <c r="G58" s="56" t="s">
        <v>44</v>
      </c>
      <c r="H58" s="57">
        <v>25</v>
      </c>
      <c r="I58" s="57">
        <v>0</v>
      </c>
    </row>
    <row r="59" customHeight="1" spans="1:9">
      <c r="A59" s="40" t="s">
        <v>42</v>
      </c>
      <c r="B59" s="58">
        <v>45176.3576967593</v>
      </c>
      <c r="C59" s="40" t="s">
        <v>3</v>
      </c>
      <c r="D59" s="59" t="s">
        <v>161</v>
      </c>
      <c r="E59" s="57">
        <v>50</v>
      </c>
      <c r="F59" s="56">
        <v>202309</v>
      </c>
      <c r="G59" s="56" t="s">
        <v>44</v>
      </c>
      <c r="H59" s="57">
        <v>25</v>
      </c>
      <c r="I59" s="57">
        <v>0</v>
      </c>
    </row>
    <row r="60" customHeight="1" spans="1:9">
      <c r="A60" s="40" t="s">
        <v>42</v>
      </c>
      <c r="B60" s="58">
        <v>45176.5322106481</v>
      </c>
      <c r="C60" s="40" t="s">
        <v>3</v>
      </c>
      <c r="D60" s="59" t="s">
        <v>158</v>
      </c>
      <c r="E60" s="57">
        <v>50</v>
      </c>
      <c r="F60" s="56">
        <v>202309</v>
      </c>
      <c r="G60" s="56" t="s">
        <v>44</v>
      </c>
      <c r="H60" s="57">
        <v>25</v>
      </c>
      <c r="I60" s="57">
        <v>0</v>
      </c>
    </row>
    <row r="61" customHeight="1" spans="1:9">
      <c r="A61" s="40" t="s">
        <v>42</v>
      </c>
      <c r="B61" s="58">
        <v>45176.831087963</v>
      </c>
      <c r="C61" s="40" t="s">
        <v>3</v>
      </c>
      <c r="D61" s="59" t="s">
        <v>160</v>
      </c>
      <c r="E61" s="57">
        <v>50</v>
      </c>
      <c r="F61" s="56">
        <v>202309</v>
      </c>
      <c r="G61" s="56" t="s">
        <v>44</v>
      </c>
      <c r="H61" s="57">
        <v>25</v>
      </c>
      <c r="I61" s="57">
        <v>0</v>
      </c>
    </row>
    <row r="62" customHeight="1" spans="1:9">
      <c r="A62" s="40" t="s">
        <v>42</v>
      </c>
      <c r="B62" s="58">
        <v>45176.8403472222</v>
      </c>
      <c r="C62" s="40" t="s">
        <v>3</v>
      </c>
      <c r="D62" s="59" t="s">
        <v>162</v>
      </c>
      <c r="E62" s="57">
        <v>50</v>
      </c>
      <c r="F62" s="56">
        <v>202309</v>
      </c>
      <c r="G62" s="56" t="s">
        <v>44</v>
      </c>
      <c r="H62" s="57">
        <v>25</v>
      </c>
      <c r="I62" s="57">
        <v>0</v>
      </c>
    </row>
    <row r="63" customHeight="1" spans="1:9">
      <c r="A63" s="40" t="s">
        <v>42</v>
      </c>
      <c r="B63" s="58">
        <v>45176.8864467593</v>
      </c>
      <c r="C63" s="40" t="s">
        <v>3</v>
      </c>
      <c r="D63" s="59" t="s">
        <v>287</v>
      </c>
      <c r="E63" s="57">
        <v>50</v>
      </c>
      <c r="F63" s="56">
        <v>202309</v>
      </c>
      <c r="G63" s="56" t="s">
        <v>44</v>
      </c>
      <c r="H63" s="57">
        <v>25</v>
      </c>
      <c r="I63" s="57">
        <v>0</v>
      </c>
    </row>
    <row r="64" customHeight="1" spans="1:9">
      <c r="A64" s="40" t="s">
        <v>42</v>
      </c>
      <c r="B64" s="58">
        <v>45177.4588310185</v>
      </c>
      <c r="C64" s="40" t="s">
        <v>3</v>
      </c>
      <c r="D64" s="59" t="s">
        <v>66</v>
      </c>
      <c r="E64" s="57">
        <v>50</v>
      </c>
      <c r="F64" s="56">
        <v>202309</v>
      </c>
      <c r="G64" s="56" t="s">
        <v>44</v>
      </c>
      <c r="H64" s="57">
        <v>25</v>
      </c>
      <c r="I64" s="57">
        <v>0</v>
      </c>
    </row>
    <row r="65" customHeight="1" spans="1:9">
      <c r="A65" s="40" t="s">
        <v>42</v>
      </c>
      <c r="B65" s="58">
        <v>45177.6094097222</v>
      </c>
      <c r="C65" s="40" t="s">
        <v>3</v>
      </c>
      <c r="D65" s="59" t="s">
        <v>156</v>
      </c>
      <c r="E65" s="57">
        <v>50</v>
      </c>
      <c r="F65" s="56">
        <v>202309</v>
      </c>
      <c r="G65" s="56" t="s">
        <v>44</v>
      </c>
      <c r="H65" s="57">
        <v>25</v>
      </c>
      <c r="I65" s="57">
        <v>0</v>
      </c>
    </row>
    <row r="66" customHeight="1" spans="1:9">
      <c r="A66" s="40" t="s">
        <v>42</v>
      </c>
      <c r="B66" s="58">
        <v>45177.8463194444</v>
      </c>
      <c r="C66" s="40" t="s">
        <v>3</v>
      </c>
      <c r="D66" s="59" t="s">
        <v>56</v>
      </c>
      <c r="E66" s="57">
        <v>50</v>
      </c>
      <c r="F66" s="56">
        <v>202309</v>
      </c>
      <c r="G66" s="56" t="s">
        <v>44</v>
      </c>
      <c r="H66" s="57">
        <v>25</v>
      </c>
      <c r="I66" s="57">
        <v>0</v>
      </c>
    </row>
    <row r="67" customHeight="1" spans="1:9">
      <c r="A67" s="40" t="s">
        <v>42</v>
      </c>
      <c r="B67" s="58">
        <v>45177.8485185185</v>
      </c>
      <c r="C67" s="40" t="s">
        <v>3</v>
      </c>
      <c r="D67" s="59" t="s">
        <v>180</v>
      </c>
      <c r="E67" s="57">
        <v>50</v>
      </c>
      <c r="F67" s="56">
        <v>202309</v>
      </c>
      <c r="G67" s="56" t="s">
        <v>44</v>
      </c>
      <c r="H67" s="57">
        <v>25</v>
      </c>
      <c r="I67" s="57">
        <v>0</v>
      </c>
    </row>
    <row r="68" customHeight="1" spans="1:9">
      <c r="A68" s="40" t="s">
        <v>42</v>
      </c>
      <c r="B68" s="58">
        <v>45177.8688657407</v>
      </c>
      <c r="C68" s="40" t="s">
        <v>3</v>
      </c>
      <c r="D68" s="59" t="s">
        <v>288</v>
      </c>
      <c r="E68" s="57">
        <v>50</v>
      </c>
      <c r="F68" s="56">
        <v>202309</v>
      </c>
      <c r="G68" s="56" t="s">
        <v>44</v>
      </c>
      <c r="H68" s="57">
        <v>25</v>
      </c>
      <c r="I68" s="57">
        <v>0</v>
      </c>
    </row>
    <row r="69" customHeight="1" spans="1:9">
      <c r="A69" s="40" t="s">
        <v>42</v>
      </c>
      <c r="B69" s="58">
        <v>45178.6059722222</v>
      </c>
      <c r="C69" s="40" t="s">
        <v>3</v>
      </c>
      <c r="D69" s="59" t="s">
        <v>171</v>
      </c>
      <c r="E69" s="57">
        <v>50</v>
      </c>
      <c r="F69" s="56">
        <v>202309</v>
      </c>
      <c r="G69" s="56" t="s">
        <v>44</v>
      </c>
      <c r="H69" s="57">
        <v>25</v>
      </c>
      <c r="I69" s="57">
        <v>0</v>
      </c>
    </row>
    <row r="70" customHeight="1" spans="1:9">
      <c r="A70" s="40" t="s">
        <v>42</v>
      </c>
      <c r="B70" s="58">
        <v>45178.8160763889</v>
      </c>
      <c r="C70" s="40" t="s">
        <v>3</v>
      </c>
      <c r="D70" s="59" t="s">
        <v>166</v>
      </c>
      <c r="E70" s="57">
        <v>50</v>
      </c>
      <c r="F70" s="56">
        <v>202309</v>
      </c>
      <c r="G70" s="56" t="s">
        <v>44</v>
      </c>
      <c r="H70" s="57">
        <v>25</v>
      </c>
      <c r="I70" s="57">
        <v>0</v>
      </c>
    </row>
    <row r="71" customHeight="1" spans="1:9">
      <c r="A71" s="40" t="s">
        <v>42</v>
      </c>
      <c r="B71" s="58">
        <v>45178.9359953704</v>
      </c>
      <c r="C71" s="40" t="s">
        <v>3</v>
      </c>
      <c r="D71" s="59" t="s">
        <v>97</v>
      </c>
      <c r="E71" s="57">
        <v>50</v>
      </c>
      <c r="F71" s="56">
        <v>202309</v>
      </c>
      <c r="G71" s="56" t="s">
        <v>44</v>
      </c>
      <c r="H71" s="57">
        <v>25</v>
      </c>
      <c r="I71" s="57">
        <v>0</v>
      </c>
    </row>
    <row r="72" customHeight="1" spans="1:9">
      <c r="A72" s="40" t="s">
        <v>42</v>
      </c>
      <c r="B72" s="58">
        <v>45179.4912037037</v>
      </c>
      <c r="C72" s="40" t="s">
        <v>3</v>
      </c>
      <c r="D72" s="59" t="s">
        <v>121</v>
      </c>
      <c r="E72" s="57">
        <v>50</v>
      </c>
      <c r="F72" s="56">
        <v>202309</v>
      </c>
      <c r="G72" s="56" t="s">
        <v>44</v>
      </c>
      <c r="H72" s="57">
        <v>25</v>
      </c>
      <c r="I72" s="57">
        <v>0</v>
      </c>
    </row>
    <row r="73" customHeight="1" spans="1:9">
      <c r="A73" s="40" t="s">
        <v>42</v>
      </c>
      <c r="B73" s="58">
        <v>45179.5982060185</v>
      </c>
      <c r="C73" s="40" t="s">
        <v>3</v>
      </c>
      <c r="D73" s="59" t="s">
        <v>170</v>
      </c>
      <c r="E73" s="57">
        <v>50</v>
      </c>
      <c r="F73" s="56">
        <v>202309</v>
      </c>
      <c r="G73" s="56" t="s">
        <v>44</v>
      </c>
      <c r="H73" s="57">
        <v>25</v>
      </c>
      <c r="I73" s="57">
        <v>0</v>
      </c>
    </row>
    <row r="74" customHeight="1" spans="1:9">
      <c r="A74" s="40" t="s">
        <v>42</v>
      </c>
      <c r="B74" s="58">
        <v>45179.6094097222</v>
      </c>
      <c r="C74" s="40" t="s">
        <v>3</v>
      </c>
      <c r="D74" s="59" t="s">
        <v>173</v>
      </c>
      <c r="E74" s="57">
        <v>50</v>
      </c>
      <c r="F74" s="56">
        <v>202309</v>
      </c>
      <c r="G74" s="56" t="s">
        <v>44</v>
      </c>
      <c r="H74" s="57">
        <v>25</v>
      </c>
      <c r="I74" s="57">
        <v>0</v>
      </c>
    </row>
    <row r="75" customHeight="1" spans="1:9">
      <c r="A75" s="40" t="s">
        <v>42</v>
      </c>
      <c r="B75" s="58">
        <v>45179.6670486111</v>
      </c>
      <c r="C75" s="40" t="s">
        <v>3</v>
      </c>
      <c r="D75" s="59" t="s">
        <v>289</v>
      </c>
      <c r="E75" s="57">
        <v>50</v>
      </c>
      <c r="F75" s="56">
        <v>202309</v>
      </c>
      <c r="G75" s="56" t="s">
        <v>44</v>
      </c>
      <c r="H75" s="57">
        <v>25</v>
      </c>
      <c r="I75" s="57">
        <v>0</v>
      </c>
    </row>
    <row r="76" customHeight="1" spans="1:9">
      <c r="A76" s="40" t="s">
        <v>42</v>
      </c>
      <c r="B76" s="58">
        <v>45180.6295601852</v>
      </c>
      <c r="C76" s="40" t="s">
        <v>3</v>
      </c>
      <c r="D76" s="59" t="s">
        <v>183</v>
      </c>
      <c r="E76" s="57">
        <v>50</v>
      </c>
      <c r="F76" s="56">
        <v>202309</v>
      </c>
      <c r="G76" s="56" t="s">
        <v>44</v>
      </c>
      <c r="H76" s="57">
        <v>25</v>
      </c>
      <c r="I76" s="57">
        <v>0</v>
      </c>
    </row>
    <row r="77" customHeight="1" spans="1:9">
      <c r="A77" s="40" t="s">
        <v>42</v>
      </c>
      <c r="B77" s="58">
        <v>45180.6818287037</v>
      </c>
      <c r="C77" s="40" t="s">
        <v>3</v>
      </c>
      <c r="D77" s="59" t="s">
        <v>178</v>
      </c>
      <c r="E77" s="57">
        <v>50</v>
      </c>
      <c r="F77" s="56">
        <v>202309</v>
      </c>
      <c r="G77" s="56" t="s">
        <v>44</v>
      </c>
      <c r="H77" s="57">
        <v>25</v>
      </c>
      <c r="I77" s="57">
        <v>0</v>
      </c>
    </row>
    <row r="78" customHeight="1" spans="1:9">
      <c r="A78" s="40" t="s">
        <v>42</v>
      </c>
      <c r="B78" s="58">
        <v>45180.7674189815</v>
      </c>
      <c r="C78" s="40" t="s">
        <v>3</v>
      </c>
      <c r="D78" s="59" t="s">
        <v>290</v>
      </c>
      <c r="E78" s="57">
        <v>50</v>
      </c>
      <c r="F78" s="56">
        <v>202309</v>
      </c>
      <c r="G78" s="56" t="s">
        <v>44</v>
      </c>
      <c r="H78" s="57">
        <v>25</v>
      </c>
      <c r="I78" s="57">
        <v>0</v>
      </c>
    </row>
    <row r="79" customHeight="1" spans="1:9">
      <c r="A79" s="40" t="s">
        <v>42</v>
      </c>
      <c r="B79" s="58">
        <v>45180.7865972222</v>
      </c>
      <c r="C79" s="40" t="s">
        <v>3</v>
      </c>
      <c r="D79" s="59" t="s">
        <v>179</v>
      </c>
      <c r="E79" s="57">
        <v>50</v>
      </c>
      <c r="F79" s="56">
        <v>202309</v>
      </c>
      <c r="G79" s="56" t="s">
        <v>44</v>
      </c>
      <c r="H79" s="57">
        <v>25</v>
      </c>
      <c r="I79" s="57">
        <v>0</v>
      </c>
    </row>
    <row r="80" customHeight="1" spans="1:9">
      <c r="A80" s="40" t="s">
        <v>42</v>
      </c>
      <c r="B80" s="58">
        <v>45180.862962963</v>
      </c>
      <c r="C80" s="40" t="s">
        <v>3</v>
      </c>
      <c r="D80" s="59" t="s">
        <v>68</v>
      </c>
      <c r="E80" s="57">
        <v>50</v>
      </c>
      <c r="F80" s="56">
        <v>202309</v>
      </c>
      <c r="G80" s="56" t="s">
        <v>44</v>
      </c>
      <c r="H80" s="57">
        <v>25</v>
      </c>
      <c r="I80" s="57">
        <v>0</v>
      </c>
    </row>
    <row r="81" customHeight="1" spans="1:9">
      <c r="A81" s="40" t="s">
        <v>42</v>
      </c>
      <c r="B81" s="58">
        <v>45180.8787152778</v>
      </c>
      <c r="C81" s="40" t="s">
        <v>3</v>
      </c>
      <c r="D81" s="59" t="s">
        <v>181</v>
      </c>
      <c r="E81" s="57">
        <v>50</v>
      </c>
      <c r="F81" s="56">
        <v>202309</v>
      </c>
      <c r="G81" s="56" t="s">
        <v>44</v>
      </c>
      <c r="H81" s="57">
        <v>25</v>
      </c>
      <c r="I81" s="57">
        <v>0</v>
      </c>
    </row>
    <row r="82" customHeight="1" spans="1:9">
      <c r="A82" s="40" t="s">
        <v>42</v>
      </c>
      <c r="B82" s="58">
        <v>45181.3213078704</v>
      </c>
      <c r="C82" s="40" t="s">
        <v>3</v>
      </c>
      <c r="D82" s="59" t="s">
        <v>165</v>
      </c>
      <c r="E82" s="57">
        <v>50</v>
      </c>
      <c r="F82" s="56">
        <v>202309</v>
      </c>
      <c r="G82" s="56" t="s">
        <v>44</v>
      </c>
      <c r="H82" s="57">
        <v>25</v>
      </c>
      <c r="I82" s="57">
        <v>0</v>
      </c>
    </row>
    <row r="83" customHeight="1" spans="1:9">
      <c r="A83" s="40" t="s">
        <v>42</v>
      </c>
      <c r="B83" s="58">
        <v>45181.7517476852</v>
      </c>
      <c r="C83" s="40" t="s">
        <v>3</v>
      </c>
      <c r="D83" s="59" t="s">
        <v>116</v>
      </c>
      <c r="E83" s="57">
        <v>50</v>
      </c>
      <c r="F83" s="56">
        <v>202309</v>
      </c>
      <c r="G83" s="56" t="s">
        <v>44</v>
      </c>
      <c r="H83" s="57">
        <v>25</v>
      </c>
      <c r="I83" s="57">
        <v>0</v>
      </c>
    </row>
    <row r="84" customHeight="1" spans="1:9">
      <c r="A84" s="40" t="s">
        <v>42</v>
      </c>
      <c r="B84" s="58">
        <v>45181.7931134259</v>
      </c>
      <c r="C84" s="40" t="s">
        <v>3</v>
      </c>
      <c r="D84" s="59" t="s">
        <v>88</v>
      </c>
      <c r="E84" s="57">
        <v>80</v>
      </c>
      <c r="F84" s="56">
        <v>202309</v>
      </c>
      <c r="G84" s="56" t="s">
        <v>44</v>
      </c>
      <c r="H84" s="57">
        <v>40</v>
      </c>
      <c r="I84" s="57">
        <v>0</v>
      </c>
    </row>
    <row r="85" customHeight="1" spans="1:9">
      <c r="A85" s="40" t="s">
        <v>42</v>
      </c>
      <c r="B85" s="58">
        <v>45181.8795833333</v>
      </c>
      <c r="C85" s="40" t="s">
        <v>3</v>
      </c>
      <c r="D85" s="59" t="s">
        <v>291</v>
      </c>
      <c r="E85" s="57">
        <v>50</v>
      </c>
      <c r="F85" s="56">
        <v>202309</v>
      </c>
      <c r="G85" s="56" t="s">
        <v>44</v>
      </c>
      <c r="H85" s="57">
        <v>25</v>
      </c>
      <c r="I85" s="57">
        <v>0</v>
      </c>
    </row>
    <row r="86" customHeight="1" spans="1:9">
      <c r="A86" s="40" t="s">
        <v>42</v>
      </c>
      <c r="B86" s="58">
        <v>45181.9401851852</v>
      </c>
      <c r="C86" s="40" t="s">
        <v>3</v>
      </c>
      <c r="D86" s="59" t="s">
        <v>292</v>
      </c>
      <c r="E86" s="57">
        <v>50</v>
      </c>
      <c r="F86" s="56">
        <v>202309</v>
      </c>
      <c r="G86" s="56" t="s">
        <v>44</v>
      </c>
      <c r="H86" s="57">
        <v>25</v>
      </c>
      <c r="I86" s="57">
        <v>0</v>
      </c>
    </row>
    <row r="87" customHeight="1" spans="1:9">
      <c r="A87" s="40" t="s">
        <v>42</v>
      </c>
      <c r="B87" s="58">
        <v>45181.9602083333</v>
      </c>
      <c r="C87" s="40" t="s">
        <v>3</v>
      </c>
      <c r="D87" s="59" t="s">
        <v>275</v>
      </c>
      <c r="E87" s="57">
        <v>50</v>
      </c>
      <c r="F87" s="56" t="s">
        <v>44</v>
      </c>
      <c r="G87" s="56">
        <v>202312</v>
      </c>
      <c r="H87" s="57">
        <v>0</v>
      </c>
      <c r="I87" s="57">
        <v>25</v>
      </c>
    </row>
    <row r="88" customHeight="1" spans="1:9">
      <c r="A88" s="40" t="s">
        <v>42</v>
      </c>
      <c r="B88" s="58">
        <v>45181.9606481482</v>
      </c>
      <c r="C88" s="40" t="s">
        <v>3</v>
      </c>
      <c r="D88" s="59" t="s">
        <v>186</v>
      </c>
      <c r="E88" s="57">
        <v>50</v>
      </c>
      <c r="F88" s="56">
        <v>202309</v>
      </c>
      <c r="G88" s="56" t="s">
        <v>44</v>
      </c>
      <c r="H88" s="57">
        <v>25</v>
      </c>
      <c r="I88" s="57">
        <v>0</v>
      </c>
    </row>
    <row r="89" customHeight="1" spans="1:9">
      <c r="A89" s="40" t="s">
        <v>42</v>
      </c>
      <c r="B89" s="58">
        <v>45182.4182175926</v>
      </c>
      <c r="C89" s="40" t="s">
        <v>3</v>
      </c>
      <c r="D89" s="59" t="s">
        <v>196</v>
      </c>
      <c r="E89" s="57">
        <v>50</v>
      </c>
      <c r="F89" s="56">
        <v>202309</v>
      </c>
      <c r="G89" s="56" t="s">
        <v>44</v>
      </c>
      <c r="H89" s="57">
        <v>25</v>
      </c>
      <c r="I89" s="57">
        <v>0</v>
      </c>
    </row>
    <row r="90" customHeight="1" spans="1:9">
      <c r="A90" s="40" t="s">
        <v>42</v>
      </c>
      <c r="B90" s="58">
        <v>45182.8038425926</v>
      </c>
      <c r="C90" s="40" t="s">
        <v>3</v>
      </c>
      <c r="D90" s="59" t="s">
        <v>192</v>
      </c>
      <c r="E90" s="57">
        <v>50</v>
      </c>
      <c r="F90" s="56">
        <v>202309</v>
      </c>
      <c r="G90" s="56" t="s">
        <v>44</v>
      </c>
      <c r="H90" s="57">
        <v>25</v>
      </c>
      <c r="I90" s="57">
        <v>0</v>
      </c>
    </row>
    <row r="91" customHeight="1" spans="1:9">
      <c r="A91" s="40" t="s">
        <v>42</v>
      </c>
      <c r="B91" s="58">
        <v>45182.8053472222</v>
      </c>
      <c r="C91" s="40" t="s">
        <v>3</v>
      </c>
      <c r="D91" s="59" t="s">
        <v>189</v>
      </c>
      <c r="E91" s="57">
        <v>50</v>
      </c>
      <c r="F91" s="56">
        <v>202309</v>
      </c>
      <c r="G91" s="56" t="s">
        <v>44</v>
      </c>
      <c r="H91" s="57">
        <v>25</v>
      </c>
      <c r="I91" s="57">
        <v>0</v>
      </c>
    </row>
    <row r="92" customHeight="1" spans="1:9">
      <c r="A92" s="40" t="s">
        <v>42</v>
      </c>
      <c r="B92" s="58">
        <v>45182.8742361111</v>
      </c>
      <c r="C92" s="40" t="s">
        <v>3</v>
      </c>
      <c r="D92" s="59" t="s">
        <v>184</v>
      </c>
      <c r="E92" s="57">
        <v>50</v>
      </c>
      <c r="F92" s="56">
        <v>202309</v>
      </c>
      <c r="G92" s="56" t="s">
        <v>44</v>
      </c>
      <c r="H92" s="57">
        <v>25</v>
      </c>
      <c r="I92" s="57">
        <v>0</v>
      </c>
    </row>
    <row r="93" customHeight="1" spans="1:9">
      <c r="A93" s="40" t="s">
        <v>42</v>
      </c>
      <c r="B93" s="58">
        <v>45183.4438310185</v>
      </c>
      <c r="C93" s="40" t="s">
        <v>3</v>
      </c>
      <c r="D93" s="59" t="s">
        <v>187</v>
      </c>
      <c r="E93" s="57">
        <v>50</v>
      </c>
      <c r="F93" s="56">
        <v>202309</v>
      </c>
      <c r="G93" s="56" t="s">
        <v>44</v>
      </c>
      <c r="H93" s="57">
        <v>25</v>
      </c>
      <c r="I93" s="57">
        <v>0</v>
      </c>
    </row>
    <row r="94" customHeight="1" spans="1:9">
      <c r="A94" s="40" t="s">
        <v>42</v>
      </c>
      <c r="B94" s="58">
        <v>45183.7348148148</v>
      </c>
      <c r="C94" s="40" t="s">
        <v>3</v>
      </c>
      <c r="D94" s="59" t="s">
        <v>293</v>
      </c>
      <c r="E94" s="57">
        <v>50</v>
      </c>
      <c r="F94" s="56">
        <v>202309</v>
      </c>
      <c r="G94" s="56" t="s">
        <v>44</v>
      </c>
      <c r="H94" s="57">
        <v>25</v>
      </c>
      <c r="I94" s="57">
        <v>0</v>
      </c>
    </row>
    <row r="95" customHeight="1" spans="1:9">
      <c r="A95" s="40" t="s">
        <v>42</v>
      </c>
      <c r="B95" s="58">
        <v>45183.7863078704</v>
      </c>
      <c r="C95" s="40" t="s">
        <v>3</v>
      </c>
      <c r="D95" s="59" t="s">
        <v>197</v>
      </c>
      <c r="E95" s="57">
        <v>50</v>
      </c>
      <c r="F95" s="56">
        <v>202309</v>
      </c>
      <c r="G95" s="56" t="s">
        <v>44</v>
      </c>
      <c r="H95" s="57">
        <v>25</v>
      </c>
      <c r="I95" s="57">
        <v>0</v>
      </c>
    </row>
    <row r="96" customHeight="1" spans="1:9">
      <c r="A96" s="40" t="s">
        <v>42</v>
      </c>
      <c r="B96" s="58">
        <v>45183.8721412037</v>
      </c>
      <c r="C96" s="40" t="s">
        <v>3</v>
      </c>
      <c r="D96" s="59" t="s">
        <v>198</v>
      </c>
      <c r="E96" s="57">
        <v>50</v>
      </c>
      <c r="F96" s="56">
        <v>202309</v>
      </c>
      <c r="G96" s="56" t="s">
        <v>44</v>
      </c>
      <c r="H96" s="57">
        <v>25</v>
      </c>
      <c r="I96" s="57">
        <v>0</v>
      </c>
    </row>
    <row r="97" customHeight="1" spans="1:9">
      <c r="A97" s="40" t="s">
        <v>42</v>
      </c>
      <c r="B97" s="58">
        <v>45184.4840625</v>
      </c>
      <c r="C97" s="40" t="s">
        <v>3</v>
      </c>
      <c r="D97" s="59" t="s">
        <v>199</v>
      </c>
      <c r="E97" s="57">
        <v>50</v>
      </c>
      <c r="F97" s="56">
        <v>202309</v>
      </c>
      <c r="G97" s="56" t="s">
        <v>44</v>
      </c>
      <c r="H97" s="57">
        <v>25</v>
      </c>
      <c r="I97" s="57">
        <v>0</v>
      </c>
    </row>
    <row r="98" customHeight="1" spans="1:9">
      <c r="A98" s="40" t="s">
        <v>42</v>
      </c>
      <c r="B98" s="58">
        <v>45184.555474537</v>
      </c>
      <c r="C98" s="40" t="s">
        <v>3</v>
      </c>
      <c r="D98" s="59" t="s">
        <v>205</v>
      </c>
      <c r="E98" s="57">
        <v>80</v>
      </c>
      <c r="F98" s="56">
        <v>202309</v>
      </c>
      <c r="G98" s="56" t="s">
        <v>44</v>
      </c>
      <c r="H98" s="57">
        <v>40</v>
      </c>
      <c r="I98" s="57">
        <v>0</v>
      </c>
    </row>
    <row r="99" customHeight="1" spans="1:9">
      <c r="A99" s="40" t="s">
        <v>42</v>
      </c>
      <c r="B99" s="58">
        <v>45184.5985763889</v>
      </c>
      <c r="C99" s="40" t="s">
        <v>3</v>
      </c>
      <c r="D99" s="59" t="s">
        <v>200</v>
      </c>
      <c r="E99" s="57">
        <v>50</v>
      </c>
      <c r="F99" s="56">
        <v>202309</v>
      </c>
      <c r="G99" s="56" t="s">
        <v>44</v>
      </c>
      <c r="H99" s="57">
        <v>25</v>
      </c>
      <c r="I99" s="57">
        <v>0</v>
      </c>
    </row>
    <row r="100" customHeight="1" spans="1:9">
      <c r="A100" s="40" t="s">
        <v>42</v>
      </c>
      <c r="B100" s="58">
        <v>45184.7307060185</v>
      </c>
      <c r="C100" s="40" t="s">
        <v>3</v>
      </c>
      <c r="D100" s="59" t="s">
        <v>201</v>
      </c>
      <c r="E100" s="57">
        <v>50</v>
      </c>
      <c r="F100" s="56">
        <v>202309</v>
      </c>
      <c r="G100" s="56" t="s">
        <v>44</v>
      </c>
      <c r="H100" s="57">
        <v>25</v>
      </c>
      <c r="I100" s="57">
        <v>0</v>
      </c>
    </row>
    <row r="101" customHeight="1" spans="1:9">
      <c r="A101" s="40" t="s">
        <v>42</v>
      </c>
      <c r="B101" s="58">
        <v>45184.8861226852</v>
      </c>
      <c r="C101" s="40" t="s">
        <v>3</v>
      </c>
      <c r="D101" s="59" t="s">
        <v>159</v>
      </c>
      <c r="E101" s="57">
        <v>50</v>
      </c>
      <c r="F101" s="56">
        <v>202309</v>
      </c>
      <c r="G101" s="56" t="s">
        <v>44</v>
      </c>
      <c r="H101" s="57">
        <v>25</v>
      </c>
      <c r="I101" s="57">
        <v>0</v>
      </c>
    </row>
    <row r="102" customHeight="1" spans="1:9">
      <c r="A102" s="40" t="s">
        <v>42</v>
      </c>
      <c r="B102" s="58">
        <v>45184.9233564815</v>
      </c>
      <c r="C102" s="40" t="s">
        <v>3</v>
      </c>
      <c r="D102" s="59" t="s">
        <v>194</v>
      </c>
      <c r="E102" s="57">
        <v>50</v>
      </c>
      <c r="F102" s="56">
        <v>202309</v>
      </c>
      <c r="G102" s="56" t="s">
        <v>44</v>
      </c>
      <c r="H102" s="57">
        <v>25</v>
      </c>
      <c r="I102" s="57">
        <v>0</v>
      </c>
    </row>
    <row r="103" customHeight="1" spans="1:9">
      <c r="A103" s="40" t="s">
        <v>42</v>
      </c>
      <c r="B103" s="58">
        <v>45184.9961921296</v>
      </c>
      <c r="C103" s="40" t="s">
        <v>3</v>
      </c>
      <c r="D103" s="59" t="s">
        <v>206</v>
      </c>
      <c r="E103" s="57">
        <v>50</v>
      </c>
      <c r="F103" s="56">
        <v>202309</v>
      </c>
      <c r="G103" s="56" t="s">
        <v>44</v>
      </c>
      <c r="H103" s="57">
        <v>25</v>
      </c>
      <c r="I103" s="57">
        <v>0</v>
      </c>
    </row>
    <row r="104" customHeight="1" spans="1:9">
      <c r="A104" s="40" t="s">
        <v>42</v>
      </c>
      <c r="B104" s="58">
        <v>45185.0980092593</v>
      </c>
      <c r="C104" s="40" t="s">
        <v>3</v>
      </c>
      <c r="D104" s="59" t="s">
        <v>59</v>
      </c>
      <c r="E104" s="57">
        <v>80</v>
      </c>
      <c r="F104" s="56">
        <v>202309</v>
      </c>
      <c r="G104" s="56" t="s">
        <v>44</v>
      </c>
      <c r="H104" s="57">
        <v>40</v>
      </c>
      <c r="I104" s="57">
        <v>0</v>
      </c>
    </row>
    <row r="105" customHeight="1" spans="1:9">
      <c r="A105" s="40" t="s">
        <v>42</v>
      </c>
      <c r="B105" s="58">
        <v>45185.6011458333</v>
      </c>
      <c r="C105" s="40" t="s">
        <v>3</v>
      </c>
      <c r="D105" s="59" t="s">
        <v>214</v>
      </c>
      <c r="E105" s="57">
        <v>50</v>
      </c>
      <c r="F105" s="56">
        <v>202309</v>
      </c>
      <c r="G105" s="56" t="s">
        <v>44</v>
      </c>
      <c r="H105" s="57">
        <v>25</v>
      </c>
      <c r="I105" s="57">
        <v>0</v>
      </c>
    </row>
    <row r="106" customHeight="1" spans="1:9">
      <c r="A106" s="40" t="s">
        <v>42</v>
      </c>
      <c r="B106" s="58">
        <v>45185.7260185185</v>
      </c>
      <c r="C106" s="40" t="s">
        <v>3</v>
      </c>
      <c r="D106" s="59" t="s">
        <v>294</v>
      </c>
      <c r="E106" s="57">
        <v>50</v>
      </c>
      <c r="F106" s="56">
        <v>202309</v>
      </c>
      <c r="G106" s="56" t="s">
        <v>44</v>
      </c>
      <c r="H106" s="57">
        <v>25</v>
      </c>
      <c r="I106" s="57">
        <v>0</v>
      </c>
    </row>
    <row r="107" customHeight="1" spans="1:9">
      <c r="A107" s="40" t="s">
        <v>42</v>
      </c>
      <c r="B107" s="58">
        <v>45185.7558680556</v>
      </c>
      <c r="C107" s="40" t="s">
        <v>3</v>
      </c>
      <c r="D107" s="59" t="s">
        <v>295</v>
      </c>
      <c r="E107" s="57">
        <v>50</v>
      </c>
      <c r="F107" s="56">
        <v>202309</v>
      </c>
      <c r="G107" s="56" t="s">
        <v>44</v>
      </c>
      <c r="H107" s="57">
        <v>25</v>
      </c>
      <c r="I107" s="57">
        <v>0</v>
      </c>
    </row>
    <row r="108" customHeight="1" spans="1:9">
      <c r="A108" s="40" t="s">
        <v>42</v>
      </c>
      <c r="B108" s="58">
        <v>45185.7862847222</v>
      </c>
      <c r="C108" s="40" t="s">
        <v>3</v>
      </c>
      <c r="D108" s="59" t="s">
        <v>296</v>
      </c>
      <c r="E108" s="57">
        <v>50</v>
      </c>
      <c r="F108" s="56">
        <v>202309</v>
      </c>
      <c r="G108" s="56" t="s">
        <v>44</v>
      </c>
      <c r="H108" s="57">
        <v>25</v>
      </c>
      <c r="I108" s="57">
        <v>0</v>
      </c>
    </row>
    <row r="109" customHeight="1" spans="1:9">
      <c r="A109" s="40" t="s">
        <v>42</v>
      </c>
      <c r="B109" s="58">
        <v>45185.8428819444</v>
      </c>
      <c r="C109" s="40" t="s">
        <v>3</v>
      </c>
      <c r="D109" s="59" t="s">
        <v>212</v>
      </c>
      <c r="E109" s="57">
        <v>50</v>
      </c>
      <c r="F109" s="56">
        <v>202309</v>
      </c>
      <c r="G109" s="56" t="s">
        <v>44</v>
      </c>
      <c r="H109" s="57">
        <v>25</v>
      </c>
      <c r="I109" s="57">
        <v>0</v>
      </c>
    </row>
    <row r="110" customHeight="1" spans="1:9">
      <c r="A110" s="40" t="s">
        <v>42</v>
      </c>
      <c r="B110" s="58">
        <v>45185.8523148148</v>
      </c>
      <c r="C110" s="40" t="s">
        <v>3</v>
      </c>
      <c r="D110" s="59" t="s">
        <v>213</v>
      </c>
      <c r="E110" s="57">
        <v>50</v>
      </c>
      <c r="F110" s="56">
        <v>202309</v>
      </c>
      <c r="G110" s="56" t="s">
        <v>44</v>
      </c>
      <c r="H110" s="57">
        <v>25</v>
      </c>
      <c r="I110" s="57">
        <v>0</v>
      </c>
    </row>
    <row r="111" customHeight="1" spans="1:9">
      <c r="A111" s="40" t="s">
        <v>42</v>
      </c>
      <c r="B111" s="58">
        <v>45185.8800462963</v>
      </c>
      <c r="C111" s="40" t="s">
        <v>3</v>
      </c>
      <c r="D111" s="59" t="s">
        <v>124</v>
      </c>
      <c r="E111" s="57">
        <v>50</v>
      </c>
      <c r="F111" s="56">
        <v>202309</v>
      </c>
      <c r="G111" s="56" t="s">
        <v>44</v>
      </c>
      <c r="H111" s="57">
        <v>25</v>
      </c>
      <c r="I111" s="57">
        <v>0</v>
      </c>
    </row>
    <row r="112" customHeight="1" spans="1:9">
      <c r="A112" s="40" t="s">
        <v>42</v>
      </c>
      <c r="B112" s="58">
        <v>45185.9150231481</v>
      </c>
      <c r="C112" s="40" t="s">
        <v>3</v>
      </c>
      <c r="D112" s="59" t="s">
        <v>215</v>
      </c>
      <c r="E112" s="57">
        <v>50</v>
      </c>
      <c r="F112" s="56">
        <v>202309</v>
      </c>
      <c r="G112" s="56" t="s">
        <v>44</v>
      </c>
      <c r="H112" s="57">
        <v>25</v>
      </c>
      <c r="I112" s="57">
        <v>0</v>
      </c>
    </row>
    <row r="113" customHeight="1" spans="1:9">
      <c r="A113" s="40" t="s">
        <v>42</v>
      </c>
      <c r="B113" s="58">
        <v>45185.9309722222</v>
      </c>
      <c r="C113" s="40" t="s">
        <v>3</v>
      </c>
      <c r="D113" s="59" t="s">
        <v>216</v>
      </c>
      <c r="E113" s="57">
        <v>50</v>
      </c>
      <c r="F113" s="56">
        <v>202309</v>
      </c>
      <c r="G113" s="56" t="s">
        <v>44</v>
      </c>
      <c r="H113" s="57">
        <v>25</v>
      </c>
      <c r="I113" s="57">
        <v>0</v>
      </c>
    </row>
    <row r="114" customHeight="1" spans="1:9">
      <c r="A114" s="40" t="s">
        <v>42</v>
      </c>
      <c r="B114" s="58">
        <v>45185.9935300926</v>
      </c>
      <c r="C114" s="40" t="s">
        <v>3</v>
      </c>
      <c r="D114" s="59" t="s">
        <v>218</v>
      </c>
      <c r="E114" s="57">
        <v>80</v>
      </c>
      <c r="F114" s="56">
        <v>202309</v>
      </c>
      <c r="G114" s="56" t="s">
        <v>44</v>
      </c>
      <c r="H114" s="57">
        <v>40</v>
      </c>
      <c r="I114" s="57">
        <v>0</v>
      </c>
    </row>
    <row r="115" customHeight="1" spans="1:9">
      <c r="A115" s="40" t="s">
        <v>42</v>
      </c>
      <c r="B115" s="58">
        <v>45186.3758101852</v>
      </c>
      <c r="C115" s="40" t="s">
        <v>3</v>
      </c>
      <c r="D115" s="59" t="s">
        <v>256</v>
      </c>
      <c r="E115" s="57">
        <v>50</v>
      </c>
      <c r="F115" s="56">
        <v>202309</v>
      </c>
      <c r="G115" s="56" t="s">
        <v>44</v>
      </c>
      <c r="H115" s="57">
        <v>25</v>
      </c>
      <c r="I115" s="57">
        <v>0</v>
      </c>
    </row>
    <row r="116" customHeight="1" spans="1:9">
      <c r="A116" s="40" t="s">
        <v>42</v>
      </c>
      <c r="B116" s="58">
        <v>45186.5515972222</v>
      </c>
      <c r="C116" s="40" t="s">
        <v>3</v>
      </c>
      <c r="D116" s="59" t="s">
        <v>220</v>
      </c>
      <c r="E116" s="57">
        <v>50</v>
      </c>
      <c r="F116" s="56">
        <v>202309</v>
      </c>
      <c r="G116" s="56" t="s">
        <v>44</v>
      </c>
      <c r="H116" s="57">
        <v>25</v>
      </c>
      <c r="I116" s="57">
        <v>0</v>
      </c>
    </row>
    <row r="117" customHeight="1" spans="1:9">
      <c r="A117" s="40" t="s">
        <v>42</v>
      </c>
      <c r="B117" s="58">
        <v>45186.6082638889</v>
      </c>
      <c r="C117" s="40" t="s">
        <v>3</v>
      </c>
      <c r="D117" s="59" t="s">
        <v>205</v>
      </c>
      <c r="E117" s="57">
        <v>50</v>
      </c>
      <c r="F117" s="56">
        <v>202309</v>
      </c>
      <c r="G117" s="56" t="s">
        <v>44</v>
      </c>
      <c r="H117" s="57">
        <v>25</v>
      </c>
      <c r="I117" s="57">
        <v>0</v>
      </c>
    </row>
    <row r="118" customHeight="1" spans="1:9">
      <c r="A118" s="40" t="s">
        <v>42</v>
      </c>
      <c r="B118" s="58">
        <v>45186.6904282407</v>
      </c>
      <c r="C118" s="40" t="s">
        <v>3</v>
      </c>
      <c r="D118" s="59" t="s">
        <v>221</v>
      </c>
      <c r="E118" s="57">
        <v>50</v>
      </c>
      <c r="F118" s="56">
        <v>202309</v>
      </c>
      <c r="G118" s="56" t="s">
        <v>44</v>
      </c>
      <c r="H118" s="57">
        <v>25</v>
      </c>
      <c r="I118" s="57">
        <v>0</v>
      </c>
    </row>
    <row r="119" customHeight="1" spans="1:9">
      <c r="A119" s="40" t="s">
        <v>42</v>
      </c>
      <c r="B119" s="58">
        <v>45186.8340856482</v>
      </c>
      <c r="C119" s="40" t="s">
        <v>3</v>
      </c>
      <c r="D119" s="59" t="s">
        <v>78</v>
      </c>
      <c r="E119" s="57">
        <v>50</v>
      </c>
      <c r="F119" s="56">
        <v>202309</v>
      </c>
      <c r="G119" s="56" t="s">
        <v>44</v>
      </c>
      <c r="H119" s="57">
        <v>25</v>
      </c>
      <c r="I119" s="57">
        <v>0</v>
      </c>
    </row>
    <row r="120" customHeight="1" spans="1:9">
      <c r="A120" s="40" t="s">
        <v>42</v>
      </c>
      <c r="B120" s="58">
        <v>45186.8627662037</v>
      </c>
      <c r="C120" s="40" t="s">
        <v>3</v>
      </c>
      <c r="D120" s="59" t="s">
        <v>297</v>
      </c>
      <c r="E120" s="57">
        <v>50</v>
      </c>
      <c r="F120" s="56">
        <v>202309</v>
      </c>
      <c r="G120" s="56" t="s">
        <v>44</v>
      </c>
      <c r="H120" s="57">
        <v>25</v>
      </c>
      <c r="I120" s="57">
        <v>0</v>
      </c>
    </row>
    <row r="121" customHeight="1" spans="1:9">
      <c r="A121" s="40" t="s">
        <v>42</v>
      </c>
      <c r="B121" s="58">
        <v>45186.890162037</v>
      </c>
      <c r="C121" s="40" t="s">
        <v>3</v>
      </c>
      <c r="D121" s="59" t="s">
        <v>298</v>
      </c>
      <c r="E121" s="57">
        <v>50</v>
      </c>
      <c r="F121" s="56">
        <v>202309</v>
      </c>
      <c r="G121" s="56" t="s">
        <v>44</v>
      </c>
      <c r="H121" s="57">
        <v>25</v>
      </c>
      <c r="I121" s="57">
        <v>0</v>
      </c>
    </row>
    <row r="122" customHeight="1" spans="1:9">
      <c r="A122" s="40" t="s">
        <v>42</v>
      </c>
      <c r="B122" s="58">
        <v>45186.9331134259</v>
      </c>
      <c r="C122" s="40" t="s">
        <v>3</v>
      </c>
      <c r="D122" s="59" t="s">
        <v>299</v>
      </c>
      <c r="E122" s="57">
        <v>50</v>
      </c>
      <c r="F122" s="56">
        <v>202309</v>
      </c>
      <c r="G122" s="56" t="s">
        <v>44</v>
      </c>
      <c r="H122" s="57">
        <v>25</v>
      </c>
      <c r="I122" s="57">
        <v>0</v>
      </c>
    </row>
    <row r="123" customHeight="1" spans="1:9">
      <c r="A123" s="40" t="s">
        <v>42</v>
      </c>
      <c r="B123" s="58">
        <v>45186.9706018519</v>
      </c>
      <c r="C123" s="40" t="s">
        <v>3</v>
      </c>
      <c r="D123" s="59" t="s">
        <v>223</v>
      </c>
      <c r="E123" s="57">
        <v>80</v>
      </c>
      <c r="F123" s="56">
        <v>202309</v>
      </c>
      <c r="G123" s="56" t="s">
        <v>44</v>
      </c>
      <c r="H123" s="57">
        <v>40</v>
      </c>
      <c r="I123" s="57">
        <v>0</v>
      </c>
    </row>
    <row r="124" customHeight="1" spans="1:9">
      <c r="A124" s="40" t="s">
        <v>42</v>
      </c>
      <c r="B124" s="58">
        <v>45186.9720023148</v>
      </c>
      <c r="C124" s="40" t="s">
        <v>3</v>
      </c>
      <c r="D124" s="59" t="s">
        <v>211</v>
      </c>
      <c r="E124" s="57">
        <v>50</v>
      </c>
      <c r="F124" s="56">
        <v>202309</v>
      </c>
      <c r="G124" s="56" t="s">
        <v>44</v>
      </c>
      <c r="H124" s="57">
        <v>25</v>
      </c>
      <c r="I124" s="57">
        <v>0</v>
      </c>
    </row>
    <row r="125" customHeight="1" spans="1:9">
      <c r="A125" s="40" t="s">
        <v>42</v>
      </c>
      <c r="B125" s="58">
        <v>45186.9882175926</v>
      </c>
      <c r="C125" s="40" t="s">
        <v>3</v>
      </c>
      <c r="D125" s="59" t="s">
        <v>225</v>
      </c>
      <c r="E125" s="57">
        <v>50</v>
      </c>
      <c r="F125" s="56">
        <v>202309</v>
      </c>
      <c r="G125" s="56" t="s">
        <v>44</v>
      </c>
      <c r="H125" s="57">
        <v>25</v>
      </c>
      <c r="I125" s="57">
        <v>0</v>
      </c>
    </row>
    <row r="126" customHeight="1" spans="1:9">
      <c r="A126" s="40" t="s">
        <v>42</v>
      </c>
      <c r="B126" s="58">
        <v>45187.1390972222</v>
      </c>
      <c r="C126" s="40" t="s">
        <v>3</v>
      </c>
      <c r="D126" s="59" t="s">
        <v>228</v>
      </c>
      <c r="E126" s="57">
        <v>50</v>
      </c>
      <c r="F126" s="56">
        <v>202309</v>
      </c>
      <c r="G126" s="56" t="s">
        <v>44</v>
      </c>
      <c r="H126" s="57">
        <v>25</v>
      </c>
      <c r="I126" s="57">
        <v>0</v>
      </c>
    </row>
    <row r="127" customHeight="1" spans="1:9">
      <c r="A127" s="40" t="s">
        <v>42</v>
      </c>
      <c r="B127" s="58">
        <v>45187.2344907407</v>
      </c>
      <c r="C127" s="40" t="s">
        <v>3</v>
      </c>
      <c r="D127" s="59" t="s">
        <v>226</v>
      </c>
      <c r="E127" s="57">
        <v>50</v>
      </c>
      <c r="F127" s="56">
        <v>202309</v>
      </c>
      <c r="G127" s="56" t="s">
        <v>44</v>
      </c>
      <c r="H127" s="57">
        <v>25</v>
      </c>
      <c r="I127" s="57">
        <v>0</v>
      </c>
    </row>
    <row r="128" customHeight="1" spans="1:9">
      <c r="A128" s="40" t="s">
        <v>42</v>
      </c>
      <c r="B128" s="58">
        <v>45187.4573032407</v>
      </c>
      <c r="C128" s="40" t="s">
        <v>3</v>
      </c>
      <c r="D128" s="59" t="s">
        <v>229</v>
      </c>
      <c r="E128" s="57">
        <v>50</v>
      </c>
      <c r="F128" s="56">
        <v>202309</v>
      </c>
      <c r="G128" s="56" t="s">
        <v>44</v>
      </c>
      <c r="H128" s="57">
        <v>25</v>
      </c>
      <c r="I128" s="57">
        <v>0</v>
      </c>
    </row>
    <row r="129" customHeight="1" spans="1:9">
      <c r="A129" s="40" t="s">
        <v>42</v>
      </c>
      <c r="B129" s="58">
        <v>45187.6592013889</v>
      </c>
      <c r="C129" s="40" t="s">
        <v>3</v>
      </c>
      <c r="D129" s="59" t="s">
        <v>300</v>
      </c>
      <c r="E129" s="57">
        <v>50</v>
      </c>
      <c r="F129" s="56">
        <v>202309</v>
      </c>
      <c r="G129" s="56" t="s">
        <v>44</v>
      </c>
      <c r="H129" s="57">
        <v>25</v>
      </c>
      <c r="I129" s="57">
        <v>0</v>
      </c>
    </row>
    <row r="130" customHeight="1" spans="1:9">
      <c r="A130" s="40" t="s">
        <v>42</v>
      </c>
      <c r="B130" s="58">
        <v>45187.8854976852</v>
      </c>
      <c r="C130" s="40" t="s">
        <v>3</v>
      </c>
      <c r="D130" s="59" t="s">
        <v>135</v>
      </c>
      <c r="E130" s="57">
        <v>50</v>
      </c>
      <c r="F130" s="56">
        <v>202309</v>
      </c>
      <c r="G130" s="56" t="s">
        <v>44</v>
      </c>
      <c r="H130" s="57">
        <v>25</v>
      </c>
      <c r="I130" s="57">
        <v>0</v>
      </c>
    </row>
    <row r="131" customHeight="1" spans="1:9">
      <c r="A131" s="40" t="s">
        <v>42</v>
      </c>
      <c r="B131" s="58">
        <v>45187.9102546296</v>
      </c>
      <c r="C131" s="40" t="s">
        <v>3</v>
      </c>
      <c r="D131" s="59" t="s">
        <v>193</v>
      </c>
      <c r="E131" s="57">
        <v>50</v>
      </c>
      <c r="F131" s="56">
        <v>202309</v>
      </c>
      <c r="G131" s="56" t="s">
        <v>44</v>
      </c>
      <c r="H131" s="57">
        <v>25</v>
      </c>
      <c r="I131" s="57">
        <v>0</v>
      </c>
    </row>
    <row r="132" customHeight="1" spans="1:9">
      <c r="A132" s="40" t="s">
        <v>42</v>
      </c>
      <c r="B132" s="58">
        <v>45187.9510763889</v>
      </c>
      <c r="C132" s="40" t="s">
        <v>3</v>
      </c>
      <c r="D132" s="59" t="s">
        <v>227</v>
      </c>
      <c r="E132" s="57">
        <v>50</v>
      </c>
      <c r="F132" s="56">
        <v>202309</v>
      </c>
      <c r="G132" s="56" t="s">
        <v>44</v>
      </c>
      <c r="H132" s="57">
        <v>25</v>
      </c>
      <c r="I132" s="57">
        <v>0</v>
      </c>
    </row>
    <row r="133" customHeight="1" spans="1:9">
      <c r="A133" s="40" t="s">
        <v>42</v>
      </c>
      <c r="B133" s="58">
        <v>45188.5098263889</v>
      </c>
      <c r="C133" s="40" t="s">
        <v>3</v>
      </c>
      <c r="D133" s="59" t="s">
        <v>219</v>
      </c>
      <c r="E133" s="57">
        <v>80</v>
      </c>
      <c r="F133" s="56">
        <v>202309</v>
      </c>
      <c r="G133" s="56" t="s">
        <v>44</v>
      </c>
      <c r="H133" s="57">
        <v>40</v>
      </c>
      <c r="I133" s="57">
        <v>0</v>
      </c>
    </row>
    <row r="134" customHeight="1" spans="1:9">
      <c r="A134" s="40" t="s">
        <v>42</v>
      </c>
      <c r="B134" s="58">
        <v>45188.5298958333</v>
      </c>
      <c r="C134" s="40" t="s">
        <v>3</v>
      </c>
      <c r="D134" s="59" t="s">
        <v>301</v>
      </c>
      <c r="E134" s="57">
        <v>50</v>
      </c>
      <c r="F134" s="56">
        <v>202309</v>
      </c>
      <c r="G134" s="56" t="s">
        <v>44</v>
      </c>
      <c r="H134" s="57">
        <v>25</v>
      </c>
      <c r="I134" s="57">
        <v>0</v>
      </c>
    </row>
    <row r="135" customHeight="1" spans="1:9">
      <c r="A135" s="40" t="s">
        <v>42</v>
      </c>
      <c r="B135" s="58">
        <v>45188.7760532407</v>
      </c>
      <c r="C135" s="40" t="s">
        <v>3</v>
      </c>
      <c r="D135" s="59" t="s">
        <v>302</v>
      </c>
      <c r="E135" s="57">
        <v>80</v>
      </c>
      <c r="F135" s="56">
        <v>202309</v>
      </c>
      <c r="G135" s="56" t="s">
        <v>44</v>
      </c>
      <c r="H135" s="57">
        <v>40</v>
      </c>
      <c r="I135" s="57">
        <v>0</v>
      </c>
    </row>
    <row r="136" customHeight="1" spans="1:9">
      <c r="A136" s="40" t="s">
        <v>42</v>
      </c>
      <c r="B136" s="58">
        <v>45188.8255324074</v>
      </c>
      <c r="C136" s="40" t="s">
        <v>3</v>
      </c>
      <c r="D136" s="59" t="s">
        <v>209</v>
      </c>
      <c r="E136" s="57">
        <v>50</v>
      </c>
      <c r="F136" s="56">
        <v>202309</v>
      </c>
      <c r="G136" s="56" t="s">
        <v>44</v>
      </c>
      <c r="H136" s="57">
        <v>25</v>
      </c>
      <c r="I136" s="57">
        <v>0</v>
      </c>
    </row>
    <row r="137" customHeight="1" spans="1:9">
      <c r="A137" s="40" t="s">
        <v>42</v>
      </c>
      <c r="B137" s="58">
        <v>45188.8262731481</v>
      </c>
      <c r="C137" s="40" t="s">
        <v>3</v>
      </c>
      <c r="D137" s="59" t="s">
        <v>207</v>
      </c>
      <c r="E137" s="57">
        <v>50</v>
      </c>
      <c r="F137" s="56">
        <v>202309</v>
      </c>
      <c r="G137" s="56" t="s">
        <v>44</v>
      </c>
      <c r="H137" s="57">
        <v>25</v>
      </c>
      <c r="I137" s="57">
        <v>0</v>
      </c>
    </row>
    <row r="138" customHeight="1" spans="1:9">
      <c r="A138" s="40" t="s">
        <v>42</v>
      </c>
      <c r="B138" s="58">
        <v>45188.8524189815</v>
      </c>
      <c r="C138" s="40" t="s">
        <v>3</v>
      </c>
      <c r="D138" s="59" t="s">
        <v>230</v>
      </c>
      <c r="E138" s="57">
        <v>50</v>
      </c>
      <c r="F138" s="56">
        <v>202309</v>
      </c>
      <c r="G138" s="56" t="s">
        <v>44</v>
      </c>
      <c r="H138" s="57">
        <v>25</v>
      </c>
      <c r="I138" s="57">
        <v>0</v>
      </c>
    </row>
    <row r="139" customHeight="1" spans="1:9">
      <c r="A139" s="40" t="s">
        <v>42</v>
      </c>
      <c r="B139" s="58">
        <v>45188.9183680556</v>
      </c>
      <c r="C139" s="40" t="s">
        <v>3</v>
      </c>
      <c r="D139" s="59" t="s">
        <v>232</v>
      </c>
      <c r="E139" s="57">
        <v>50</v>
      </c>
      <c r="F139" s="56">
        <v>202309</v>
      </c>
      <c r="G139" s="56" t="s">
        <v>44</v>
      </c>
      <c r="H139" s="57">
        <v>25</v>
      </c>
      <c r="I139" s="57">
        <v>0</v>
      </c>
    </row>
    <row r="140" customHeight="1" spans="1:9">
      <c r="A140" s="40" t="s">
        <v>42</v>
      </c>
      <c r="B140" s="58">
        <v>45188.9213078704</v>
      </c>
      <c r="C140" s="40" t="s">
        <v>3</v>
      </c>
      <c r="D140" s="59" t="s">
        <v>243</v>
      </c>
      <c r="E140" s="57">
        <v>50</v>
      </c>
      <c r="F140" s="56">
        <v>202309</v>
      </c>
      <c r="G140" s="56" t="s">
        <v>44</v>
      </c>
      <c r="H140" s="57">
        <v>25</v>
      </c>
      <c r="I140" s="57">
        <v>0</v>
      </c>
    </row>
    <row r="141" customHeight="1" spans="1:9">
      <c r="A141" s="40" t="s">
        <v>42</v>
      </c>
      <c r="B141" s="58">
        <v>45188.9678587963</v>
      </c>
      <c r="C141" s="40" t="s">
        <v>3</v>
      </c>
      <c r="D141" s="59" t="s">
        <v>233</v>
      </c>
      <c r="E141" s="57">
        <v>50</v>
      </c>
      <c r="F141" s="56">
        <v>202309</v>
      </c>
      <c r="G141" s="56" t="s">
        <v>44</v>
      </c>
      <c r="H141" s="57">
        <v>25</v>
      </c>
      <c r="I141" s="57">
        <v>0</v>
      </c>
    </row>
    <row r="142" customHeight="1" spans="1:9">
      <c r="A142" s="40" t="s">
        <v>42</v>
      </c>
      <c r="B142" s="58">
        <v>45189.413587963</v>
      </c>
      <c r="C142" s="40" t="s">
        <v>3</v>
      </c>
      <c r="D142" s="59" t="s">
        <v>303</v>
      </c>
      <c r="E142" s="57">
        <v>50</v>
      </c>
      <c r="F142" s="56">
        <v>202309</v>
      </c>
      <c r="G142" s="56" t="s">
        <v>44</v>
      </c>
      <c r="H142" s="57">
        <v>25</v>
      </c>
      <c r="I142" s="57">
        <v>0</v>
      </c>
    </row>
    <row r="143" customHeight="1" spans="1:9">
      <c r="A143" s="40" t="s">
        <v>42</v>
      </c>
      <c r="B143" s="58">
        <v>45189.8859606481</v>
      </c>
      <c r="C143" s="40" t="s">
        <v>3</v>
      </c>
      <c r="D143" s="59" t="s">
        <v>235</v>
      </c>
      <c r="E143" s="57">
        <v>50</v>
      </c>
      <c r="F143" s="56">
        <v>202309</v>
      </c>
      <c r="G143" s="56" t="s">
        <v>44</v>
      </c>
      <c r="H143" s="57">
        <v>25</v>
      </c>
      <c r="I143" s="57">
        <v>0</v>
      </c>
    </row>
    <row r="144" customHeight="1" spans="1:9">
      <c r="A144" s="40" t="s">
        <v>42</v>
      </c>
      <c r="B144" s="58">
        <v>45189.9229050926</v>
      </c>
      <c r="C144" s="40" t="s">
        <v>3</v>
      </c>
      <c r="D144" s="59" t="s">
        <v>249</v>
      </c>
      <c r="E144" s="57">
        <v>50</v>
      </c>
      <c r="F144" s="56">
        <v>202309</v>
      </c>
      <c r="G144" s="56" t="s">
        <v>44</v>
      </c>
      <c r="H144" s="57">
        <v>25</v>
      </c>
      <c r="I144" s="57">
        <v>0</v>
      </c>
    </row>
    <row r="145" customHeight="1" spans="1:9">
      <c r="A145" s="40" t="s">
        <v>42</v>
      </c>
      <c r="B145" s="58">
        <v>45190.6079513889</v>
      </c>
      <c r="C145" s="40" t="s">
        <v>3</v>
      </c>
      <c r="D145" s="59" t="s">
        <v>304</v>
      </c>
      <c r="E145" s="57">
        <v>50</v>
      </c>
      <c r="F145" s="56">
        <v>202309</v>
      </c>
      <c r="G145" s="56" t="s">
        <v>44</v>
      </c>
      <c r="H145" s="57">
        <v>25</v>
      </c>
      <c r="I145" s="57">
        <v>0</v>
      </c>
    </row>
    <row r="146" customHeight="1" spans="1:9">
      <c r="A146" s="40" t="s">
        <v>42</v>
      </c>
      <c r="B146" s="58">
        <v>45190.7957175926</v>
      </c>
      <c r="C146" s="40" t="s">
        <v>3</v>
      </c>
      <c r="D146" s="59" t="s">
        <v>237</v>
      </c>
      <c r="E146" s="57">
        <v>80</v>
      </c>
      <c r="F146" s="56">
        <v>202309</v>
      </c>
      <c r="G146" s="56" t="s">
        <v>44</v>
      </c>
      <c r="H146" s="57">
        <v>40</v>
      </c>
      <c r="I146" s="57">
        <v>0</v>
      </c>
    </row>
    <row r="147" customHeight="1" spans="1:9">
      <c r="A147" s="40" t="s">
        <v>42</v>
      </c>
      <c r="B147" s="58">
        <v>45191.0290162037</v>
      </c>
      <c r="C147" s="40" t="s">
        <v>3</v>
      </c>
      <c r="D147" s="59" t="s">
        <v>239</v>
      </c>
      <c r="E147" s="57">
        <v>50</v>
      </c>
      <c r="F147" s="56">
        <v>202309</v>
      </c>
      <c r="G147" s="56" t="s">
        <v>44</v>
      </c>
      <c r="H147" s="57">
        <v>25</v>
      </c>
      <c r="I147" s="57">
        <v>0</v>
      </c>
    </row>
    <row r="148" customHeight="1" spans="1:9">
      <c r="A148" s="40" t="s">
        <v>42</v>
      </c>
      <c r="B148" s="58">
        <v>45191.514212963</v>
      </c>
      <c r="C148" s="40" t="s">
        <v>3</v>
      </c>
      <c r="D148" s="59" t="s">
        <v>241</v>
      </c>
      <c r="E148" s="57">
        <v>50</v>
      </c>
      <c r="F148" s="56">
        <v>202309</v>
      </c>
      <c r="G148" s="56" t="s">
        <v>44</v>
      </c>
      <c r="H148" s="57">
        <v>25</v>
      </c>
      <c r="I148" s="57">
        <v>0</v>
      </c>
    </row>
    <row r="149" customHeight="1" spans="1:9">
      <c r="A149" s="40" t="s">
        <v>42</v>
      </c>
      <c r="B149" s="58">
        <v>45191.6021412037</v>
      </c>
      <c r="C149" s="40" t="s">
        <v>3</v>
      </c>
      <c r="D149" s="59" t="s">
        <v>246</v>
      </c>
      <c r="E149" s="57">
        <v>50</v>
      </c>
      <c r="F149" s="56">
        <v>202309</v>
      </c>
      <c r="G149" s="56" t="s">
        <v>44</v>
      </c>
      <c r="H149" s="57">
        <v>25</v>
      </c>
      <c r="I149" s="57">
        <v>0</v>
      </c>
    </row>
    <row r="150" customHeight="1" spans="1:9">
      <c r="A150" s="40" t="s">
        <v>42</v>
      </c>
      <c r="B150" s="58">
        <v>45191.7675810185</v>
      </c>
      <c r="C150" s="40" t="s">
        <v>3</v>
      </c>
      <c r="D150" s="59" t="s">
        <v>175</v>
      </c>
      <c r="E150" s="57">
        <v>50</v>
      </c>
      <c r="F150" s="56">
        <v>202309</v>
      </c>
      <c r="G150" s="56" t="s">
        <v>44</v>
      </c>
      <c r="H150" s="57">
        <v>25</v>
      </c>
      <c r="I150" s="57">
        <v>0</v>
      </c>
    </row>
    <row r="151" customHeight="1" spans="1:9">
      <c r="A151" s="40" t="s">
        <v>42</v>
      </c>
      <c r="B151" s="58">
        <v>45191.7977199074</v>
      </c>
      <c r="C151" s="40" t="s">
        <v>3</v>
      </c>
      <c r="D151" s="59" t="s">
        <v>305</v>
      </c>
      <c r="E151" s="57">
        <v>80</v>
      </c>
      <c r="F151" s="56">
        <v>202309</v>
      </c>
      <c r="G151" s="56" t="s">
        <v>44</v>
      </c>
      <c r="H151" s="57">
        <v>40</v>
      </c>
      <c r="I151" s="57">
        <v>0</v>
      </c>
    </row>
    <row r="152" customHeight="1" spans="1:9">
      <c r="A152" s="40" t="s">
        <v>42</v>
      </c>
      <c r="B152" s="58">
        <v>45191.8334143519</v>
      </c>
      <c r="C152" s="40" t="s">
        <v>3</v>
      </c>
      <c r="D152" s="59" t="s">
        <v>306</v>
      </c>
      <c r="E152" s="57">
        <v>50</v>
      </c>
      <c r="F152" s="56">
        <v>202309</v>
      </c>
      <c r="G152" s="56" t="s">
        <v>44</v>
      </c>
      <c r="H152" s="57">
        <v>25</v>
      </c>
      <c r="I152" s="57">
        <v>0</v>
      </c>
    </row>
    <row r="153" customHeight="1" spans="1:9">
      <c r="A153" s="40" t="s">
        <v>42</v>
      </c>
      <c r="B153" s="58">
        <v>45191.9020717593</v>
      </c>
      <c r="C153" s="40" t="s">
        <v>3</v>
      </c>
      <c r="D153" s="59" t="s">
        <v>242</v>
      </c>
      <c r="E153" s="57">
        <v>50</v>
      </c>
      <c r="F153" s="56">
        <v>202309</v>
      </c>
      <c r="G153" s="56" t="s">
        <v>44</v>
      </c>
      <c r="H153" s="57">
        <v>25</v>
      </c>
      <c r="I153" s="57">
        <v>0</v>
      </c>
    </row>
    <row r="154" customHeight="1" spans="1:9">
      <c r="A154" s="40" t="s">
        <v>42</v>
      </c>
      <c r="B154" s="58">
        <v>45191.9094328704</v>
      </c>
      <c r="C154" s="40" t="s">
        <v>3</v>
      </c>
      <c r="D154" s="59" t="s">
        <v>86</v>
      </c>
      <c r="E154" s="57">
        <v>50</v>
      </c>
      <c r="F154" s="56">
        <v>202309</v>
      </c>
      <c r="G154" s="56" t="s">
        <v>44</v>
      </c>
      <c r="H154" s="57">
        <v>25</v>
      </c>
      <c r="I154" s="57">
        <v>0</v>
      </c>
    </row>
    <row r="155" customHeight="1" spans="1:9">
      <c r="A155" s="40" t="s">
        <v>42</v>
      </c>
      <c r="B155" s="58">
        <v>45191.9107175926</v>
      </c>
      <c r="C155" s="40" t="s">
        <v>3</v>
      </c>
      <c r="D155" s="59" t="s">
        <v>174</v>
      </c>
      <c r="E155" s="57">
        <v>50</v>
      </c>
      <c r="F155" s="56">
        <v>202309</v>
      </c>
      <c r="G155" s="56" t="s">
        <v>44</v>
      </c>
      <c r="H155" s="57">
        <v>25</v>
      </c>
      <c r="I155" s="57">
        <v>0</v>
      </c>
    </row>
    <row r="156" customHeight="1" spans="1:9">
      <c r="A156" s="40" t="s">
        <v>42</v>
      </c>
      <c r="B156" s="58">
        <v>45192.1106944444</v>
      </c>
      <c r="C156" s="40" t="s">
        <v>3</v>
      </c>
      <c r="D156" s="59" t="s">
        <v>177</v>
      </c>
      <c r="E156" s="57">
        <v>50</v>
      </c>
      <c r="F156" s="56">
        <v>202309</v>
      </c>
      <c r="G156" s="56" t="s">
        <v>44</v>
      </c>
      <c r="H156" s="57">
        <v>25</v>
      </c>
      <c r="I156" s="57">
        <v>0</v>
      </c>
    </row>
    <row r="157" customHeight="1" spans="1:9">
      <c r="A157" s="40" t="s">
        <v>42</v>
      </c>
      <c r="B157" s="58">
        <v>45192.1125347222</v>
      </c>
      <c r="C157" s="40" t="s">
        <v>3</v>
      </c>
      <c r="D157" s="59" t="s">
        <v>245</v>
      </c>
      <c r="E157" s="57">
        <v>50</v>
      </c>
      <c r="F157" s="56">
        <v>202309</v>
      </c>
      <c r="G157" s="56" t="s">
        <v>44</v>
      </c>
      <c r="H157" s="57">
        <v>25</v>
      </c>
      <c r="I157" s="57">
        <v>0</v>
      </c>
    </row>
    <row r="158" customHeight="1" spans="1:9">
      <c r="A158" s="40" t="s">
        <v>42</v>
      </c>
      <c r="B158" s="58">
        <v>45192.3620486111</v>
      </c>
      <c r="C158" s="40" t="s">
        <v>3</v>
      </c>
      <c r="D158" s="59" t="s">
        <v>204</v>
      </c>
      <c r="E158" s="57">
        <v>50</v>
      </c>
      <c r="F158" s="56">
        <v>202309</v>
      </c>
      <c r="G158" s="56" t="s">
        <v>44</v>
      </c>
      <c r="H158" s="57">
        <v>25</v>
      </c>
      <c r="I158" s="57">
        <v>0</v>
      </c>
    </row>
    <row r="159" customHeight="1" spans="1:9">
      <c r="A159" s="40" t="s">
        <v>42</v>
      </c>
      <c r="B159" s="58">
        <v>45192.6240856482</v>
      </c>
      <c r="C159" s="40" t="s">
        <v>3</v>
      </c>
      <c r="D159" s="59" t="s">
        <v>255</v>
      </c>
      <c r="E159" s="57">
        <v>50</v>
      </c>
      <c r="F159" s="56">
        <v>202309</v>
      </c>
      <c r="G159" s="56" t="s">
        <v>44</v>
      </c>
      <c r="H159" s="57">
        <v>25</v>
      </c>
      <c r="I159" s="57">
        <v>0</v>
      </c>
    </row>
    <row r="160" customHeight="1" spans="1:9">
      <c r="A160" s="40" t="s">
        <v>42</v>
      </c>
      <c r="B160" s="58">
        <v>45192.8354861111</v>
      </c>
      <c r="C160" s="40" t="s">
        <v>3</v>
      </c>
      <c r="D160" s="59" t="s">
        <v>250</v>
      </c>
      <c r="E160" s="57">
        <v>50</v>
      </c>
      <c r="F160" s="56">
        <v>202309</v>
      </c>
      <c r="G160" s="56" t="s">
        <v>44</v>
      </c>
      <c r="H160" s="57">
        <v>25</v>
      </c>
      <c r="I160" s="57">
        <v>0</v>
      </c>
    </row>
    <row r="161" customHeight="1" spans="1:9">
      <c r="A161" s="40" t="s">
        <v>42</v>
      </c>
      <c r="B161" s="58">
        <v>45193.0068981481</v>
      </c>
      <c r="C161" s="40" t="s">
        <v>3</v>
      </c>
      <c r="D161" s="59" t="s">
        <v>307</v>
      </c>
      <c r="E161" s="57">
        <v>50</v>
      </c>
      <c r="F161" s="56">
        <v>202309</v>
      </c>
      <c r="G161" s="56" t="s">
        <v>44</v>
      </c>
      <c r="H161" s="57">
        <v>25</v>
      </c>
      <c r="I161" s="57">
        <v>0</v>
      </c>
    </row>
    <row r="162" customHeight="1" spans="1:9">
      <c r="A162" s="40" t="s">
        <v>42</v>
      </c>
      <c r="B162" s="58">
        <v>45193.0198148148</v>
      </c>
      <c r="C162" s="40" t="s">
        <v>3</v>
      </c>
      <c r="D162" s="59" t="s">
        <v>202</v>
      </c>
      <c r="E162" s="57">
        <v>50</v>
      </c>
      <c r="F162" s="56">
        <v>202309</v>
      </c>
      <c r="G162" s="56" t="s">
        <v>44</v>
      </c>
      <c r="H162" s="57">
        <v>25</v>
      </c>
      <c r="I162" s="57">
        <v>0</v>
      </c>
    </row>
    <row r="163" customHeight="1" spans="1:9">
      <c r="A163" s="40" t="s">
        <v>42</v>
      </c>
      <c r="B163" s="58">
        <v>45193.3978009259</v>
      </c>
      <c r="C163" s="40" t="s">
        <v>3</v>
      </c>
      <c r="D163" s="59" t="s">
        <v>251</v>
      </c>
      <c r="E163" s="57">
        <v>80</v>
      </c>
      <c r="F163" s="56">
        <v>202309</v>
      </c>
      <c r="G163" s="56" t="s">
        <v>44</v>
      </c>
      <c r="H163" s="57">
        <v>40</v>
      </c>
      <c r="I163" s="57">
        <v>0</v>
      </c>
    </row>
    <row r="164" customHeight="1" spans="1:9">
      <c r="A164" s="40" t="s">
        <v>42</v>
      </c>
      <c r="B164" s="58">
        <v>45193.4022685185</v>
      </c>
      <c r="C164" s="40" t="s">
        <v>3</v>
      </c>
      <c r="D164" s="59" t="s">
        <v>248</v>
      </c>
      <c r="E164" s="57">
        <v>50</v>
      </c>
      <c r="F164" s="56">
        <v>202309</v>
      </c>
      <c r="G164" s="56" t="s">
        <v>44</v>
      </c>
      <c r="H164" s="57">
        <v>25</v>
      </c>
      <c r="I164" s="57">
        <v>0</v>
      </c>
    </row>
    <row r="165" customHeight="1" spans="1:9">
      <c r="A165" s="40" t="s">
        <v>42</v>
      </c>
      <c r="B165" s="58">
        <v>45193.7012268519</v>
      </c>
      <c r="C165" s="40" t="s">
        <v>3</v>
      </c>
      <c r="D165" s="59" t="s">
        <v>253</v>
      </c>
      <c r="E165" s="57">
        <v>80</v>
      </c>
      <c r="F165" s="56">
        <v>202309</v>
      </c>
      <c r="G165" s="56" t="s">
        <v>44</v>
      </c>
      <c r="H165" s="57">
        <v>40</v>
      </c>
      <c r="I165" s="57">
        <v>0</v>
      </c>
    </row>
    <row r="166" customHeight="1" spans="1:9">
      <c r="A166" s="40" t="s">
        <v>42</v>
      </c>
      <c r="B166" s="58">
        <v>45193.780625</v>
      </c>
      <c r="C166" s="40" t="s">
        <v>3</v>
      </c>
      <c r="D166" s="59" t="s">
        <v>234</v>
      </c>
      <c r="E166" s="57">
        <v>50</v>
      </c>
      <c r="F166" s="56">
        <v>202309</v>
      </c>
      <c r="G166" s="56" t="s">
        <v>44</v>
      </c>
      <c r="H166" s="57">
        <v>25</v>
      </c>
      <c r="I166" s="57">
        <v>0</v>
      </c>
    </row>
    <row r="167" customHeight="1" spans="1:9">
      <c r="A167" s="40" t="s">
        <v>42</v>
      </c>
      <c r="B167" s="58">
        <v>45193.8256944444</v>
      </c>
      <c r="C167" s="40" t="s">
        <v>3</v>
      </c>
      <c r="D167" s="59" t="s">
        <v>252</v>
      </c>
      <c r="E167" s="57">
        <v>50</v>
      </c>
      <c r="F167" s="56">
        <v>202309</v>
      </c>
      <c r="G167" s="56" t="s">
        <v>44</v>
      </c>
      <c r="H167" s="57">
        <v>25</v>
      </c>
      <c r="I167" s="57">
        <v>0</v>
      </c>
    </row>
    <row r="168" customHeight="1" spans="1:9">
      <c r="A168" s="40" t="s">
        <v>42</v>
      </c>
      <c r="B168" s="58">
        <v>45194.6336574074</v>
      </c>
      <c r="C168" s="40" t="s">
        <v>3</v>
      </c>
      <c r="D168" s="59" t="s">
        <v>308</v>
      </c>
      <c r="E168" s="57">
        <v>50</v>
      </c>
      <c r="F168" s="56">
        <v>202309</v>
      </c>
      <c r="G168" s="56" t="s">
        <v>44</v>
      </c>
      <c r="H168" s="57">
        <v>25</v>
      </c>
      <c r="I168" s="57">
        <v>0</v>
      </c>
    </row>
    <row r="169" customHeight="1" spans="1:9">
      <c r="A169" s="40" t="s">
        <v>42</v>
      </c>
      <c r="B169" s="58">
        <v>45194.8188078704</v>
      </c>
      <c r="C169" s="40" t="s">
        <v>3</v>
      </c>
      <c r="D169" s="59" t="s">
        <v>309</v>
      </c>
      <c r="E169" s="57">
        <v>50</v>
      </c>
      <c r="F169" s="56">
        <v>202309</v>
      </c>
      <c r="G169" s="56" t="s">
        <v>44</v>
      </c>
      <c r="H169" s="57">
        <v>25</v>
      </c>
      <c r="I169" s="57">
        <v>0</v>
      </c>
    </row>
    <row r="170" customHeight="1" spans="1:9">
      <c r="A170" s="40" t="s">
        <v>42</v>
      </c>
      <c r="B170" s="58">
        <v>45194.8456481482</v>
      </c>
      <c r="C170" s="40" t="s">
        <v>3</v>
      </c>
      <c r="D170" s="59" t="s">
        <v>254</v>
      </c>
      <c r="E170" s="57">
        <v>50</v>
      </c>
      <c r="F170" s="56">
        <v>202309</v>
      </c>
      <c r="G170" s="56" t="s">
        <v>44</v>
      </c>
      <c r="H170" s="57">
        <v>25</v>
      </c>
      <c r="I170" s="57">
        <v>0</v>
      </c>
    </row>
    <row r="171" customHeight="1" spans="1:9">
      <c r="A171" s="40" t="s">
        <v>42</v>
      </c>
      <c r="B171" s="58">
        <v>45195.659525463</v>
      </c>
      <c r="C171" s="40" t="s">
        <v>3</v>
      </c>
      <c r="D171" s="59" t="s">
        <v>310</v>
      </c>
      <c r="E171" s="57">
        <v>50</v>
      </c>
      <c r="F171" s="56">
        <v>202309</v>
      </c>
      <c r="G171" s="56" t="s">
        <v>44</v>
      </c>
      <c r="H171" s="57">
        <v>25</v>
      </c>
      <c r="I171" s="57">
        <v>0</v>
      </c>
    </row>
    <row r="172" customHeight="1" spans="1:9">
      <c r="A172" s="40" t="s">
        <v>42</v>
      </c>
      <c r="B172" s="58">
        <v>45195.7112615741</v>
      </c>
      <c r="C172" s="40" t="s">
        <v>3</v>
      </c>
      <c r="D172" s="59" t="s">
        <v>258</v>
      </c>
      <c r="E172" s="57">
        <v>50</v>
      </c>
      <c r="F172" s="56">
        <v>202309</v>
      </c>
      <c r="G172" s="56" t="s">
        <v>44</v>
      </c>
      <c r="H172" s="57">
        <v>25</v>
      </c>
      <c r="I172" s="57">
        <v>0</v>
      </c>
    </row>
    <row r="173" customHeight="1" spans="1:9">
      <c r="A173" s="40" t="s">
        <v>42</v>
      </c>
      <c r="B173" s="58">
        <v>45195.7234490741</v>
      </c>
      <c r="C173" s="40" t="s">
        <v>3</v>
      </c>
      <c r="D173" s="59" t="s">
        <v>70</v>
      </c>
      <c r="E173" s="57">
        <v>50</v>
      </c>
      <c r="F173" s="56">
        <v>202309</v>
      </c>
      <c r="G173" s="56" t="s">
        <v>44</v>
      </c>
      <c r="H173" s="57">
        <v>25</v>
      </c>
      <c r="I173" s="57">
        <v>0</v>
      </c>
    </row>
    <row r="174" customHeight="1" spans="1:9">
      <c r="A174" s="40" t="s">
        <v>42</v>
      </c>
      <c r="B174" s="58">
        <v>45195.8706597222</v>
      </c>
      <c r="C174" s="40" t="s">
        <v>3</v>
      </c>
      <c r="D174" s="59" t="s">
        <v>257</v>
      </c>
      <c r="E174" s="57">
        <v>50</v>
      </c>
      <c r="F174" s="56">
        <v>202309</v>
      </c>
      <c r="G174" s="56" t="s">
        <v>44</v>
      </c>
      <c r="H174" s="57">
        <v>25</v>
      </c>
      <c r="I174" s="57">
        <v>0</v>
      </c>
    </row>
    <row r="175" customHeight="1" spans="1:9">
      <c r="A175" s="40" t="s">
        <v>42</v>
      </c>
      <c r="B175" s="58">
        <v>45195.989525463</v>
      </c>
      <c r="C175" s="40" t="s">
        <v>3</v>
      </c>
      <c r="D175" s="59" t="s">
        <v>93</v>
      </c>
      <c r="E175" s="57">
        <v>50</v>
      </c>
      <c r="F175" s="56">
        <v>202309</v>
      </c>
      <c r="G175" s="56" t="s">
        <v>44</v>
      </c>
      <c r="H175" s="57">
        <v>25</v>
      </c>
      <c r="I175" s="57">
        <v>0</v>
      </c>
    </row>
    <row r="176" customHeight="1" spans="1:9">
      <c r="A176" s="40" t="s">
        <v>42</v>
      </c>
      <c r="B176" s="58">
        <v>45196.3125</v>
      </c>
      <c r="C176" s="40" t="s">
        <v>3</v>
      </c>
      <c r="D176" s="59" t="s">
        <v>43</v>
      </c>
      <c r="E176" s="57">
        <v>50</v>
      </c>
      <c r="F176" s="56">
        <v>202309</v>
      </c>
      <c r="G176" s="56" t="s">
        <v>44</v>
      </c>
      <c r="H176" s="57">
        <v>25</v>
      </c>
      <c r="I176" s="57">
        <v>0</v>
      </c>
    </row>
    <row r="177" customHeight="1" spans="1:9">
      <c r="A177" s="40" t="s">
        <v>42</v>
      </c>
      <c r="B177" s="58">
        <v>45196.5418981481</v>
      </c>
      <c r="C177" s="40" t="s">
        <v>3</v>
      </c>
      <c r="D177" s="59" t="s">
        <v>259</v>
      </c>
      <c r="E177" s="57">
        <v>50</v>
      </c>
      <c r="F177" s="56">
        <v>202309</v>
      </c>
      <c r="G177" s="56" t="s">
        <v>44</v>
      </c>
      <c r="H177" s="57">
        <v>25</v>
      </c>
      <c r="I177" s="57">
        <v>0</v>
      </c>
    </row>
    <row r="178" customHeight="1" spans="1:9">
      <c r="A178" s="40" t="s">
        <v>42</v>
      </c>
      <c r="B178" s="58">
        <v>45196.6594328704</v>
      </c>
      <c r="C178" s="40" t="s">
        <v>3</v>
      </c>
      <c r="D178" s="59" t="s">
        <v>238</v>
      </c>
      <c r="E178" s="57">
        <v>50</v>
      </c>
      <c r="F178" s="56">
        <v>202309</v>
      </c>
      <c r="G178" s="56" t="s">
        <v>44</v>
      </c>
      <c r="H178" s="57">
        <v>25</v>
      </c>
      <c r="I178" s="57">
        <v>0</v>
      </c>
    </row>
    <row r="179" customHeight="1" spans="1:9">
      <c r="A179" s="40" t="s">
        <v>42</v>
      </c>
      <c r="B179" s="58">
        <v>45196.7099421296</v>
      </c>
      <c r="C179" s="40" t="s">
        <v>3</v>
      </c>
      <c r="D179" s="59" t="s">
        <v>261</v>
      </c>
      <c r="E179" s="57">
        <v>50</v>
      </c>
      <c r="F179" s="56">
        <v>202309</v>
      </c>
      <c r="G179" s="56" t="s">
        <v>44</v>
      </c>
      <c r="H179" s="57">
        <v>25</v>
      </c>
      <c r="I179" s="57">
        <v>0</v>
      </c>
    </row>
    <row r="180" customHeight="1" spans="1:9">
      <c r="A180" s="40" t="s">
        <v>42</v>
      </c>
      <c r="B180" s="58">
        <v>45197.4822222222</v>
      </c>
      <c r="C180" s="40" t="s">
        <v>3</v>
      </c>
      <c r="D180" s="59" t="s">
        <v>61</v>
      </c>
      <c r="E180" s="57">
        <v>50</v>
      </c>
      <c r="F180" s="56">
        <v>202309</v>
      </c>
      <c r="G180" s="56" t="s">
        <v>44</v>
      </c>
      <c r="H180" s="57">
        <v>25</v>
      </c>
      <c r="I180" s="57">
        <v>0</v>
      </c>
    </row>
    <row r="181" customHeight="1" spans="1:9">
      <c r="A181" s="40" t="s">
        <v>42</v>
      </c>
      <c r="B181" s="58">
        <v>45197.5269791667</v>
      </c>
      <c r="C181" s="40" t="s">
        <v>3</v>
      </c>
      <c r="D181" s="59" t="s">
        <v>263</v>
      </c>
      <c r="E181" s="57">
        <v>50</v>
      </c>
      <c r="F181" s="56">
        <v>202309</v>
      </c>
      <c r="G181" s="56" t="s">
        <v>44</v>
      </c>
      <c r="H181" s="57">
        <v>25</v>
      </c>
      <c r="I181" s="57">
        <v>0</v>
      </c>
    </row>
    <row r="182" customHeight="1" spans="1:9">
      <c r="A182" s="40" t="s">
        <v>42</v>
      </c>
      <c r="B182" s="58">
        <v>45197.6712615741</v>
      </c>
      <c r="C182" s="40" t="s">
        <v>3</v>
      </c>
      <c r="D182" s="59" t="s">
        <v>120</v>
      </c>
      <c r="E182" s="57">
        <v>50</v>
      </c>
      <c r="F182" s="56" t="s">
        <v>44</v>
      </c>
      <c r="G182" s="56">
        <v>202310</v>
      </c>
      <c r="H182" s="57">
        <v>0</v>
      </c>
      <c r="I182" s="57">
        <v>25</v>
      </c>
    </row>
    <row r="183" customHeight="1" spans="1:9">
      <c r="A183" s="40" t="s">
        <v>42</v>
      </c>
      <c r="B183" s="58">
        <v>45197.7284953704</v>
      </c>
      <c r="C183" s="40" t="s">
        <v>3</v>
      </c>
      <c r="D183" s="59" t="s">
        <v>129</v>
      </c>
      <c r="E183" s="57">
        <v>50</v>
      </c>
      <c r="F183" s="56">
        <v>202309</v>
      </c>
      <c r="G183" s="56" t="s">
        <v>44</v>
      </c>
      <c r="H183" s="57">
        <v>25</v>
      </c>
      <c r="I183" s="57">
        <v>0</v>
      </c>
    </row>
    <row r="184" customHeight="1" spans="1:9">
      <c r="A184" s="40" t="s">
        <v>42</v>
      </c>
      <c r="B184" s="58">
        <v>45197.8693981481</v>
      </c>
      <c r="C184" s="40" t="s">
        <v>3</v>
      </c>
      <c r="D184" s="59" t="s">
        <v>311</v>
      </c>
      <c r="E184" s="57">
        <v>50</v>
      </c>
      <c r="F184" s="56">
        <v>202309</v>
      </c>
      <c r="G184" s="56" t="s">
        <v>44</v>
      </c>
      <c r="H184" s="57">
        <v>25</v>
      </c>
      <c r="I184" s="57">
        <v>0</v>
      </c>
    </row>
    <row r="185" customHeight="1" spans="1:9">
      <c r="A185" s="40" t="s">
        <v>42</v>
      </c>
      <c r="B185" s="58">
        <v>45198.4748842593</v>
      </c>
      <c r="C185" s="40" t="s">
        <v>3</v>
      </c>
      <c r="D185" s="59" t="s">
        <v>58</v>
      </c>
      <c r="E185" s="57">
        <v>50</v>
      </c>
      <c r="F185" s="56">
        <v>202309</v>
      </c>
      <c r="G185" s="56" t="s">
        <v>44</v>
      </c>
      <c r="H185" s="57">
        <v>25</v>
      </c>
      <c r="I185" s="57">
        <v>0</v>
      </c>
    </row>
    <row r="186" customHeight="1" spans="1:9">
      <c r="A186" s="40" t="s">
        <v>42</v>
      </c>
      <c r="B186" s="58">
        <v>45198.6924537037</v>
      </c>
      <c r="C186" s="40" t="s">
        <v>3</v>
      </c>
      <c r="D186" s="59" t="s">
        <v>49</v>
      </c>
      <c r="E186" s="57">
        <v>50</v>
      </c>
      <c r="F186" s="56">
        <v>202309</v>
      </c>
      <c r="G186" s="56" t="s">
        <v>44</v>
      </c>
      <c r="H186" s="57">
        <v>25</v>
      </c>
      <c r="I186" s="57">
        <v>0</v>
      </c>
    </row>
    <row r="187" customHeight="1" spans="1:9">
      <c r="A187" s="40" t="s">
        <v>42</v>
      </c>
      <c r="B187" s="58">
        <v>45198.735787037</v>
      </c>
      <c r="C187" s="40" t="s">
        <v>3</v>
      </c>
      <c r="D187" s="59" t="s">
        <v>77</v>
      </c>
      <c r="E187" s="57">
        <v>50</v>
      </c>
      <c r="F187" s="56">
        <v>202309</v>
      </c>
      <c r="G187" s="56" t="s">
        <v>44</v>
      </c>
      <c r="H187" s="57">
        <v>25</v>
      </c>
      <c r="I187" s="57">
        <v>0</v>
      </c>
    </row>
    <row r="188" customHeight="1" spans="1:9">
      <c r="A188" s="40" t="s">
        <v>42</v>
      </c>
      <c r="B188" s="58">
        <v>45198.7428819444</v>
      </c>
      <c r="C188" s="40" t="s">
        <v>3</v>
      </c>
      <c r="D188" s="59" t="s">
        <v>265</v>
      </c>
      <c r="E188" s="57">
        <v>80</v>
      </c>
      <c r="F188" s="56">
        <v>202309</v>
      </c>
      <c r="G188" s="56" t="s">
        <v>44</v>
      </c>
      <c r="H188" s="57">
        <v>40</v>
      </c>
      <c r="I188" s="57">
        <v>0</v>
      </c>
    </row>
    <row r="189" customHeight="1" spans="1:9">
      <c r="A189" s="40" t="s">
        <v>42</v>
      </c>
      <c r="B189" s="58">
        <v>45198.7700925926</v>
      </c>
      <c r="C189" s="40" t="s">
        <v>3</v>
      </c>
      <c r="D189" s="59" t="s">
        <v>312</v>
      </c>
      <c r="E189" s="57">
        <v>50</v>
      </c>
      <c r="F189" s="56">
        <v>202309</v>
      </c>
      <c r="G189" s="56" t="s">
        <v>44</v>
      </c>
      <c r="H189" s="57">
        <v>25</v>
      </c>
      <c r="I189" s="57">
        <v>0</v>
      </c>
    </row>
    <row r="190" customHeight="1" spans="1:9">
      <c r="A190" s="40" t="s">
        <v>42</v>
      </c>
      <c r="B190" s="58">
        <v>45199.3540625</v>
      </c>
      <c r="C190" s="40" t="s">
        <v>3</v>
      </c>
      <c r="D190" s="59" t="s">
        <v>80</v>
      </c>
      <c r="E190" s="57">
        <v>50</v>
      </c>
      <c r="F190" s="56">
        <v>202309</v>
      </c>
      <c r="G190" s="56" t="s">
        <v>44</v>
      </c>
      <c r="H190" s="57">
        <v>25</v>
      </c>
      <c r="I190" s="57">
        <v>0</v>
      </c>
    </row>
    <row r="191" customHeight="1" spans="1:9">
      <c r="A191" s="40" t="s">
        <v>42</v>
      </c>
      <c r="B191" s="58">
        <v>45199.3769444444</v>
      </c>
      <c r="C191" s="40" t="s">
        <v>3</v>
      </c>
      <c r="D191" s="59" t="s">
        <v>81</v>
      </c>
      <c r="E191" s="57">
        <v>50</v>
      </c>
      <c r="F191" s="56">
        <v>202309</v>
      </c>
      <c r="G191" s="56" t="s">
        <v>44</v>
      </c>
      <c r="H191" s="57">
        <v>25</v>
      </c>
      <c r="I191" s="57">
        <v>0</v>
      </c>
    </row>
    <row r="192" customHeight="1" spans="1:9">
      <c r="A192" s="40" t="s">
        <v>42</v>
      </c>
      <c r="B192" s="58">
        <v>45199.7239699074</v>
      </c>
      <c r="C192" s="40" t="s">
        <v>3</v>
      </c>
      <c r="D192" s="59" t="s">
        <v>84</v>
      </c>
      <c r="E192" s="57">
        <v>50</v>
      </c>
      <c r="F192" s="56">
        <v>202309</v>
      </c>
      <c r="G192" s="56" t="s">
        <v>44</v>
      </c>
      <c r="H192" s="57">
        <v>25</v>
      </c>
      <c r="I192" s="57">
        <v>0</v>
      </c>
    </row>
    <row r="193" customHeight="1" spans="1:9">
      <c r="A193" s="40" t="s">
        <v>42</v>
      </c>
      <c r="B193" s="58">
        <v>45199.8233217593</v>
      </c>
      <c r="C193" s="40" t="s">
        <v>3</v>
      </c>
      <c r="D193" s="59" t="s">
        <v>262</v>
      </c>
      <c r="E193" s="57">
        <v>50</v>
      </c>
      <c r="F193" s="56">
        <v>202309</v>
      </c>
      <c r="G193" s="56" t="s">
        <v>44</v>
      </c>
      <c r="H193" s="57">
        <v>25</v>
      </c>
      <c r="I193" s="57">
        <v>0</v>
      </c>
    </row>
    <row r="194" customHeight="1" spans="1:9">
      <c r="A194" s="40" t="s">
        <v>42</v>
      </c>
      <c r="B194" s="58">
        <v>45199.8238773148</v>
      </c>
      <c r="C194" s="40" t="s">
        <v>3</v>
      </c>
      <c r="D194" s="59" t="s">
        <v>111</v>
      </c>
      <c r="E194" s="57">
        <v>50</v>
      </c>
      <c r="F194" s="56">
        <v>202309</v>
      </c>
      <c r="G194" s="56" t="s">
        <v>44</v>
      </c>
      <c r="H194" s="57">
        <v>25</v>
      </c>
      <c r="I194" s="57">
        <v>0</v>
      </c>
    </row>
    <row r="195" customHeight="1" spans="1:9">
      <c r="A195" s="40" t="s">
        <v>42</v>
      </c>
      <c r="B195" s="58">
        <v>45199.8272916667</v>
      </c>
      <c r="C195" s="40" t="s">
        <v>3</v>
      </c>
      <c r="D195" s="59" t="s">
        <v>313</v>
      </c>
      <c r="E195" s="57">
        <v>50</v>
      </c>
      <c r="F195" s="56">
        <v>202309</v>
      </c>
      <c r="G195" s="56" t="s">
        <v>44</v>
      </c>
      <c r="H195" s="57">
        <v>25</v>
      </c>
      <c r="I195" s="57">
        <v>0</v>
      </c>
    </row>
    <row r="196" customHeight="1" spans="1:9">
      <c r="A196" s="40" t="s">
        <v>42</v>
      </c>
      <c r="B196" s="58">
        <v>45199.8344212963</v>
      </c>
      <c r="C196" s="40" t="s">
        <v>3</v>
      </c>
      <c r="D196" s="59" t="s">
        <v>270</v>
      </c>
      <c r="E196" s="57">
        <v>50</v>
      </c>
      <c r="F196" s="56">
        <v>202309</v>
      </c>
      <c r="G196" s="56" t="s">
        <v>44</v>
      </c>
      <c r="H196" s="57">
        <v>25</v>
      </c>
      <c r="I196" s="57">
        <v>0</v>
      </c>
    </row>
    <row r="197" customHeight="1" spans="1:9">
      <c r="A197" s="40" t="s">
        <v>42</v>
      </c>
      <c r="B197" s="58">
        <v>45199.8838541667</v>
      </c>
      <c r="C197" s="40" t="s">
        <v>3</v>
      </c>
      <c r="D197" s="59" t="s">
        <v>133</v>
      </c>
      <c r="E197" s="57">
        <v>50</v>
      </c>
      <c r="F197" s="56" t="s">
        <v>44</v>
      </c>
      <c r="G197" s="56">
        <v>202310</v>
      </c>
      <c r="H197" s="57">
        <v>0</v>
      </c>
      <c r="I197" s="57">
        <v>25</v>
      </c>
    </row>
    <row r="198" customHeight="1" spans="1:9">
      <c r="A198" s="40" t="s">
        <v>42</v>
      </c>
      <c r="B198" s="58">
        <v>45199.8872106482</v>
      </c>
      <c r="C198" s="40" t="s">
        <v>3</v>
      </c>
      <c r="D198" s="59" t="s">
        <v>87</v>
      </c>
      <c r="E198" s="57">
        <v>50</v>
      </c>
      <c r="F198" s="56">
        <v>202309</v>
      </c>
      <c r="G198" s="56" t="s">
        <v>44</v>
      </c>
      <c r="H198" s="57">
        <v>25</v>
      </c>
      <c r="I198" s="57">
        <v>0</v>
      </c>
    </row>
    <row r="199" customHeight="1" spans="1:9">
      <c r="A199" s="40" t="s">
        <v>42</v>
      </c>
      <c r="B199" s="58">
        <v>45199.9077777778</v>
      </c>
      <c r="C199" s="40" t="s">
        <v>3</v>
      </c>
      <c r="D199" s="59" t="s">
        <v>269</v>
      </c>
      <c r="E199" s="57">
        <v>50</v>
      </c>
      <c r="F199" s="56">
        <v>202309</v>
      </c>
      <c r="G199" s="56" t="s">
        <v>44</v>
      </c>
      <c r="H199" s="57">
        <v>25</v>
      </c>
      <c r="I199" s="57">
        <v>0</v>
      </c>
    </row>
  </sheetData>
  <pageMargins left="0.75" right="0.75" top="1" bottom="1" header="0.5" footer="0.5"/>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I223"/>
  <sheetViews>
    <sheetView workbookViewId="0">
      <selection activeCell="L11" sqref="L11"/>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6" width="8.42857142857143" style="26" customWidth="1"/>
    <col min="7" max="7" width="10.1428571428571" style="26" customWidth="1"/>
    <col min="8" max="8" width="12.1428571428571" style="25" customWidth="1"/>
    <col min="9" max="9" width="10.1428571428571" style="25" customWidth="1"/>
    <col min="10" max="16384" width="9" style="23"/>
  </cols>
  <sheetData>
    <row r="1" customHeight="1" spans="1:9">
      <c r="A1" s="27" t="s">
        <v>33</v>
      </c>
      <c r="B1" s="28" t="s">
        <v>34</v>
      </c>
      <c r="C1" s="28" t="s">
        <v>35</v>
      </c>
      <c r="D1" s="27" t="s">
        <v>36</v>
      </c>
      <c r="E1" s="30" t="s">
        <v>37</v>
      </c>
      <c r="F1" s="30" t="s">
        <v>38</v>
      </c>
      <c r="G1" s="30" t="s">
        <v>39</v>
      </c>
      <c r="H1" s="29" t="s">
        <v>40</v>
      </c>
      <c r="I1" s="29" t="s">
        <v>41</v>
      </c>
    </row>
    <row r="2" customHeight="1" spans="1:9">
      <c r="A2" s="40" t="s">
        <v>42</v>
      </c>
      <c r="B2" s="52">
        <v>45168.6478819444</v>
      </c>
      <c r="C2" s="40" t="s">
        <v>314</v>
      </c>
      <c r="D2" s="40" t="s">
        <v>60</v>
      </c>
      <c r="E2" s="47">
        <v>50</v>
      </c>
      <c r="F2" s="30">
        <v>202310</v>
      </c>
      <c r="G2" s="56" t="s">
        <v>44</v>
      </c>
      <c r="H2" s="57">
        <v>25</v>
      </c>
      <c r="I2" s="57">
        <v>0</v>
      </c>
    </row>
    <row r="3" customHeight="1" spans="1:9">
      <c r="A3" s="40" t="s">
        <v>42</v>
      </c>
      <c r="B3" s="58">
        <v>45181.9602083333</v>
      </c>
      <c r="C3" s="40" t="s">
        <v>314</v>
      </c>
      <c r="D3" s="59" t="s">
        <v>275</v>
      </c>
      <c r="E3" s="47">
        <v>50</v>
      </c>
      <c r="F3" s="56" t="s">
        <v>44</v>
      </c>
      <c r="G3" s="56">
        <v>202312</v>
      </c>
      <c r="H3" s="48">
        <v>0</v>
      </c>
      <c r="I3" s="48">
        <v>25</v>
      </c>
    </row>
    <row r="4" customHeight="1" spans="1:9">
      <c r="A4" s="40" t="s">
        <v>42</v>
      </c>
      <c r="B4" s="58">
        <v>45197.6712615741</v>
      </c>
      <c r="C4" s="40" t="s">
        <v>314</v>
      </c>
      <c r="D4" s="59" t="s">
        <v>120</v>
      </c>
      <c r="E4" s="47">
        <v>50</v>
      </c>
      <c r="F4" s="30">
        <v>202310</v>
      </c>
      <c r="G4" s="56" t="s">
        <v>44</v>
      </c>
      <c r="H4" s="57">
        <v>25</v>
      </c>
      <c r="I4" s="57">
        <v>0</v>
      </c>
    </row>
    <row r="5" customHeight="1" spans="1:9">
      <c r="A5" s="40" t="s">
        <v>42</v>
      </c>
      <c r="B5" s="58">
        <v>45199.8838541667</v>
      </c>
      <c r="C5" s="40" t="s">
        <v>314</v>
      </c>
      <c r="D5" s="59" t="s">
        <v>133</v>
      </c>
      <c r="E5" s="47">
        <v>50</v>
      </c>
      <c r="F5" s="30">
        <v>202310</v>
      </c>
      <c r="G5" s="56" t="s">
        <v>44</v>
      </c>
      <c r="H5" s="57">
        <v>25</v>
      </c>
      <c r="I5" s="57">
        <v>0</v>
      </c>
    </row>
    <row r="6" customHeight="1" spans="1:9">
      <c r="A6" s="40" t="s">
        <v>42</v>
      </c>
      <c r="B6" s="46">
        <v>45230</v>
      </c>
      <c r="C6" s="31" t="s">
        <v>314</v>
      </c>
      <c r="D6" s="31" t="s">
        <v>128</v>
      </c>
      <c r="E6" s="47">
        <v>50</v>
      </c>
      <c r="F6" s="60" t="s">
        <v>44</v>
      </c>
      <c r="G6" s="60">
        <v>202311</v>
      </c>
      <c r="H6" s="48">
        <v>0</v>
      </c>
      <c r="I6" s="48">
        <v>25</v>
      </c>
    </row>
    <row r="7" customHeight="1" spans="1:9">
      <c r="A7" s="40" t="s">
        <v>42</v>
      </c>
      <c r="B7" s="46">
        <v>45230</v>
      </c>
      <c r="C7" s="31" t="s">
        <v>314</v>
      </c>
      <c r="D7" s="31" t="s">
        <v>315</v>
      </c>
      <c r="E7" s="47">
        <v>50</v>
      </c>
      <c r="F7" s="60" t="s">
        <v>44</v>
      </c>
      <c r="G7" s="60">
        <v>202311</v>
      </c>
      <c r="H7" s="48">
        <v>0</v>
      </c>
      <c r="I7" s="48">
        <v>25</v>
      </c>
    </row>
    <row r="8" customHeight="1" spans="1:9">
      <c r="A8" s="40" t="s">
        <v>42</v>
      </c>
      <c r="B8" s="46">
        <v>45230</v>
      </c>
      <c r="C8" s="31" t="s">
        <v>314</v>
      </c>
      <c r="D8" s="31" t="s">
        <v>316</v>
      </c>
      <c r="E8" s="47">
        <v>50</v>
      </c>
      <c r="F8" s="36">
        <v>202310</v>
      </c>
      <c r="G8" s="61" t="s">
        <v>44</v>
      </c>
      <c r="H8" s="48">
        <v>25</v>
      </c>
      <c r="I8" s="48">
        <v>0</v>
      </c>
    </row>
    <row r="9" customHeight="1" spans="1:9">
      <c r="A9" s="40" t="s">
        <v>42</v>
      </c>
      <c r="B9" s="46">
        <v>45230</v>
      </c>
      <c r="C9" s="31" t="s">
        <v>314</v>
      </c>
      <c r="D9" s="31" t="s">
        <v>317</v>
      </c>
      <c r="E9" s="47">
        <v>50</v>
      </c>
      <c r="F9" s="36">
        <v>202310</v>
      </c>
      <c r="G9" s="61" t="s">
        <v>44</v>
      </c>
      <c r="H9" s="48">
        <v>25</v>
      </c>
      <c r="I9" s="48">
        <v>0</v>
      </c>
    </row>
    <row r="10" customHeight="1" spans="1:9">
      <c r="A10" s="40" t="s">
        <v>42</v>
      </c>
      <c r="B10" s="46">
        <v>45229</v>
      </c>
      <c r="C10" s="31" t="s">
        <v>314</v>
      </c>
      <c r="D10" s="31" t="s">
        <v>269</v>
      </c>
      <c r="E10" s="47">
        <v>50</v>
      </c>
      <c r="F10" s="36">
        <v>202310</v>
      </c>
      <c r="G10" s="61" t="s">
        <v>44</v>
      </c>
      <c r="H10" s="48">
        <v>25</v>
      </c>
      <c r="I10" s="48">
        <v>0</v>
      </c>
    </row>
    <row r="11" customHeight="1" spans="1:9">
      <c r="A11" s="40" t="s">
        <v>42</v>
      </c>
      <c r="B11" s="46">
        <v>45229</v>
      </c>
      <c r="C11" s="31" t="s">
        <v>314</v>
      </c>
      <c r="D11" s="31" t="s">
        <v>270</v>
      </c>
      <c r="E11" s="47">
        <v>50</v>
      </c>
      <c r="F11" s="36">
        <v>202310</v>
      </c>
      <c r="G11" s="61" t="s">
        <v>44</v>
      </c>
      <c r="H11" s="48">
        <v>25</v>
      </c>
      <c r="I11" s="48">
        <v>0</v>
      </c>
    </row>
    <row r="12" customHeight="1" spans="1:9">
      <c r="A12" s="40" t="s">
        <v>42</v>
      </c>
      <c r="B12" s="46">
        <v>45229</v>
      </c>
      <c r="C12" s="31" t="s">
        <v>314</v>
      </c>
      <c r="D12" s="31" t="s">
        <v>87</v>
      </c>
      <c r="E12" s="47">
        <v>50</v>
      </c>
      <c r="F12" s="36">
        <v>202310</v>
      </c>
      <c r="G12" s="61" t="s">
        <v>44</v>
      </c>
      <c r="H12" s="48">
        <v>25</v>
      </c>
      <c r="I12" s="48">
        <v>0</v>
      </c>
    </row>
    <row r="13" customHeight="1" spans="1:9">
      <c r="A13" s="40" t="s">
        <v>42</v>
      </c>
      <c r="B13" s="46">
        <v>45229</v>
      </c>
      <c r="C13" s="31" t="s">
        <v>314</v>
      </c>
      <c r="D13" s="31" t="s">
        <v>100</v>
      </c>
      <c r="E13" s="47">
        <v>50</v>
      </c>
      <c r="F13" s="36">
        <v>202310</v>
      </c>
      <c r="G13" s="61" t="s">
        <v>44</v>
      </c>
      <c r="H13" s="48">
        <v>25</v>
      </c>
      <c r="I13" s="48">
        <v>0</v>
      </c>
    </row>
    <row r="14" customHeight="1" spans="1:9">
      <c r="A14" s="40" t="s">
        <v>42</v>
      </c>
      <c r="B14" s="46">
        <v>45229</v>
      </c>
      <c r="C14" s="31" t="s">
        <v>314</v>
      </c>
      <c r="D14" s="31" t="s">
        <v>318</v>
      </c>
      <c r="E14" s="47">
        <v>50</v>
      </c>
      <c r="F14" s="36">
        <v>202310</v>
      </c>
      <c r="G14" s="61" t="s">
        <v>44</v>
      </c>
      <c r="H14" s="48">
        <v>25</v>
      </c>
      <c r="I14" s="48">
        <v>0</v>
      </c>
    </row>
    <row r="15" customHeight="1" spans="1:9">
      <c r="A15" s="40" t="s">
        <v>42</v>
      </c>
      <c r="B15" s="46">
        <v>45229</v>
      </c>
      <c r="C15" s="31" t="s">
        <v>314</v>
      </c>
      <c r="D15" s="31" t="s">
        <v>307</v>
      </c>
      <c r="E15" s="47">
        <v>50</v>
      </c>
      <c r="F15" s="36">
        <v>202310</v>
      </c>
      <c r="G15" s="61" t="s">
        <v>44</v>
      </c>
      <c r="H15" s="48">
        <v>25</v>
      </c>
      <c r="I15" s="48">
        <v>0</v>
      </c>
    </row>
    <row r="16" customHeight="1" spans="1:9">
      <c r="A16" s="40" t="s">
        <v>42</v>
      </c>
      <c r="B16" s="46">
        <v>45229</v>
      </c>
      <c r="C16" s="31" t="s">
        <v>314</v>
      </c>
      <c r="D16" s="31" t="s">
        <v>247</v>
      </c>
      <c r="E16" s="47">
        <v>50</v>
      </c>
      <c r="F16" s="36">
        <v>202310</v>
      </c>
      <c r="G16" s="61" t="s">
        <v>44</v>
      </c>
      <c r="H16" s="48">
        <v>25</v>
      </c>
      <c r="I16" s="48">
        <v>0</v>
      </c>
    </row>
    <row r="17" customHeight="1" spans="1:9">
      <c r="A17" s="40" t="s">
        <v>42</v>
      </c>
      <c r="B17" s="46">
        <v>45229</v>
      </c>
      <c r="C17" s="31" t="s">
        <v>314</v>
      </c>
      <c r="D17" s="31" t="s">
        <v>77</v>
      </c>
      <c r="E17" s="47">
        <v>50</v>
      </c>
      <c r="F17" s="36">
        <v>202310</v>
      </c>
      <c r="G17" s="61" t="s">
        <v>44</v>
      </c>
      <c r="H17" s="48">
        <v>25</v>
      </c>
      <c r="I17" s="48">
        <v>0</v>
      </c>
    </row>
    <row r="18" customHeight="1" spans="1:9">
      <c r="A18" s="40" t="s">
        <v>42</v>
      </c>
      <c r="B18" s="46">
        <v>45228</v>
      </c>
      <c r="C18" s="31" t="s">
        <v>314</v>
      </c>
      <c r="D18" s="31" t="s">
        <v>312</v>
      </c>
      <c r="E18" s="47">
        <v>50</v>
      </c>
      <c r="F18" s="36">
        <v>202310</v>
      </c>
      <c r="G18" s="61" t="s">
        <v>44</v>
      </c>
      <c r="H18" s="48">
        <v>25</v>
      </c>
      <c r="I18" s="48">
        <v>0</v>
      </c>
    </row>
    <row r="19" customHeight="1" spans="1:9">
      <c r="A19" s="40" t="s">
        <v>42</v>
      </c>
      <c r="B19" s="46">
        <v>45228</v>
      </c>
      <c r="C19" s="31" t="s">
        <v>314</v>
      </c>
      <c r="D19" s="31" t="s">
        <v>126</v>
      </c>
      <c r="E19" s="47">
        <v>50</v>
      </c>
      <c r="F19" s="60" t="s">
        <v>44</v>
      </c>
      <c r="G19" s="60">
        <v>202311</v>
      </c>
      <c r="H19" s="48">
        <v>0</v>
      </c>
      <c r="I19" s="48">
        <v>25</v>
      </c>
    </row>
    <row r="20" customHeight="1" spans="1:9">
      <c r="A20" s="40" t="s">
        <v>42</v>
      </c>
      <c r="B20" s="46">
        <v>45228</v>
      </c>
      <c r="C20" s="31" t="s">
        <v>314</v>
      </c>
      <c r="D20" s="31" t="s">
        <v>51</v>
      </c>
      <c r="E20" s="47">
        <v>50</v>
      </c>
      <c r="F20" s="36">
        <v>202310</v>
      </c>
      <c r="G20" s="61" t="s">
        <v>44</v>
      </c>
      <c r="H20" s="48">
        <v>25</v>
      </c>
      <c r="I20" s="48">
        <v>0</v>
      </c>
    </row>
    <row r="21" customHeight="1" spans="1:9">
      <c r="A21" s="40" t="s">
        <v>42</v>
      </c>
      <c r="B21" s="46">
        <v>45228</v>
      </c>
      <c r="C21" s="31" t="s">
        <v>314</v>
      </c>
      <c r="D21" s="31" t="s">
        <v>245</v>
      </c>
      <c r="E21" s="47">
        <v>50</v>
      </c>
      <c r="F21" s="36">
        <v>202310</v>
      </c>
      <c r="G21" s="61" t="s">
        <v>44</v>
      </c>
      <c r="H21" s="48">
        <v>25</v>
      </c>
      <c r="I21" s="48">
        <v>0</v>
      </c>
    </row>
    <row r="22" customHeight="1" spans="1:9">
      <c r="A22" s="40" t="s">
        <v>42</v>
      </c>
      <c r="B22" s="46">
        <v>45228</v>
      </c>
      <c r="C22" s="31" t="s">
        <v>314</v>
      </c>
      <c r="D22" s="31" t="s">
        <v>160</v>
      </c>
      <c r="E22" s="47">
        <v>80</v>
      </c>
      <c r="F22" s="36">
        <v>202310</v>
      </c>
      <c r="G22" s="61" t="s">
        <v>44</v>
      </c>
      <c r="H22" s="48">
        <v>40</v>
      </c>
      <c r="I22" s="48">
        <v>0</v>
      </c>
    </row>
    <row r="23" customHeight="1" spans="1:9">
      <c r="A23" s="40" t="s">
        <v>42</v>
      </c>
      <c r="B23" s="46">
        <v>45228</v>
      </c>
      <c r="C23" s="31" t="s">
        <v>314</v>
      </c>
      <c r="D23" s="31" t="s">
        <v>52</v>
      </c>
      <c r="E23" s="47">
        <v>50</v>
      </c>
      <c r="F23" s="36">
        <v>202310</v>
      </c>
      <c r="G23" s="61" t="s">
        <v>44</v>
      </c>
      <c r="H23" s="48">
        <v>25</v>
      </c>
      <c r="I23" s="48">
        <v>0</v>
      </c>
    </row>
    <row r="24" customHeight="1" spans="1:9">
      <c r="A24" s="40" t="s">
        <v>42</v>
      </c>
      <c r="B24" s="46">
        <v>45228</v>
      </c>
      <c r="C24" s="31" t="s">
        <v>314</v>
      </c>
      <c r="D24" s="31" t="s">
        <v>265</v>
      </c>
      <c r="E24" s="47">
        <v>80</v>
      </c>
      <c r="F24" s="36">
        <v>202310</v>
      </c>
      <c r="G24" s="61" t="s">
        <v>44</v>
      </c>
      <c r="H24" s="48">
        <v>40</v>
      </c>
      <c r="I24" s="48">
        <v>0</v>
      </c>
    </row>
    <row r="25" customHeight="1" spans="1:9">
      <c r="A25" s="40" t="s">
        <v>42</v>
      </c>
      <c r="B25" s="46">
        <v>45228</v>
      </c>
      <c r="C25" s="31" t="s">
        <v>314</v>
      </c>
      <c r="D25" s="31" t="s">
        <v>319</v>
      </c>
      <c r="E25" s="47">
        <v>50</v>
      </c>
      <c r="F25" s="36">
        <v>202310</v>
      </c>
      <c r="G25" s="61" t="s">
        <v>44</v>
      </c>
      <c r="H25" s="48">
        <v>25</v>
      </c>
      <c r="I25" s="48">
        <v>0</v>
      </c>
    </row>
    <row r="26" customHeight="1" spans="1:9">
      <c r="A26" s="40" t="s">
        <v>42</v>
      </c>
      <c r="B26" s="46">
        <v>45228</v>
      </c>
      <c r="C26" s="31" t="s">
        <v>314</v>
      </c>
      <c r="D26" s="31" t="s">
        <v>48</v>
      </c>
      <c r="E26" s="47">
        <v>50</v>
      </c>
      <c r="F26" s="36">
        <v>202310</v>
      </c>
      <c r="G26" s="61" t="s">
        <v>44</v>
      </c>
      <c r="H26" s="48">
        <v>25</v>
      </c>
      <c r="I26" s="48">
        <v>0</v>
      </c>
    </row>
    <row r="27" customHeight="1" spans="1:9">
      <c r="A27" s="40" t="s">
        <v>42</v>
      </c>
      <c r="B27" s="46">
        <v>45228</v>
      </c>
      <c r="C27" s="31" t="s">
        <v>314</v>
      </c>
      <c r="D27" s="31" t="s">
        <v>58</v>
      </c>
      <c r="E27" s="47">
        <v>50</v>
      </c>
      <c r="F27" s="36">
        <v>202310</v>
      </c>
      <c r="G27" s="61" t="s">
        <v>44</v>
      </c>
      <c r="H27" s="48">
        <v>25</v>
      </c>
      <c r="I27" s="48">
        <v>0</v>
      </c>
    </row>
    <row r="28" customHeight="1" spans="1:9">
      <c r="A28" s="40" t="s">
        <v>42</v>
      </c>
      <c r="B28" s="46">
        <v>45228</v>
      </c>
      <c r="C28" s="31" t="s">
        <v>314</v>
      </c>
      <c r="D28" s="31" t="s">
        <v>61</v>
      </c>
      <c r="E28" s="47">
        <v>50</v>
      </c>
      <c r="F28" s="36">
        <v>202310</v>
      </c>
      <c r="G28" s="61" t="s">
        <v>44</v>
      </c>
      <c r="H28" s="48">
        <v>25</v>
      </c>
      <c r="I28" s="48">
        <v>0</v>
      </c>
    </row>
    <row r="29" customHeight="1" spans="1:9">
      <c r="A29" s="40" t="s">
        <v>42</v>
      </c>
      <c r="B29" s="46">
        <v>45228</v>
      </c>
      <c r="C29" s="31" t="s">
        <v>314</v>
      </c>
      <c r="D29" s="31" t="s">
        <v>111</v>
      </c>
      <c r="E29" s="47">
        <v>50</v>
      </c>
      <c r="F29" s="36">
        <v>202310</v>
      </c>
      <c r="G29" s="61" t="s">
        <v>44</v>
      </c>
      <c r="H29" s="48">
        <v>25</v>
      </c>
      <c r="I29" s="48">
        <v>0</v>
      </c>
    </row>
    <row r="30" customHeight="1" spans="1:9">
      <c r="A30" s="40" t="s">
        <v>42</v>
      </c>
      <c r="B30" s="46">
        <v>45227</v>
      </c>
      <c r="C30" s="31" t="s">
        <v>314</v>
      </c>
      <c r="D30" s="31" t="s">
        <v>311</v>
      </c>
      <c r="E30" s="47">
        <v>50</v>
      </c>
      <c r="F30" s="36">
        <v>202310</v>
      </c>
      <c r="G30" s="61" t="s">
        <v>44</v>
      </c>
      <c r="H30" s="48">
        <v>25</v>
      </c>
      <c r="I30" s="48">
        <v>0</v>
      </c>
    </row>
    <row r="31" customHeight="1" spans="1:9">
      <c r="A31" s="40" t="s">
        <v>42</v>
      </c>
      <c r="B31" s="46">
        <v>45227</v>
      </c>
      <c r="C31" s="31" t="s">
        <v>314</v>
      </c>
      <c r="D31" s="31" t="s">
        <v>86</v>
      </c>
      <c r="E31" s="47">
        <v>50</v>
      </c>
      <c r="F31" s="36">
        <v>202310</v>
      </c>
      <c r="G31" s="61" t="s">
        <v>44</v>
      </c>
      <c r="H31" s="48">
        <v>25</v>
      </c>
      <c r="I31" s="48">
        <v>0</v>
      </c>
    </row>
    <row r="32" customHeight="1" spans="1:9">
      <c r="A32" s="40" t="s">
        <v>42</v>
      </c>
      <c r="B32" s="46">
        <v>45227</v>
      </c>
      <c r="C32" s="31" t="s">
        <v>314</v>
      </c>
      <c r="D32" s="31" t="s">
        <v>129</v>
      </c>
      <c r="E32" s="47">
        <v>50</v>
      </c>
      <c r="F32" s="36">
        <v>202310</v>
      </c>
      <c r="G32" s="61" t="s">
        <v>44</v>
      </c>
      <c r="H32" s="48">
        <v>25</v>
      </c>
      <c r="I32" s="48">
        <v>0</v>
      </c>
    </row>
    <row r="33" customHeight="1" spans="1:9">
      <c r="A33" s="40" t="s">
        <v>42</v>
      </c>
      <c r="B33" s="46">
        <v>45227</v>
      </c>
      <c r="C33" s="31" t="s">
        <v>314</v>
      </c>
      <c r="D33" s="31" t="s">
        <v>43</v>
      </c>
      <c r="E33" s="47">
        <v>50</v>
      </c>
      <c r="F33" s="36">
        <v>202310</v>
      </c>
      <c r="G33" s="61" t="s">
        <v>44</v>
      </c>
      <c r="H33" s="48">
        <v>25</v>
      </c>
      <c r="I33" s="48">
        <v>0</v>
      </c>
    </row>
    <row r="34" customHeight="1" spans="1:9">
      <c r="A34" s="40" t="s">
        <v>42</v>
      </c>
      <c r="B34" s="46">
        <v>45227</v>
      </c>
      <c r="C34" s="31" t="s">
        <v>314</v>
      </c>
      <c r="D34" s="31" t="s">
        <v>240</v>
      </c>
      <c r="E34" s="47">
        <v>50</v>
      </c>
      <c r="F34" s="36">
        <v>202310</v>
      </c>
      <c r="G34" s="61" t="s">
        <v>44</v>
      </c>
      <c r="H34" s="48">
        <v>25</v>
      </c>
      <c r="I34" s="48">
        <v>0</v>
      </c>
    </row>
    <row r="35" customHeight="1" spans="1:9">
      <c r="A35" s="40" t="s">
        <v>42</v>
      </c>
      <c r="B35" s="46">
        <v>45227</v>
      </c>
      <c r="C35" s="31" t="s">
        <v>314</v>
      </c>
      <c r="D35" s="31" t="s">
        <v>263</v>
      </c>
      <c r="E35" s="47">
        <v>50</v>
      </c>
      <c r="F35" s="36">
        <v>202310</v>
      </c>
      <c r="G35" s="61" t="s">
        <v>44</v>
      </c>
      <c r="H35" s="48">
        <v>25</v>
      </c>
      <c r="I35" s="48">
        <v>0</v>
      </c>
    </row>
    <row r="36" customHeight="1" spans="1:9">
      <c r="A36" s="40" t="s">
        <v>42</v>
      </c>
      <c r="B36" s="46">
        <v>45226</v>
      </c>
      <c r="C36" s="31" t="s">
        <v>314</v>
      </c>
      <c r="D36" s="31" t="s">
        <v>259</v>
      </c>
      <c r="E36" s="47">
        <v>50</v>
      </c>
      <c r="F36" s="36">
        <v>202310</v>
      </c>
      <c r="G36" s="61" t="s">
        <v>44</v>
      </c>
      <c r="H36" s="48">
        <v>25</v>
      </c>
      <c r="I36" s="48">
        <v>0</v>
      </c>
    </row>
    <row r="37" customHeight="1" spans="1:9">
      <c r="A37" s="40" t="s">
        <v>42</v>
      </c>
      <c r="B37" s="46">
        <v>45226</v>
      </c>
      <c r="C37" s="31" t="s">
        <v>314</v>
      </c>
      <c r="D37" s="31" t="s">
        <v>287</v>
      </c>
      <c r="E37" s="47">
        <v>50</v>
      </c>
      <c r="F37" s="36">
        <v>202310</v>
      </c>
      <c r="G37" s="61" t="s">
        <v>44</v>
      </c>
      <c r="H37" s="48">
        <v>25</v>
      </c>
      <c r="I37" s="48">
        <v>0</v>
      </c>
    </row>
    <row r="38" customHeight="1" spans="1:9">
      <c r="A38" s="40" t="s">
        <v>42</v>
      </c>
      <c r="B38" s="46">
        <v>45226</v>
      </c>
      <c r="C38" s="31" t="s">
        <v>314</v>
      </c>
      <c r="D38" s="31" t="s">
        <v>261</v>
      </c>
      <c r="E38" s="47">
        <v>50</v>
      </c>
      <c r="F38" s="36">
        <v>202310</v>
      </c>
      <c r="G38" s="61" t="s">
        <v>44</v>
      </c>
      <c r="H38" s="48">
        <v>25</v>
      </c>
      <c r="I38" s="48">
        <v>0</v>
      </c>
    </row>
    <row r="39" customHeight="1" spans="1:9">
      <c r="A39" s="40" t="s">
        <v>42</v>
      </c>
      <c r="B39" s="46">
        <v>45226</v>
      </c>
      <c r="C39" s="31" t="s">
        <v>314</v>
      </c>
      <c r="D39" s="31" t="s">
        <v>123</v>
      </c>
      <c r="E39" s="47">
        <v>50</v>
      </c>
      <c r="F39" s="60" t="s">
        <v>44</v>
      </c>
      <c r="G39" s="60">
        <v>202311</v>
      </c>
      <c r="H39" s="48">
        <v>0</v>
      </c>
      <c r="I39" s="48">
        <v>25</v>
      </c>
    </row>
    <row r="40" customHeight="1" spans="1:9">
      <c r="A40" s="40" t="s">
        <v>42</v>
      </c>
      <c r="B40" s="46">
        <v>45225</v>
      </c>
      <c r="C40" s="31" t="s">
        <v>314</v>
      </c>
      <c r="D40" s="31" t="s">
        <v>93</v>
      </c>
      <c r="E40" s="47">
        <v>50</v>
      </c>
      <c r="F40" s="36">
        <v>202310</v>
      </c>
      <c r="G40" s="61" t="s">
        <v>44</v>
      </c>
      <c r="H40" s="48">
        <v>25</v>
      </c>
      <c r="I40" s="48">
        <v>0</v>
      </c>
    </row>
    <row r="41" customHeight="1" spans="1:9">
      <c r="A41" s="40" t="s">
        <v>42</v>
      </c>
      <c r="B41" s="46">
        <v>45225</v>
      </c>
      <c r="C41" s="31" t="s">
        <v>314</v>
      </c>
      <c r="D41" s="31" t="s">
        <v>147</v>
      </c>
      <c r="E41" s="47">
        <v>50</v>
      </c>
      <c r="F41" s="60" t="s">
        <v>44</v>
      </c>
      <c r="G41" s="60">
        <v>202311</v>
      </c>
      <c r="H41" s="48">
        <v>0</v>
      </c>
      <c r="I41" s="48">
        <v>25</v>
      </c>
    </row>
    <row r="42" customHeight="1" spans="1:9">
      <c r="A42" s="40" t="s">
        <v>42</v>
      </c>
      <c r="B42" s="46">
        <v>45225</v>
      </c>
      <c r="C42" s="31" t="s">
        <v>314</v>
      </c>
      <c r="D42" s="31" t="s">
        <v>257</v>
      </c>
      <c r="E42" s="47">
        <v>50</v>
      </c>
      <c r="F42" s="36">
        <v>202310</v>
      </c>
      <c r="G42" s="61" t="s">
        <v>44</v>
      </c>
      <c r="H42" s="48">
        <v>25</v>
      </c>
      <c r="I42" s="48">
        <v>0</v>
      </c>
    </row>
    <row r="43" customHeight="1" spans="1:9">
      <c r="A43" s="40" t="s">
        <v>42</v>
      </c>
      <c r="B43" s="46">
        <v>45225</v>
      </c>
      <c r="C43" s="31" t="s">
        <v>314</v>
      </c>
      <c r="D43" s="31" t="s">
        <v>238</v>
      </c>
      <c r="E43" s="47">
        <v>50</v>
      </c>
      <c r="F43" s="36">
        <v>202310</v>
      </c>
      <c r="G43" s="61" t="s">
        <v>44</v>
      </c>
      <c r="H43" s="48">
        <v>25</v>
      </c>
      <c r="I43" s="48">
        <v>0</v>
      </c>
    </row>
    <row r="44" customHeight="1" spans="1:9">
      <c r="A44" s="40" t="s">
        <v>42</v>
      </c>
      <c r="B44" s="46">
        <v>45225</v>
      </c>
      <c r="C44" s="31" t="s">
        <v>314</v>
      </c>
      <c r="D44" s="31" t="s">
        <v>310</v>
      </c>
      <c r="E44" s="47">
        <v>50</v>
      </c>
      <c r="F44" s="36">
        <v>202310</v>
      </c>
      <c r="G44" s="61" t="s">
        <v>44</v>
      </c>
      <c r="H44" s="48">
        <v>25</v>
      </c>
      <c r="I44" s="48">
        <v>0</v>
      </c>
    </row>
    <row r="45" customHeight="1" spans="1:9">
      <c r="A45" s="40" t="s">
        <v>42</v>
      </c>
      <c r="B45" s="46">
        <v>45224</v>
      </c>
      <c r="C45" s="31" t="s">
        <v>314</v>
      </c>
      <c r="D45" s="31" t="s">
        <v>242</v>
      </c>
      <c r="E45" s="47">
        <v>50</v>
      </c>
      <c r="F45" s="36">
        <v>202310</v>
      </c>
      <c r="G45" s="61" t="s">
        <v>44</v>
      </c>
      <c r="H45" s="48">
        <v>25</v>
      </c>
      <c r="I45" s="48">
        <v>0</v>
      </c>
    </row>
    <row r="46" customHeight="1" spans="1:9">
      <c r="A46" s="40" t="s">
        <v>42</v>
      </c>
      <c r="B46" s="46">
        <v>45224</v>
      </c>
      <c r="C46" s="31" t="s">
        <v>314</v>
      </c>
      <c r="D46" s="31" t="s">
        <v>174</v>
      </c>
      <c r="E46" s="47">
        <v>50</v>
      </c>
      <c r="F46" s="36">
        <v>202310</v>
      </c>
      <c r="G46" s="61" t="s">
        <v>44</v>
      </c>
      <c r="H46" s="48">
        <v>25</v>
      </c>
      <c r="I46" s="48">
        <v>0</v>
      </c>
    </row>
    <row r="47" customHeight="1" spans="1:9">
      <c r="A47" s="40" t="s">
        <v>42</v>
      </c>
      <c r="B47" s="46">
        <v>45224</v>
      </c>
      <c r="C47" s="31" t="s">
        <v>314</v>
      </c>
      <c r="D47" s="31" t="s">
        <v>309</v>
      </c>
      <c r="E47" s="47">
        <v>50</v>
      </c>
      <c r="F47" s="36">
        <v>202310</v>
      </c>
      <c r="G47" s="61" t="s">
        <v>44</v>
      </c>
      <c r="H47" s="48">
        <v>25</v>
      </c>
      <c r="I47" s="48">
        <v>0</v>
      </c>
    </row>
    <row r="48" customHeight="1" spans="1:9">
      <c r="A48" s="40" t="s">
        <v>42</v>
      </c>
      <c r="B48" s="46">
        <v>45224</v>
      </c>
      <c r="C48" s="31" t="s">
        <v>314</v>
      </c>
      <c r="D48" s="31" t="s">
        <v>320</v>
      </c>
      <c r="E48" s="47">
        <v>50</v>
      </c>
      <c r="F48" s="36">
        <v>202310</v>
      </c>
      <c r="G48" s="61" t="s">
        <v>44</v>
      </c>
      <c r="H48" s="48">
        <v>25</v>
      </c>
      <c r="I48" s="48">
        <v>0</v>
      </c>
    </row>
    <row r="49" customHeight="1" spans="1:9">
      <c r="A49" s="40" t="s">
        <v>42</v>
      </c>
      <c r="B49" s="46">
        <v>45223</v>
      </c>
      <c r="C49" s="31" t="s">
        <v>314</v>
      </c>
      <c r="D49" s="31" t="s">
        <v>47</v>
      </c>
      <c r="E49" s="47">
        <v>50</v>
      </c>
      <c r="F49" s="36">
        <v>202310</v>
      </c>
      <c r="G49" s="61" t="s">
        <v>44</v>
      </c>
      <c r="H49" s="48">
        <v>25</v>
      </c>
      <c r="I49" s="48">
        <v>0</v>
      </c>
    </row>
    <row r="50" customHeight="1" spans="1:9">
      <c r="A50" s="40" t="s">
        <v>42</v>
      </c>
      <c r="B50" s="46">
        <v>45223</v>
      </c>
      <c r="C50" s="31" t="s">
        <v>314</v>
      </c>
      <c r="D50" s="31" t="s">
        <v>235</v>
      </c>
      <c r="E50" s="47">
        <v>50</v>
      </c>
      <c r="F50" s="36">
        <v>202310</v>
      </c>
      <c r="G50" s="61" t="s">
        <v>44</v>
      </c>
      <c r="H50" s="48">
        <v>25</v>
      </c>
      <c r="I50" s="48">
        <v>0</v>
      </c>
    </row>
    <row r="51" customHeight="1" spans="1:9">
      <c r="A51" s="40" t="s">
        <v>42</v>
      </c>
      <c r="B51" s="46">
        <v>45223</v>
      </c>
      <c r="C51" s="31" t="s">
        <v>314</v>
      </c>
      <c r="D51" s="31" t="s">
        <v>253</v>
      </c>
      <c r="E51" s="47">
        <v>80</v>
      </c>
      <c r="F51" s="36">
        <v>202310</v>
      </c>
      <c r="G51" s="61" t="s">
        <v>44</v>
      </c>
      <c r="H51" s="48">
        <v>40</v>
      </c>
      <c r="I51" s="48">
        <v>0</v>
      </c>
    </row>
    <row r="52" customHeight="1" spans="1:9">
      <c r="A52" s="40" t="s">
        <v>42</v>
      </c>
      <c r="B52" s="46">
        <v>45223</v>
      </c>
      <c r="C52" s="31" t="s">
        <v>314</v>
      </c>
      <c r="D52" s="31" t="s">
        <v>321</v>
      </c>
      <c r="E52" s="47">
        <v>50</v>
      </c>
      <c r="F52" s="36">
        <v>202310</v>
      </c>
      <c r="G52" s="61" t="s">
        <v>44</v>
      </c>
      <c r="H52" s="48">
        <v>25</v>
      </c>
      <c r="I52" s="48">
        <v>0</v>
      </c>
    </row>
    <row r="53" customHeight="1" spans="1:9">
      <c r="A53" s="40" t="s">
        <v>42</v>
      </c>
      <c r="B53" s="46">
        <v>45223</v>
      </c>
      <c r="C53" s="31" t="s">
        <v>314</v>
      </c>
      <c r="D53" s="31" t="s">
        <v>322</v>
      </c>
      <c r="E53" s="47">
        <v>50</v>
      </c>
      <c r="F53" s="36">
        <v>202310</v>
      </c>
      <c r="G53" s="61" t="s">
        <v>44</v>
      </c>
      <c r="H53" s="48">
        <v>25</v>
      </c>
      <c r="I53" s="48">
        <v>0</v>
      </c>
    </row>
    <row r="54" customHeight="1" spans="1:9">
      <c r="A54" s="40" t="s">
        <v>42</v>
      </c>
      <c r="B54" s="46">
        <v>45223</v>
      </c>
      <c r="C54" s="31" t="s">
        <v>314</v>
      </c>
      <c r="D54" s="31" t="s">
        <v>251</v>
      </c>
      <c r="E54" s="47">
        <v>80</v>
      </c>
      <c r="F54" s="36">
        <v>202310</v>
      </c>
      <c r="G54" s="61" t="s">
        <v>44</v>
      </c>
      <c r="H54" s="48">
        <v>40</v>
      </c>
      <c r="I54" s="48">
        <v>0</v>
      </c>
    </row>
    <row r="55" customHeight="1" spans="1:9">
      <c r="A55" s="40" t="s">
        <v>42</v>
      </c>
      <c r="B55" s="46">
        <v>45222</v>
      </c>
      <c r="C55" s="31" t="s">
        <v>314</v>
      </c>
      <c r="D55" s="31" t="s">
        <v>250</v>
      </c>
      <c r="E55" s="47">
        <v>50</v>
      </c>
      <c r="F55" s="36">
        <v>202310</v>
      </c>
      <c r="G55" s="61" t="s">
        <v>44</v>
      </c>
      <c r="H55" s="48">
        <v>25</v>
      </c>
      <c r="I55" s="48">
        <v>0</v>
      </c>
    </row>
    <row r="56" customHeight="1" spans="1:9">
      <c r="A56" s="40" t="s">
        <v>42</v>
      </c>
      <c r="B56" s="46">
        <v>45222</v>
      </c>
      <c r="C56" s="31" t="s">
        <v>314</v>
      </c>
      <c r="D56" s="31" t="s">
        <v>239</v>
      </c>
      <c r="E56" s="47">
        <v>50</v>
      </c>
      <c r="F56" s="36">
        <v>202310</v>
      </c>
      <c r="G56" s="61" t="s">
        <v>44</v>
      </c>
      <c r="H56" s="48">
        <v>25</v>
      </c>
      <c r="I56" s="48">
        <v>0</v>
      </c>
    </row>
    <row r="57" customHeight="1" spans="1:9">
      <c r="A57" s="40" t="s">
        <v>42</v>
      </c>
      <c r="B57" s="46">
        <v>45222</v>
      </c>
      <c r="C57" s="31" t="s">
        <v>314</v>
      </c>
      <c r="D57" s="31" t="s">
        <v>225</v>
      </c>
      <c r="E57" s="47">
        <v>50</v>
      </c>
      <c r="F57" s="36">
        <v>202310</v>
      </c>
      <c r="G57" s="61" t="s">
        <v>44</v>
      </c>
      <c r="H57" s="48">
        <v>25</v>
      </c>
      <c r="I57" s="48">
        <v>0</v>
      </c>
    </row>
    <row r="58" customHeight="1" spans="1:9">
      <c r="A58" s="40" t="s">
        <v>42</v>
      </c>
      <c r="B58" s="46">
        <v>45222</v>
      </c>
      <c r="C58" s="31" t="s">
        <v>314</v>
      </c>
      <c r="D58" s="31" t="s">
        <v>255</v>
      </c>
      <c r="E58" s="47">
        <v>50</v>
      </c>
      <c r="F58" s="36">
        <v>202310</v>
      </c>
      <c r="G58" s="61" t="s">
        <v>44</v>
      </c>
      <c r="H58" s="48">
        <v>25</v>
      </c>
      <c r="I58" s="48">
        <v>0</v>
      </c>
    </row>
    <row r="59" customHeight="1" spans="1:9">
      <c r="A59" s="40" t="s">
        <v>42</v>
      </c>
      <c r="B59" s="46">
        <v>45222</v>
      </c>
      <c r="C59" s="31" t="s">
        <v>314</v>
      </c>
      <c r="D59" s="31" t="s">
        <v>175</v>
      </c>
      <c r="E59" s="47">
        <v>50</v>
      </c>
      <c r="F59" s="36">
        <v>202310</v>
      </c>
      <c r="G59" s="61" t="s">
        <v>44</v>
      </c>
      <c r="H59" s="48">
        <v>25</v>
      </c>
      <c r="I59" s="48">
        <v>0</v>
      </c>
    </row>
    <row r="60" customHeight="1" spans="1:9">
      <c r="A60" s="40" t="s">
        <v>42</v>
      </c>
      <c r="B60" s="46">
        <v>45222</v>
      </c>
      <c r="C60" s="31" t="s">
        <v>314</v>
      </c>
      <c r="D60" s="31" t="s">
        <v>308</v>
      </c>
      <c r="E60" s="47">
        <v>50</v>
      </c>
      <c r="F60" s="36">
        <v>202310</v>
      </c>
      <c r="G60" s="61" t="s">
        <v>44</v>
      </c>
      <c r="H60" s="48">
        <v>25</v>
      </c>
      <c r="I60" s="48">
        <v>0</v>
      </c>
    </row>
    <row r="61" customHeight="1" spans="1:9">
      <c r="A61" s="40" t="s">
        <v>42</v>
      </c>
      <c r="B61" s="46">
        <v>45221</v>
      </c>
      <c r="C61" s="31" t="s">
        <v>314</v>
      </c>
      <c r="D61" s="31" t="s">
        <v>241</v>
      </c>
      <c r="E61" s="47">
        <v>50</v>
      </c>
      <c r="F61" s="36">
        <v>202310</v>
      </c>
      <c r="G61" s="61" t="s">
        <v>44</v>
      </c>
      <c r="H61" s="48">
        <v>25</v>
      </c>
      <c r="I61" s="48">
        <v>0</v>
      </c>
    </row>
    <row r="62" customHeight="1" spans="1:9">
      <c r="A62" s="40" t="s">
        <v>42</v>
      </c>
      <c r="B62" s="46">
        <v>45221</v>
      </c>
      <c r="C62" s="31" t="s">
        <v>314</v>
      </c>
      <c r="D62" s="31" t="s">
        <v>306</v>
      </c>
      <c r="E62" s="47">
        <v>50</v>
      </c>
      <c r="F62" s="36">
        <v>202310</v>
      </c>
      <c r="G62" s="61" t="s">
        <v>44</v>
      </c>
      <c r="H62" s="48">
        <v>25</v>
      </c>
      <c r="I62" s="48">
        <v>0</v>
      </c>
    </row>
    <row r="63" customHeight="1" spans="1:9">
      <c r="A63" s="40" t="s">
        <v>42</v>
      </c>
      <c r="B63" s="46">
        <v>45221</v>
      </c>
      <c r="C63" s="31" t="s">
        <v>314</v>
      </c>
      <c r="D63" s="31" t="s">
        <v>305</v>
      </c>
      <c r="E63" s="47">
        <v>80</v>
      </c>
      <c r="F63" s="36">
        <v>202310</v>
      </c>
      <c r="G63" s="61" t="s">
        <v>44</v>
      </c>
      <c r="H63" s="48">
        <v>40</v>
      </c>
      <c r="I63" s="48">
        <v>0</v>
      </c>
    </row>
    <row r="64" customHeight="1" spans="1:9">
      <c r="A64" s="40" t="s">
        <v>42</v>
      </c>
      <c r="B64" s="46">
        <v>45221</v>
      </c>
      <c r="C64" s="31" t="s">
        <v>314</v>
      </c>
      <c r="D64" s="31" t="s">
        <v>70</v>
      </c>
      <c r="E64" s="47">
        <v>50</v>
      </c>
      <c r="F64" s="36">
        <v>202310</v>
      </c>
      <c r="G64" s="61" t="s">
        <v>44</v>
      </c>
      <c r="H64" s="48">
        <v>25</v>
      </c>
      <c r="I64" s="48">
        <v>0</v>
      </c>
    </row>
    <row r="65" customHeight="1" spans="1:9">
      <c r="A65" s="40" t="s">
        <v>42</v>
      </c>
      <c r="B65" s="46">
        <v>45221</v>
      </c>
      <c r="C65" s="31" t="s">
        <v>314</v>
      </c>
      <c r="D65" s="31" t="s">
        <v>323</v>
      </c>
      <c r="E65" s="47">
        <v>50</v>
      </c>
      <c r="F65" s="36">
        <v>202310</v>
      </c>
      <c r="G65" s="61" t="s">
        <v>44</v>
      </c>
      <c r="H65" s="48">
        <v>25</v>
      </c>
      <c r="I65" s="48">
        <v>0</v>
      </c>
    </row>
    <row r="66" customHeight="1" spans="1:9">
      <c r="A66" s="40" t="s">
        <v>42</v>
      </c>
      <c r="B66" s="46">
        <v>45221</v>
      </c>
      <c r="C66" s="31" t="s">
        <v>314</v>
      </c>
      <c r="D66" s="31" t="s">
        <v>324</v>
      </c>
      <c r="E66" s="47">
        <v>50</v>
      </c>
      <c r="F66" s="36">
        <v>202310</v>
      </c>
      <c r="G66" s="61" t="s">
        <v>44</v>
      </c>
      <c r="H66" s="48">
        <v>25</v>
      </c>
      <c r="I66" s="48">
        <v>0</v>
      </c>
    </row>
    <row r="67" customHeight="1" spans="1:9">
      <c r="A67" s="40" t="s">
        <v>42</v>
      </c>
      <c r="B67" s="46">
        <v>45221</v>
      </c>
      <c r="C67" s="31" t="s">
        <v>314</v>
      </c>
      <c r="D67" s="31" t="s">
        <v>295</v>
      </c>
      <c r="E67" s="47">
        <v>50</v>
      </c>
      <c r="F67" s="36">
        <v>202310</v>
      </c>
      <c r="G67" s="61" t="s">
        <v>44</v>
      </c>
      <c r="H67" s="48">
        <v>25</v>
      </c>
      <c r="I67" s="48">
        <v>0</v>
      </c>
    </row>
    <row r="68" customHeight="1" spans="1:9">
      <c r="A68" s="40" t="s">
        <v>42</v>
      </c>
      <c r="B68" s="46">
        <v>45220</v>
      </c>
      <c r="C68" s="31" t="s">
        <v>314</v>
      </c>
      <c r="D68" s="31" t="s">
        <v>237</v>
      </c>
      <c r="E68" s="47">
        <v>50</v>
      </c>
      <c r="F68" s="36">
        <v>202310</v>
      </c>
      <c r="G68" s="61" t="s">
        <v>44</v>
      </c>
      <c r="H68" s="48">
        <v>25</v>
      </c>
      <c r="I68" s="48">
        <v>0</v>
      </c>
    </row>
    <row r="69" customHeight="1" spans="1:9">
      <c r="A69" s="40" t="s">
        <v>42</v>
      </c>
      <c r="B69" s="46">
        <v>45220</v>
      </c>
      <c r="C69" s="31" t="s">
        <v>314</v>
      </c>
      <c r="D69" s="31" t="s">
        <v>325</v>
      </c>
      <c r="E69" s="47">
        <v>50</v>
      </c>
      <c r="F69" s="36">
        <v>202310</v>
      </c>
      <c r="G69" s="61" t="s">
        <v>44</v>
      </c>
      <c r="H69" s="48">
        <v>25</v>
      </c>
      <c r="I69" s="48">
        <v>0</v>
      </c>
    </row>
    <row r="70" customHeight="1" spans="1:9">
      <c r="A70" s="40" t="s">
        <v>42</v>
      </c>
      <c r="B70" s="46">
        <v>45219</v>
      </c>
      <c r="C70" s="31" t="s">
        <v>314</v>
      </c>
      <c r="D70" s="31" t="s">
        <v>246</v>
      </c>
      <c r="E70" s="47">
        <v>50</v>
      </c>
      <c r="F70" s="36">
        <v>202310</v>
      </c>
      <c r="G70" s="61" t="s">
        <v>44</v>
      </c>
      <c r="H70" s="48">
        <v>25</v>
      </c>
      <c r="I70" s="48">
        <v>0</v>
      </c>
    </row>
    <row r="71" customHeight="1" spans="1:9">
      <c r="A71" s="40" t="s">
        <v>42</v>
      </c>
      <c r="B71" s="46">
        <v>45218</v>
      </c>
      <c r="C71" s="31" t="s">
        <v>314</v>
      </c>
      <c r="D71" s="31" t="s">
        <v>243</v>
      </c>
      <c r="E71" s="47">
        <v>50</v>
      </c>
      <c r="F71" s="36">
        <v>202310</v>
      </c>
      <c r="G71" s="61" t="s">
        <v>44</v>
      </c>
      <c r="H71" s="48">
        <v>25</v>
      </c>
      <c r="I71" s="48">
        <v>0</v>
      </c>
    </row>
    <row r="72" customHeight="1" spans="1:9">
      <c r="A72" s="40" t="s">
        <v>42</v>
      </c>
      <c r="B72" s="46">
        <v>45218</v>
      </c>
      <c r="C72" s="31" t="s">
        <v>314</v>
      </c>
      <c r="D72" s="31" t="s">
        <v>232</v>
      </c>
      <c r="E72" s="47">
        <v>50</v>
      </c>
      <c r="F72" s="36">
        <v>202310</v>
      </c>
      <c r="G72" s="61" t="s">
        <v>44</v>
      </c>
      <c r="H72" s="48">
        <v>25</v>
      </c>
      <c r="I72" s="48">
        <v>0</v>
      </c>
    </row>
    <row r="73" customHeight="1" spans="1:9">
      <c r="A73" s="40" t="s">
        <v>42</v>
      </c>
      <c r="B73" s="46">
        <v>45218</v>
      </c>
      <c r="C73" s="31" t="s">
        <v>314</v>
      </c>
      <c r="D73" s="31" t="s">
        <v>212</v>
      </c>
      <c r="E73" s="47">
        <v>50</v>
      </c>
      <c r="F73" s="36">
        <v>202310</v>
      </c>
      <c r="G73" s="61" t="s">
        <v>44</v>
      </c>
      <c r="H73" s="48">
        <v>25</v>
      </c>
      <c r="I73" s="48">
        <v>0</v>
      </c>
    </row>
    <row r="74" customHeight="1" spans="1:9">
      <c r="A74" s="40" t="s">
        <v>42</v>
      </c>
      <c r="B74" s="46">
        <v>45218</v>
      </c>
      <c r="C74" s="31" t="s">
        <v>314</v>
      </c>
      <c r="D74" s="31" t="s">
        <v>73</v>
      </c>
      <c r="E74" s="47">
        <v>50</v>
      </c>
      <c r="F74" s="36">
        <v>202310</v>
      </c>
      <c r="G74" s="61" t="s">
        <v>44</v>
      </c>
      <c r="H74" s="48">
        <v>25</v>
      </c>
      <c r="I74" s="48">
        <v>0</v>
      </c>
    </row>
    <row r="75" customHeight="1" spans="1:9">
      <c r="A75" s="40" t="s">
        <v>42</v>
      </c>
      <c r="B75" s="46">
        <v>45218</v>
      </c>
      <c r="C75" s="31" t="s">
        <v>314</v>
      </c>
      <c r="D75" s="31" t="s">
        <v>230</v>
      </c>
      <c r="E75" s="47">
        <v>50</v>
      </c>
      <c r="F75" s="36">
        <v>202310</v>
      </c>
      <c r="G75" s="61" t="s">
        <v>44</v>
      </c>
      <c r="H75" s="48">
        <v>25</v>
      </c>
      <c r="I75" s="48">
        <v>0</v>
      </c>
    </row>
    <row r="76" customHeight="1" spans="1:9">
      <c r="A76" s="40" t="s">
        <v>42</v>
      </c>
      <c r="B76" s="46">
        <v>45218</v>
      </c>
      <c r="C76" s="31" t="s">
        <v>314</v>
      </c>
      <c r="D76" s="31" t="s">
        <v>114</v>
      </c>
      <c r="E76" s="47">
        <v>50</v>
      </c>
      <c r="F76" s="36">
        <v>202310</v>
      </c>
      <c r="G76" s="61" t="s">
        <v>44</v>
      </c>
      <c r="H76" s="48">
        <v>25</v>
      </c>
      <c r="I76" s="48">
        <v>0</v>
      </c>
    </row>
    <row r="77" customHeight="1" spans="1:9">
      <c r="A77" s="40" t="s">
        <v>42</v>
      </c>
      <c r="B77" s="46">
        <v>45218</v>
      </c>
      <c r="C77" s="31" t="s">
        <v>314</v>
      </c>
      <c r="D77" s="31" t="s">
        <v>302</v>
      </c>
      <c r="E77" s="47">
        <v>80</v>
      </c>
      <c r="F77" s="36">
        <v>202310</v>
      </c>
      <c r="G77" s="61" t="s">
        <v>44</v>
      </c>
      <c r="H77" s="48">
        <v>40</v>
      </c>
      <c r="I77" s="48">
        <v>0</v>
      </c>
    </row>
    <row r="78" customHeight="1" spans="1:9">
      <c r="A78" s="40" t="s">
        <v>42</v>
      </c>
      <c r="B78" s="46">
        <v>45218</v>
      </c>
      <c r="C78" s="31" t="s">
        <v>314</v>
      </c>
      <c r="D78" s="31" t="s">
        <v>216</v>
      </c>
      <c r="E78" s="47">
        <v>50</v>
      </c>
      <c r="F78" s="36">
        <v>202310</v>
      </c>
      <c r="G78" s="61" t="s">
        <v>44</v>
      </c>
      <c r="H78" s="48">
        <v>25</v>
      </c>
      <c r="I78" s="48">
        <v>0</v>
      </c>
    </row>
    <row r="79" customHeight="1" spans="1:9">
      <c r="A79" s="40" t="s">
        <v>42</v>
      </c>
      <c r="B79" s="46">
        <v>45218</v>
      </c>
      <c r="C79" s="31" t="s">
        <v>314</v>
      </c>
      <c r="D79" s="31" t="s">
        <v>219</v>
      </c>
      <c r="E79" s="47">
        <v>80</v>
      </c>
      <c r="F79" s="36">
        <v>202310</v>
      </c>
      <c r="G79" s="61" t="s">
        <v>44</v>
      </c>
      <c r="H79" s="48">
        <v>40</v>
      </c>
      <c r="I79" s="48">
        <v>0</v>
      </c>
    </row>
    <row r="80" customHeight="1" spans="1:9">
      <c r="A80" s="40" t="s">
        <v>42</v>
      </c>
      <c r="B80" s="46">
        <v>45218</v>
      </c>
      <c r="C80" s="31" t="s">
        <v>314</v>
      </c>
      <c r="D80" s="31" t="s">
        <v>326</v>
      </c>
      <c r="E80" s="47">
        <v>50</v>
      </c>
      <c r="F80" s="36">
        <v>202310</v>
      </c>
      <c r="G80" s="61" t="s">
        <v>44</v>
      </c>
      <c r="H80" s="48">
        <v>25</v>
      </c>
      <c r="I80" s="48">
        <v>0</v>
      </c>
    </row>
    <row r="81" customHeight="1" spans="1:9">
      <c r="A81" s="40" t="s">
        <v>42</v>
      </c>
      <c r="B81" s="46">
        <v>45217</v>
      </c>
      <c r="C81" s="31" t="s">
        <v>314</v>
      </c>
      <c r="D81" s="31" t="s">
        <v>63</v>
      </c>
      <c r="E81" s="47">
        <v>50</v>
      </c>
      <c r="F81" s="60" t="s">
        <v>44</v>
      </c>
      <c r="G81" s="60">
        <v>202410</v>
      </c>
      <c r="H81" s="48">
        <v>0</v>
      </c>
      <c r="I81" s="48">
        <v>25</v>
      </c>
    </row>
    <row r="82" customHeight="1" spans="1:9">
      <c r="A82" s="40" t="s">
        <v>42</v>
      </c>
      <c r="B82" s="46">
        <v>45217</v>
      </c>
      <c r="C82" s="31" t="s">
        <v>314</v>
      </c>
      <c r="D82" s="31" t="s">
        <v>226</v>
      </c>
      <c r="E82" s="47">
        <v>50</v>
      </c>
      <c r="F82" s="36">
        <v>202310</v>
      </c>
      <c r="G82" s="61" t="s">
        <v>44</v>
      </c>
      <c r="H82" s="48">
        <v>25</v>
      </c>
      <c r="I82" s="48">
        <v>0</v>
      </c>
    </row>
    <row r="83" customHeight="1" spans="1:9">
      <c r="A83" s="40" t="s">
        <v>42</v>
      </c>
      <c r="B83" s="46">
        <v>45217</v>
      </c>
      <c r="C83" s="31" t="s">
        <v>314</v>
      </c>
      <c r="D83" s="31" t="s">
        <v>183</v>
      </c>
      <c r="E83" s="47">
        <v>50</v>
      </c>
      <c r="F83" s="36">
        <v>202310</v>
      </c>
      <c r="G83" s="61" t="s">
        <v>44</v>
      </c>
      <c r="H83" s="48">
        <v>25</v>
      </c>
      <c r="I83" s="48">
        <v>0</v>
      </c>
    </row>
    <row r="84" customHeight="1" spans="1:9">
      <c r="A84" s="40" t="s">
        <v>42</v>
      </c>
      <c r="B84" s="46">
        <v>45217</v>
      </c>
      <c r="C84" s="31" t="s">
        <v>314</v>
      </c>
      <c r="D84" s="31" t="s">
        <v>211</v>
      </c>
      <c r="E84" s="47">
        <v>50</v>
      </c>
      <c r="F84" s="36">
        <v>202310</v>
      </c>
      <c r="G84" s="61" t="s">
        <v>44</v>
      </c>
      <c r="H84" s="48">
        <v>25</v>
      </c>
      <c r="I84" s="48">
        <v>0</v>
      </c>
    </row>
    <row r="85" customHeight="1" spans="1:9">
      <c r="A85" s="40" t="s">
        <v>42</v>
      </c>
      <c r="B85" s="46">
        <v>45216</v>
      </c>
      <c r="C85" s="31" t="s">
        <v>314</v>
      </c>
      <c r="D85" s="31" t="s">
        <v>299</v>
      </c>
      <c r="E85" s="47">
        <v>50</v>
      </c>
      <c r="F85" s="36">
        <v>202310</v>
      </c>
      <c r="G85" s="61" t="s">
        <v>44</v>
      </c>
      <c r="H85" s="48">
        <v>25</v>
      </c>
      <c r="I85" s="48">
        <v>0</v>
      </c>
    </row>
    <row r="86" customHeight="1" spans="1:9">
      <c r="A86" s="40" t="s">
        <v>42</v>
      </c>
      <c r="B86" s="46">
        <v>45216</v>
      </c>
      <c r="C86" s="31" t="s">
        <v>314</v>
      </c>
      <c r="D86" s="31" t="s">
        <v>223</v>
      </c>
      <c r="E86" s="47">
        <v>50</v>
      </c>
      <c r="F86" s="36">
        <v>202310</v>
      </c>
      <c r="G86" s="61" t="s">
        <v>44</v>
      </c>
      <c r="H86" s="48">
        <v>25</v>
      </c>
      <c r="I86" s="48">
        <v>0</v>
      </c>
    </row>
    <row r="87" customHeight="1" spans="1:9">
      <c r="A87" s="40" t="s">
        <v>42</v>
      </c>
      <c r="B87" s="46">
        <v>45216</v>
      </c>
      <c r="C87" s="31" t="s">
        <v>314</v>
      </c>
      <c r="D87" s="31" t="s">
        <v>298</v>
      </c>
      <c r="E87" s="47">
        <v>50</v>
      </c>
      <c r="F87" s="36">
        <v>202310</v>
      </c>
      <c r="G87" s="61" t="s">
        <v>44</v>
      </c>
      <c r="H87" s="48">
        <v>25</v>
      </c>
      <c r="I87" s="48">
        <v>0</v>
      </c>
    </row>
    <row r="88" customHeight="1" spans="1:9">
      <c r="A88" s="40" t="s">
        <v>42</v>
      </c>
      <c r="B88" s="46">
        <v>45216</v>
      </c>
      <c r="C88" s="31" t="s">
        <v>314</v>
      </c>
      <c r="D88" s="31" t="s">
        <v>260</v>
      </c>
      <c r="E88" s="47">
        <v>50</v>
      </c>
      <c r="F88" s="36">
        <v>202310</v>
      </c>
      <c r="G88" s="61" t="s">
        <v>44</v>
      </c>
      <c r="H88" s="48">
        <v>25</v>
      </c>
      <c r="I88" s="48">
        <v>0</v>
      </c>
    </row>
    <row r="89" customHeight="1" spans="1:9">
      <c r="A89" s="40" t="s">
        <v>42</v>
      </c>
      <c r="B89" s="46">
        <v>45216</v>
      </c>
      <c r="C89" s="31" t="s">
        <v>314</v>
      </c>
      <c r="D89" s="31" t="s">
        <v>271</v>
      </c>
      <c r="E89" s="47">
        <v>50</v>
      </c>
      <c r="F89" s="36">
        <v>202310</v>
      </c>
      <c r="G89" s="61" t="s">
        <v>44</v>
      </c>
      <c r="H89" s="48">
        <v>25</v>
      </c>
      <c r="I89" s="48">
        <v>0</v>
      </c>
    </row>
    <row r="90" customHeight="1" spans="1:9">
      <c r="A90" s="40" t="s">
        <v>42</v>
      </c>
      <c r="B90" s="46">
        <v>45216</v>
      </c>
      <c r="C90" s="31" t="s">
        <v>314</v>
      </c>
      <c r="D90" s="31" t="s">
        <v>109</v>
      </c>
      <c r="E90" s="47">
        <v>50</v>
      </c>
      <c r="F90" s="36">
        <v>202310</v>
      </c>
      <c r="G90" s="61" t="s">
        <v>44</v>
      </c>
      <c r="H90" s="48">
        <v>25</v>
      </c>
      <c r="I90" s="48">
        <v>0</v>
      </c>
    </row>
    <row r="91" customHeight="1" spans="1:9">
      <c r="A91" s="40" t="s">
        <v>42</v>
      </c>
      <c r="B91" s="46">
        <v>45216</v>
      </c>
      <c r="C91" s="31" t="s">
        <v>314</v>
      </c>
      <c r="D91" s="31" t="s">
        <v>327</v>
      </c>
      <c r="E91" s="47">
        <v>50</v>
      </c>
      <c r="F91" s="36">
        <v>202310</v>
      </c>
      <c r="G91" s="61" t="s">
        <v>44</v>
      </c>
      <c r="H91" s="48">
        <v>25</v>
      </c>
      <c r="I91" s="48">
        <v>0</v>
      </c>
    </row>
    <row r="92" customHeight="1" spans="1:9">
      <c r="A92" s="40" t="s">
        <v>42</v>
      </c>
      <c r="B92" s="46">
        <v>45216</v>
      </c>
      <c r="C92" s="31" t="s">
        <v>314</v>
      </c>
      <c r="D92" s="31" t="s">
        <v>159</v>
      </c>
      <c r="E92" s="47">
        <v>50</v>
      </c>
      <c r="F92" s="36">
        <v>202310</v>
      </c>
      <c r="G92" s="61" t="s">
        <v>44</v>
      </c>
      <c r="H92" s="48">
        <v>25</v>
      </c>
      <c r="I92" s="48">
        <v>0</v>
      </c>
    </row>
    <row r="93" customHeight="1" spans="1:9">
      <c r="A93" s="40" t="s">
        <v>42</v>
      </c>
      <c r="B93" s="46">
        <v>45216</v>
      </c>
      <c r="C93" s="31" t="s">
        <v>314</v>
      </c>
      <c r="D93" s="31" t="s">
        <v>328</v>
      </c>
      <c r="E93" s="47">
        <v>50</v>
      </c>
      <c r="F93" s="36">
        <v>202310</v>
      </c>
      <c r="G93" s="61" t="s">
        <v>44</v>
      </c>
      <c r="H93" s="48">
        <v>25</v>
      </c>
      <c r="I93" s="48">
        <v>0</v>
      </c>
    </row>
    <row r="94" customHeight="1" spans="1:9">
      <c r="A94" s="40" t="s">
        <v>42</v>
      </c>
      <c r="B94" s="46">
        <v>45216</v>
      </c>
      <c r="C94" s="31" t="s">
        <v>314</v>
      </c>
      <c r="D94" s="31" t="s">
        <v>205</v>
      </c>
      <c r="E94" s="47">
        <v>50</v>
      </c>
      <c r="F94" s="36">
        <v>202310</v>
      </c>
      <c r="G94" s="61" t="s">
        <v>44</v>
      </c>
      <c r="H94" s="48">
        <v>25</v>
      </c>
      <c r="I94" s="48">
        <v>0</v>
      </c>
    </row>
    <row r="95" customHeight="1" spans="1:9">
      <c r="A95" s="40" t="s">
        <v>42</v>
      </c>
      <c r="B95" s="46">
        <v>45216</v>
      </c>
      <c r="C95" s="31" t="s">
        <v>314</v>
      </c>
      <c r="D95" s="31" t="s">
        <v>220</v>
      </c>
      <c r="E95" s="47">
        <v>50</v>
      </c>
      <c r="F95" s="36">
        <v>202310</v>
      </c>
      <c r="G95" s="61" t="s">
        <v>44</v>
      </c>
      <c r="H95" s="48">
        <v>25</v>
      </c>
      <c r="I95" s="48">
        <v>0</v>
      </c>
    </row>
    <row r="96" customHeight="1" spans="1:9">
      <c r="A96" s="40" t="s">
        <v>42</v>
      </c>
      <c r="B96" s="46">
        <v>45216</v>
      </c>
      <c r="C96" s="31" t="s">
        <v>314</v>
      </c>
      <c r="D96" s="31" t="s">
        <v>215</v>
      </c>
      <c r="E96" s="47">
        <v>50</v>
      </c>
      <c r="F96" s="36">
        <v>202310</v>
      </c>
      <c r="G96" s="61" t="s">
        <v>44</v>
      </c>
      <c r="H96" s="48">
        <v>25</v>
      </c>
      <c r="I96" s="48">
        <v>0</v>
      </c>
    </row>
    <row r="97" customHeight="1" spans="1:9">
      <c r="A97" s="40" t="s">
        <v>42</v>
      </c>
      <c r="B97" s="46">
        <v>45215</v>
      </c>
      <c r="C97" s="31" t="s">
        <v>314</v>
      </c>
      <c r="D97" s="31" t="s">
        <v>218</v>
      </c>
      <c r="E97" s="47">
        <v>80</v>
      </c>
      <c r="F97" s="36">
        <v>202310</v>
      </c>
      <c r="G97" s="61" t="s">
        <v>44</v>
      </c>
      <c r="H97" s="48">
        <v>40</v>
      </c>
      <c r="I97" s="48">
        <v>0</v>
      </c>
    </row>
    <row r="98" customHeight="1" spans="1:9">
      <c r="A98" s="40" t="s">
        <v>42</v>
      </c>
      <c r="B98" s="46">
        <v>45215</v>
      </c>
      <c r="C98" s="31" t="s">
        <v>314</v>
      </c>
      <c r="D98" s="31" t="s">
        <v>214</v>
      </c>
      <c r="E98" s="47">
        <v>50</v>
      </c>
      <c r="F98" s="36">
        <v>202310</v>
      </c>
      <c r="G98" s="61" t="s">
        <v>44</v>
      </c>
      <c r="H98" s="48">
        <v>25</v>
      </c>
      <c r="I98" s="48">
        <v>0</v>
      </c>
    </row>
    <row r="99" customHeight="1" spans="1:9">
      <c r="A99" s="40" t="s">
        <v>42</v>
      </c>
      <c r="B99" s="46">
        <v>45215</v>
      </c>
      <c r="C99" s="31" t="s">
        <v>314</v>
      </c>
      <c r="D99" s="31" t="s">
        <v>213</v>
      </c>
      <c r="E99" s="47">
        <v>50</v>
      </c>
      <c r="F99" s="36">
        <v>202310</v>
      </c>
      <c r="G99" s="61" t="s">
        <v>44</v>
      </c>
      <c r="H99" s="48">
        <v>25</v>
      </c>
      <c r="I99" s="48">
        <v>0</v>
      </c>
    </row>
    <row r="100" customHeight="1" spans="1:9">
      <c r="A100" s="40" t="s">
        <v>42</v>
      </c>
      <c r="B100" s="46">
        <v>45215</v>
      </c>
      <c r="C100" s="31" t="s">
        <v>314</v>
      </c>
      <c r="D100" s="31" t="s">
        <v>329</v>
      </c>
      <c r="E100" s="47">
        <v>50</v>
      </c>
      <c r="F100" s="36">
        <v>202310</v>
      </c>
      <c r="G100" s="61" t="s">
        <v>44</v>
      </c>
      <c r="H100" s="48">
        <v>25</v>
      </c>
      <c r="I100" s="48">
        <v>0</v>
      </c>
    </row>
    <row r="101" customHeight="1" spans="1:9">
      <c r="A101" s="40" t="s">
        <v>42</v>
      </c>
      <c r="B101" s="46">
        <v>45215</v>
      </c>
      <c r="C101" s="31" t="s">
        <v>314</v>
      </c>
      <c r="D101" s="31" t="s">
        <v>330</v>
      </c>
      <c r="E101" s="47">
        <v>50</v>
      </c>
      <c r="F101" s="36">
        <v>202310</v>
      </c>
      <c r="G101" s="61" t="s">
        <v>44</v>
      </c>
      <c r="H101" s="48">
        <v>25</v>
      </c>
      <c r="I101" s="48">
        <v>0</v>
      </c>
    </row>
    <row r="102" customHeight="1" spans="1:9">
      <c r="A102" s="40" t="s">
        <v>42</v>
      </c>
      <c r="B102" s="46">
        <v>45215</v>
      </c>
      <c r="C102" s="31" t="s">
        <v>314</v>
      </c>
      <c r="D102" s="31" t="s">
        <v>68</v>
      </c>
      <c r="E102" s="47">
        <v>50</v>
      </c>
      <c r="F102" s="36">
        <v>202310</v>
      </c>
      <c r="G102" s="61" t="s">
        <v>44</v>
      </c>
      <c r="H102" s="48">
        <v>25</v>
      </c>
      <c r="I102" s="48">
        <v>0</v>
      </c>
    </row>
    <row r="103" customHeight="1" spans="1:9">
      <c r="A103" s="40" t="s">
        <v>42</v>
      </c>
      <c r="B103" s="46">
        <v>45215</v>
      </c>
      <c r="C103" s="31" t="s">
        <v>314</v>
      </c>
      <c r="D103" s="31" t="s">
        <v>296</v>
      </c>
      <c r="E103" s="47">
        <v>50</v>
      </c>
      <c r="F103" s="36">
        <v>202310</v>
      </c>
      <c r="G103" s="61" t="s">
        <v>44</v>
      </c>
      <c r="H103" s="48">
        <v>25</v>
      </c>
      <c r="I103" s="48">
        <v>0</v>
      </c>
    </row>
    <row r="104" customHeight="1" spans="1:9">
      <c r="A104" s="40" t="s">
        <v>42</v>
      </c>
      <c r="B104" s="46">
        <v>45215</v>
      </c>
      <c r="C104" s="31" t="s">
        <v>314</v>
      </c>
      <c r="D104" s="31" t="s">
        <v>294</v>
      </c>
      <c r="E104" s="47">
        <v>50</v>
      </c>
      <c r="F104" s="36">
        <v>202310</v>
      </c>
      <c r="G104" s="61" t="s">
        <v>44</v>
      </c>
      <c r="H104" s="48">
        <v>25</v>
      </c>
      <c r="I104" s="48">
        <v>0</v>
      </c>
    </row>
    <row r="105" customHeight="1" spans="1:9">
      <c r="A105" s="40" t="s">
        <v>42</v>
      </c>
      <c r="B105" s="46">
        <v>45215</v>
      </c>
      <c r="C105" s="31" t="s">
        <v>314</v>
      </c>
      <c r="D105" s="31" t="s">
        <v>331</v>
      </c>
      <c r="E105" s="47">
        <v>50</v>
      </c>
      <c r="F105" s="60" t="s">
        <v>44</v>
      </c>
      <c r="G105" s="60">
        <v>202311</v>
      </c>
      <c r="H105" s="48">
        <v>0</v>
      </c>
      <c r="I105" s="48">
        <v>25</v>
      </c>
    </row>
    <row r="106" customHeight="1" spans="1:9">
      <c r="A106" s="40" t="s">
        <v>42</v>
      </c>
      <c r="B106" s="46">
        <v>45214</v>
      </c>
      <c r="C106" s="31" t="s">
        <v>314</v>
      </c>
      <c r="D106" s="31" t="s">
        <v>332</v>
      </c>
      <c r="E106" s="47">
        <v>50</v>
      </c>
      <c r="F106" s="36">
        <v>202310</v>
      </c>
      <c r="G106" s="61" t="s">
        <v>44</v>
      </c>
      <c r="H106" s="48">
        <v>25</v>
      </c>
      <c r="I106" s="48">
        <v>0</v>
      </c>
    </row>
    <row r="107" customHeight="1" spans="1:9">
      <c r="A107" s="40" t="s">
        <v>42</v>
      </c>
      <c r="B107" s="46">
        <v>45214</v>
      </c>
      <c r="C107" s="31" t="s">
        <v>314</v>
      </c>
      <c r="D107" s="31" t="s">
        <v>194</v>
      </c>
      <c r="E107" s="47">
        <v>50</v>
      </c>
      <c r="F107" s="36">
        <v>202310</v>
      </c>
      <c r="G107" s="61" t="s">
        <v>44</v>
      </c>
      <c r="H107" s="48">
        <v>25</v>
      </c>
      <c r="I107" s="48">
        <v>0</v>
      </c>
    </row>
    <row r="108" customHeight="1" spans="1:9">
      <c r="A108" s="40" t="s">
        <v>42</v>
      </c>
      <c r="B108" s="46">
        <v>45214</v>
      </c>
      <c r="C108" s="31" t="s">
        <v>314</v>
      </c>
      <c r="D108" s="31" t="s">
        <v>179</v>
      </c>
      <c r="E108" s="47">
        <v>50</v>
      </c>
      <c r="F108" s="36">
        <v>202310</v>
      </c>
      <c r="G108" s="61" t="s">
        <v>44</v>
      </c>
      <c r="H108" s="48">
        <v>25</v>
      </c>
      <c r="I108" s="48">
        <v>0</v>
      </c>
    </row>
    <row r="109" customHeight="1" spans="1:9">
      <c r="A109" s="40" t="s">
        <v>42</v>
      </c>
      <c r="B109" s="46">
        <v>45214</v>
      </c>
      <c r="C109" s="31" t="s">
        <v>314</v>
      </c>
      <c r="D109" s="31" t="s">
        <v>268</v>
      </c>
      <c r="E109" s="47">
        <v>50</v>
      </c>
      <c r="F109" s="36">
        <v>202310</v>
      </c>
      <c r="G109" s="61" t="s">
        <v>44</v>
      </c>
      <c r="H109" s="48">
        <v>25</v>
      </c>
      <c r="I109" s="48">
        <v>0</v>
      </c>
    </row>
    <row r="110" customHeight="1" spans="1:9">
      <c r="A110" s="40" t="s">
        <v>42</v>
      </c>
      <c r="B110" s="46">
        <v>45214</v>
      </c>
      <c r="C110" s="31" t="s">
        <v>314</v>
      </c>
      <c r="D110" s="31" t="s">
        <v>333</v>
      </c>
      <c r="E110" s="47">
        <v>50</v>
      </c>
      <c r="F110" s="36">
        <v>202310</v>
      </c>
      <c r="G110" s="61" t="s">
        <v>44</v>
      </c>
      <c r="H110" s="48">
        <v>25</v>
      </c>
      <c r="I110" s="48">
        <v>0</v>
      </c>
    </row>
    <row r="111" customHeight="1" spans="1:9">
      <c r="A111" s="40" t="s">
        <v>42</v>
      </c>
      <c r="B111" s="46">
        <v>45214</v>
      </c>
      <c r="C111" s="31" t="s">
        <v>314</v>
      </c>
      <c r="D111" s="31" t="s">
        <v>189</v>
      </c>
      <c r="E111" s="47">
        <v>50</v>
      </c>
      <c r="F111" s="36">
        <v>202310</v>
      </c>
      <c r="G111" s="61" t="s">
        <v>44</v>
      </c>
      <c r="H111" s="48">
        <v>25</v>
      </c>
      <c r="I111" s="48">
        <v>0</v>
      </c>
    </row>
    <row r="112" customHeight="1" spans="1:9">
      <c r="A112" s="40" t="s">
        <v>42</v>
      </c>
      <c r="B112" s="46">
        <v>45214</v>
      </c>
      <c r="C112" s="31" t="s">
        <v>314</v>
      </c>
      <c r="D112" s="31" t="s">
        <v>201</v>
      </c>
      <c r="E112" s="47">
        <v>50</v>
      </c>
      <c r="F112" s="36">
        <v>202310</v>
      </c>
      <c r="G112" s="61" t="s">
        <v>44</v>
      </c>
      <c r="H112" s="48">
        <v>25</v>
      </c>
      <c r="I112" s="48">
        <v>0</v>
      </c>
    </row>
    <row r="113" customHeight="1" spans="1:9">
      <c r="A113" s="40" t="s">
        <v>42</v>
      </c>
      <c r="B113" s="46">
        <v>45214</v>
      </c>
      <c r="C113" s="31" t="s">
        <v>314</v>
      </c>
      <c r="D113" s="31" t="s">
        <v>200</v>
      </c>
      <c r="E113" s="47">
        <v>50</v>
      </c>
      <c r="F113" s="36">
        <v>202310</v>
      </c>
      <c r="G113" s="61" t="s">
        <v>44</v>
      </c>
      <c r="H113" s="48">
        <v>25</v>
      </c>
      <c r="I113" s="48">
        <v>0</v>
      </c>
    </row>
    <row r="114" customHeight="1" spans="1:9">
      <c r="A114" s="40" t="s">
        <v>42</v>
      </c>
      <c r="B114" s="46">
        <v>45214</v>
      </c>
      <c r="C114" s="31" t="s">
        <v>314</v>
      </c>
      <c r="D114" s="31" t="s">
        <v>124</v>
      </c>
      <c r="E114" s="47">
        <v>50</v>
      </c>
      <c r="F114" s="36">
        <v>202310</v>
      </c>
      <c r="G114" s="61" t="s">
        <v>44</v>
      </c>
      <c r="H114" s="48">
        <v>25</v>
      </c>
      <c r="I114" s="48">
        <v>0</v>
      </c>
    </row>
    <row r="115" customHeight="1" spans="1:9">
      <c r="A115" s="40" t="s">
        <v>42</v>
      </c>
      <c r="B115" s="46">
        <v>45214</v>
      </c>
      <c r="C115" s="31" t="s">
        <v>314</v>
      </c>
      <c r="D115" s="31" t="s">
        <v>334</v>
      </c>
      <c r="E115" s="47">
        <v>50</v>
      </c>
      <c r="F115" s="36">
        <v>202310</v>
      </c>
      <c r="G115" s="61" t="s">
        <v>44</v>
      </c>
      <c r="H115" s="48">
        <v>25</v>
      </c>
      <c r="I115" s="48">
        <v>0</v>
      </c>
    </row>
    <row r="116" customHeight="1" spans="1:9">
      <c r="A116" s="40" t="s">
        <v>42</v>
      </c>
      <c r="B116" s="46">
        <v>45214</v>
      </c>
      <c r="C116" s="31" t="s">
        <v>314</v>
      </c>
      <c r="D116" s="31" t="s">
        <v>149</v>
      </c>
      <c r="E116" s="47">
        <v>50</v>
      </c>
      <c r="F116" s="36">
        <v>202310</v>
      </c>
      <c r="G116" s="61" t="s">
        <v>44</v>
      </c>
      <c r="H116" s="48">
        <v>25</v>
      </c>
      <c r="I116" s="48">
        <v>0</v>
      </c>
    </row>
    <row r="117" customHeight="1" spans="1:9">
      <c r="A117" s="40" t="s">
        <v>42</v>
      </c>
      <c r="B117" s="46">
        <v>45213</v>
      </c>
      <c r="C117" s="31" t="s">
        <v>314</v>
      </c>
      <c r="D117" s="31" t="s">
        <v>198</v>
      </c>
      <c r="E117" s="47">
        <v>50</v>
      </c>
      <c r="F117" s="36">
        <v>202310</v>
      </c>
      <c r="G117" s="61" t="s">
        <v>44</v>
      </c>
      <c r="H117" s="48">
        <v>25</v>
      </c>
      <c r="I117" s="48">
        <v>0</v>
      </c>
    </row>
    <row r="118" customHeight="1" spans="1:9">
      <c r="A118" s="40" t="s">
        <v>42</v>
      </c>
      <c r="B118" s="46">
        <v>45213</v>
      </c>
      <c r="C118" s="31" t="s">
        <v>314</v>
      </c>
      <c r="D118" s="31" t="s">
        <v>256</v>
      </c>
      <c r="E118" s="47">
        <v>50</v>
      </c>
      <c r="F118" s="36">
        <v>202310</v>
      </c>
      <c r="G118" s="61" t="s">
        <v>44</v>
      </c>
      <c r="H118" s="48">
        <v>25</v>
      </c>
      <c r="I118" s="48">
        <v>0</v>
      </c>
    </row>
    <row r="119" customHeight="1" spans="1:9">
      <c r="A119" s="40" t="s">
        <v>42</v>
      </c>
      <c r="B119" s="46">
        <v>45213</v>
      </c>
      <c r="C119" s="31" t="s">
        <v>314</v>
      </c>
      <c r="D119" s="31" t="s">
        <v>197</v>
      </c>
      <c r="E119" s="47">
        <v>50</v>
      </c>
      <c r="F119" s="36">
        <v>202310</v>
      </c>
      <c r="G119" s="61" t="s">
        <v>44</v>
      </c>
      <c r="H119" s="48">
        <v>25</v>
      </c>
      <c r="I119" s="48">
        <v>0</v>
      </c>
    </row>
    <row r="120" customHeight="1" spans="1:9">
      <c r="A120" s="40" t="s">
        <v>42</v>
      </c>
      <c r="B120" s="46">
        <v>45213</v>
      </c>
      <c r="C120" s="31" t="s">
        <v>314</v>
      </c>
      <c r="D120" s="31" t="s">
        <v>163</v>
      </c>
      <c r="E120" s="47">
        <v>80</v>
      </c>
      <c r="F120" s="36">
        <v>202310</v>
      </c>
      <c r="G120" s="61" t="s">
        <v>44</v>
      </c>
      <c r="H120" s="48">
        <v>40</v>
      </c>
      <c r="I120" s="48">
        <v>0</v>
      </c>
    </row>
    <row r="121" customHeight="1" spans="1:9">
      <c r="A121" s="40" t="s">
        <v>42</v>
      </c>
      <c r="B121" s="46">
        <v>45213</v>
      </c>
      <c r="C121" s="31" t="s">
        <v>314</v>
      </c>
      <c r="D121" s="31" t="s">
        <v>293</v>
      </c>
      <c r="E121" s="47">
        <v>50</v>
      </c>
      <c r="F121" s="36">
        <v>202310</v>
      </c>
      <c r="G121" s="61" t="s">
        <v>44</v>
      </c>
      <c r="H121" s="48">
        <v>25</v>
      </c>
      <c r="I121" s="48">
        <v>0</v>
      </c>
    </row>
    <row r="122" customHeight="1" spans="1:9">
      <c r="A122" s="40" t="s">
        <v>42</v>
      </c>
      <c r="B122" s="46">
        <v>45213</v>
      </c>
      <c r="C122" s="31" t="s">
        <v>314</v>
      </c>
      <c r="D122" s="31" t="s">
        <v>335</v>
      </c>
      <c r="E122" s="47">
        <v>50</v>
      </c>
      <c r="F122" s="36">
        <v>202310</v>
      </c>
      <c r="G122" s="61" t="s">
        <v>44</v>
      </c>
      <c r="H122" s="48">
        <v>25</v>
      </c>
      <c r="I122" s="48">
        <v>0</v>
      </c>
    </row>
    <row r="123" customHeight="1" spans="1:9">
      <c r="A123" s="40" t="s">
        <v>42</v>
      </c>
      <c r="B123" s="46">
        <v>45213</v>
      </c>
      <c r="C123" s="31" t="s">
        <v>314</v>
      </c>
      <c r="D123" s="31" t="s">
        <v>221</v>
      </c>
      <c r="E123" s="47">
        <v>50</v>
      </c>
      <c r="F123" s="36">
        <v>202310</v>
      </c>
      <c r="G123" s="61" t="s">
        <v>44</v>
      </c>
      <c r="H123" s="48">
        <v>25</v>
      </c>
      <c r="I123" s="48">
        <v>0</v>
      </c>
    </row>
    <row r="124" customHeight="1" spans="1:9">
      <c r="A124" s="40" t="s">
        <v>42</v>
      </c>
      <c r="B124" s="46">
        <v>45213</v>
      </c>
      <c r="C124" s="31" t="s">
        <v>314</v>
      </c>
      <c r="D124" s="31" t="s">
        <v>336</v>
      </c>
      <c r="E124" s="47">
        <v>50</v>
      </c>
      <c r="F124" s="36">
        <v>202310</v>
      </c>
      <c r="G124" s="61" t="s">
        <v>44</v>
      </c>
      <c r="H124" s="48">
        <v>25</v>
      </c>
      <c r="I124" s="48">
        <v>0</v>
      </c>
    </row>
    <row r="125" customHeight="1" spans="1:9">
      <c r="A125" s="40" t="s">
        <v>42</v>
      </c>
      <c r="B125" s="46">
        <v>45213</v>
      </c>
      <c r="C125" s="31" t="s">
        <v>314</v>
      </c>
      <c r="D125" s="31" t="s">
        <v>187</v>
      </c>
      <c r="E125" s="47">
        <v>50</v>
      </c>
      <c r="F125" s="36">
        <v>202310</v>
      </c>
      <c r="G125" s="61" t="s">
        <v>44</v>
      </c>
      <c r="H125" s="48">
        <v>25</v>
      </c>
      <c r="I125" s="48">
        <v>0</v>
      </c>
    </row>
    <row r="126" customHeight="1" spans="1:9">
      <c r="A126" s="40" t="s">
        <v>42</v>
      </c>
      <c r="B126" s="46">
        <v>45213</v>
      </c>
      <c r="C126" s="31" t="s">
        <v>314</v>
      </c>
      <c r="D126" s="31" t="s">
        <v>184</v>
      </c>
      <c r="E126" s="47">
        <v>50</v>
      </c>
      <c r="F126" s="36">
        <v>202310</v>
      </c>
      <c r="G126" s="61" t="s">
        <v>44</v>
      </c>
      <c r="H126" s="48">
        <v>25</v>
      </c>
      <c r="I126" s="48">
        <v>0</v>
      </c>
    </row>
    <row r="127" customHeight="1" spans="1:9">
      <c r="A127" s="40" t="s">
        <v>42</v>
      </c>
      <c r="B127" s="46">
        <v>45213</v>
      </c>
      <c r="C127" s="31" t="s">
        <v>314</v>
      </c>
      <c r="D127" s="31" t="s">
        <v>337</v>
      </c>
      <c r="E127" s="47">
        <v>50</v>
      </c>
      <c r="F127" s="36">
        <v>202310</v>
      </c>
      <c r="G127" s="61" t="s">
        <v>44</v>
      </c>
      <c r="H127" s="48">
        <v>25</v>
      </c>
      <c r="I127" s="48">
        <v>0</v>
      </c>
    </row>
    <row r="128" customHeight="1" spans="1:9">
      <c r="A128" s="40" t="s">
        <v>42</v>
      </c>
      <c r="B128" s="46">
        <v>45212</v>
      </c>
      <c r="C128" s="31" t="s">
        <v>314</v>
      </c>
      <c r="D128" s="31" t="s">
        <v>279</v>
      </c>
      <c r="E128" s="47">
        <v>50</v>
      </c>
      <c r="F128" s="36">
        <v>202310</v>
      </c>
      <c r="G128" s="61" t="s">
        <v>44</v>
      </c>
      <c r="H128" s="48">
        <v>25</v>
      </c>
      <c r="I128" s="48">
        <v>0</v>
      </c>
    </row>
    <row r="129" customHeight="1" spans="1:9">
      <c r="A129" s="40" t="s">
        <v>42</v>
      </c>
      <c r="B129" s="46">
        <v>45212</v>
      </c>
      <c r="C129" s="31" t="s">
        <v>314</v>
      </c>
      <c r="D129" s="31" t="s">
        <v>224</v>
      </c>
      <c r="E129" s="47">
        <v>50</v>
      </c>
      <c r="F129" s="36">
        <v>202310</v>
      </c>
      <c r="G129" s="61" t="s">
        <v>44</v>
      </c>
      <c r="H129" s="48">
        <v>25</v>
      </c>
      <c r="I129" s="48">
        <v>0</v>
      </c>
    </row>
    <row r="130" customHeight="1" spans="1:9">
      <c r="A130" s="40" t="s">
        <v>42</v>
      </c>
      <c r="B130" s="46">
        <v>45212</v>
      </c>
      <c r="C130" s="31" t="s">
        <v>314</v>
      </c>
      <c r="D130" s="31" t="s">
        <v>173</v>
      </c>
      <c r="E130" s="47">
        <v>50</v>
      </c>
      <c r="F130" s="36">
        <v>202310</v>
      </c>
      <c r="G130" s="61" t="s">
        <v>44</v>
      </c>
      <c r="H130" s="48">
        <v>25</v>
      </c>
      <c r="I130" s="48">
        <v>0</v>
      </c>
    </row>
    <row r="131" customHeight="1" spans="1:9">
      <c r="A131" s="40" t="s">
        <v>42</v>
      </c>
      <c r="B131" s="46">
        <v>45211</v>
      </c>
      <c r="C131" s="31" t="s">
        <v>314</v>
      </c>
      <c r="D131" s="31" t="s">
        <v>186</v>
      </c>
      <c r="E131" s="47">
        <v>50</v>
      </c>
      <c r="F131" s="36">
        <v>202310</v>
      </c>
      <c r="G131" s="61" t="s">
        <v>44</v>
      </c>
      <c r="H131" s="48">
        <v>25</v>
      </c>
      <c r="I131" s="48">
        <v>0</v>
      </c>
    </row>
    <row r="132" customHeight="1" spans="1:9">
      <c r="A132" s="40" t="s">
        <v>42</v>
      </c>
      <c r="B132" s="46">
        <v>45211</v>
      </c>
      <c r="C132" s="31" t="s">
        <v>314</v>
      </c>
      <c r="D132" s="31" t="s">
        <v>116</v>
      </c>
      <c r="E132" s="47">
        <v>50</v>
      </c>
      <c r="F132" s="36">
        <v>202310</v>
      </c>
      <c r="G132" s="61" t="s">
        <v>44</v>
      </c>
      <c r="H132" s="48">
        <v>25</v>
      </c>
      <c r="I132" s="48">
        <v>0</v>
      </c>
    </row>
    <row r="133" customHeight="1" spans="1:9">
      <c r="A133" s="40" t="s">
        <v>42</v>
      </c>
      <c r="B133" s="46">
        <v>45211</v>
      </c>
      <c r="C133" s="31" t="s">
        <v>314</v>
      </c>
      <c r="D133" s="31" t="s">
        <v>181</v>
      </c>
      <c r="E133" s="47">
        <v>50</v>
      </c>
      <c r="F133" s="36">
        <v>202310</v>
      </c>
      <c r="G133" s="61" t="s">
        <v>44</v>
      </c>
      <c r="H133" s="48">
        <v>25</v>
      </c>
      <c r="I133" s="48">
        <v>0</v>
      </c>
    </row>
    <row r="134" customHeight="1" spans="1:9">
      <c r="A134" s="40" t="s">
        <v>42</v>
      </c>
      <c r="B134" s="46">
        <v>45210</v>
      </c>
      <c r="C134" s="31" t="s">
        <v>314</v>
      </c>
      <c r="D134" s="31" t="s">
        <v>282</v>
      </c>
      <c r="E134" s="47">
        <v>50</v>
      </c>
      <c r="F134" s="36">
        <v>202310</v>
      </c>
      <c r="G134" s="61" t="s">
        <v>44</v>
      </c>
      <c r="H134" s="48">
        <v>25</v>
      </c>
      <c r="I134" s="48">
        <v>0</v>
      </c>
    </row>
    <row r="135" customHeight="1" spans="1:9">
      <c r="A135" s="40" t="s">
        <v>42</v>
      </c>
      <c r="B135" s="46">
        <v>45210</v>
      </c>
      <c r="C135" s="31" t="s">
        <v>314</v>
      </c>
      <c r="D135" s="31" t="s">
        <v>290</v>
      </c>
      <c r="E135" s="47">
        <v>50</v>
      </c>
      <c r="F135" s="36">
        <v>202310</v>
      </c>
      <c r="G135" s="61" t="s">
        <v>44</v>
      </c>
      <c r="H135" s="48">
        <v>25</v>
      </c>
      <c r="I135" s="48">
        <v>0</v>
      </c>
    </row>
    <row r="136" customHeight="1" spans="1:9">
      <c r="A136" s="40" t="s">
        <v>42</v>
      </c>
      <c r="B136" s="46">
        <v>45210</v>
      </c>
      <c r="C136" s="31" t="s">
        <v>314</v>
      </c>
      <c r="D136" s="31" t="s">
        <v>178</v>
      </c>
      <c r="E136" s="47">
        <v>50</v>
      </c>
      <c r="F136" s="36">
        <v>202310</v>
      </c>
      <c r="G136" s="61" t="s">
        <v>44</v>
      </c>
      <c r="H136" s="48">
        <v>25</v>
      </c>
      <c r="I136" s="48">
        <v>0</v>
      </c>
    </row>
    <row r="137" customHeight="1" spans="1:9">
      <c r="A137" s="40" t="s">
        <v>42</v>
      </c>
      <c r="B137" s="46">
        <v>45210</v>
      </c>
      <c r="C137" s="31" t="s">
        <v>314</v>
      </c>
      <c r="D137" s="31" t="s">
        <v>338</v>
      </c>
      <c r="E137" s="47">
        <v>50</v>
      </c>
      <c r="F137" s="36">
        <v>202310</v>
      </c>
      <c r="G137" s="61" t="s">
        <v>44</v>
      </c>
      <c r="H137" s="48">
        <v>25</v>
      </c>
      <c r="I137" s="48">
        <v>0</v>
      </c>
    </row>
    <row r="138" customHeight="1" spans="1:9">
      <c r="A138" s="40" t="s">
        <v>42</v>
      </c>
      <c r="B138" s="46">
        <v>45209</v>
      </c>
      <c r="C138" s="31" t="s">
        <v>314</v>
      </c>
      <c r="D138" s="31" t="s">
        <v>331</v>
      </c>
      <c r="E138" s="47">
        <v>50</v>
      </c>
      <c r="F138" s="36">
        <v>202310</v>
      </c>
      <c r="G138" s="61" t="s">
        <v>44</v>
      </c>
      <c r="H138" s="48">
        <v>25</v>
      </c>
      <c r="I138" s="48">
        <v>0</v>
      </c>
    </row>
    <row r="139" customHeight="1" spans="1:9">
      <c r="A139" s="40" t="s">
        <v>42</v>
      </c>
      <c r="B139" s="46">
        <v>45209</v>
      </c>
      <c r="C139" s="31" t="s">
        <v>314</v>
      </c>
      <c r="D139" s="31" t="s">
        <v>96</v>
      </c>
      <c r="E139" s="47">
        <v>50</v>
      </c>
      <c r="F139" s="60" t="s">
        <v>44</v>
      </c>
      <c r="G139" s="60">
        <v>202404</v>
      </c>
      <c r="H139" s="48">
        <v>0</v>
      </c>
      <c r="I139" s="48">
        <v>25</v>
      </c>
    </row>
    <row r="140" customHeight="1" spans="1:9">
      <c r="A140" s="40" t="s">
        <v>42</v>
      </c>
      <c r="B140" s="46">
        <v>45209</v>
      </c>
      <c r="C140" s="31" t="s">
        <v>314</v>
      </c>
      <c r="D140" s="31" t="s">
        <v>172</v>
      </c>
      <c r="E140" s="47">
        <v>50</v>
      </c>
      <c r="F140" s="36">
        <v>202310</v>
      </c>
      <c r="G140" s="61" t="s">
        <v>44</v>
      </c>
      <c r="H140" s="48">
        <v>25</v>
      </c>
      <c r="I140" s="48">
        <v>0</v>
      </c>
    </row>
    <row r="141" customHeight="1" spans="1:9">
      <c r="A141" s="40" t="s">
        <v>42</v>
      </c>
      <c r="B141" s="46">
        <v>45209</v>
      </c>
      <c r="C141" s="31" t="s">
        <v>314</v>
      </c>
      <c r="D141" s="31" t="s">
        <v>192</v>
      </c>
      <c r="E141" s="47">
        <v>50</v>
      </c>
      <c r="F141" s="36">
        <v>202310</v>
      </c>
      <c r="G141" s="61" t="s">
        <v>44</v>
      </c>
      <c r="H141" s="48">
        <v>25</v>
      </c>
      <c r="I141" s="48">
        <v>0</v>
      </c>
    </row>
    <row r="142" customHeight="1" spans="1:9">
      <c r="A142" s="40" t="s">
        <v>42</v>
      </c>
      <c r="B142" s="46">
        <v>45209</v>
      </c>
      <c r="C142" s="31" t="s">
        <v>314</v>
      </c>
      <c r="D142" s="31" t="s">
        <v>244</v>
      </c>
      <c r="E142" s="47">
        <v>50</v>
      </c>
      <c r="F142" s="36">
        <v>202310</v>
      </c>
      <c r="G142" s="61" t="s">
        <v>44</v>
      </c>
      <c r="H142" s="48">
        <v>25</v>
      </c>
      <c r="I142" s="48">
        <v>0</v>
      </c>
    </row>
    <row r="143" customHeight="1" spans="1:9">
      <c r="A143" s="40" t="s">
        <v>42</v>
      </c>
      <c r="B143" s="46">
        <v>45209</v>
      </c>
      <c r="C143" s="31" t="s">
        <v>314</v>
      </c>
      <c r="D143" s="31" t="s">
        <v>121</v>
      </c>
      <c r="E143" s="47">
        <v>50</v>
      </c>
      <c r="F143" s="36">
        <v>202310</v>
      </c>
      <c r="G143" s="61" t="s">
        <v>44</v>
      </c>
      <c r="H143" s="48">
        <v>25</v>
      </c>
      <c r="I143" s="48">
        <v>0</v>
      </c>
    </row>
    <row r="144" customHeight="1" spans="1:9">
      <c r="A144" s="40" t="s">
        <v>42</v>
      </c>
      <c r="B144" s="46">
        <v>45209</v>
      </c>
      <c r="C144" s="31" t="s">
        <v>314</v>
      </c>
      <c r="D144" s="31" t="s">
        <v>339</v>
      </c>
      <c r="E144" s="47">
        <v>50</v>
      </c>
      <c r="F144" s="36">
        <v>202310</v>
      </c>
      <c r="G144" s="61" t="s">
        <v>44</v>
      </c>
      <c r="H144" s="48">
        <v>25</v>
      </c>
      <c r="I144" s="48">
        <v>0</v>
      </c>
    </row>
    <row r="145" customHeight="1" spans="1:9">
      <c r="A145" s="40" t="s">
        <v>42</v>
      </c>
      <c r="B145" s="46">
        <v>45209</v>
      </c>
      <c r="C145" s="31" t="s">
        <v>314</v>
      </c>
      <c r="D145" s="31" t="s">
        <v>292</v>
      </c>
      <c r="E145" s="47">
        <v>50</v>
      </c>
      <c r="F145" s="36">
        <v>202310</v>
      </c>
      <c r="G145" s="61" t="s">
        <v>44</v>
      </c>
      <c r="H145" s="48">
        <v>25</v>
      </c>
      <c r="I145" s="48">
        <v>0</v>
      </c>
    </row>
    <row r="146" customHeight="1" spans="1:9">
      <c r="A146" s="40" t="s">
        <v>42</v>
      </c>
      <c r="B146" s="46">
        <v>45209</v>
      </c>
      <c r="C146" s="31" t="s">
        <v>314</v>
      </c>
      <c r="D146" s="31" t="s">
        <v>150</v>
      </c>
      <c r="E146" s="47">
        <v>50</v>
      </c>
      <c r="F146" s="36">
        <v>202310</v>
      </c>
      <c r="G146" s="61" t="s">
        <v>44</v>
      </c>
      <c r="H146" s="48">
        <v>25</v>
      </c>
      <c r="I146" s="48">
        <v>0</v>
      </c>
    </row>
    <row r="147" customHeight="1" spans="1:9">
      <c r="A147" s="40" t="s">
        <v>42</v>
      </c>
      <c r="B147" s="46">
        <v>45208</v>
      </c>
      <c r="C147" s="31" t="s">
        <v>314</v>
      </c>
      <c r="D147" s="31" t="s">
        <v>97</v>
      </c>
      <c r="E147" s="47">
        <v>50</v>
      </c>
      <c r="F147" s="36">
        <v>202310</v>
      </c>
      <c r="G147" s="61" t="s">
        <v>44</v>
      </c>
      <c r="H147" s="48">
        <v>25</v>
      </c>
      <c r="I147" s="48">
        <v>0</v>
      </c>
    </row>
    <row r="148" customHeight="1" spans="1:9">
      <c r="A148" s="40" t="s">
        <v>42</v>
      </c>
      <c r="B148" s="46">
        <v>45208</v>
      </c>
      <c r="C148" s="31" t="s">
        <v>314</v>
      </c>
      <c r="D148" s="31" t="s">
        <v>154</v>
      </c>
      <c r="E148" s="47">
        <v>50</v>
      </c>
      <c r="F148" s="36">
        <v>202310</v>
      </c>
      <c r="G148" s="61" t="s">
        <v>44</v>
      </c>
      <c r="H148" s="48">
        <v>25</v>
      </c>
      <c r="I148" s="48">
        <v>0</v>
      </c>
    </row>
    <row r="149" customHeight="1" spans="1:9">
      <c r="A149" s="40" t="s">
        <v>42</v>
      </c>
      <c r="B149" s="46">
        <v>45208</v>
      </c>
      <c r="C149" s="31" t="s">
        <v>314</v>
      </c>
      <c r="D149" s="31" t="s">
        <v>166</v>
      </c>
      <c r="E149" s="47">
        <v>50</v>
      </c>
      <c r="F149" s="36">
        <v>202310</v>
      </c>
      <c r="G149" s="61" t="s">
        <v>44</v>
      </c>
      <c r="H149" s="48">
        <v>25</v>
      </c>
      <c r="I149" s="48">
        <v>0</v>
      </c>
    </row>
    <row r="150" customHeight="1" spans="1:9">
      <c r="A150" s="40" t="s">
        <v>42</v>
      </c>
      <c r="B150" s="46">
        <v>45208</v>
      </c>
      <c r="C150" s="31" t="s">
        <v>314</v>
      </c>
      <c r="D150" s="31" t="s">
        <v>171</v>
      </c>
      <c r="E150" s="47">
        <v>50</v>
      </c>
      <c r="F150" s="36">
        <v>202310</v>
      </c>
      <c r="G150" s="61" t="s">
        <v>44</v>
      </c>
      <c r="H150" s="48">
        <v>25</v>
      </c>
      <c r="I150" s="48">
        <v>0</v>
      </c>
    </row>
    <row r="151" customHeight="1" spans="1:9">
      <c r="A151" s="40" t="s">
        <v>42</v>
      </c>
      <c r="B151" s="46">
        <v>45208</v>
      </c>
      <c r="C151" s="31" t="s">
        <v>314</v>
      </c>
      <c r="D151" s="31" t="s">
        <v>165</v>
      </c>
      <c r="E151" s="47">
        <v>50</v>
      </c>
      <c r="F151" s="36">
        <v>202310</v>
      </c>
      <c r="G151" s="61" t="s">
        <v>44</v>
      </c>
      <c r="H151" s="48">
        <v>25</v>
      </c>
      <c r="I151" s="48">
        <v>0</v>
      </c>
    </row>
    <row r="152" customHeight="1" spans="1:9">
      <c r="A152" s="40" t="s">
        <v>42</v>
      </c>
      <c r="B152" s="46">
        <v>45208</v>
      </c>
      <c r="C152" s="31" t="s">
        <v>314</v>
      </c>
      <c r="D152" s="31" t="s">
        <v>180</v>
      </c>
      <c r="E152" s="47">
        <v>50</v>
      </c>
      <c r="F152" s="36">
        <v>202310</v>
      </c>
      <c r="G152" s="61" t="s">
        <v>44</v>
      </c>
      <c r="H152" s="48">
        <v>25</v>
      </c>
      <c r="I152" s="48">
        <v>0</v>
      </c>
    </row>
    <row r="153" customHeight="1" spans="1:9">
      <c r="A153" s="40" t="s">
        <v>42</v>
      </c>
      <c r="B153" s="46">
        <v>45207</v>
      </c>
      <c r="C153" s="31" t="s">
        <v>314</v>
      </c>
      <c r="D153" s="31" t="s">
        <v>130</v>
      </c>
      <c r="E153" s="47">
        <v>50</v>
      </c>
      <c r="F153" s="36">
        <v>202310</v>
      </c>
      <c r="G153" s="61" t="s">
        <v>44</v>
      </c>
      <c r="H153" s="48">
        <v>25</v>
      </c>
      <c r="I153" s="48">
        <v>0</v>
      </c>
    </row>
    <row r="154" customHeight="1" spans="1:9">
      <c r="A154" s="40" t="s">
        <v>42</v>
      </c>
      <c r="B154" s="46">
        <v>45207</v>
      </c>
      <c r="C154" s="31" t="s">
        <v>314</v>
      </c>
      <c r="D154" s="31" t="s">
        <v>340</v>
      </c>
      <c r="E154" s="47">
        <v>50</v>
      </c>
      <c r="F154" s="60" t="s">
        <v>44</v>
      </c>
      <c r="G154" s="60">
        <v>202311</v>
      </c>
      <c r="H154" s="48">
        <v>0</v>
      </c>
      <c r="I154" s="48">
        <v>25</v>
      </c>
    </row>
    <row r="155" customHeight="1" spans="1:9">
      <c r="A155" s="40" t="s">
        <v>42</v>
      </c>
      <c r="B155" s="46">
        <v>45207</v>
      </c>
      <c r="C155" s="31" t="s">
        <v>314</v>
      </c>
      <c r="D155" s="31" t="s">
        <v>340</v>
      </c>
      <c r="E155" s="47">
        <v>50</v>
      </c>
      <c r="F155" s="36">
        <v>202310</v>
      </c>
      <c r="G155" s="61" t="s">
        <v>44</v>
      </c>
      <c r="H155" s="48">
        <v>25</v>
      </c>
      <c r="I155" s="48">
        <v>0</v>
      </c>
    </row>
    <row r="156" customHeight="1" spans="1:9">
      <c r="A156" s="40" t="s">
        <v>42</v>
      </c>
      <c r="B156" s="46">
        <v>45207</v>
      </c>
      <c r="C156" s="31" t="s">
        <v>314</v>
      </c>
      <c r="D156" s="31" t="s">
        <v>155</v>
      </c>
      <c r="E156" s="47">
        <v>50</v>
      </c>
      <c r="F156" s="36">
        <v>202310</v>
      </c>
      <c r="G156" s="61" t="s">
        <v>44</v>
      </c>
      <c r="H156" s="48">
        <v>25</v>
      </c>
      <c r="I156" s="48">
        <v>0</v>
      </c>
    </row>
    <row r="157" customHeight="1" spans="1:9">
      <c r="A157" s="40" t="s">
        <v>42</v>
      </c>
      <c r="B157" s="46">
        <v>45207</v>
      </c>
      <c r="C157" s="31" t="s">
        <v>314</v>
      </c>
      <c r="D157" s="31" t="s">
        <v>139</v>
      </c>
      <c r="E157" s="47">
        <v>50</v>
      </c>
      <c r="F157" s="36">
        <v>202310</v>
      </c>
      <c r="G157" s="61" t="s">
        <v>44</v>
      </c>
      <c r="H157" s="48">
        <v>25</v>
      </c>
      <c r="I157" s="48">
        <v>0</v>
      </c>
    </row>
    <row r="158" customHeight="1" spans="1:9">
      <c r="A158" s="40" t="s">
        <v>42</v>
      </c>
      <c r="B158" s="46">
        <v>45207</v>
      </c>
      <c r="C158" s="31" t="s">
        <v>314</v>
      </c>
      <c r="D158" s="31" t="s">
        <v>176</v>
      </c>
      <c r="E158" s="47">
        <v>50</v>
      </c>
      <c r="F158" s="36">
        <v>202310</v>
      </c>
      <c r="G158" s="61" t="s">
        <v>44</v>
      </c>
      <c r="H158" s="48">
        <v>25</v>
      </c>
      <c r="I158" s="48">
        <v>0</v>
      </c>
    </row>
    <row r="159" customHeight="1" spans="1:9">
      <c r="A159" s="40" t="s">
        <v>42</v>
      </c>
      <c r="B159" s="46">
        <v>45207</v>
      </c>
      <c r="C159" s="31" t="s">
        <v>314</v>
      </c>
      <c r="D159" s="31" t="s">
        <v>66</v>
      </c>
      <c r="E159" s="47">
        <v>50</v>
      </c>
      <c r="F159" s="36">
        <v>202310</v>
      </c>
      <c r="G159" s="61" t="s">
        <v>44</v>
      </c>
      <c r="H159" s="48">
        <v>25</v>
      </c>
      <c r="I159" s="48">
        <v>0</v>
      </c>
    </row>
    <row r="160" customHeight="1" spans="1:9">
      <c r="A160" s="40" t="s">
        <v>42</v>
      </c>
      <c r="B160" s="46">
        <v>45207</v>
      </c>
      <c r="C160" s="31" t="s">
        <v>314</v>
      </c>
      <c r="D160" s="31" t="s">
        <v>182</v>
      </c>
      <c r="E160" s="47">
        <v>50</v>
      </c>
      <c r="F160" s="36">
        <v>202310</v>
      </c>
      <c r="G160" s="61" t="s">
        <v>44</v>
      </c>
      <c r="H160" s="48">
        <v>25</v>
      </c>
      <c r="I160" s="48">
        <v>0</v>
      </c>
    </row>
    <row r="161" customHeight="1" spans="1:9">
      <c r="A161" s="40" t="s">
        <v>42</v>
      </c>
      <c r="B161" s="46">
        <v>45206</v>
      </c>
      <c r="C161" s="31" t="s">
        <v>314</v>
      </c>
      <c r="D161" s="31" t="s">
        <v>122</v>
      </c>
      <c r="E161" s="47">
        <v>50</v>
      </c>
      <c r="F161" s="36">
        <v>202310</v>
      </c>
      <c r="G161" s="61" t="s">
        <v>44</v>
      </c>
      <c r="H161" s="48">
        <v>25</v>
      </c>
      <c r="I161" s="48">
        <v>0</v>
      </c>
    </row>
    <row r="162" customHeight="1" spans="1:9">
      <c r="A162" s="40" t="s">
        <v>42</v>
      </c>
      <c r="B162" s="46">
        <v>45206</v>
      </c>
      <c r="C162" s="31" t="s">
        <v>314</v>
      </c>
      <c r="D162" s="31" t="s">
        <v>94</v>
      </c>
      <c r="E162" s="47">
        <v>50</v>
      </c>
      <c r="F162" s="36">
        <v>202310</v>
      </c>
      <c r="G162" s="61" t="s">
        <v>44</v>
      </c>
      <c r="H162" s="48">
        <v>25</v>
      </c>
      <c r="I162" s="48">
        <v>0</v>
      </c>
    </row>
    <row r="163" customHeight="1" spans="1:9">
      <c r="A163" s="40" t="s">
        <v>42</v>
      </c>
      <c r="B163" s="46">
        <v>45206</v>
      </c>
      <c r="C163" s="31" t="s">
        <v>314</v>
      </c>
      <c r="D163" s="31" t="s">
        <v>231</v>
      </c>
      <c r="E163" s="47">
        <v>50</v>
      </c>
      <c r="F163" s="36">
        <v>202310</v>
      </c>
      <c r="G163" s="61" t="s">
        <v>44</v>
      </c>
      <c r="H163" s="48">
        <v>25</v>
      </c>
      <c r="I163" s="48">
        <v>0</v>
      </c>
    </row>
    <row r="164" customHeight="1" spans="1:9">
      <c r="A164" s="40" t="s">
        <v>42</v>
      </c>
      <c r="B164" s="46">
        <v>45206</v>
      </c>
      <c r="C164" s="31" t="s">
        <v>314</v>
      </c>
      <c r="D164" s="31" t="s">
        <v>162</v>
      </c>
      <c r="E164" s="47">
        <v>50</v>
      </c>
      <c r="F164" s="36">
        <v>202310</v>
      </c>
      <c r="G164" s="61" t="s">
        <v>44</v>
      </c>
      <c r="H164" s="48">
        <v>25</v>
      </c>
      <c r="I164" s="48">
        <v>0</v>
      </c>
    </row>
    <row r="165" customHeight="1" spans="1:9">
      <c r="A165" s="40" t="s">
        <v>42</v>
      </c>
      <c r="B165" s="46">
        <v>45206</v>
      </c>
      <c r="C165" s="31" t="s">
        <v>314</v>
      </c>
      <c r="D165" s="31" t="s">
        <v>161</v>
      </c>
      <c r="E165" s="47">
        <v>50</v>
      </c>
      <c r="F165" s="36">
        <v>202310</v>
      </c>
      <c r="G165" s="61" t="s">
        <v>44</v>
      </c>
      <c r="H165" s="48">
        <v>25</v>
      </c>
      <c r="I165" s="48">
        <v>0</v>
      </c>
    </row>
    <row r="166" customHeight="1" spans="1:9">
      <c r="A166" s="40" t="s">
        <v>42</v>
      </c>
      <c r="B166" s="46">
        <v>45206</v>
      </c>
      <c r="C166" s="31" t="s">
        <v>314</v>
      </c>
      <c r="D166" s="31" t="s">
        <v>117</v>
      </c>
      <c r="E166" s="47">
        <v>50</v>
      </c>
      <c r="F166" s="36">
        <v>202310</v>
      </c>
      <c r="G166" s="61" t="s">
        <v>44</v>
      </c>
      <c r="H166" s="48">
        <v>25</v>
      </c>
      <c r="I166" s="48">
        <v>0</v>
      </c>
    </row>
    <row r="167" customHeight="1" spans="1:9">
      <c r="A167" s="40" t="s">
        <v>42</v>
      </c>
      <c r="B167" s="46">
        <v>45206</v>
      </c>
      <c r="C167" s="31" t="s">
        <v>314</v>
      </c>
      <c r="D167" s="31" t="s">
        <v>276</v>
      </c>
      <c r="E167" s="47">
        <v>50</v>
      </c>
      <c r="F167" s="36">
        <v>202310</v>
      </c>
      <c r="G167" s="61" t="s">
        <v>44</v>
      </c>
      <c r="H167" s="48">
        <v>25</v>
      </c>
      <c r="I167" s="48">
        <v>0</v>
      </c>
    </row>
    <row r="168" customHeight="1" spans="1:9">
      <c r="A168" s="40" t="s">
        <v>42</v>
      </c>
      <c r="B168" s="46">
        <v>45206</v>
      </c>
      <c r="C168" s="31" t="s">
        <v>314</v>
      </c>
      <c r="D168" s="31" t="s">
        <v>158</v>
      </c>
      <c r="E168" s="47">
        <v>50</v>
      </c>
      <c r="F168" s="36">
        <v>202310</v>
      </c>
      <c r="G168" s="61" t="s">
        <v>44</v>
      </c>
      <c r="H168" s="48">
        <v>25</v>
      </c>
      <c r="I168" s="48">
        <v>0</v>
      </c>
    </row>
    <row r="169" customHeight="1" spans="1:9">
      <c r="A169" s="40" t="s">
        <v>42</v>
      </c>
      <c r="B169" s="46">
        <v>45205</v>
      </c>
      <c r="C169" s="31" t="s">
        <v>314</v>
      </c>
      <c r="D169" s="31" t="s">
        <v>156</v>
      </c>
      <c r="E169" s="47">
        <v>50</v>
      </c>
      <c r="F169" s="36">
        <v>202310</v>
      </c>
      <c r="G169" s="61" t="s">
        <v>44</v>
      </c>
      <c r="H169" s="48">
        <v>25</v>
      </c>
      <c r="I169" s="48">
        <v>0</v>
      </c>
    </row>
    <row r="170" customHeight="1" spans="1:9">
      <c r="A170" s="40" t="s">
        <v>42</v>
      </c>
      <c r="B170" s="46">
        <v>45205</v>
      </c>
      <c r="C170" s="31" t="s">
        <v>314</v>
      </c>
      <c r="D170" s="31" t="s">
        <v>72</v>
      </c>
      <c r="E170" s="47">
        <v>50</v>
      </c>
      <c r="F170" s="36">
        <v>202310</v>
      </c>
      <c r="G170" s="61" t="s">
        <v>44</v>
      </c>
      <c r="H170" s="48">
        <v>25</v>
      </c>
      <c r="I170" s="48">
        <v>0</v>
      </c>
    </row>
    <row r="171" customHeight="1" spans="1:9">
      <c r="A171" s="40" t="s">
        <v>42</v>
      </c>
      <c r="B171" s="46">
        <v>45205</v>
      </c>
      <c r="C171" s="31" t="s">
        <v>314</v>
      </c>
      <c r="D171" s="31" t="s">
        <v>152</v>
      </c>
      <c r="E171" s="47">
        <v>50</v>
      </c>
      <c r="F171" s="36">
        <v>202310</v>
      </c>
      <c r="G171" s="61" t="s">
        <v>44</v>
      </c>
      <c r="H171" s="48">
        <v>25</v>
      </c>
      <c r="I171" s="48">
        <v>0</v>
      </c>
    </row>
    <row r="172" customHeight="1" spans="1:9">
      <c r="A172" s="40" t="s">
        <v>42</v>
      </c>
      <c r="B172" s="46">
        <v>45205</v>
      </c>
      <c r="C172" s="31" t="s">
        <v>314</v>
      </c>
      <c r="D172" s="31" t="s">
        <v>272</v>
      </c>
      <c r="E172" s="47">
        <v>50</v>
      </c>
      <c r="F172" s="36">
        <v>202310</v>
      </c>
      <c r="G172" s="61" t="s">
        <v>44</v>
      </c>
      <c r="H172" s="48">
        <v>25</v>
      </c>
      <c r="I172" s="48">
        <v>0</v>
      </c>
    </row>
    <row r="173" customHeight="1" spans="1:9">
      <c r="A173" s="40" t="s">
        <v>42</v>
      </c>
      <c r="B173" s="46">
        <v>45205</v>
      </c>
      <c r="C173" s="31" t="s">
        <v>314</v>
      </c>
      <c r="D173" s="31" t="s">
        <v>286</v>
      </c>
      <c r="E173" s="47">
        <v>50</v>
      </c>
      <c r="F173" s="36">
        <v>202310</v>
      </c>
      <c r="G173" s="61" t="s">
        <v>44</v>
      </c>
      <c r="H173" s="48">
        <v>25</v>
      </c>
      <c r="I173" s="48">
        <v>0</v>
      </c>
    </row>
    <row r="174" customHeight="1" spans="1:9">
      <c r="A174" s="40" t="s">
        <v>42</v>
      </c>
      <c r="B174" s="46">
        <v>45205</v>
      </c>
      <c r="C174" s="31" t="s">
        <v>314</v>
      </c>
      <c r="D174" s="31" t="s">
        <v>260</v>
      </c>
      <c r="E174" s="47">
        <v>50</v>
      </c>
      <c r="F174" s="36">
        <v>202310</v>
      </c>
      <c r="G174" s="61" t="s">
        <v>44</v>
      </c>
      <c r="H174" s="48">
        <v>25</v>
      </c>
      <c r="I174" s="48">
        <v>0</v>
      </c>
    </row>
    <row r="175" customHeight="1" spans="1:9">
      <c r="A175" s="40" t="s">
        <v>42</v>
      </c>
      <c r="B175" s="46">
        <v>45205</v>
      </c>
      <c r="C175" s="31" t="s">
        <v>314</v>
      </c>
      <c r="D175" s="31" t="s">
        <v>67</v>
      </c>
      <c r="E175" s="47">
        <v>50</v>
      </c>
      <c r="F175" s="36">
        <v>202310</v>
      </c>
      <c r="G175" s="61" t="s">
        <v>44</v>
      </c>
      <c r="H175" s="48">
        <v>25</v>
      </c>
      <c r="I175" s="48">
        <v>0</v>
      </c>
    </row>
    <row r="176" customHeight="1" spans="1:9">
      <c r="A176" s="40" t="s">
        <v>42</v>
      </c>
      <c r="B176" s="46">
        <v>45205</v>
      </c>
      <c r="C176" s="31" t="s">
        <v>314</v>
      </c>
      <c r="D176" s="31" t="s">
        <v>168</v>
      </c>
      <c r="E176" s="47">
        <v>80</v>
      </c>
      <c r="F176" s="36">
        <v>202310</v>
      </c>
      <c r="G176" s="61" t="s">
        <v>44</v>
      </c>
      <c r="H176" s="48">
        <v>40</v>
      </c>
      <c r="I176" s="48">
        <v>0</v>
      </c>
    </row>
    <row r="177" customHeight="1" spans="1:9">
      <c r="A177" s="40" t="s">
        <v>42</v>
      </c>
      <c r="B177" s="46">
        <v>45205</v>
      </c>
      <c r="C177" s="31" t="s">
        <v>314</v>
      </c>
      <c r="D177" s="31" t="s">
        <v>191</v>
      </c>
      <c r="E177" s="47">
        <v>50</v>
      </c>
      <c r="F177" s="36">
        <v>202310</v>
      </c>
      <c r="G177" s="61" t="s">
        <v>44</v>
      </c>
      <c r="H177" s="48">
        <v>25</v>
      </c>
      <c r="I177" s="48">
        <v>0</v>
      </c>
    </row>
    <row r="178" customHeight="1" spans="1:9">
      <c r="A178" s="40" t="s">
        <v>42</v>
      </c>
      <c r="B178" s="46">
        <v>45204</v>
      </c>
      <c r="C178" s="31" t="s">
        <v>314</v>
      </c>
      <c r="D178" s="31" t="s">
        <v>56</v>
      </c>
      <c r="E178" s="47">
        <v>50</v>
      </c>
      <c r="F178" s="36">
        <v>202310</v>
      </c>
      <c r="G178" s="61" t="s">
        <v>44</v>
      </c>
      <c r="H178" s="48">
        <v>25</v>
      </c>
      <c r="I178" s="48">
        <v>0</v>
      </c>
    </row>
    <row r="179" customHeight="1" spans="1:9">
      <c r="A179" s="40" t="s">
        <v>42</v>
      </c>
      <c r="B179" s="46">
        <v>45204</v>
      </c>
      <c r="C179" s="31" t="s">
        <v>314</v>
      </c>
      <c r="D179" s="31" t="s">
        <v>210</v>
      </c>
      <c r="E179" s="47">
        <v>50</v>
      </c>
      <c r="F179" s="36">
        <v>202310</v>
      </c>
      <c r="G179" s="61" t="s">
        <v>44</v>
      </c>
      <c r="H179" s="48">
        <v>25</v>
      </c>
      <c r="I179" s="48">
        <v>0</v>
      </c>
    </row>
    <row r="180" customHeight="1" spans="1:9">
      <c r="A180" s="40" t="s">
        <v>42</v>
      </c>
      <c r="B180" s="46">
        <v>45204</v>
      </c>
      <c r="C180" s="31" t="s">
        <v>314</v>
      </c>
      <c r="D180" s="31" t="s">
        <v>341</v>
      </c>
      <c r="E180" s="47">
        <v>50</v>
      </c>
      <c r="F180" s="36">
        <v>202310</v>
      </c>
      <c r="G180" s="61" t="s">
        <v>44</v>
      </c>
      <c r="H180" s="48">
        <v>25</v>
      </c>
      <c r="I180" s="48">
        <v>0</v>
      </c>
    </row>
    <row r="181" customHeight="1" spans="1:9">
      <c r="A181" s="40" t="s">
        <v>42</v>
      </c>
      <c r="B181" s="46">
        <v>45204</v>
      </c>
      <c r="C181" s="31" t="s">
        <v>314</v>
      </c>
      <c r="D181" s="31" t="s">
        <v>196</v>
      </c>
      <c r="E181" s="47">
        <v>50</v>
      </c>
      <c r="F181" s="36">
        <v>202310</v>
      </c>
      <c r="G181" s="61" t="s">
        <v>44</v>
      </c>
      <c r="H181" s="48">
        <v>25</v>
      </c>
      <c r="I181" s="48">
        <v>0</v>
      </c>
    </row>
    <row r="182" customHeight="1" spans="1:9">
      <c r="A182" s="40" t="s">
        <v>42</v>
      </c>
      <c r="B182" s="46">
        <v>45204</v>
      </c>
      <c r="C182" s="31" t="s">
        <v>314</v>
      </c>
      <c r="D182" s="31" t="s">
        <v>134</v>
      </c>
      <c r="E182" s="47">
        <v>50</v>
      </c>
      <c r="F182" s="36">
        <v>202310</v>
      </c>
      <c r="G182" s="61" t="s">
        <v>44</v>
      </c>
      <c r="H182" s="48">
        <v>25</v>
      </c>
      <c r="I182" s="48">
        <v>0</v>
      </c>
    </row>
    <row r="183" customHeight="1" spans="1:9">
      <c r="A183" s="40" t="s">
        <v>42</v>
      </c>
      <c r="B183" s="46">
        <v>45204</v>
      </c>
      <c r="C183" s="31" t="s">
        <v>314</v>
      </c>
      <c r="D183" s="31" t="s">
        <v>146</v>
      </c>
      <c r="E183" s="47">
        <v>50</v>
      </c>
      <c r="F183" s="36">
        <v>202310</v>
      </c>
      <c r="G183" s="61" t="s">
        <v>44</v>
      </c>
      <c r="H183" s="48">
        <v>25</v>
      </c>
      <c r="I183" s="48">
        <v>0</v>
      </c>
    </row>
    <row r="184" customHeight="1" spans="1:9">
      <c r="A184" s="40" t="s">
        <v>42</v>
      </c>
      <c r="B184" s="46">
        <v>45204</v>
      </c>
      <c r="C184" s="31" t="s">
        <v>314</v>
      </c>
      <c r="D184" s="31" t="s">
        <v>69</v>
      </c>
      <c r="E184" s="47">
        <v>50</v>
      </c>
      <c r="F184" s="36">
        <v>202310</v>
      </c>
      <c r="G184" s="61" t="s">
        <v>44</v>
      </c>
      <c r="H184" s="48">
        <v>25</v>
      </c>
      <c r="I184" s="48">
        <v>0</v>
      </c>
    </row>
    <row r="185" customHeight="1" spans="1:9">
      <c r="A185" s="40" t="s">
        <v>42</v>
      </c>
      <c r="B185" s="46">
        <v>45204</v>
      </c>
      <c r="C185" s="31" t="s">
        <v>314</v>
      </c>
      <c r="D185" s="31" t="s">
        <v>277</v>
      </c>
      <c r="E185" s="47">
        <v>50</v>
      </c>
      <c r="F185" s="36">
        <v>202310</v>
      </c>
      <c r="G185" s="61" t="s">
        <v>44</v>
      </c>
      <c r="H185" s="48">
        <v>25</v>
      </c>
      <c r="I185" s="48">
        <v>0</v>
      </c>
    </row>
    <row r="186" customHeight="1" spans="1:9">
      <c r="A186" s="40" t="s">
        <v>42</v>
      </c>
      <c r="B186" s="46">
        <v>45204</v>
      </c>
      <c r="C186" s="31" t="s">
        <v>314</v>
      </c>
      <c r="D186" s="31" t="s">
        <v>148</v>
      </c>
      <c r="E186" s="47">
        <v>50</v>
      </c>
      <c r="F186" s="36">
        <v>202310</v>
      </c>
      <c r="G186" s="61" t="s">
        <v>44</v>
      </c>
      <c r="H186" s="48">
        <v>25</v>
      </c>
      <c r="I186" s="48">
        <v>0</v>
      </c>
    </row>
    <row r="187" customHeight="1" spans="1:9">
      <c r="A187" s="40" t="s">
        <v>42</v>
      </c>
      <c r="B187" s="46">
        <v>45204</v>
      </c>
      <c r="C187" s="31" t="s">
        <v>314</v>
      </c>
      <c r="D187" s="31" t="s">
        <v>195</v>
      </c>
      <c r="E187" s="47">
        <v>80</v>
      </c>
      <c r="F187" s="36">
        <v>202310</v>
      </c>
      <c r="G187" s="61" t="s">
        <v>44</v>
      </c>
      <c r="H187" s="48">
        <v>40</v>
      </c>
      <c r="I187" s="48">
        <v>0</v>
      </c>
    </row>
    <row r="188" customHeight="1" spans="1:9">
      <c r="A188" s="40" t="s">
        <v>42</v>
      </c>
      <c r="B188" s="46">
        <v>45204</v>
      </c>
      <c r="C188" s="31" t="s">
        <v>314</v>
      </c>
      <c r="D188" s="31" t="s">
        <v>90</v>
      </c>
      <c r="E188" s="47">
        <v>50</v>
      </c>
      <c r="F188" s="36">
        <v>202310</v>
      </c>
      <c r="G188" s="61" t="s">
        <v>44</v>
      </c>
      <c r="H188" s="48">
        <v>25</v>
      </c>
      <c r="I188" s="48">
        <v>0</v>
      </c>
    </row>
    <row r="189" customHeight="1" spans="1:9">
      <c r="A189" s="40" t="s">
        <v>42</v>
      </c>
      <c r="B189" s="46">
        <v>45204</v>
      </c>
      <c r="C189" s="31" t="s">
        <v>314</v>
      </c>
      <c r="D189" s="31" t="s">
        <v>147</v>
      </c>
      <c r="E189" s="47">
        <v>50</v>
      </c>
      <c r="F189" s="36">
        <v>202310</v>
      </c>
      <c r="G189" s="61" t="s">
        <v>44</v>
      </c>
      <c r="H189" s="48">
        <v>25</v>
      </c>
      <c r="I189" s="48">
        <v>0</v>
      </c>
    </row>
    <row r="190" customHeight="1" spans="1:9">
      <c r="A190" s="40" t="s">
        <v>42</v>
      </c>
      <c r="B190" s="46">
        <v>45204</v>
      </c>
      <c r="C190" s="31" t="s">
        <v>314</v>
      </c>
      <c r="D190" s="31" t="s">
        <v>167</v>
      </c>
      <c r="E190" s="47">
        <v>50</v>
      </c>
      <c r="F190" s="36">
        <v>202310</v>
      </c>
      <c r="G190" s="61" t="s">
        <v>44</v>
      </c>
      <c r="H190" s="48">
        <v>25</v>
      </c>
      <c r="I190" s="48">
        <v>0</v>
      </c>
    </row>
    <row r="191" customHeight="1" spans="1:9">
      <c r="A191" s="40" t="s">
        <v>42</v>
      </c>
      <c r="B191" s="46">
        <v>45204</v>
      </c>
      <c r="C191" s="31" t="s">
        <v>314</v>
      </c>
      <c r="D191" s="31" t="s">
        <v>50</v>
      </c>
      <c r="E191" s="47">
        <v>50</v>
      </c>
      <c r="F191" s="36">
        <v>202310</v>
      </c>
      <c r="G191" s="61" t="s">
        <v>44</v>
      </c>
      <c r="H191" s="48">
        <v>25</v>
      </c>
      <c r="I191" s="48">
        <v>0</v>
      </c>
    </row>
    <row r="192" customHeight="1" spans="1:9">
      <c r="A192" s="40" t="s">
        <v>42</v>
      </c>
      <c r="B192" s="46">
        <v>45203</v>
      </c>
      <c r="C192" s="31" t="s">
        <v>314</v>
      </c>
      <c r="D192" s="31" t="s">
        <v>285</v>
      </c>
      <c r="E192" s="47">
        <v>50</v>
      </c>
      <c r="F192" s="36">
        <v>202310</v>
      </c>
      <c r="G192" s="61" t="s">
        <v>44</v>
      </c>
      <c r="H192" s="48">
        <v>25</v>
      </c>
      <c r="I192" s="48">
        <v>0</v>
      </c>
    </row>
    <row r="193" customHeight="1" spans="1:9">
      <c r="A193" s="40" t="s">
        <v>42</v>
      </c>
      <c r="B193" s="46">
        <v>45203</v>
      </c>
      <c r="C193" s="31" t="s">
        <v>314</v>
      </c>
      <c r="D193" s="31" t="s">
        <v>92</v>
      </c>
      <c r="E193" s="47">
        <v>50</v>
      </c>
      <c r="F193" s="36">
        <v>202310</v>
      </c>
      <c r="G193" s="61" t="s">
        <v>44</v>
      </c>
      <c r="H193" s="48">
        <v>25</v>
      </c>
      <c r="I193" s="48">
        <v>0</v>
      </c>
    </row>
    <row r="194" customHeight="1" spans="1:9">
      <c r="A194" s="40" t="s">
        <v>42</v>
      </c>
      <c r="B194" s="46">
        <v>45203</v>
      </c>
      <c r="C194" s="31" t="s">
        <v>314</v>
      </c>
      <c r="D194" s="31" t="s">
        <v>85</v>
      </c>
      <c r="E194" s="47">
        <v>80</v>
      </c>
      <c r="F194" s="36">
        <v>202310</v>
      </c>
      <c r="G194" s="61" t="s">
        <v>44</v>
      </c>
      <c r="H194" s="48">
        <v>40</v>
      </c>
      <c r="I194" s="48">
        <v>0</v>
      </c>
    </row>
    <row r="195" customHeight="1" spans="1:9">
      <c r="A195" s="40" t="s">
        <v>42</v>
      </c>
      <c r="B195" s="46">
        <v>45203</v>
      </c>
      <c r="C195" s="31" t="s">
        <v>314</v>
      </c>
      <c r="D195" s="31" t="s">
        <v>143</v>
      </c>
      <c r="E195" s="47">
        <v>50</v>
      </c>
      <c r="F195" s="36">
        <v>202310</v>
      </c>
      <c r="G195" s="61" t="s">
        <v>44</v>
      </c>
      <c r="H195" s="48">
        <v>25</v>
      </c>
      <c r="I195" s="48">
        <v>0</v>
      </c>
    </row>
    <row r="196" customHeight="1" spans="1:9">
      <c r="A196" s="40" t="s">
        <v>42</v>
      </c>
      <c r="B196" s="46">
        <v>45203</v>
      </c>
      <c r="C196" s="31" t="s">
        <v>314</v>
      </c>
      <c r="D196" s="31" t="s">
        <v>141</v>
      </c>
      <c r="E196" s="47">
        <v>50</v>
      </c>
      <c r="F196" s="36">
        <v>202310</v>
      </c>
      <c r="G196" s="61" t="s">
        <v>44</v>
      </c>
      <c r="H196" s="48">
        <v>25</v>
      </c>
      <c r="I196" s="48">
        <v>0</v>
      </c>
    </row>
    <row r="197" customHeight="1" spans="1:9">
      <c r="A197" s="40" t="s">
        <v>42</v>
      </c>
      <c r="B197" s="46">
        <v>45203</v>
      </c>
      <c r="C197" s="31" t="s">
        <v>314</v>
      </c>
      <c r="D197" s="31" t="s">
        <v>82</v>
      </c>
      <c r="E197" s="47">
        <v>50</v>
      </c>
      <c r="F197" s="36">
        <v>202310</v>
      </c>
      <c r="G197" s="61" t="s">
        <v>44</v>
      </c>
      <c r="H197" s="48">
        <v>25</v>
      </c>
      <c r="I197" s="48">
        <v>0</v>
      </c>
    </row>
    <row r="198" customHeight="1" spans="1:9">
      <c r="A198" s="40" t="s">
        <v>42</v>
      </c>
      <c r="B198" s="46">
        <v>45203</v>
      </c>
      <c r="C198" s="31" t="s">
        <v>314</v>
      </c>
      <c r="D198" s="31" t="s">
        <v>142</v>
      </c>
      <c r="E198" s="47">
        <v>50</v>
      </c>
      <c r="F198" s="36">
        <v>202310</v>
      </c>
      <c r="G198" s="61" t="s">
        <v>44</v>
      </c>
      <c r="H198" s="48">
        <v>25</v>
      </c>
      <c r="I198" s="48">
        <v>0</v>
      </c>
    </row>
    <row r="199" customHeight="1" spans="1:9">
      <c r="A199" s="40" t="s">
        <v>42</v>
      </c>
      <c r="B199" s="46">
        <v>45203</v>
      </c>
      <c r="C199" s="31" t="s">
        <v>314</v>
      </c>
      <c r="D199" s="31" t="s">
        <v>140</v>
      </c>
      <c r="E199" s="47">
        <v>50</v>
      </c>
      <c r="F199" s="36">
        <v>202310</v>
      </c>
      <c r="G199" s="61" t="s">
        <v>44</v>
      </c>
      <c r="H199" s="48">
        <v>25</v>
      </c>
      <c r="I199" s="48">
        <v>0</v>
      </c>
    </row>
    <row r="200" customHeight="1" spans="1:9">
      <c r="A200" s="40" t="s">
        <v>42</v>
      </c>
      <c r="B200" s="46">
        <v>45203</v>
      </c>
      <c r="C200" s="31" t="s">
        <v>314</v>
      </c>
      <c r="D200" s="31" t="s">
        <v>125</v>
      </c>
      <c r="E200" s="47">
        <v>80</v>
      </c>
      <c r="F200" s="36">
        <v>202310</v>
      </c>
      <c r="G200" s="61" t="s">
        <v>44</v>
      </c>
      <c r="H200" s="48">
        <v>40</v>
      </c>
      <c r="I200" s="48">
        <v>0</v>
      </c>
    </row>
    <row r="201" customHeight="1" spans="1:9">
      <c r="A201" s="40" t="s">
        <v>42</v>
      </c>
      <c r="B201" s="46">
        <v>45203</v>
      </c>
      <c r="C201" s="31" t="s">
        <v>314</v>
      </c>
      <c r="D201" s="31" t="s">
        <v>342</v>
      </c>
      <c r="E201" s="47">
        <v>80</v>
      </c>
      <c r="F201" s="36">
        <v>202310</v>
      </c>
      <c r="G201" s="61" t="s">
        <v>44</v>
      </c>
      <c r="H201" s="48">
        <v>40</v>
      </c>
      <c r="I201" s="48">
        <v>0</v>
      </c>
    </row>
    <row r="202" customHeight="1" spans="1:9">
      <c r="A202" s="40" t="s">
        <v>42</v>
      </c>
      <c r="B202" s="46">
        <v>45203</v>
      </c>
      <c r="C202" s="31" t="s">
        <v>314</v>
      </c>
      <c r="D202" s="31" t="s">
        <v>55</v>
      </c>
      <c r="E202" s="47">
        <v>50</v>
      </c>
      <c r="F202" s="36">
        <v>202310</v>
      </c>
      <c r="G202" s="61" t="s">
        <v>44</v>
      </c>
      <c r="H202" s="48">
        <v>25</v>
      </c>
      <c r="I202" s="48">
        <v>0</v>
      </c>
    </row>
    <row r="203" customHeight="1" spans="1:9">
      <c r="A203" s="40" t="s">
        <v>42</v>
      </c>
      <c r="B203" s="46">
        <v>45203</v>
      </c>
      <c r="C203" s="31" t="s">
        <v>314</v>
      </c>
      <c r="D203" s="31" t="s">
        <v>283</v>
      </c>
      <c r="E203" s="47">
        <v>50</v>
      </c>
      <c r="F203" s="36">
        <v>202310</v>
      </c>
      <c r="G203" s="61" t="s">
        <v>44</v>
      </c>
      <c r="H203" s="48">
        <v>25</v>
      </c>
      <c r="I203" s="48">
        <v>0</v>
      </c>
    </row>
    <row r="204" customHeight="1" spans="1:9">
      <c r="A204" s="40" t="s">
        <v>42</v>
      </c>
      <c r="B204" s="46">
        <v>45203</v>
      </c>
      <c r="C204" s="31" t="s">
        <v>314</v>
      </c>
      <c r="D204" s="31" t="s">
        <v>284</v>
      </c>
      <c r="E204" s="47">
        <v>50</v>
      </c>
      <c r="F204" s="36">
        <v>202310</v>
      </c>
      <c r="G204" s="61" t="s">
        <v>44</v>
      </c>
      <c r="H204" s="48">
        <v>25</v>
      </c>
      <c r="I204" s="48">
        <v>0</v>
      </c>
    </row>
    <row r="205" customHeight="1" spans="1:9">
      <c r="A205" s="40" t="s">
        <v>42</v>
      </c>
      <c r="B205" s="46">
        <v>45203</v>
      </c>
      <c r="C205" s="31" t="s">
        <v>314</v>
      </c>
      <c r="D205" s="31" t="s">
        <v>137</v>
      </c>
      <c r="E205" s="47">
        <v>50</v>
      </c>
      <c r="F205" s="36">
        <v>202310</v>
      </c>
      <c r="G205" s="61" t="s">
        <v>44</v>
      </c>
      <c r="H205" s="48">
        <v>25</v>
      </c>
      <c r="I205" s="48">
        <v>0</v>
      </c>
    </row>
    <row r="206" customHeight="1" spans="1:9">
      <c r="A206" s="40" t="s">
        <v>42</v>
      </c>
      <c r="B206" s="46">
        <v>45202</v>
      </c>
      <c r="C206" s="31" t="s">
        <v>314</v>
      </c>
      <c r="D206" s="31" t="s">
        <v>128</v>
      </c>
      <c r="E206" s="47">
        <v>50</v>
      </c>
      <c r="F206" s="36">
        <v>202310</v>
      </c>
      <c r="G206" s="61" t="s">
        <v>44</v>
      </c>
      <c r="H206" s="48">
        <v>25</v>
      </c>
      <c r="I206" s="48">
        <v>0</v>
      </c>
    </row>
    <row r="207" customHeight="1" spans="1:9">
      <c r="A207" s="40" t="s">
        <v>42</v>
      </c>
      <c r="B207" s="46">
        <v>45202</v>
      </c>
      <c r="C207" s="31" t="s">
        <v>314</v>
      </c>
      <c r="D207" s="31" t="s">
        <v>123</v>
      </c>
      <c r="E207" s="47">
        <v>50</v>
      </c>
      <c r="F207" s="36">
        <v>202310</v>
      </c>
      <c r="G207" s="61" t="s">
        <v>44</v>
      </c>
      <c r="H207" s="48">
        <v>25</v>
      </c>
      <c r="I207" s="48">
        <v>0</v>
      </c>
    </row>
    <row r="208" customHeight="1" spans="1:9">
      <c r="A208" s="40" t="s">
        <v>42</v>
      </c>
      <c r="B208" s="46">
        <v>45202</v>
      </c>
      <c r="C208" s="31" t="s">
        <v>314</v>
      </c>
      <c r="D208" s="31" t="s">
        <v>118</v>
      </c>
      <c r="E208" s="47">
        <v>50</v>
      </c>
      <c r="F208" s="36">
        <v>202310</v>
      </c>
      <c r="G208" s="61" t="s">
        <v>44</v>
      </c>
      <c r="H208" s="48">
        <v>25</v>
      </c>
      <c r="I208" s="48">
        <v>0</v>
      </c>
    </row>
    <row r="209" customHeight="1" spans="1:9">
      <c r="A209" s="40" t="s">
        <v>42</v>
      </c>
      <c r="B209" s="46">
        <v>45202</v>
      </c>
      <c r="C209" s="31" t="s">
        <v>314</v>
      </c>
      <c r="D209" s="31" t="s">
        <v>315</v>
      </c>
      <c r="E209" s="47">
        <v>50</v>
      </c>
      <c r="F209" s="36">
        <v>202310</v>
      </c>
      <c r="G209" s="61" t="s">
        <v>44</v>
      </c>
      <c r="H209" s="48">
        <v>25</v>
      </c>
      <c r="I209" s="48">
        <v>0</v>
      </c>
    </row>
    <row r="210" customHeight="1" spans="1:9">
      <c r="A210" s="40" t="s">
        <v>42</v>
      </c>
      <c r="B210" s="46">
        <v>45202</v>
      </c>
      <c r="C210" s="31" t="s">
        <v>314</v>
      </c>
      <c r="D210" s="31" t="s">
        <v>138</v>
      </c>
      <c r="E210" s="47">
        <v>50</v>
      </c>
      <c r="F210" s="36">
        <v>202310</v>
      </c>
      <c r="G210" s="61" t="s">
        <v>44</v>
      </c>
      <c r="H210" s="48">
        <v>25</v>
      </c>
      <c r="I210" s="48">
        <v>0</v>
      </c>
    </row>
    <row r="211" customHeight="1" spans="1:9">
      <c r="A211" s="40" t="s">
        <v>42</v>
      </c>
      <c r="B211" s="46">
        <v>45202</v>
      </c>
      <c r="C211" s="31" t="s">
        <v>314</v>
      </c>
      <c r="D211" s="31" t="s">
        <v>151</v>
      </c>
      <c r="E211" s="47">
        <v>50</v>
      </c>
      <c r="F211" s="36">
        <v>202310</v>
      </c>
      <c r="G211" s="61" t="s">
        <v>44</v>
      </c>
      <c r="H211" s="48">
        <v>25</v>
      </c>
      <c r="I211" s="48">
        <v>0</v>
      </c>
    </row>
    <row r="212" customHeight="1" spans="1:9">
      <c r="A212" s="40" t="s">
        <v>42</v>
      </c>
      <c r="B212" s="46">
        <v>45201</v>
      </c>
      <c r="C212" s="31" t="s">
        <v>314</v>
      </c>
      <c r="D212" s="31" t="s">
        <v>267</v>
      </c>
      <c r="E212" s="47">
        <v>50</v>
      </c>
      <c r="F212" s="36">
        <v>202310</v>
      </c>
      <c r="G212" s="61" t="s">
        <v>44</v>
      </c>
      <c r="H212" s="48">
        <v>25</v>
      </c>
      <c r="I212" s="48">
        <v>0</v>
      </c>
    </row>
    <row r="213" customHeight="1" spans="1:9">
      <c r="A213" s="40" t="s">
        <v>42</v>
      </c>
      <c r="B213" s="46">
        <v>45201</v>
      </c>
      <c r="C213" s="31" t="s">
        <v>314</v>
      </c>
      <c r="D213" s="31" t="s">
        <v>75</v>
      </c>
      <c r="E213" s="47">
        <v>50</v>
      </c>
      <c r="F213" s="36">
        <v>202310</v>
      </c>
      <c r="G213" s="61" t="s">
        <v>44</v>
      </c>
      <c r="H213" s="48">
        <v>25</v>
      </c>
      <c r="I213" s="48">
        <v>0</v>
      </c>
    </row>
    <row r="214" customHeight="1" spans="1:9">
      <c r="A214" s="40" t="s">
        <v>42</v>
      </c>
      <c r="B214" s="46">
        <v>45201</v>
      </c>
      <c r="C214" s="31" t="s">
        <v>314</v>
      </c>
      <c r="D214" s="31" t="s">
        <v>145</v>
      </c>
      <c r="E214" s="47">
        <v>50</v>
      </c>
      <c r="F214" s="36">
        <v>202310</v>
      </c>
      <c r="G214" s="61" t="s">
        <v>44</v>
      </c>
      <c r="H214" s="48">
        <v>25</v>
      </c>
      <c r="I214" s="48">
        <v>0</v>
      </c>
    </row>
    <row r="215" customHeight="1" spans="1:9">
      <c r="A215" s="40" t="s">
        <v>42</v>
      </c>
      <c r="B215" s="46">
        <v>45201</v>
      </c>
      <c r="C215" s="31" t="s">
        <v>314</v>
      </c>
      <c r="D215" s="31" t="s">
        <v>144</v>
      </c>
      <c r="E215" s="47">
        <v>50</v>
      </c>
      <c r="F215" s="36">
        <v>202310</v>
      </c>
      <c r="G215" s="61" t="s">
        <v>44</v>
      </c>
      <c r="H215" s="48">
        <v>25</v>
      </c>
      <c r="I215" s="48">
        <v>0</v>
      </c>
    </row>
    <row r="216" customHeight="1" spans="1:9">
      <c r="A216" s="40" t="s">
        <v>42</v>
      </c>
      <c r="B216" s="46">
        <v>45200</v>
      </c>
      <c r="C216" s="31" t="s">
        <v>314</v>
      </c>
      <c r="D216" s="31" t="s">
        <v>126</v>
      </c>
      <c r="E216" s="47">
        <v>50</v>
      </c>
      <c r="F216" s="36">
        <v>202310</v>
      </c>
      <c r="G216" s="61" t="s">
        <v>44</v>
      </c>
      <c r="H216" s="48">
        <v>25</v>
      </c>
      <c r="I216" s="48">
        <v>0</v>
      </c>
    </row>
    <row r="217" customHeight="1" spans="1:9">
      <c r="A217" s="40" t="s">
        <v>42</v>
      </c>
      <c r="B217" s="46">
        <v>45200</v>
      </c>
      <c r="C217" s="31" t="s">
        <v>314</v>
      </c>
      <c r="D217" s="31" t="s">
        <v>343</v>
      </c>
      <c r="E217" s="47">
        <v>50</v>
      </c>
      <c r="F217" s="36">
        <v>202310</v>
      </c>
      <c r="G217" s="61" t="s">
        <v>44</v>
      </c>
      <c r="H217" s="48">
        <v>25</v>
      </c>
      <c r="I217" s="48">
        <v>0</v>
      </c>
    </row>
    <row r="218" customHeight="1" spans="1:9">
      <c r="A218" s="40" t="s">
        <v>42</v>
      </c>
      <c r="B218" s="46">
        <v>45200</v>
      </c>
      <c r="C218" s="31" t="s">
        <v>314</v>
      </c>
      <c r="D218" s="31" t="s">
        <v>119</v>
      </c>
      <c r="E218" s="47">
        <v>50</v>
      </c>
      <c r="F218" s="36">
        <v>202310</v>
      </c>
      <c r="G218" s="61" t="s">
        <v>44</v>
      </c>
      <c r="H218" s="48">
        <v>25</v>
      </c>
      <c r="I218" s="48">
        <v>0</v>
      </c>
    </row>
    <row r="219" customHeight="1" spans="1:9">
      <c r="A219" s="40" t="s">
        <v>42</v>
      </c>
      <c r="B219" s="46">
        <v>45200</v>
      </c>
      <c r="C219" s="31" t="s">
        <v>314</v>
      </c>
      <c r="D219" s="31" t="s">
        <v>103</v>
      </c>
      <c r="E219" s="47">
        <v>50</v>
      </c>
      <c r="F219" s="36">
        <v>202310</v>
      </c>
      <c r="G219" s="61" t="s">
        <v>44</v>
      </c>
      <c r="H219" s="48">
        <v>25</v>
      </c>
      <c r="I219" s="48">
        <v>0</v>
      </c>
    </row>
    <row r="220" customHeight="1" spans="1:9">
      <c r="A220" s="40" t="s">
        <v>42</v>
      </c>
      <c r="B220" s="45">
        <v>45208</v>
      </c>
      <c r="C220" s="41" t="s">
        <v>95</v>
      </c>
      <c r="D220" s="41" t="s">
        <v>79</v>
      </c>
      <c r="E220" s="44">
        <v>50</v>
      </c>
      <c r="F220" s="62">
        <v>202310</v>
      </c>
      <c r="G220" s="62" t="s">
        <v>44</v>
      </c>
      <c r="H220" s="43">
        <v>-25</v>
      </c>
      <c r="I220" s="43">
        <v>0</v>
      </c>
    </row>
    <row r="221" customHeight="1" spans="1:9">
      <c r="A221" s="40" t="s">
        <v>42</v>
      </c>
      <c r="B221" s="45">
        <v>45214</v>
      </c>
      <c r="C221" s="41" t="s">
        <v>95</v>
      </c>
      <c r="D221" s="41" t="s">
        <v>304</v>
      </c>
      <c r="E221" s="44">
        <v>100</v>
      </c>
      <c r="F221" s="62">
        <v>202310</v>
      </c>
      <c r="G221" s="62" t="s">
        <v>44</v>
      </c>
      <c r="H221" s="43">
        <v>-50</v>
      </c>
      <c r="I221" s="43">
        <v>0</v>
      </c>
    </row>
    <row r="222" customHeight="1" spans="1:9">
      <c r="A222" s="40" t="s">
        <v>42</v>
      </c>
      <c r="B222" s="45">
        <v>45214</v>
      </c>
      <c r="C222" s="41" t="s">
        <v>95</v>
      </c>
      <c r="D222" s="41" t="s">
        <v>297</v>
      </c>
      <c r="E222" s="44">
        <v>50</v>
      </c>
      <c r="F222" s="62">
        <v>202310</v>
      </c>
      <c r="G222" s="62" t="s">
        <v>44</v>
      </c>
      <c r="H222" s="43">
        <v>-25</v>
      </c>
      <c r="I222" s="43">
        <v>0</v>
      </c>
    </row>
    <row r="223" customHeight="1" spans="1:9">
      <c r="A223" s="40" t="s">
        <v>42</v>
      </c>
      <c r="B223" s="45">
        <v>45216</v>
      </c>
      <c r="C223" s="41" t="s">
        <v>95</v>
      </c>
      <c r="D223" s="41" t="s">
        <v>71</v>
      </c>
      <c r="E223" s="44">
        <v>100</v>
      </c>
      <c r="F223" s="62">
        <v>202310</v>
      </c>
      <c r="G223" s="62" t="s">
        <v>44</v>
      </c>
      <c r="H223" s="43">
        <v>-50</v>
      </c>
      <c r="I223" s="43">
        <v>0</v>
      </c>
    </row>
  </sheetData>
  <conditionalFormatting sqref="D220 D221 D222 D223">
    <cfRule type="duplicateValues" dxfId="0" priority="1"/>
  </conditionalFormatting>
  <pageMargins left="0.75" right="0.75" top="1" bottom="1" header="0.5" footer="0.5"/>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I267"/>
  <sheetViews>
    <sheetView workbookViewId="0">
      <selection activeCell="K209" sqref="K209"/>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6384" width="9" style="23"/>
  </cols>
  <sheetData>
    <row r="1" customHeight="1" spans="1:9">
      <c r="A1" s="27" t="s">
        <v>33</v>
      </c>
      <c r="B1" s="28" t="s">
        <v>34</v>
      </c>
      <c r="C1" s="28" t="s">
        <v>35</v>
      </c>
      <c r="D1" s="27" t="s">
        <v>36</v>
      </c>
      <c r="E1" s="29" t="s">
        <v>37</v>
      </c>
      <c r="F1" s="30" t="s">
        <v>38</v>
      </c>
      <c r="G1" s="30" t="s">
        <v>39</v>
      </c>
      <c r="H1" s="29" t="s">
        <v>40</v>
      </c>
      <c r="I1" s="29" t="s">
        <v>41</v>
      </c>
    </row>
    <row r="2" customHeight="1" spans="1:9">
      <c r="A2" s="40" t="s">
        <v>42</v>
      </c>
      <c r="B2" s="52">
        <v>45181.9602083333</v>
      </c>
      <c r="C2" s="40" t="s">
        <v>314</v>
      </c>
      <c r="D2" s="40" t="s">
        <v>275</v>
      </c>
      <c r="E2" s="47">
        <v>50</v>
      </c>
      <c r="F2" s="53" t="s">
        <v>44</v>
      </c>
      <c r="G2" s="53">
        <v>202312</v>
      </c>
      <c r="H2" s="48">
        <v>0</v>
      </c>
      <c r="I2" s="48">
        <v>25</v>
      </c>
    </row>
    <row r="3" customHeight="1" spans="1:9">
      <c r="A3" s="40" t="s">
        <v>42</v>
      </c>
      <c r="B3" s="46">
        <v>45230</v>
      </c>
      <c r="C3" s="31" t="s">
        <v>314</v>
      </c>
      <c r="D3" s="31" t="s">
        <v>128</v>
      </c>
      <c r="E3" s="47">
        <v>50</v>
      </c>
      <c r="F3" s="36">
        <v>202311</v>
      </c>
      <c r="G3" s="53" t="s">
        <v>44</v>
      </c>
      <c r="H3" s="48">
        <v>25</v>
      </c>
      <c r="I3" s="48">
        <v>0</v>
      </c>
    </row>
    <row r="4" customHeight="1" spans="1:9">
      <c r="A4" s="40" t="s">
        <v>42</v>
      </c>
      <c r="B4" s="46">
        <v>45230</v>
      </c>
      <c r="C4" s="31" t="s">
        <v>314</v>
      </c>
      <c r="D4" s="31" t="s">
        <v>315</v>
      </c>
      <c r="E4" s="47">
        <v>50</v>
      </c>
      <c r="F4" s="36">
        <v>202311</v>
      </c>
      <c r="G4" s="53" t="s">
        <v>44</v>
      </c>
      <c r="H4" s="48">
        <v>25</v>
      </c>
      <c r="I4" s="48">
        <v>0</v>
      </c>
    </row>
    <row r="5" customHeight="1" spans="1:9">
      <c r="A5" s="40" t="s">
        <v>42</v>
      </c>
      <c r="B5" s="46">
        <v>45228</v>
      </c>
      <c r="C5" s="31" t="s">
        <v>314</v>
      </c>
      <c r="D5" s="31" t="s">
        <v>126</v>
      </c>
      <c r="E5" s="47">
        <v>50</v>
      </c>
      <c r="F5" s="36">
        <v>202311</v>
      </c>
      <c r="G5" s="53" t="s">
        <v>44</v>
      </c>
      <c r="H5" s="48">
        <v>25</v>
      </c>
      <c r="I5" s="48">
        <v>0</v>
      </c>
    </row>
    <row r="6" customHeight="1" spans="1:9">
      <c r="A6" s="40" t="s">
        <v>42</v>
      </c>
      <c r="B6" s="46">
        <v>45226</v>
      </c>
      <c r="C6" s="31" t="s">
        <v>314</v>
      </c>
      <c r="D6" s="31" t="s">
        <v>123</v>
      </c>
      <c r="E6" s="47">
        <v>50</v>
      </c>
      <c r="F6" s="36">
        <v>202311</v>
      </c>
      <c r="G6" s="53" t="s">
        <v>44</v>
      </c>
      <c r="H6" s="48">
        <v>25</v>
      </c>
      <c r="I6" s="48">
        <v>0</v>
      </c>
    </row>
    <row r="7" customHeight="1" spans="1:9">
      <c r="A7" s="40" t="s">
        <v>42</v>
      </c>
      <c r="B7" s="46">
        <v>45225</v>
      </c>
      <c r="C7" s="31" t="s">
        <v>314</v>
      </c>
      <c r="D7" s="31" t="s">
        <v>147</v>
      </c>
      <c r="E7" s="47">
        <v>50</v>
      </c>
      <c r="F7" s="36">
        <v>202311</v>
      </c>
      <c r="G7" s="53" t="s">
        <v>44</v>
      </c>
      <c r="H7" s="48">
        <v>25</v>
      </c>
      <c r="I7" s="48">
        <v>0</v>
      </c>
    </row>
    <row r="8" customHeight="1" spans="1:9">
      <c r="A8" s="40" t="s">
        <v>42</v>
      </c>
      <c r="B8" s="46">
        <v>45217</v>
      </c>
      <c r="C8" s="31" t="s">
        <v>314</v>
      </c>
      <c r="D8" s="31" t="s">
        <v>63</v>
      </c>
      <c r="E8" s="47">
        <v>50</v>
      </c>
      <c r="F8" s="36" t="s">
        <v>44</v>
      </c>
      <c r="G8" s="36">
        <v>202410</v>
      </c>
      <c r="H8" s="48">
        <v>0</v>
      </c>
      <c r="I8" s="48">
        <v>25</v>
      </c>
    </row>
    <row r="9" customHeight="1" spans="1:9">
      <c r="A9" s="40" t="s">
        <v>42</v>
      </c>
      <c r="B9" s="46">
        <v>45215</v>
      </c>
      <c r="C9" s="31" t="s">
        <v>314</v>
      </c>
      <c r="D9" s="31" t="s">
        <v>331</v>
      </c>
      <c r="E9" s="47">
        <v>50</v>
      </c>
      <c r="F9" s="36">
        <v>202311</v>
      </c>
      <c r="G9" s="36" t="s">
        <v>44</v>
      </c>
      <c r="H9" s="48">
        <v>25</v>
      </c>
      <c r="I9" s="48">
        <v>0</v>
      </c>
    </row>
    <row r="10" customHeight="1" spans="1:9">
      <c r="A10" s="40" t="s">
        <v>42</v>
      </c>
      <c r="B10" s="46">
        <v>45209</v>
      </c>
      <c r="C10" s="31" t="s">
        <v>314</v>
      </c>
      <c r="D10" s="31" t="s">
        <v>96</v>
      </c>
      <c r="E10" s="47">
        <v>50</v>
      </c>
      <c r="F10" s="36" t="s">
        <v>44</v>
      </c>
      <c r="G10" s="36">
        <v>202404</v>
      </c>
      <c r="H10" s="48">
        <v>0</v>
      </c>
      <c r="I10" s="48">
        <v>25</v>
      </c>
    </row>
    <row r="11" customHeight="1" spans="1:9">
      <c r="A11" s="40" t="s">
        <v>42</v>
      </c>
      <c r="B11" s="46">
        <v>45207</v>
      </c>
      <c r="C11" s="31" t="s">
        <v>314</v>
      </c>
      <c r="D11" s="31" t="s">
        <v>340</v>
      </c>
      <c r="E11" s="47">
        <v>50</v>
      </c>
      <c r="F11" s="36">
        <v>202311</v>
      </c>
      <c r="G11" s="36" t="s">
        <v>44</v>
      </c>
      <c r="H11" s="48">
        <v>25</v>
      </c>
      <c r="I11" s="48">
        <v>0</v>
      </c>
    </row>
    <row r="12" customHeight="1" spans="1:9">
      <c r="A12" s="54" t="s">
        <v>42</v>
      </c>
      <c r="B12" s="55">
        <v>45260.7158333333</v>
      </c>
      <c r="C12" s="31" t="s">
        <v>314</v>
      </c>
      <c r="D12" s="54" t="s">
        <v>307</v>
      </c>
      <c r="E12" s="47">
        <v>50</v>
      </c>
      <c r="F12" s="36">
        <v>202311</v>
      </c>
      <c r="G12" s="36" t="s">
        <v>44</v>
      </c>
      <c r="H12" s="47">
        <v>25</v>
      </c>
      <c r="I12" s="47">
        <v>0</v>
      </c>
    </row>
    <row r="13" customHeight="1" spans="1:9">
      <c r="A13" s="54" t="s">
        <v>42</v>
      </c>
      <c r="B13" s="55">
        <v>45260.8004166667</v>
      </c>
      <c r="C13" s="31" t="s">
        <v>314</v>
      </c>
      <c r="D13" s="54" t="s">
        <v>100</v>
      </c>
      <c r="E13" s="47">
        <v>50</v>
      </c>
      <c r="F13" s="36">
        <v>202311</v>
      </c>
      <c r="G13" s="36" t="s">
        <v>44</v>
      </c>
      <c r="H13" s="47">
        <v>25</v>
      </c>
      <c r="I13" s="47">
        <v>0</v>
      </c>
    </row>
    <row r="14" customHeight="1" spans="1:9">
      <c r="A14" s="54" t="s">
        <v>42</v>
      </c>
      <c r="B14" s="55">
        <v>45260.8080092593</v>
      </c>
      <c r="C14" s="31" t="s">
        <v>314</v>
      </c>
      <c r="D14" s="54" t="s">
        <v>318</v>
      </c>
      <c r="E14" s="47">
        <v>50</v>
      </c>
      <c r="F14" s="36">
        <v>202311</v>
      </c>
      <c r="G14" s="36" t="s">
        <v>44</v>
      </c>
      <c r="H14" s="47">
        <v>25</v>
      </c>
      <c r="I14" s="47">
        <v>0</v>
      </c>
    </row>
    <row r="15" customHeight="1" spans="1:9">
      <c r="A15" s="54" t="s">
        <v>42</v>
      </c>
      <c r="B15" s="55">
        <v>45260.8086921296</v>
      </c>
      <c r="C15" s="31" t="s">
        <v>314</v>
      </c>
      <c r="D15" s="54" t="s">
        <v>111</v>
      </c>
      <c r="E15" s="47">
        <v>50</v>
      </c>
      <c r="F15" s="36">
        <v>202311</v>
      </c>
      <c r="G15" s="36" t="s">
        <v>44</v>
      </c>
      <c r="H15" s="47">
        <v>25</v>
      </c>
      <c r="I15" s="47">
        <v>0</v>
      </c>
    </row>
    <row r="16" customHeight="1" spans="1:9">
      <c r="A16" s="54" t="s">
        <v>42</v>
      </c>
      <c r="B16" s="55">
        <v>45260.8936458333</v>
      </c>
      <c r="C16" s="31" t="s">
        <v>314</v>
      </c>
      <c r="D16" s="54" t="s">
        <v>87</v>
      </c>
      <c r="E16" s="47">
        <v>50</v>
      </c>
      <c r="F16" s="36">
        <v>202311</v>
      </c>
      <c r="G16" s="36" t="s">
        <v>44</v>
      </c>
      <c r="H16" s="47">
        <v>25</v>
      </c>
      <c r="I16" s="47">
        <v>0</v>
      </c>
    </row>
    <row r="17" customHeight="1" spans="1:9">
      <c r="A17" s="54" t="s">
        <v>42</v>
      </c>
      <c r="B17" s="55">
        <v>45260.9573726852</v>
      </c>
      <c r="C17" s="31" t="s">
        <v>314</v>
      </c>
      <c r="D17" s="54" t="s">
        <v>317</v>
      </c>
      <c r="E17" s="47">
        <v>50</v>
      </c>
      <c r="F17" s="36">
        <v>202311</v>
      </c>
      <c r="G17" s="36" t="s">
        <v>44</v>
      </c>
      <c r="H17" s="47">
        <v>25</v>
      </c>
      <c r="I17" s="47">
        <v>0</v>
      </c>
    </row>
    <row r="18" customHeight="1" spans="1:9">
      <c r="A18" s="54" t="s">
        <v>42</v>
      </c>
      <c r="B18" s="55">
        <v>45260.9757638889</v>
      </c>
      <c r="C18" s="31" t="s">
        <v>314</v>
      </c>
      <c r="D18" s="54" t="s">
        <v>269</v>
      </c>
      <c r="E18" s="47">
        <v>50</v>
      </c>
      <c r="F18" s="36">
        <v>202311</v>
      </c>
      <c r="G18" s="36" t="s">
        <v>44</v>
      </c>
      <c r="H18" s="47">
        <v>25</v>
      </c>
      <c r="I18" s="47">
        <v>0</v>
      </c>
    </row>
    <row r="19" customHeight="1" spans="1:9">
      <c r="A19" s="31" t="s">
        <v>42</v>
      </c>
      <c r="B19" s="32">
        <v>45260.5227083333</v>
      </c>
      <c r="C19" s="31" t="s">
        <v>314</v>
      </c>
      <c r="D19" s="31" t="s">
        <v>316</v>
      </c>
      <c r="E19" s="48">
        <v>50</v>
      </c>
      <c r="F19" s="36">
        <v>202311</v>
      </c>
      <c r="G19" s="36" t="s">
        <v>44</v>
      </c>
      <c r="H19" s="47">
        <v>25</v>
      </c>
      <c r="I19" s="47">
        <v>0</v>
      </c>
    </row>
    <row r="20" customHeight="1" spans="1:9">
      <c r="A20" s="31" t="s">
        <v>42</v>
      </c>
      <c r="B20" s="32">
        <v>45260.4135185185</v>
      </c>
      <c r="C20" s="31" t="s">
        <v>314</v>
      </c>
      <c r="D20" s="31" t="s">
        <v>77</v>
      </c>
      <c r="E20" s="48">
        <v>50</v>
      </c>
      <c r="F20" s="36">
        <v>202311</v>
      </c>
      <c r="G20" s="36" t="s">
        <v>44</v>
      </c>
      <c r="H20" s="47">
        <v>25</v>
      </c>
      <c r="I20" s="47">
        <v>0</v>
      </c>
    </row>
    <row r="21" customHeight="1" spans="1:9">
      <c r="A21" s="31" t="s">
        <v>42</v>
      </c>
      <c r="B21" s="32">
        <v>45259.9869791667</v>
      </c>
      <c r="C21" s="31" t="s">
        <v>314</v>
      </c>
      <c r="D21" s="31" t="s">
        <v>312</v>
      </c>
      <c r="E21" s="48">
        <v>50</v>
      </c>
      <c r="F21" s="36">
        <v>202311</v>
      </c>
      <c r="G21" s="36" t="s">
        <v>44</v>
      </c>
      <c r="H21" s="47">
        <v>25</v>
      </c>
      <c r="I21" s="47">
        <v>0</v>
      </c>
    </row>
    <row r="22" customHeight="1" spans="1:9">
      <c r="A22" s="31" t="s">
        <v>42</v>
      </c>
      <c r="B22" s="32">
        <v>45259.8572337963</v>
      </c>
      <c r="C22" s="31" t="s">
        <v>314</v>
      </c>
      <c r="D22" s="31" t="s">
        <v>52</v>
      </c>
      <c r="E22" s="48">
        <v>50</v>
      </c>
      <c r="F22" s="36">
        <v>202311</v>
      </c>
      <c r="G22" s="36" t="s">
        <v>44</v>
      </c>
      <c r="H22" s="47">
        <v>25</v>
      </c>
      <c r="I22" s="47">
        <v>0</v>
      </c>
    </row>
    <row r="23" customHeight="1" spans="1:9">
      <c r="A23" s="31" t="s">
        <v>42</v>
      </c>
      <c r="B23" s="32">
        <v>45259.7536921296</v>
      </c>
      <c r="C23" s="31" t="s">
        <v>314</v>
      </c>
      <c r="D23" s="31" t="s">
        <v>265</v>
      </c>
      <c r="E23" s="48">
        <v>80</v>
      </c>
      <c r="F23" s="36">
        <v>202311</v>
      </c>
      <c r="G23" s="36" t="s">
        <v>44</v>
      </c>
      <c r="H23" s="47">
        <v>40</v>
      </c>
      <c r="I23" s="47">
        <v>0</v>
      </c>
    </row>
    <row r="24" customHeight="1" spans="1:9">
      <c r="A24" s="31" t="s">
        <v>42</v>
      </c>
      <c r="B24" s="32">
        <v>45259.7451157407</v>
      </c>
      <c r="C24" s="31" t="s">
        <v>314</v>
      </c>
      <c r="D24" s="31" t="s">
        <v>319</v>
      </c>
      <c r="E24" s="48">
        <v>50</v>
      </c>
      <c r="F24" s="36">
        <v>202311</v>
      </c>
      <c r="G24" s="36" t="s">
        <v>44</v>
      </c>
      <c r="H24" s="47">
        <v>25</v>
      </c>
      <c r="I24" s="47">
        <v>0</v>
      </c>
    </row>
    <row r="25" customHeight="1" spans="1:9">
      <c r="A25" s="31" t="s">
        <v>42</v>
      </c>
      <c r="B25" s="32">
        <v>45259.5855092593</v>
      </c>
      <c r="C25" s="31" t="s">
        <v>314</v>
      </c>
      <c r="D25" s="31" t="s">
        <v>48</v>
      </c>
      <c r="E25" s="48">
        <v>50</v>
      </c>
      <c r="F25" s="36">
        <v>202311</v>
      </c>
      <c r="G25" s="36" t="s">
        <v>44</v>
      </c>
      <c r="H25" s="47">
        <v>25</v>
      </c>
      <c r="I25" s="47">
        <v>0</v>
      </c>
    </row>
    <row r="26" customHeight="1" spans="1:9">
      <c r="A26" s="31" t="s">
        <v>42</v>
      </c>
      <c r="B26" s="32">
        <v>45259.1221180556</v>
      </c>
      <c r="C26" s="31" t="s">
        <v>314</v>
      </c>
      <c r="D26" s="31" t="s">
        <v>61</v>
      </c>
      <c r="E26" s="48">
        <v>50</v>
      </c>
      <c r="F26" s="36">
        <v>202311</v>
      </c>
      <c r="G26" s="36" t="s">
        <v>44</v>
      </c>
      <c r="H26" s="47">
        <v>25</v>
      </c>
      <c r="I26" s="47">
        <v>0</v>
      </c>
    </row>
    <row r="27" customHeight="1" spans="1:9">
      <c r="A27" s="31" t="s">
        <v>42</v>
      </c>
      <c r="B27" s="32">
        <v>45258.9211921296</v>
      </c>
      <c r="C27" s="31" t="s">
        <v>314</v>
      </c>
      <c r="D27" s="31" t="s">
        <v>311</v>
      </c>
      <c r="E27" s="48">
        <v>50</v>
      </c>
      <c r="F27" s="36">
        <v>202311</v>
      </c>
      <c r="G27" s="36" t="s">
        <v>44</v>
      </c>
      <c r="H27" s="47">
        <v>25</v>
      </c>
      <c r="I27" s="47">
        <v>0</v>
      </c>
    </row>
    <row r="28" customHeight="1" spans="1:9">
      <c r="A28" s="31" t="s">
        <v>42</v>
      </c>
      <c r="B28" s="32">
        <v>45258.8998263889</v>
      </c>
      <c r="C28" s="31" t="s">
        <v>314</v>
      </c>
      <c r="D28" s="31" t="s">
        <v>344</v>
      </c>
      <c r="E28" s="48">
        <v>50</v>
      </c>
      <c r="F28" s="36">
        <v>202311</v>
      </c>
      <c r="G28" s="36" t="s">
        <v>44</v>
      </c>
      <c r="H28" s="47">
        <v>25</v>
      </c>
      <c r="I28" s="47">
        <v>0</v>
      </c>
    </row>
    <row r="29" customHeight="1" spans="1:9">
      <c r="A29" s="31" t="s">
        <v>42</v>
      </c>
      <c r="B29" s="32">
        <v>45258.8439814815</v>
      </c>
      <c r="C29" s="31" t="s">
        <v>314</v>
      </c>
      <c r="D29" s="31" t="s">
        <v>86</v>
      </c>
      <c r="E29" s="48">
        <v>50</v>
      </c>
      <c r="F29" s="36">
        <v>202311</v>
      </c>
      <c r="G29" s="36" t="s">
        <v>44</v>
      </c>
      <c r="H29" s="47">
        <v>25</v>
      </c>
      <c r="I29" s="47">
        <v>0</v>
      </c>
    </row>
    <row r="30" customHeight="1" spans="1:9">
      <c r="A30" s="31" t="s">
        <v>42</v>
      </c>
      <c r="B30" s="32">
        <v>45258.8191087963</v>
      </c>
      <c r="C30" s="31" t="s">
        <v>314</v>
      </c>
      <c r="D30" s="31" t="s">
        <v>70</v>
      </c>
      <c r="E30" s="48">
        <v>50</v>
      </c>
      <c r="F30" s="36">
        <v>202311</v>
      </c>
      <c r="G30" s="36" t="s">
        <v>44</v>
      </c>
      <c r="H30" s="47">
        <v>25</v>
      </c>
      <c r="I30" s="47">
        <v>0</v>
      </c>
    </row>
    <row r="31" customHeight="1" spans="1:9">
      <c r="A31" s="31" t="s">
        <v>42</v>
      </c>
      <c r="B31" s="32">
        <v>45258.8083796296</v>
      </c>
      <c r="C31" s="31" t="s">
        <v>314</v>
      </c>
      <c r="D31" s="31" t="s">
        <v>129</v>
      </c>
      <c r="E31" s="48">
        <v>50</v>
      </c>
      <c r="F31" s="36">
        <v>202311</v>
      </c>
      <c r="G31" s="36" t="s">
        <v>44</v>
      </c>
      <c r="H31" s="47">
        <v>25</v>
      </c>
      <c r="I31" s="47">
        <v>0</v>
      </c>
    </row>
    <row r="32" customHeight="1" spans="1:9">
      <c r="A32" s="31" t="s">
        <v>42</v>
      </c>
      <c r="B32" s="32">
        <v>45258.6663078704</v>
      </c>
      <c r="C32" s="31" t="s">
        <v>314</v>
      </c>
      <c r="D32" s="31" t="s">
        <v>240</v>
      </c>
      <c r="E32" s="48">
        <v>50</v>
      </c>
      <c r="F32" s="36">
        <v>202311</v>
      </c>
      <c r="G32" s="36" t="s">
        <v>44</v>
      </c>
      <c r="H32" s="47">
        <v>25</v>
      </c>
      <c r="I32" s="47">
        <v>0</v>
      </c>
    </row>
    <row r="33" customHeight="1" spans="1:9">
      <c r="A33" s="31" t="s">
        <v>42</v>
      </c>
      <c r="B33" s="32">
        <v>45258.3711574074</v>
      </c>
      <c r="C33" s="31" t="s">
        <v>314</v>
      </c>
      <c r="D33" s="31" t="s">
        <v>270</v>
      </c>
      <c r="E33" s="48">
        <v>50</v>
      </c>
      <c r="F33" s="36">
        <v>202311</v>
      </c>
      <c r="G33" s="36" t="s">
        <v>44</v>
      </c>
      <c r="H33" s="47">
        <v>25</v>
      </c>
      <c r="I33" s="47">
        <v>0</v>
      </c>
    </row>
    <row r="34" customHeight="1" spans="1:9">
      <c r="A34" s="31" t="s">
        <v>42</v>
      </c>
      <c r="B34" s="32">
        <v>45257.989537037</v>
      </c>
      <c r="C34" s="31" t="s">
        <v>314</v>
      </c>
      <c r="D34" s="31" t="s">
        <v>287</v>
      </c>
      <c r="E34" s="48">
        <v>50</v>
      </c>
      <c r="F34" s="36">
        <v>202311</v>
      </c>
      <c r="G34" s="36" t="s">
        <v>44</v>
      </c>
      <c r="H34" s="47">
        <v>25</v>
      </c>
      <c r="I34" s="47">
        <v>0</v>
      </c>
    </row>
    <row r="35" customHeight="1" spans="1:9">
      <c r="A35" s="31" t="s">
        <v>42</v>
      </c>
      <c r="B35" s="32">
        <v>45257.9284606481</v>
      </c>
      <c r="C35" s="31" t="s">
        <v>314</v>
      </c>
      <c r="D35" s="31" t="s">
        <v>345</v>
      </c>
      <c r="E35" s="48">
        <v>50</v>
      </c>
      <c r="F35" s="36">
        <v>202311</v>
      </c>
      <c r="G35" s="36" t="s">
        <v>44</v>
      </c>
      <c r="H35" s="47">
        <v>25</v>
      </c>
      <c r="I35" s="47">
        <v>0</v>
      </c>
    </row>
    <row r="36" customHeight="1" spans="1:9">
      <c r="A36" s="31" t="s">
        <v>42</v>
      </c>
      <c r="B36" s="32">
        <v>45257.7875810185</v>
      </c>
      <c r="C36" s="31" t="s">
        <v>314</v>
      </c>
      <c r="D36" s="31" t="s">
        <v>252</v>
      </c>
      <c r="E36" s="48">
        <v>50</v>
      </c>
      <c r="F36" s="36">
        <v>202311</v>
      </c>
      <c r="G36" s="36" t="s">
        <v>44</v>
      </c>
      <c r="H36" s="47">
        <v>25</v>
      </c>
      <c r="I36" s="47">
        <v>0</v>
      </c>
    </row>
    <row r="37" customHeight="1" spans="1:9">
      <c r="A37" s="31" t="s">
        <v>42</v>
      </c>
      <c r="B37" s="32">
        <v>45257.738599537</v>
      </c>
      <c r="C37" s="31" t="s">
        <v>314</v>
      </c>
      <c r="D37" s="31" t="s">
        <v>261</v>
      </c>
      <c r="E37" s="48">
        <v>50</v>
      </c>
      <c r="F37" s="36">
        <v>202311</v>
      </c>
      <c r="G37" s="36" t="s">
        <v>44</v>
      </c>
      <c r="H37" s="47">
        <v>25</v>
      </c>
      <c r="I37" s="47">
        <v>0</v>
      </c>
    </row>
    <row r="38" customHeight="1" spans="1:9">
      <c r="A38" s="31" t="s">
        <v>42</v>
      </c>
      <c r="B38" s="32">
        <v>45256.9907986111</v>
      </c>
      <c r="C38" s="31" t="s">
        <v>314</v>
      </c>
      <c r="D38" s="31" t="s">
        <v>93</v>
      </c>
      <c r="E38" s="48">
        <v>50</v>
      </c>
      <c r="F38" s="36">
        <v>202311</v>
      </c>
      <c r="G38" s="36" t="s">
        <v>44</v>
      </c>
      <c r="H38" s="47">
        <v>25</v>
      </c>
      <c r="I38" s="47">
        <v>0</v>
      </c>
    </row>
    <row r="39" customHeight="1" spans="1:9">
      <c r="A39" s="31" t="s">
        <v>42</v>
      </c>
      <c r="B39" s="32">
        <v>45256.9565509259</v>
      </c>
      <c r="C39" s="31" t="s">
        <v>314</v>
      </c>
      <c r="D39" s="31" t="s">
        <v>51</v>
      </c>
      <c r="E39" s="48">
        <v>50</v>
      </c>
      <c r="F39" s="36">
        <v>202311</v>
      </c>
      <c r="G39" s="36" t="s">
        <v>44</v>
      </c>
      <c r="H39" s="47">
        <v>25</v>
      </c>
      <c r="I39" s="47">
        <v>0</v>
      </c>
    </row>
    <row r="40" customHeight="1" spans="1:9">
      <c r="A40" s="31" t="s">
        <v>42</v>
      </c>
      <c r="B40" s="32">
        <v>45256.9008680556</v>
      </c>
      <c r="C40" s="31" t="s">
        <v>314</v>
      </c>
      <c r="D40" s="31" t="s">
        <v>235</v>
      </c>
      <c r="E40" s="48">
        <v>50</v>
      </c>
      <c r="F40" s="36">
        <v>202311</v>
      </c>
      <c r="G40" s="36" t="s">
        <v>44</v>
      </c>
      <c r="H40" s="47">
        <v>25</v>
      </c>
      <c r="I40" s="47">
        <v>0</v>
      </c>
    </row>
    <row r="41" customHeight="1" spans="1:9">
      <c r="A41" s="31" t="s">
        <v>42</v>
      </c>
      <c r="B41" s="32">
        <v>45256.8401041667</v>
      </c>
      <c r="C41" s="31" t="s">
        <v>314</v>
      </c>
      <c r="D41" s="31" t="s">
        <v>160</v>
      </c>
      <c r="E41" s="48">
        <v>80</v>
      </c>
      <c r="F41" s="36">
        <v>202311</v>
      </c>
      <c r="G41" s="36" t="s">
        <v>44</v>
      </c>
      <c r="H41" s="47">
        <v>40</v>
      </c>
      <c r="I41" s="47">
        <v>0</v>
      </c>
    </row>
    <row r="42" customHeight="1" spans="1:9">
      <c r="A42" s="31" t="s">
        <v>42</v>
      </c>
      <c r="B42" s="32">
        <v>45256.7837615741</v>
      </c>
      <c r="C42" s="31" t="s">
        <v>314</v>
      </c>
      <c r="D42" s="31" t="s">
        <v>59</v>
      </c>
      <c r="E42" s="48">
        <v>50</v>
      </c>
      <c r="F42" s="36">
        <v>202311</v>
      </c>
      <c r="G42" s="36" t="s">
        <v>44</v>
      </c>
      <c r="H42" s="47">
        <v>25</v>
      </c>
      <c r="I42" s="47">
        <v>0</v>
      </c>
    </row>
    <row r="43" customHeight="1" spans="1:9">
      <c r="A43" s="31" t="s">
        <v>42</v>
      </c>
      <c r="B43" s="32">
        <v>45256.4811574074</v>
      </c>
      <c r="C43" s="31" t="s">
        <v>314</v>
      </c>
      <c r="D43" s="31" t="s">
        <v>58</v>
      </c>
      <c r="E43" s="48">
        <v>50</v>
      </c>
      <c r="F43" s="36">
        <v>202311</v>
      </c>
      <c r="G43" s="36" t="s">
        <v>44</v>
      </c>
      <c r="H43" s="47">
        <v>25</v>
      </c>
      <c r="I43" s="47">
        <v>0</v>
      </c>
    </row>
    <row r="44" customHeight="1" spans="1:9">
      <c r="A44" s="31" t="s">
        <v>42</v>
      </c>
      <c r="B44" s="32">
        <v>45256.0325115741</v>
      </c>
      <c r="C44" s="31" t="s">
        <v>314</v>
      </c>
      <c r="D44" s="31" t="s">
        <v>152</v>
      </c>
      <c r="E44" s="48">
        <v>50</v>
      </c>
      <c r="F44" s="36">
        <v>202311</v>
      </c>
      <c r="G44" s="36" t="s">
        <v>44</v>
      </c>
      <c r="H44" s="47">
        <v>25</v>
      </c>
      <c r="I44" s="47">
        <v>0</v>
      </c>
    </row>
    <row r="45" customHeight="1" spans="1:9">
      <c r="A45" s="31" t="s">
        <v>42</v>
      </c>
      <c r="B45" s="32">
        <v>45255.9465625</v>
      </c>
      <c r="C45" s="31" t="s">
        <v>314</v>
      </c>
      <c r="D45" s="31" t="s">
        <v>242</v>
      </c>
      <c r="E45" s="48">
        <v>50</v>
      </c>
      <c r="F45" s="36">
        <v>202311</v>
      </c>
      <c r="G45" s="36" t="s">
        <v>44</v>
      </c>
      <c r="H45" s="47">
        <v>25</v>
      </c>
      <c r="I45" s="47">
        <v>0</v>
      </c>
    </row>
    <row r="46" customHeight="1" spans="1:9">
      <c r="A46" s="31" t="s">
        <v>42</v>
      </c>
      <c r="B46" s="32">
        <v>45255.7972453704</v>
      </c>
      <c r="C46" s="31" t="s">
        <v>314</v>
      </c>
      <c r="D46" s="31" t="s">
        <v>346</v>
      </c>
      <c r="E46" s="48">
        <v>50</v>
      </c>
      <c r="F46" s="36">
        <v>202311</v>
      </c>
      <c r="G46" s="36" t="s">
        <v>44</v>
      </c>
      <c r="H46" s="47">
        <v>25</v>
      </c>
      <c r="I46" s="47">
        <v>0</v>
      </c>
    </row>
    <row r="47" customHeight="1" spans="1:9">
      <c r="A47" s="31" t="s">
        <v>42</v>
      </c>
      <c r="B47" s="32">
        <v>45255.6583101852</v>
      </c>
      <c r="C47" s="31" t="s">
        <v>314</v>
      </c>
      <c r="D47" s="31" t="s">
        <v>301</v>
      </c>
      <c r="E47" s="48">
        <v>50</v>
      </c>
      <c r="F47" s="36">
        <v>202311</v>
      </c>
      <c r="G47" s="36" t="s">
        <v>44</v>
      </c>
      <c r="H47" s="47">
        <v>25</v>
      </c>
      <c r="I47" s="47">
        <v>0</v>
      </c>
    </row>
    <row r="48" customHeight="1" spans="1:9">
      <c r="A48" s="31" t="s">
        <v>42</v>
      </c>
      <c r="B48" s="32">
        <v>45255.390625</v>
      </c>
      <c r="C48" s="31" t="s">
        <v>314</v>
      </c>
      <c r="D48" s="31" t="s">
        <v>347</v>
      </c>
      <c r="E48" s="48">
        <v>50</v>
      </c>
      <c r="F48" s="36">
        <v>202311</v>
      </c>
      <c r="G48" s="36" t="s">
        <v>44</v>
      </c>
      <c r="H48" s="47">
        <v>25</v>
      </c>
      <c r="I48" s="47">
        <v>0</v>
      </c>
    </row>
    <row r="49" customHeight="1" spans="1:9">
      <c r="A49" s="31" t="s">
        <v>42</v>
      </c>
      <c r="B49" s="32">
        <v>45254.7740393519</v>
      </c>
      <c r="C49" s="31" t="s">
        <v>314</v>
      </c>
      <c r="D49" s="31" t="s">
        <v>253</v>
      </c>
      <c r="E49" s="48">
        <v>80</v>
      </c>
      <c r="F49" s="36">
        <v>202311</v>
      </c>
      <c r="G49" s="36" t="s">
        <v>44</v>
      </c>
      <c r="H49" s="47">
        <v>40</v>
      </c>
      <c r="I49" s="47">
        <v>0</v>
      </c>
    </row>
    <row r="50" customHeight="1" spans="1:9">
      <c r="A50" s="31" t="s">
        <v>42</v>
      </c>
      <c r="B50" s="32">
        <v>45254.7464467593</v>
      </c>
      <c r="C50" s="31" t="s">
        <v>314</v>
      </c>
      <c r="D50" s="31" t="s">
        <v>124</v>
      </c>
      <c r="E50" s="48">
        <v>50</v>
      </c>
      <c r="F50" s="36">
        <v>202311</v>
      </c>
      <c r="G50" s="36" t="s">
        <v>44</v>
      </c>
      <c r="H50" s="47">
        <v>25</v>
      </c>
      <c r="I50" s="47">
        <v>0</v>
      </c>
    </row>
    <row r="51" customHeight="1" spans="1:9">
      <c r="A51" s="31" t="s">
        <v>42</v>
      </c>
      <c r="B51" s="32">
        <v>45254.5676967593</v>
      </c>
      <c r="C51" s="31" t="s">
        <v>314</v>
      </c>
      <c r="D51" s="31" t="s">
        <v>250</v>
      </c>
      <c r="E51" s="48">
        <v>50</v>
      </c>
      <c r="F51" s="36">
        <v>202311</v>
      </c>
      <c r="G51" s="36" t="s">
        <v>44</v>
      </c>
      <c r="H51" s="47">
        <v>25</v>
      </c>
      <c r="I51" s="47">
        <v>0</v>
      </c>
    </row>
    <row r="52" customHeight="1" spans="1:9">
      <c r="A52" s="31" t="s">
        <v>42</v>
      </c>
      <c r="B52" s="32">
        <v>45254.4224768519</v>
      </c>
      <c r="C52" s="31" t="s">
        <v>314</v>
      </c>
      <c r="D52" s="31" t="s">
        <v>251</v>
      </c>
      <c r="E52" s="48">
        <v>80</v>
      </c>
      <c r="F52" s="36">
        <v>202311</v>
      </c>
      <c r="G52" s="36" t="s">
        <v>44</v>
      </c>
      <c r="H52" s="47">
        <v>40</v>
      </c>
      <c r="I52" s="47">
        <v>0</v>
      </c>
    </row>
    <row r="53" customHeight="1" spans="1:9">
      <c r="A53" s="31" t="s">
        <v>42</v>
      </c>
      <c r="B53" s="32">
        <v>45254.2890740741</v>
      </c>
      <c r="C53" s="31" t="s">
        <v>314</v>
      </c>
      <c r="D53" s="31" t="s">
        <v>321</v>
      </c>
      <c r="E53" s="48">
        <v>50</v>
      </c>
      <c r="F53" s="36">
        <v>202311</v>
      </c>
      <c r="G53" s="36" t="s">
        <v>44</v>
      </c>
      <c r="H53" s="47">
        <v>25</v>
      </c>
      <c r="I53" s="47">
        <v>0</v>
      </c>
    </row>
    <row r="54" customHeight="1" spans="1:9">
      <c r="A54" s="31" t="s">
        <v>42</v>
      </c>
      <c r="B54" s="32">
        <v>45253.9243171296</v>
      </c>
      <c r="C54" s="31" t="s">
        <v>314</v>
      </c>
      <c r="D54" s="31" t="s">
        <v>209</v>
      </c>
      <c r="E54" s="48">
        <v>50</v>
      </c>
      <c r="F54" s="36">
        <v>202311</v>
      </c>
      <c r="G54" s="36" t="s">
        <v>44</v>
      </c>
      <c r="H54" s="47">
        <v>25</v>
      </c>
      <c r="I54" s="47">
        <v>0</v>
      </c>
    </row>
    <row r="55" customHeight="1" spans="1:9">
      <c r="A55" s="31" t="s">
        <v>42</v>
      </c>
      <c r="B55" s="32">
        <v>45253.8183333333</v>
      </c>
      <c r="C55" s="31" t="s">
        <v>314</v>
      </c>
      <c r="D55" s="31" t="s">
        <v>43</v>
      </c>
      <c r="E55" s="48">
        <v>50</v>
      </c>
      <c r="F55" s="36">
        <v>202311</v>
      </c>
      <c r="G55" s="36" t="s">
        <v>44</v>
      </c>
      <c r="H55" s="47">
        <v>25</v>
      </c>
      <c r="I55" s="47">
        <v>0</v>
      </c>
    </row>
    <row r="56" customHeight="1" spans="1:9">
      <c r="A56" s="31" t="s">
        <v>42</v>
      </c>
      <c r="B56" s="32">
        <v>45253.8091203704</v>
      </c>
      <c r="C56" s="31" t="s">
        <v>314</v>
      </c>
      <c r="D56" s="31" t="s">
        <v>271</v>
      </c>
      <c r="E56" s="48">
        <v>50</v>
      </c>
      <c r="F56" s="36">
        <v>202311</v>
      </c>
      <c r="G56" s="36" t="s">
        <v>44</v>
      </c>
      <c r="H56" s="47">
        <v>25</v>
      </c>
      <c r="I56" s="47">
        <v>0</v>
      </c>
    </row>
    <row r="57" customHeight="1" spans="1:9">
      <c r="A57" s="31" t="s">
        <v>42</v>
      </c>
      <c r="B57" s="32">
        <v>45253.8019560185</v>
      </c>
      <c r="C57" s="31" t="s">
        <v>314</v>
      </c>
      <c r="D57" s="31" t="s">
        <v>243</v>
      </c>
      <c r="E57" s="48">
        <v>50</v>
      </c>
      <c r="F57" s="36">
        <v>202311</v>
      </c>
      <c r="G57" s="36" t="s">
        <v>44</v>
      </c>
      <c r="H57" s="47">
        <v>25</v>
      </c>
      <c r="I57" s="47">
        <v>0</v>
      </c>
    </row>
    <row r="58" customHeight="1" spans="1:9">
      <c r="A58" s="31" t="s">
        <v>42</v>
      </c>
      <c r="B58" s="32">
        <v>45253.5941087963</v>
      </c>
      <c r="C58" s="31" t="s">
        <v>314</v>
      </c>
      <c r="D58" s="31" t="s">
        <v>255</v>
      </c>
      <c r="E58" s="48">
        <v>50</v>
      </c>
      <c r="F58" s="36">
        <v>202311</v>
      </c>
      <c r="G58" s="36" t="s">
        <v>44</v>
      </c>
      <c r="H58" s="47">
        <v>25</v>
      </c>
      <c r="I58" s="47">
        <v>0</v>
      </c>
    </row>
    <row r="59" customHeight="1" spans="1:9">
      <c r="A59" s="31" t="s">
        <v>42</v>
      </c>
      <c r="B59" s="32">
        <v>45253.010775463</v>
      </c>
      <c r="C59" s="31" t="s">
        <v>314</v>
      </c>
      <c r="D59" s="31" t="s">
        <v>309</v>
      </c>
      <c r="E59" s="48">
        <v>50</v>
      </c>
      <c r="F59" s="36">
        <v>202311</v>
      </c>
      <c r="G59" s="36" t="s">
        <v>44</v>
      </c>
      <c r="H59" s="47">
        <v>25</v>
      </c>
      <c r="I59" s="47">
        <v>0</v>
      </c>
    </row>
    <row r="60" customHeight="1" spans="1:9">
      <c r="A60" s="31" t="s">
        <v>42</v>
      </c>
      <c r="B60" s="32">
        <v>45252.9631944444</v>
      </c>
      <c r="C60" s="31" t="s">
        <v>314</v>
      </c>
      <c r="D60" s="31" t="s">
        <v>75</v>
      </c>
      <c r="E60" s="48">
        <v>50</v>
      </c>
      <c r="F60" s="36">
        <v>202311</v>
      </c>
      <c r="G60" s="36" t="s">
        <v>44</v>
      </c>
      <c r="H60" s="47">
        <v>25</v>
      </c>
      <c r="I60" s="47">
        <v>0</v>
      </c>
    </row>
    <row r="61" customHeight="1" spans="1:9">
      <c r="A61" s="31" t="s">
        <v>42</v>
      </c>
      <c r="B61" s="32">
        <v>45252.9604166667</v>
      </c>
      <c r="C61" s="31" t="s">
        <v>314</v>
      </c>
      <c r="D61" s="31" t="s">
        <v>348</v>
      </c>
      <c r="E61" s="48">
        <v>50</v>
      </c>
      <c r="F61" s="36">
        <v>202311</v>
      </c>
      <c r="G61" s="36" t="s">
        <v>44</v>
      </c>
      <c r="H61" s="47">
        <v>25</v>
      </c>
      <c r="I61" s="47">
        <v>0</v>
      </c>
    </row>
    <row r="62" customHeight="1" spans="1:9">
      <c r="A62" s="31" t="s">
        <v>42</v>
      </c>
      <c r="B62" s="32">
        <v>45252.8333333333</v>
      </c>
      <c r="C62" s="31" t="s">
        <v>314</v>
      </c>
      <c r="D62" s="31" t="s">
        <v>114</v>
      </c>
      <c r="E62" s="48">
        <v>50</v>
      </c>
      <c r="F62" s="36">
        <v>202311</v>
      </c>
      <c r="G62" s="36" t="s">
        <v>44</v>
      </c>
      <c r="H62" s="47">
        <v>25</v>
      </c>
      <c r="I62" s="47">
        <v>0</v>
      </c>
    </row>
    <row r="63" customHeight="1" spans="1:9">
      <c r="A63" s="31" t="s">
        <v>42</v>
      </c>
      <c r="B63" s="32">
        <v>45252.7465277778</v>
      </c>
      <c r="C63" s="31" t="s">
        <v>314</v>
      </c>
      <c r="D63" s="31" t="s">
        <v>323</v>
      </c>
      <c r="E63" s="48">
        <v>50</v>
      </c>
      <c r="F63" s="36">
        <v>202311</v>
      </c>
      <c r="G63" s="36" t="s">
        <v>44</v>
      </c>
      <c r="H63" s="47">
        <v>25</v>
      </c>
      <c r="I63" s="47">
        <v>0</v>
      </c>
    </row>
    <row r="64" customHeight="1" spans="1:9">
      <c r="A64" s="31" t="s">
        <v>42</v>
      </c>
      <c r="B64" s="32">
        <v>45251.9888888889</v>
      </c>
      <c r="C64" s="31" t="s">
        <v>314</v>
      </c>
      <c r="D64" s="31" t="s">
        <v>47</v>
      </c>
      <c r="E64" s="48">
        <v>50</v>
      </c>
      <c r="F64" s="36">
        <v>202311</v>
      </c>
      <c r="G64" s="36" t="s">
        <v>44</v>
      </c>
      <c r="H64" s="47">
        <v>25</v>
      </c>
      <c r="I64" s="47">
        <v>0</v>
      </c>
    </row>
    <row r="65" customHeight="1" spans="1:9">
      <c r="A65" s="31" t="s">
        <v>42</v>
      </c>
      <c r="B65" s="32">
        <v>45251.8833333333</v>
      </c>
      <c r="C65" s="31" t="s">
        <v>314</v>
      </c>
      <c r="D65" s="31" t="s">
        <v>237</v>
      </c>
      <c r="E65" s="48">
        <v>50</v>
      </c>
      <c r="F65" s="36">
        <v>202311</v>
      </c>
      <c r="G65" s="36" t="s">
        <v>44</v>
      </c>
      <c r="H65" s="47">
        <v>25</v>
      </c>
      <c r="I65" s="47">
        <v>0</v>
      </c>
    </row>
    <row r="66" customHeight="1" spans="1:9">
      <c r="A66" s="31" t="s">
        <v>42</v>
      </c>
      <c r="B66" s="32">
        <v>45251.3770833333</v>
      </c>
      <c r="C66" s="31" t="s">
        <v>314</v>
      </c>
      <c r="D66" s="31" t="s">
        <v>326</v>
      </c>
      <c r="E66" s="48">
        <v>50</v>
      </c>
      <c r="F66" s="36">
        <v>202311</v>
      </c>
      <c r="G66" s="36" t="s">
        <v>44</v>
      </c>
      <c r="H66" s="47">
        <v>25</v>
      </c>
      <c r="I66" s="47">
        <v>0</v>
      </c>
    </row>
    <row r="67" customHeight="1" spans="1:9">
      <c r="A67" s="31" t="s">
        <v>42</v>
      </c>
      <c r="B67" s="32">
        <v>45250.9708333333</v>
      </c>
      <c r="C67" s="31" t="s">
        <v>314</v>
      </c>
      <c r="D67" s="31" t="s">
        <v>159</v>
      </c>
      <c r="E67" s="48">
        <v>80</v>
      </c>
      <c r="F67" s="36">
        <v>202311</v>
      </c>
      <c r="G67" s="36" t="s">
        <v>44</v>
      </c>
      <c r="H67" s="47">
        <v>40</v>
      </c>
      <c r="I67" s="47">
        <v>0</v>
      </c>
    </row>
    <row r="68" customHeight="1" spans="1:9">
      <c r="A68" s="31" t="s">
        <v>42</v>
      </c>
      <c r="B68" s="32">
        <v>45250.6701388889</v>
      </c>
      <c r="C68" s="31" t="s">
        <v>314</v>
      </c>
      <c r="D68" s="31" t="s">
        <v>175</v>
      </c>
      <c r="E68" s="48">
        <v>50</v>
      </c>
      <c r="F68" s="36">
        <v>202311</v>
      </c>
      <c r="G68" s="36" t="s">
        <v>44</v>
      </c>
      <c r="H68" s="47">
        <v>25</v>
      </c>
      <c r="I68" s="47">
        <v>0</v>
      </c>
    </row>
    <row r="69" customHeight="1" spans="1:9">
      <c r="A69" s="31" t="s">
        <v>42</v>
      </c>
      <c r="B69" s="32">
        <v>45250.3951388889</v>
      </c>
      <c r="C69" s="31" t="s">
        <v>314</v>
      </c>
      <c r="D69" s="31" t="s">
        <v>183</v>
      </c>
      <c r="E69" s="48">
        <v>50</v>
      </c>
      <c r="F69" s="36">
        <v>202311</v>
      </c>
      <c r="G69" s="36" t="s">
        <v>44</v>
      </c>
      <c r="H69" s="47">
        <v>25</v>
      </c>
      <c r="I69" s="47">
        <v>0</v>
      </c>
    </row>
    <row r="70" customHeight="1" spans="1:9">
      <c r="A70" s="31" t="s">
        <v>42</v>
      </c>
      <c r="B70" s="32">
        <v>45249.91875</v>
      </c>
      <c r="C70" s="31" t="s">
        <v>314</v>
      </c>
      <c r="D70" s="31" t="s">
        <v>122</v>
      </c>
      <c r="E70" s="48">
        <v>50</v>
      </c>
      <c r="F70" s="36">
        <v>202311</v>
      </c>
      <c r="G70" s="36" t="s">
        <v>44</v>
      </c>
      <c r="H70" s="47">
        <v>25</v>
      </c>
      <c r="I70" s="47">
        <v>0</v>
      </c>
    </row>
    <row r="71" customHeight="1" spans="1:9">
      <c r="A71" s="31" t="s">
        <v>42</v>
      </c>
      <c r="B71" s="32">
        <v>45249.9118055556</v>
      </c>
      <c r="C71" s="31" t="s">
        <v>314</v>
      </c>
      <c r="D71" s="31" t="s">
        <v>212</v>
      </c>
      <c r="E71" s="48">
        <v>50</v>
      </c>
      <c r="F71" s="36">
        <v>202311</v>
      </c>
      <c r="G71" s="36" t="s">
        <v>44</v>
      </c>
      <c r="H71" s="47">
        <v>25</v>
      </c>
      <c r="I71" s="47">
        <v>0</v>
      </c>
    </row>
    <row r="72" customHeight="1" spans="1:9">
      <c r="A72" s="31" t="s">
        <v>42</v>
      </c>
      <c r="B72" s="32">
        <v>45249.8111111111</v>
      </c>
      <c r="C72" s="31" t="s">
        <v>314</v>
      </c>
      <c r="D72" s="31" t="s">
        <v>305</v>
      </c>
      <c r="E72" s="48">
        <v>80</v>
      </c>
      <c r="F72" s="36">
        <v>202311</v>
      </c>
      <c r="G72" s="36" t="s">
        <v>44</v>
      </c>
      <c r="H72" s="47">
        <v>40</v>
      </c>
      <c r="I72" s="47">
        <v>0</v>
      </c>
    </row>
    <row r="73" customHeight="1" spans="1:9">
      <c r="A73" s="31" t="s">
        <v>42</v>
      </c>
      <c r="B73" s="32">
        <v>45249.7902777778</v>
      </c>
      <c r="C73" s="31" t="s">
        <v>314</v>
      </c>
      <c r="D73" s="31" t="s">
        <v>234</v>
      </c>
      <c r="E73" s="48">
        <v>50</v>
      </c>
      <c r="F73" s="36">
        <v>202311</v>
      </c>
      <c r="G73" s="36" t="s">
        <v>44</v>
      </c>
      <c r="H73" s="47">
        <v>25</v>
      </c>
      <c r="I73" s="47">
        <v>0</v>
      </c>
    </row>
    <row r="74" customHeight="1" spans="1:9">
      <c r="A74" s="31" t="s">
        <v>42</v>
      </c>
      <c r="B74" s="32">
        <v>45249.7534722222</v>
      </c>
      <c r="C74" s="31" t="s">
        <v>314</v>
      </c>
      <c r="D74" s="31" t="s">
        <v>62</v>
      </c>
      <c r="E74" s="48">
        <v>50</v>
      </c>
      <c r="F74" s="36">
        <v>202311</v>
      </c>
      <c r="G74" s="36" t="s">
        <v>44</v>
      </c>
      <c r="H74" s="47">
        <v>25</v>
      </c>
      <c r="I74" s="47">
        <v>0</v>
      </c>
    </row>
    <row r="75" customHeight="1" spans="1:9">
      <c r="A75" s="31" t="s">
        <v>42</v>
      </c>
      <c r="B75" s="32">
        <v>45249.6729166667</v>
      </c>
      <c r="C75" s="31" t="s">
        <v>314</v>
      </c>
      <c r="D75" s="31" t="s">
        <v>230</v>
      </c>
      <c r="E75" s="48">
        <v>50</v>
      </c>
      <c r="F75" s="36">
        <v>202311</v>
      </c>
      <c r="G75" s="36" t="s">
        <v>44</v>
      </c>
      <c r="H75" s="47">
        <v>25</v>
      </c>
      <c r="I75" s="47">
        <v>0</v>
      </c>
    </row>
    <row r="76" customHeight="1" spans="1:9">
      <c r="A76" s="31" t="s">
        <v>42</v>
      </c>
      <c r="B76" s="32">
        <v>45249.6479166667</v>
      </c>
      <c r="C76" s="31" t="s">
        <v>314</v>
      </c>
      <c r="D76" s="31" t="s">
        <v>45</v>
      </c>
      <c r="E76" s="48">
        <v>50</v>
      </c>
      <c r="F76" s="36">
        <v>202311</v>
      </c>
      <c r="G76" s="36" t="s">
        <v>44</v>
      </c>
      <c r="H76" s="47">
        <v>25</v>
      </c>
      <c r="I76" s="47">
        <v>0</v>
      </c>
    </row>
    <row r="77" customHeight="1" spans="1:9">
      <c r="A77" s="31" t="s">
        <v>42</v>
      </c>
      <c r="B77" s="32">
        <v>45249.5041666667</v>
      </c>
      <c r="C77" s="31" t="s">
        <v>314</v>
      </c>
      <c r="D77" s="31" t="s">
        <v>238</v>
      </c>
      <c r="E77" s="48">
        <v>50</v>
      </c>
      <c r="F77" s="36">
        <v>202311</v>
      </c>
      <c r="G77" s="36" t="s">
        <v>44</v>
      </c>
      <c r="H77" s="47">
        <v>25</v>
      </c>
      <c r="I77" s="47">
        <v>0</v>
      </c>
    </row>
    <row r="78" customHeight="1" spans="1:9">
      <c r="A78" s="31" t="s">
        <v>42</v>
      </c>
      <c r="B78" s="32">
        <v>45248.7930555556</v>
      </c>
      <c r="C78" s="31" t="s">
        <v>314</v>
      </c>
      <c r="D78" s="31" t="s">
        <v>193</v>
      </c>
      <c r="E78" s="48">
        <v>50</v>
      </c>
      <c r="F78" s="36">
        <v>202311</v>
      </c>
      <c r="G78" s="36" t="s">
        <v>44</v>
      </c>
      <c r="H78" s="47">
        <v>25</v>
      </c>
      <c r="I78" s="47">
        <v>0</v>
      </c>
    </row>
    <row r="79" customHeight="1" spans="1:9">
      <c r="A79" s="31" t="s">
        <v>42</v>
      </c>
      <c r="B79" s="32">
        <v>45248.6972222222</v>
      </c>
      <c r="C79" s="31" t="s">
        <v>314</v>
      </c>
      <c r="D79" s="31" t="s">
        <v>226</v>
      </c>
      <c r="E79" s="48">
        <v>50</v>
      </c>
      <c r="F79" s="36">
        <v>202311</v>
      </c>
      <c r="G79" s="36" t="s">
        <v>44</v>
      </c>
      <c r="H79" s="47">
        <v>25</v>
      </c>
      <c r="I79" s="47">
        <v>0</v>
      </c>
    </row>
    <row r="80" customHeight="1" spans="1:9">
      <c r="A80" s="31" t="s">
        <v>42</v>
      </c>
      <c r="B80" s="32">
        <v>45248.6111111111</v>
      </c>
      <c r="C80" s="31" t="s">
        <v>314</v>
      </c>
      <c r="D80" s="31" t="s">
        <v>281</v>
      </c>
      <c r="E80" s="48">
        <v>50</v>
      </c>
      <c r="F80" s="36">
        <v>202311</v>
      </c>
      <c r="G80" s="36" t="s">
        <v>44</v>
      </c>
      <c r="H80" s="47">
        <v>25</v>
      </c>
      <c r="I80" s="47">
        <v>0</v>
      </c>
    </row>
    <row r="81" customHeight="1" spans="1:9">
      <c r="A81" s="31" t="s">
        <v>42</v>
      </c>
      <c r="B81" s="32">
        <v>45247.8895833333</v>
      </c>
      <c r="C81" s="31" t="s">
        <v>314</v>
      </c>
      <c r="D81" s="31" t="s">
        <v>260</v>
      </c>
      <c r="E81" s="48">
        <v>50</v>
      </c>
      <c r="F81" s="36">
        <v>202311</v>
      </c>
      <c r="G81" s="36" t="s">
        <v>44</v>
      </c>
      <c r="H81" s="47">
        <v>25</v>
      </c>
      <c r="I81" s="47">
        <v>0</v>
      </c>
    </row>
    <row r="82" customHeight="1" spans="1:9">
      <c r="A82" s="31" t="s">
        <v>42</v>
      </c>
      <c r="B82" s="32">
        <v>45247.8611111111</v>
      </c>
      <c r="C82" s="31" t="s">
        <v>314</v>
      </c>
      <c r="D82" s="31" t="s">
        <v>215</v>
      </c>
      <c r="E82" s="48">
        <v>50</v>
      </c>
      <c r="F82" s="36">
        <v>202311</v>
      </c>
      <c r="G82" s="36" t="s">
        <v>44</v>
      </c>
      <c r="H82" s="47">
        <v>25</v>
      </c>
      <c r="I82" s="47">
        <v>0</v>
      </c>
    </row>
    <row r="83" customHeight="1" spans="1:9">
      <c r="A83" s="31" t="s">
        <v>42</v>
      </c>
      <c r="B83" s="32">
        <v>45247.7868055556</v>
      </c>
      <c r="C83" s="31" t="s">
        <v>314</v>
      </c>
      <c r="D83" s="31" t="s">
        <v>56</v>
      </c>
      <c r="E83" s="48">
        <v>50</v>
      </c>
      <c r="F83" s="36">
        <v>202311</v>
      </c>
      <c r="G83" s="36" t="s">
        <v>44</v>
      </c>
      <c r="H83" s="47">
        <v>25</v>
      </c>
      <c r="I83" s="47">
        <v>0</v>
      </c>
    </row>
    <row r="84" customHeight="1" spans="1:9">
      <c r="A84" s="31" t="s">
        <v>42</v>
      </c>
      <c r="B84" s="32">
        <v>45247.7840277778</v>
      </c>
      <c r="C84" s="31" t="s">
        <v>314</v>
      </c>
      <c r="D84" s="31" t="s">
        <v>299</v>
      </c>
      <c r="E84" s="48">
        <v>50</v>
      </c>
      <c r="F84" s="36">
        <v>202311</v>
      </c>
      <c r="G84" s="36" t="s">
        <v>44</v>
      </c>
      <c r="H84" s="47">
        <v>25</v>
      </c>
      <c r="I84" s="47">
        <v>0</v>
      </c>
    </row>
    <row r="85" customHeight="1" spans="1:9">
      <c r="A85" s="31" t="s">
        <v>42</v>
      </c>
      <c r="B85" s="32">
        <v>45247.6993055556</v>
      </c>
      <c r="C85" s="31" t="s">
        <v>314</v>
      </c>
      <c r="D85" s="31" t="s">
        <v>327</v>
      </c>
      <c r="E85" s="48">
        <v>50</v>
      </c>
      <c r="F85" s="36">
        <v>202311</v>
      </c>
      <c r="G85" s="36" t="s">
        <v>44</v>
      </c>
      <c r="H85" s="47">
        <v>25</v>
      </c>
      <c r="I85" s="47">
        <v>0</v>
      </c>
    </row>
    <row r="86" customHeight="1" spans="1:9">
      <c r="A86" s="31" t="s">
        <v>42</v>
      </c>
      <c r="B86" s="32">
        <v>45247.6041666667</v>
      </c>
      <c r="C86" s="31" t="s">
        <v>314</v>
      </c>
      <c r="D86" s="31" t="s">
        <v>205</v>
      </c>
      <c r="E86" s="48">
        <v>50</v>
      </c>
      <c r="F86" s="36">
        <v>202311</v>
      </c>
      <c r="G86" s="36" t="s">
        <v>44</v>
      </c>
      <c r="H86" s="47">
        <v>25</v>
      </c>
      <c r="I86" s="47">
        <v>0</v>
      </c>
    </row>
    <row r="87" customHeight="1" spans="1:9">
      <c r="A87" s="31" t="s">
        <v>42</v>
      </c>
      <c r="B87" s="32">
        <v>45247.5666666667</v>
      </c>
      <c r="C87" s="31" t="s">
        <v>314</v>
      </c>
      <c r="D87" s="31" t="s">
        <v>220</v>
      </c>
      <c r="E87" s="48">
        <v>50</v>
      </c>
      <c r="F87" s="36">
        <v>202311</v>
      </c>
      <c r="G87" s="36" t="s">
        <v>44</v>
      </c>
      <c r="H87" s="47">
        <v>25</v>
      </c>
      <c r="I87" s="47">
        <v>0</v>
      </c>
    </row>
    <row r="88" customHeight="1" spans="1:9">
      <c r="A88" s="31" t="s">
        <v>42</v>
      </c>
      <c r="B88" s="32">
        <v>45246.8798611111</v>
      </c>
      <c r="C88" s="31" t="s">
        <v>314</v>
      </c>
      <c r="D88" s="31" t="s">
        <v>68</v>
      </c>
      <c r="E88" s="48">
        <v>50</v>
      </c>
      <c r="F88" s="36">
        <v>202311</v>
      </c>
      <c r="G88" s="36" t="s">
        <v>44</v>
      </c>
      <c r="H88" s="47">
        <v>25</v>
      </c>
      <c r="I88" s="47">
        <v>0</v>
      </c>
    </row>
    <row r="89" customHeight="1" spans="1:9">
      <c r="A89" s="31" t="s">
        <v>42</v>
      </c>
      <c r="B89" s="32">
        <v>45246.8618055556</v>
      </c>
      <c r="C89" s="31" t="s">
        <v>314</v>
      </c>
      <c r="D89" s="31" t="s">
        <v>213</v>
      </c>
      <c r="E89" s="48">
        <v>50</v>
      </c>
      <c r="F89" s="36">
        <v>202311</v>
      </c>
      <c r="G89" s="36" t="s">
        <v>44</v>
      </c>
      <c r="H89" s="47">
        <v>25</v>
      </c>
      <c r="I89" s="47">
        <v>0</v>
      </c>
    </row>
    <row r="90" customHeight="1" spans="1:9">
      <c r="A90" s="31" t="s">
        <v>42</v>
      </c>
      <c r="B90" s="32">
        <v>45246.8340277778</v>
      </c>
      <c r="C90" s="31" t="s">
        <v>314</v>
      </c>
      <c r="D90" s="31" t="s">
        <v>294</v>
      </c>
      <c r="E90" s="48">
        <v>50</v>
      </c>
      <c r="F90" s="36">
        <v>202311</v>
      </c>
      <c r="G90" s="36" t="s">
        <v>44</v>
      </c>
      <c r="H90" s="47">
        <v>25</v>
      </c>
      <c r="I90" s="47">
        <v>0</v>
      </c>
    </row>
    <row r="91" customHeight="1" spans="1:9">
      <c r="A91" s="31" t="s">
        <v>42</v>
      </c>
      <c r="B91" s="32">
        <v>45246.7888888889</v>
      </c>
      <c r="C91" s="31" t="s">
        <v>314</v>
      </c>
      <c r="D91" s="31" t="s">
        <v>296</v>
      </c>
      <c r="E91" s="48">
        <v>50</v>
      </c>
      <c r="F91" s="36">
        <v>202311</v>
      </c>
      <c r="G91" s="36" t="s">
        <v>44</v>
      </c>
      <c r="H91" s="47">
        <v>25</v>
      </c>
      <c r="I91" s="47">
        <v>0</v>
      </c>
    </row>
    <row r="92" customHeight="1" spans="1:9">
      <c r="A92" s="31" t="s">
        <v>42</v>
      </c>
      <c r="B92" s="32">
        <v>45246.3020833333</v>
      </c>
      <c r="C92" s="31" t="s">
        <v>314</v>
      </c>
      <c r="D92" s="31" t="s">
        <v>256</v>
      </c>
      <c r="E92" s="48">
        <v>50</v>
      </c>
      <c r="F92" s="36">
        <v>202311</v>
      </c>
      <c r="G92" s="36" t="s">
        <v>44</v>
      </c>
      <c r="H92" s="47">
        <v>25</v>
      </c>
      <c r="I92" s="47">
        <v>0</v>
      </c>
    </row>
    <row r="93" customHeight="1" spans="1:9">
      <c r="A93" s="31" t="s">
        <v>42</v>
      </c>
      <c r="B93" s="32">
        <v>45246.1097222222</v>
      </c>
      <c r="C93" s="31" t="s">
        <v>314</v>
      </c>
      <c r="D93" s="31" t="s">
        <v>200</v>
      </c>
      <c r="E93" s="48">
        <v>50</v>
      </c>
      <c r="F93" s="36">
        <v>202311</v>
      </c>
      <c r="G93" s="36" t="s">
        <v>44</v>
      </c>
      <c r="H93" s="47">
        <v>25</v>
      </c>
      <c r="I93" s="47">
        <v>0</v>
      </c>
    </row>
    <row r="94" customHeight="1" spans="1:9">
      <c r="A94" s="31" t="s">
        <v>42</v>
      </c>
      <c r="B94" s="32">
        <v>45245.9423611111</v>
      </c>
      <c r="C94" s="31" t="s">
        <v>314</v>
      </c>
      <c r="D94" s="31" t="s">
        <v>332</v>
      </c>
      <c r="E94" s="48">
        <v>50</v>
      </c>
      <c r="F94" s="36">
        <v>202311</v>
      </c>
      <c r="G94" s="36" t="s">
        <v>44</v>
      </c>
      <c r="H94" s="47">
        <v>25</v>
      </c>
      <c r="I94" s="47">
        <v>0</v>
      </c>
    </row>
    <row r="95" customHeight="1" spans="1:9">
      <c r="A95" s="31" t="s">
        <v>42</v>
      </c>
      <c r="B95" s="32">
        <v>45245.9256944444</v>
      </c>
      <c r="C95" s="31" t="s">
        <v>314</v>
      </c>
      <c r="D95" s="31" t="s">
        <v>194</v>
      </c>
      <c r="E95" s="48">
        <v>50</v>
      </c>
      <c r="F95" s="36">
        <v>202311</v>
      </c>
      <c r="G95" s="36" t="s">
        <v>44</v>
      </c>
      <c r="H95" s="47">
        <v>25</v>
      </c>
      <c r="I95" s="47">
        <v>0</v>
      </c>
    </row>
    <row r="96" customHeight="1" spans="1:9">
      <c r="A96" s="31" t="s">
        <v>42</v>
      </c>
      <c r="B96" s="32">
        <v>45245.9083333333</v>
      </c>
      <c r="C96" s="31" t="s">
        <v>314</v>
      </c>
      <c r="D96" s="31" t="s">
        <v>334</v>
      </c>
      <c r="E96" s="48">
        <v>50</v>
      </c>
      <c r="F96" s="36">
        <v>202311</v>
      </c>
      <c r="G96" s="36" t="s">
        <v>44</v>
      </c>
      <c r="H96" s="47">
        <v>25</v>
      </c>
      <c r="I96" s="47">
        <v>0</v>
      </c>
    </row>
    <row r="97" customHeight="1" spans="1:9">
      <c r="A97" s="31" t="s">
        <v>42</v>
      </c>
      <c r="B97" s="32">
        <v>45245.8993055556</v>
      </c>
      <c r="C97" s="31" t="s">
        <v>314</v>
      </c>
      <c r="D97" s="31" t="s">
        <v>333</v>
      </c>
      <c r="E97" s="48">
        <v>50</v>
      </c>
      <c r="F97" s="36">
        <v>202311</v>
      </c>
      <c r="G97" s="36" t="s">
        <v>44</v>
      </c>
      <c r="H97" s="47">
        <v>25</v>
      </c>
      <c r="I97" s="47">
        <v>0</v>
      </c>
    </row>
    <row r="98" customHeight="1" spans="1:9">
      <c r="A98" s="31" t="s">
        <v>42</v>
      </c>
      <c r="B98" s="32">
        <v>45245.8451388889</v>
      </c>
      <c r="C98" s="31" t="s">
        <v>314</v>
      </c>
      <c r="D98" s="31" t="s">
        <v>179</v>
      </c>
      <c r="E98" s="48">
        <v>50</v>
      </c>
      <c r="F98" s="36">
        <v>202311</v>
      </c>
      <c r="G98" s="36" t="s">
        <v>44</v>
      </c>
      <c r="H98" s="47">
        <v>25</v>
      </c>
      <c r="I98" s="47">
        <v>0</v>
      </c>
    </row>
    <row r="99" customHeight="1" spans="1:9">
      <c r="A99" s="31" t="s">
        <v>42</v>
      </c>
      <c r="B99" s="32">
        <v>45245.8173611111</v>
      </c>
      <c r="C99" s="31" t="s">
        <v>314</v>
      </c>
      <c r="D99" s="31" t="s">
        <v>268</v>
      </c>
      <c r="E99" s="48">
        <v>50</v>
      </c>
      <c r="F99" s="36">
        <v>202311</v>
      </c>
      <c r="G99" s="36" t="s">
        <v>44</v>
      </c>
      <c r="H99" s="47">
        <v>25</v>
      </c>
      <c r="I99" s="47">
        <v>0</v>
      </c>
    </row>
    <row r="100" customHeight="1" spans="1:9">
      <c r="A100" s="31" t="s">
        <v>42</v>
      </c>
      <c r="B100" s="32">
        <v>45245.7333333333</v>
      </c>
      <c r="C100" s="31" t="s">
        <v>314</v>
      </c>
      <c r="D100" s="31" t="s">
        <v>214</v>
      </c>
      <c r="E100" s="48">
        <v>50</v>
      </c>
      <c r="F100" s="36">
        <v>202311</v>
      </c>
      <c r="G100" s="36" t="s">
        <v>44</v>
      </c>
      <c r="H100" s="47">
        <v>25</v>
      </c>
      <c r="I100" s="47">
        <v>0</v>
      </c>
    </row>
    <row r="101" customHeight="1" spans="1:9">
      <c r="A101" s="31" t="s">
        <v>42</v>
      </c>
      <c r="B101" s="32">
        <v>45245.0013888889</v>
      </c>
      <c r="C101" s="31" t="s">
        <v>314</v>
      </c>
      <c r="D101" s="31" t="s">
        <v>164</v>
      </c>
      <c r="E101" s="48">
        <v>50</v>
      </c>
      <c r="F101" s="36">
        <v>202311</v>
      </c>
      <c r="G101" s="36" t="s">
        <v>44</v>
      </c>
      <c r="H101" s="47">
        <v>25</v>
      </c>
      <c r="I101" s="47">
        <v>0</v>
      </c>
    </row>
    <row r="102" customHeight="1" spans="1:9">
      <c r="A102" s="31" t="s">
        <v>42</v>
      </c>
      <c r="B102" s="32">
        <v>45244.7597222222</v>
      </c>
      <c r="C102" s="31" t="s">
        <v>314</v>
      </c>
      <c r="D102" s="31" t="s">
        <v>293</v>
      </c>
      <c r="E102" s="48">
        <v>80</v>
      </c>
      <c r="F102" s="36">
        <v>202311</v>
      </c>
      <c r="G102" s="36" t="s">
        <v>44</v>
      </c>
      <c r="H102" s="47">
        <v>40</v>
      </c>
      <c r="I102" s="47">
        <v>0</v>
      </c>
    </row>
    <row r="103" customHeight="1" spans="1:9">
      <c r="A103" s="31" t="s">
        <v>42</v>
      </c>
      <c r="B103" s="32">
        <v>45244.7541666667</v>
      </c>
      <c r="C103" s="31" t="s">
        <v>314</v>
      </c>
      <c r="D103" s="31" t="s">
        <v>328</v>
      </c>
      <c r="E103" s="48">
        <v>50</v>
      </c>
      <c r="F103" s="36">
        <v>202311</v>
      </c>
      <c r="G103" s="36" t="s">
        <v>44</v>
      </c>
      <c r="H103" s="47">
        <v>25</v>
      </c>
      <c r="I103" s="47">
        <v>0</v>
      </c>
    </row>
    <row r="104" customHeight="1" spans="1:9">
      <c r="A104" s="31" t="s">
        <v>42</v>
      </c>
      <c r="B104" s="32">
        <v>45244.7222222222</v>
      </c>
      <c r="C104" s="31" t="s">
        <v>314</v>
      </c>
      <c r="D104" s="31" t="s">
        <v>221</v>
      </c>
      <c r="E104" s="48">
        <v>50</v>
      </c>
      <c r="F104" s="36">
        <v>202311</v>
      </c>
      <c r="G104" s="36" t="s">
        <v>44</v>
      </c>
      <c r="H104" s="47">
        <v>25</v>
      </c>
      <c r="I104" s="47">
        <v>0</v>
      </c>
    </row>
    <row r="105" customHeight="1" spans="1:9">
      <c r="A105" s="31" t="s">
        <v>42</v>
      </c>
      <c r="B105" s="32">
        <v>45244.5027777778</v>
      </c>
      <c r="C105" s="31" t="s">
        <v>314</v>
      </c>
      <c r="D105" s="31" t="s">
        <v>224</v>
      </c>
      <c r="E105" s="48">
        <v>50</v>
      </c>
      <c r="F105" s="36">
        <v>202311</v>
      </c>
      <c r="G105" s="36" t="s">
        <v>44</v>
      </c>
      <c r="H105" s="47">
        <v>25</v>
      </c>
      <c r="I105" s="47">
        <v>0</v>
      </c>
    </row>
    <row r="106" customHeight="1" spans="1:9">
      <c r="A106" s="31" t="s">
        <v>42</v>
      </c>
      <c r="B106" s="32">
        <v>45244.4881944444</v>
      </c>
      <c r="C106" s="31" t="s">
        <v>314</v>
      </c>
      <c r="D106" s="31" t="s">
        <v>196</v>
      </c>
      <c r="E106" s="48">
        <v>50</v>
      </c>
      <c r="F106" s="36">
        <v>202311</v>
      </c>
      <c r="G106" s="36" t="s">
        <v>44</v>
      </c>
      <c r="H106" s="47">
        <v>25</v>
      </c>
      <c r="I106" s="47">
        <v>0</v>
      </c>
    </row>
    <row r="107" customHeight="1" spans="1:9">
      <c r="A107" s="31" t="s">
        <v>42</v>
      </c>
      <c r="B107" s="32">
        <v>45244.1013888889</v>
      </c>
      <c r="C107" s="31" t="s">
        <v>314</v>
      </c>
      <c r="D107" s="31" t="s">
        <v>184</v>
      </c>
      <c r="E107" s="48">
        <v>50</v>
      </c>
      <c r="F107" s="36">
        <v>202311</v>
      </c>
      <c r="G107" s="36" t="s">
        <v>44</v>
      </c>
      <c r="H107" s="47">
        <v>25</v>
      </c>
      <c r="I107" s="47">
        <v>0</v>
      </c>
    </row>
    <row r="108" customHeight="1" spans="1:9">
      <c r="A108" s="31" t="s">
        <v>42</v>
      </c>
      <c r="B108" s="32">
        <v>45244.0722222222</v>
      </c>
      <c r="C108" s="31" t="s">
        <v>314</v>
      </c>
      <c r="D108" s="31" t="s">
        <v>337</v>
      </c>
      <c r="E108" s="48">
        <v>50</v>
      </c>
      <c r="F108" s="36">
        <v>202311</v>
      </c>
      <c r="G108" s="36" t="s">
        <v>44</v>
      </c>
      <c r="H108" s="47">
        <v>25</v>
      </c>
      <c r="I108" s="47">
        <v>0</v>
      </c>
    </row>
    <row r="109" customHeight="1" spans="1:9">
      <c r="A109" s="31" t="s">
        <v>42</v>
      </c>
      <c r="B109" s="32">
        <v>45243.8618055556</v>
      </c>
      <c r="C109" s="31" t="s">
        <v>314</v>
      </c>
      <c r="D109" s="31" t="s">
        <v>329</v>
      </c>
      <c r="E109" s="48">
        <v>50</v>
      </c>
      <c r="F109" s="36">
        <v>202311</v>
      </c>
      <c r="G109" s="36" t="s">
        <v>44</v>
      </c>
      <c r="H109" s="47">
        <v>25</v>
      </c>
      <c r="I109" s="47">
        <v>0</v>
      </c>
    </row>
    <row r="110" customHeight="1" spans="1:9">
      <c r="A110" s="31" t="s">
        <v>42</v>
      </c>
      <c r="B110" s="32">
        <v>45243.8527777778</v>
      </c>
      <c r="C110" s="31" t="s">
        <v>314</v>
      </c>
      <c r="D110" s="31" t="s">
        <v>330</v>
      </c>
      <c r="E110" s="48">
        <v>50</v>
      </c>
      <c r="F110" s="36">
        <v>202311</v>
      </c>
      <c r="G110" s="36" t="s">
        <v>44</v>
      </c>
      <c r="H110" s="47">
        <v>25</v>
      </c>
      <c r="I110" s="47">
        <v>0</v>
      </c>
    </row>
    <row r="111" customHeight="1" spans="1:9">
      <c r="A111" s="31" t="s">
        <v>42</v>
      </c>
      <c r="B111" s="32">
        <v>45243.8069444444</v>
      </c>
      <c r="C111" s="31" t="s">
        <v>314</v>
      </c>
      <c r="D111" s="31" t="s">
        <v>198</v>
      </c>
      <c r="E111" s="48">
        <v>50</v>
      </c>
      <c r="F111" s="36">
        <v>202311</v>
      </c>
      <c r="G111" s="36" t="s">
        <v>44</v>
      </c>
      <c r="H111" s="47">
        <v>25</v>
      </c>
      <c r="I111" s="47">
        <v>0</v>
      </c>
    </row>
    <row r="112" customHeight="1" spans="1:9">
      <c r="A112" s="31" t="s">
        <v>42</v>
      </c>
      <c r="B112" s="32">
        <v>45243.7868055556</v>
      </c>
      <c r="C112" s="31" t="s">
        <v>314</v>
      </c>
      <c r="D112" s="31" t="s">
        <v>349</v>
      </c>
      <c r="E112" s="48">
        <v>50</v>
      </c>
      <c r="F112" s="36">
        <v>202311</v>
      </c>
      <c r="G112" s="36" t="s">
        <v>44</v>
      </c>
      <c r="H112" s="47">
        <v>25</v>
      </c>
      <c r="I112" s="47">
        <v>0</v>
      </c>
    </row>
    <row r="113" customHeight="1" spans="1:9">
      <c r="A113" s="31" t="s">
        <v>42</v>
      </c>
      <c r="B113" s="32">
        <v>45243.7506944444</v>
      </c>
      <c r="C113" s="31" t="s">
        <v>314</v>
      </c>
      <c r="D113" s="31" t="s">
        <v>336</v>
      </c>
      <c r="E113" s="48">
        <v>50</v>
      </c>
      <c r="F113" s="36">
        <v>202311</v>
      </c>
      <c r="G113" s="36" t="s">
        <v>44</v>
      </c>
      <c r="H113" s="47">
        <v>25</v>
      </c>
      <c r="I113" s="47">
        <v>0</v>
      </c>
    </row>
    <row r="114" customHeight="1" spans="1:9">
      <c r="A114" s="31" t="s">
        <v>42</v>
      </c>
      <c r="B114" s="32">
        <v>45243.7298611111</v>
      </c>
      <c r="C114" s="31" t="s">
        <v>314</v>
      </c>
      <c r="D114" s="31" t="s">
        <v>350</v>
      </c>
      <c r="E114" s="48">
        <v>50</v>
      </c>
      <c r="F114" s="36">
        <v>202311</v>
      </c>
      <c r="G114" s="36" t="s">
        <v>44</v>
      </c>
      <c r="H114" s="47">
        <v>25</v>
      </c>
      <c r="I114" s="47">
        <v>0</v>
      </c>
    </row>
    <row r="115" customHeight="1" spans="1:9">
      <c r="A115" s="31" t="s">
        <v>42</v>
      </c>
      <c r="B115" s="32">
        <v>45243.0131944444</v>
      </c>
      <c r="C115" s="31" t="s">
        <v>314</v>
      </c>
      <c r="D115" s="31" t="s">
        <v>173</v>
      </c>
      <c r="E115" s="48">
        <v>50</v>
      </c>
      <c r="F115" s="36">
        <v>202311</v>
      </c>
      <c r="G115" s="36" t="s">
        <v>44</v>
      </c>
      <c r="H115" s="47">
        <v>25</v>
      </c>
      <c r="I115" s="47">
        <v>0</v>
      </c>
    </row>
    <row r="116" customHeight="1" spans="1:9">
      <c r="A116" s="31" t="s">
        <v>42</v>
      </c>
      <c r="B116" s="32">
        <v>45242.9694444444</v>
      </c>
      <c r="C116" s="31" t="s">
        <v>314</v>
      </c>
      <c r="D116" s="31" t="s">
        <v>186</v>
      </c>
      <c r="E116" s="48">
        <v>50</v>
      </c>
      <c r="F116" s="36">
        <v>202311</v>
      </c>
      <c r="G116" s="36" t="s">
        <v>44</v>
      </c>
      <c r="H116" s="47">
        <v>25</v>
      </c>
      <c r="I116" s="47">
        <v>0</v>
      </c>
    </row>
    <row r="117" customHeight="1" spans="1:9">
      <c r="A117" s="31" t="s">
        <v>42</v>
      </c>
      <c r="B117" s="32">
        <v>45242.8680555556</v>
      </c>
      <c r="C117" s="31" t="s">
        <v>314</v>
      </c>
      <c r="D117" s="31" t="s">
        <v>297</v>
      </c>
      <c r="E117" s="48">
        <v>50</v>
      </c>
      <c r="F117" s="36">
        <v>202311</v>
      </c>
      <c r="G117" s="36" t="s">
        <v>44</v>
      </c>
      <c r="H117" s="47">
        <v>25</v>
      </c>
      <c r="I117" s="47">
        <v>0</v>
      </c>
    </row>
    <row r="118" customHeight="1" spans="1:9">
      <c r="A118" s="31" t="s">
        <v>42</v>
      </c>
      <c r="B118" s="32">
        <v>45242.8201388889</v>
      </c>
      <c r="C118" s="31" t="s">
        <v>314</v>
      </c>
      <c r="D118" s="31" t="s">
        <v>116</v>
      </c>
      <c r="E118" s="48">
        <v>50</v>
      </c>
      <c r="F118" s="36">
        <v>202311</v>
      </c>
      <c r="G118" s="36" t="s">
        <v>44</v>
      </c>
      <c r="H118" s="47">
        <v>25</v>
      </c>
      <c r="I118" s="47">
        <v>0</v>
      </c>
    </row>
    <row r="119" customHeight="1" spans="1:9">
      <c r="A119" s="31" t="s">
        <v>42</v>
      </c>
      <c r="B119" s="32">
        <v>45242.8145833333</v>
      </c>
      <c r="C119" s="31" t="s">
        <v>314</v>
      </c>
      <c r="D119" s="31" t="s">
        <v>188</v>
      </c>
      <c r="E119" s="48">
        <v>50</v>
      </c>
      <c r="F119" s="36">
        <v>202311</v>
      </c>
      <c r="G119" s="36" t="s">
        <v>44</v>
      </c>
      <c r="H119" s="47">
        <v>25</v>
      </c>
      <c r="I119" s="47">
        <v>0</v>
      </c>
    </row>
    <row r="120" customHeight="1" spans="1:9">
      <c r="A120" s="31" t="s">
        <v>42</v>
      </c>
      <c r="B120" s="32">
        <v>45242.6736111111</v>
      </c>
      <c r="C120" s="31" t="s">
        <v>314</v>
      </c>
      <c r="D120" s="31" t="s">
        <v>244</v>
      </c>
      <c r="E120" s="48">
        <v>50</v>
      </c>
      <c r="F120" s="36">
        <v>202311</v>
      </c>
      <c r="G120" s="36" t="s">
        <v>44</v>
      </c>
      <c r="H120" s="47">
        <v>25</v>
      </c>
      <c r="I120" s="47">
        <v>0</v>
      </c>
    </row>
    <row r="121" customHeight="1" spans="1:9">
      <c r="A121" s="31" t="s">
        <v>42</v>
      </c>
      <c r="B121" s="32">
        <v>45241.9715277778</v>
      </c>
      <c r="C121" s="31" t="s">
        <v>314</v>
      </c>
      <c r="D121" s="31" t="s">
        <v>282</v>
      </c>
      <c r="E121" s="48">
        <v>50</v>
      </c>
      <c r="F121" s="36">
        <v>202311</v>
      </c>
      <c r="G121" s="36" t="s">
        <v>44</v>
      </c>
      <c r="H121" s="47">
        <v>25</v>
      </c>
      <c r="I121" s="47">
        <v>0</v>
      </c>
    </row>
    <row r="122" customHeight="1" spans="1:9">
      <c r="A122" s="31" t="s">
        <v>42</v>
      </c>
      <c r="B122" s="32">
        <v>45241.8486111111</v>
      </c>
      <c r="C122" s="31" t="s">
        <v>314</v>
      </c>
      <c r="D122" s="31" t="s">
        <v>180</v>
      </c>
      <c r="E122" s="48">
        <v>50</v>
      </c>
      <c r="F122" s="36">
        <v>202311</v>
      </c>
      <c r="G122" s="36" t="s">
        <v>44</v>
      </c>
      <c r="H122" s="47">
        <v>25</v>
      </c>
      <c r="I122" s="47">
        <v>0</v>
      </c>
    </row>
    <row r="123" customHeight="1" spans="1:9">
      <c r="A123" s="31" t="s">
        <v>42</v>
      </c>
      <c r="B123" s="32">
        <v>45241.8472222222</v>
      </c>
      <c r="C123" s="31" t="s">
        <v>314</v>
      </c>
      <c r="D123" s="31" t="s">
        <v>121</v>
      </c>
      <c r="E123" s="48">
        <v>50</v>
      </c>
      <c r="F123" s="36">
        <v>202311</v>
      </c>
      <c r="G123" s="36" t="s">
        <v>44</v>
      </c>
      <c r="H123" s="47">
        <v>25</v>
      </c>
      <c r="I123" s="47">
        <v>0</v>
      </c>
    </row>
    <row r="124" customHeight="1" spans="1:9">
      <c r="A124" s="31" t="s">
        <v>42</v>
      </c>
      <c r="B124" s="32">
        <v>45241.8243055556</v>
      </c>
      <c r="C124" s="31" t="s">
        <v>314</v>
      </c>
      <c r="D124" s="31" t="s">
        <v>290</v>
      </c>
      <c r="E124" s="48">
        <v>50</v>
      </c>
      <c r="F124" s="36">
        <v>202311</v>
      </c>
      <c r="G124" s="36" t="s">
        <v>44</v>
      </c>
      <c r="H124" s="47">
        <v>25</v>
      </c>
      <c r="I124" s="47">
        <v>0</v>
      </c>
    </row>
    <row r="125" customHeight="1" spans="1:9">
      <c r="A125" s="31" t="s">
        <v>42</v>
      </c>
      <c r="B125" s="32">
        <v>45241.8083333333</v>
      </c>
      <c r="C125" s="31" t="s">
        <v>314</v>
      </c>
      <c r="D125" s="31" t="s">
        <v>292</v>
      </c>
      <c r="E125" s="48">
        <v>50</v>
      </c>
      <c r="F125" s="36">
        <v>202311</v>
      </c>
      <c r="G125" s="36" t="s">
        <v>44</v>
      </c>
      <c r="H125" s="47">
        <v>25</v>
      </c>
      <c r="I125" s="47">
        <v>0</v>
      </c>
    </row>
    <row r="126" customHeight="1" spans="1:9">
      <c r="A126" s="31" t="s">
        <v>42</v>
      </c>
      <c r="B126" s="32">
        <v>45241.8034722222</v>
      </c>
      <c r="C126" s="31" t="s">
        <v>314</v>
      </c>
      <c r="D126" s="31" t="s">
        <v>178</v>
      </c>
      <c r="E126" s="48">
        <v>50</v>
      </c>
      <c r="F126" s="36">
        <v>202311</v>
      </c>
      <c r="G126" s="36" t="s">
        <v>44</v>
      </c>
      <c r="H126" s="47">
        <v>25</v>
      </c>
      <c r="I126" s="47">
        <v>0</v>
      </c>
    </row>
    <row r="127" customHeight="1" spans="1:9">
      <c r="A127" s="31" t="s">
        <v>42</v>
      </c>
      <c r="B127" s="32">
        <v>45241.7993055556</v>
      </c>
      <c r="C127" s="31" t="s">
        <v>314</v>
      </c>
      <c r="D127" s="31" t="s">
        <v>197</v>
      </c>
      <c r="E127" s="48">
        <v>50</v>
      </c>
      <c r="F127" s="36">
        <v>202311</v>
      </c>
      <c r="G127" s="36" t="s">
        <v>44</v>
      </c>
      <c r="H127" s="47">
        <v>25</v>
      </c>
      <c r="I127" s="47">
        <v>0</v>
      </c>
    </row>
    <row r="128" customHeight="1" spans="1:9">
      <c r="A128" s="31" t="s">
        <v>42</v>
      </c>
      <c r="B128" s="32">
        <v>45241.76875</v>
      </c>
      <c r="C128" s="31" t="s">
        <v>314</v>
      </c>
      <c r="D128" s="31" t="s">
        <v>163</v>
      </c>
      <c r="E128" s="48">
        <v>80</v>
      </c>
      <c r="F128" s="36">
        <v>202311</v>
      </c>
      <c r="G128" s="36" t="s">
        <v>44</v>
      </c>
      <c r="H128" s="47">
        <v>40</v>
      </c>
      <c r="I128" s="47">
        <v>0</v>
      </c>
    </row>
    <row r="129" customHeight="1" spans="1:9">
      <c r="A129" s="31" t="s">
        <v>42</v>
      </c>
      <c r="B129" s="32">
        <v>45241.5625</v>
      </c>
      <c r="C129" s="31" t="s">
        <v>314</v>
      </c>
      <c r="D129" s="31" t="s">
        <v>176</v>
      </c>
      <c r="E129" s="48">
        <v>50</v>
      </c>
      <c r="F129" s="36">
        <v>202311</v>
      </c>
      <c r="G129" s="36" t="s">
        <v>44</v>
      </c>
      <c r="H129" s="47">
        <v>25</v>
      </c>
      <c r="I129" s="47">
        <v>0</v>
      </c>
    </row>
    <row r="130" customHeight="1" spans="1:9">
      <c r="A130" s="31" t="s">
        <v>42</v>
      </c>
      <c r="B130" s="32">
        <v>45241.5222222222</v>
      </c>
      <c r="C130" s="31" t="s">
        <v>314</v>
      </c>
      <c r="D130" s="31" t="s">
        <v>338</v>
      </c>
      <c r="E130" s="48">
        <v>80</v>
      </c>
      <c r="F130" s="36">
        <v>202311</v>
      </c>
      <c r="G130" s="36" t="s">
        <v>44</v>
      </c>
      <c r="H130" s="47">
        <v>40</v>
      </c>
      <c r="I130" s="47">
        <v>0</v>
      </c>
    </row>
    <row r="131" customHeight="1" spans="1:9">
      <c r="A131" s="31" t="s">
        <v>42</v>
      </c>
      <c r="B131" s="32">
        <v>45240.9506944444</v>
      </c>
      <c r="C131" s="31" t="s">
        <v>314</v>
      </c>
      <c r="D131" s="31" t="s">
        <v>150</v>
      </c>
      <c r="E131" s="48">
        <v>50</v>
      </c>
      <c r="F131" s="36">
        <v>202311</v>
      </c>
      <c r="G131" s="36" t="s">
        <v>44</v>
      </c>
      <c r="H131" s="47">
        <v>25</v>
      </c>
      <c r="I131" s="47">
        <v>0</v>
      </c>
    </row>
    <row r="132" customHeight="1" spans="1:9">
      <c r="A132" s="31" t="s">
        <v>42</v>
      </c>
      <c r="B132" s="32">
        <v>45240.85</v>
      </c>
      <c r="C132" s="31" t="s">
        <v>314</v>
      </c>
      <c r="D132" s="31" t="s">
        <v>351</v>
      </c>
      <c r="E132" s="48">
        <v>50</v>
      </c>
      <c r="F132" s="36">
        <v>202311</v>
      </c>
      <c r="G132" s="36" t="s">
        <v>44</v>
      </c>
      <c r="H132" s="47">
        <v>25</v>
      </c>
      <c r="I132" s="47">
        <v>0</v>
      </c>
    </row>
    <row r="133" customHeight="1" spans="1:9">
      <c r="A133" s="31" t="s">
        <v>42</v>
      </c>
      <c r="B133" s="32">
        <v>45240.8319444444</v>
      </c>
      <c r="C133" s="31" t="s">
        <v>314</v>
      </c>
      <c r="D133" s="31" t="s">
        <v>207</v>
      </c>
      <c r="E133" s="48">
        <v>50</v>
      </c>
      <c r="F133" s="36">
        <v>202311</v>
      </c>
      <c r="G133" s="36" t="s">
        <v>44</v>
      </c>
      <c r="H133" s="47">
        <v>25</v>
      </c>
      <c r="I133" s="47">
        <v>0</v>
      </c>
    </row>
    <row r="134" customHeight="1" spans="1:9">
      <c r="A134" s="31" t="s">
        <v>42</v>
      </c>
      <c r="B134" s="32">
        <v>45240.5020833333</v>
      </c>
      <c r="C134" s="31" t="s">
        <v>314</v>
      </c>
      <c r="D134" s="31" t="s">
        <v>248</v>
      </c>
      <c r="E134" s="48">
        <v>50</v>
      </c>
      <c r="F134" s="36">
        <v>202311</v>
      </c>
      <c r="G134" s="36" t="s">
        <v>44</v>
      </c>
      <c r="H134" s="47">
        <v>25</v>
      </c>
      <c r="I134" s="47">
        <v>0</v>
      </c>
    </row>
    <row r="135" customHeight="1" spans="1:9">
      <c r="A135" s="31" t="s">
        <v>42</v>
      </c>
      <c r="B135" s="32">
        <v>45239.9486111111</v>
      </c>
      <c r="C135" s="31" t="s">
        <v>314</v>
      </c>
      <c r="D135" s="31" t="s">
        <v>103</v>
      </c>
      <c r="E135" s="48">
        <v>50</v>
      </c>
      <c r="F135" s="36">
        <v>202311</v>
      </c>
      <c r="G135" s="36" t="s">
        <v>44</v>
      </c>
      <c r="H135" s="47">
        <v>25</v>
      </c>
      <c r="I135" s="47">
        <v>0</v>
      </c>
    </row>
    <row r="136" customHeight="1" spans="1:9">
      <c r="A136" s="31" t="s">
        <v>42</v>
      </c>
      <c r="B136" s="32">
        <v>45239.9465277778</v>
      </c>
      <c r="C136" s="31" t="s">
        <v>314</v>
      </c>
      <c r="D136" s="31" t="s">
        <v>165</v>
      </c>
      <c r="E136" s="48">
        <v>50</v>
      </c>
      <c r="F136" s="36">
        <v>202311</v>
      </c>
      <c r="G136" s="36" t="s">
        <v>44</v>
      </c>
      <c r="H136" s="47">
        <v>25</v>
      </c>
      <c r="I136" s="47">
        <v>0</v>
      </c>
    </row>
    <row r="137" customHeight="1" spans="1:9">
      <c r="A137" s="31" t="s">
        <v>42</v>
      </c>
      <c r="B137" s="32">
        <v>45239.9319444444</v>
      </c>
      <c r="C137" s="31" t="s">
        <v>314</v>
      </c>
      <c r="D137" s="31" t="s">
        <v>130</v>
      </c>
      <c r="E137" s="48">
        <v>50</v>
      </c>
      <c r="F137" s="36">
        <v>202311</v>
      </c>
      <c r="G137" s="36" t="s">
        <v>44</v>
      </c>
      <c r="H137" s="47">
        <v>25</v>
      </c>
      <c r="I137" s="47">
        <v>0</v>
      </c>
    </row>
    <row r="138" customHeight="1" spans="1:9">
      <c r="A138" s="31" t="s">
        <v>42</v>
      </c>
      <c r="B138" s="32">
        <v>45239.8645833333</v>
      </c>
      <c r="C138" s="31" t="s">
        <v>314</v>
      </c>
      <c r="D138" s="31" t="s">
        <v>79</v>
      </c>
      <c r="E138" s="48">
        <v>50</v>
      </c>
      <c r="F138" s="36">
        <v>202311</v>
      </c>
      <c r="G138" s="36" t="s">
        <v>44</v>
      </c>
      <c r="H138" s="47">
        <v>25</v>
      </c>
      <c r="I138" s="47">
        <v>0</v>
      </c>
    </row>
    <row r="139" customHeight="1" spans="1:9">
      <c r="A139" s="31" t="s">
        <v>42</v>
      </c>
      <c r="B139" s="32">
        <v>45239.8409722222</v>
      </c>
      <c r="C139" s="31" t="s">
        <v>314</v>
      </c>
      <c r="D139" s="31" t="s">
        <v>154</v>
      </c>
      <c r="E139" s="48">
        <v>50</v>
      </c>
      <c r="F139" s="36">
        <v>202311</v>
      </c>
      <c r="G139" s="36" t="s">
        <v>44</v>
      </c>
      <c r="H139" s="47">
        <v>25</v>
      </c>
      <c r="I139" s="47">
        <v>0</v>
      </c>
    </row>
    <row r="140" customHeight="1" spans="1:9">
      <c r="A140" s="31" t="s">
        <v>42</v>
      </c>
      <c r="B140" s="32">
        <v>45239.81875</v>
      </c>
      <c r="C140" s="31" t="s">
        <v>314</v>
      </c>
      <c r="D140" s="31" t="s">
        <v>166</v>
      </c>
      <c r="E140" s="48">
        <v>50</v>
      </c>
      <c r="F140" s="36">
        <v>202311</v>
      </c>
      <c r="G140" s="36" t="s">
        <v>44</v>
      </c>
      <c r="H140" s="47">
        <v>25</v>
      </c>
      <c r="I140" s="47">
        <v>0</v>
      </c>
    </row>
    <row r="141" customHeight="1" spans="1:9">
      <c r="A141" s="31" t="s">
        <v>42</v>
      </c>
      <c r="B141" s="32">
        <v>45239.3756944444</v>
      </c>
      <c r="C141" s="31" t="s">
        <v>314</v>
      </c>
      <c r="D141" s="31" t="s">
        <v>181</v>
      </c>
      <c r="E141" s="48">
        <v>50</v>
      </c>
      <c r="F141" s="36">
        <v>202311</v>
      </c>
      <c r="G141" s="36" t="s">
        <v>44</v>
      </c>
      <c r="H141" s="47">
        <v>25</v>
      </c>
      <c r="I141" s="47">
        <v>0</v>
      </c>
    </row>
    <row r="142" customHeight="1" spans="1:9">
      <c r="A142" s="31" t="s">
        <v>42</v>
      </c>
      <c r="B142" s="32">
        <v>45238.8583333333</v>
      </c>
      <c r="C142" s="31" t="s">
        <v>314</v>
      </c>
      <c r="D142" s="31" t="s">
        <v>289</v>
      </c>
      <c r="E142" s="48">
        <v>50</v>
      </c>
      <c r="F142" s="36">
        <v>202311</v>
      </c>
      <c r="G142" s="36" t="s">
        <v>44</v>
      </c>
      <c r="H142" s="47">
        <v>25</v>
      </c>
      <c r="I142" s="47">
        <v>0</v>
      </c>
    </row>
    <row r="143" customHeight="1" spans="1:9">
      <c r="A143" s="31" t="s">
        <v>42</v>
      </c>
      <c r="B143" s="32">
        <v>45238.8048611111</v>
      </c>
      <c r="C143" s="31" t="s">
        <v>314</v>
      </c>
      <c r="D143" s="31" t="s">
        <v>182</v>
      </c>
      <c r="E143" s="48">
        <v>50</v>
      </c>
      <c r="F143" s="36">
        <v>202311</v>
      </c>
      <c r="G143" s="36" t="s">
        <v>44</v>
      </c>
      <c r="H143" s="47">
        <v>25</v>
      </c>
      <c r="I143" s="47">
        <v>0</v>
      </c>
    </row>
    <row r="144" customHeight="1" spans="1:9">
      <c r="A144" s="31" t="s">
        <v>42</v>
      </c>
      <c r="B144" s="32">
        <v>45238.7715277778</v>
      </c>
      <c r="C144" s="31" t="s">
        <v>314</v>
      </c>
      <c r="D144" s="31" t="s">
        <v>167</v>
      </c>
      <c r="E144" s="48">
        <v>50</v>
      </c>
      <c r="F144" s="36">
        <v>202311</v>
      </c>
      <c r="G144" s="36" t="s">
        <v>44</v>
      </c>
      <c r="H144" s="47">
        <v>25</v>
      </c>
      <c r="I144" s="47">
        <v>0</v>
      </c>
    </row>
    <row r="145" customHeight="1" spans="1:9">
      <c r="A145" s="31" t="s">
        <v>42</v>
      </c>
      <c r="B145" s="32">
        <v>45238.7618055556</v>
      </c>
      <c r="C145" s="31" t="s">
        <v>314</v>
      </c>
      <c r="D145" s="31" t="s">
        <v>82</v>
      </c>
      <c r="E145" s="48">
        <v>50</v>
      </c>
      <c r="F145" s="36">
        <v>202311</v>
      </c>
      <c r="G145" s="36" t="s">
        <v>44</v>
      </c>
      <c r="H145" s="47">
        <v>25</v>
      </c>
      <c r="I145" s="47">
        <v>0</v>
      </c>
    </row>
    <row r="146" customHeight="1" spans="1:9">
      <c r="A146" s="31" t="s">
        <v>42</v>
      </c>
      <c r="B146" s="32">
        <v>45238.3527777778</v>
      </c>
      <c r="C146" s="31" t="s">
        <v>314</v>
      </c>
      <c r="D146" s="31" t="s">
        <v>117</v>
      </c>
      <c r="E146" s="48">
        <v>50</v>
      </c>
      <c r="F146" s="36">
        <v>202311</v>
      </c>
      <c r="G146" s="36" t="s">
        <v>44</v>
      </c>
      <c r="H146" s="47">
        <v>25</v>
      </c>
      <c r="I146" s="47">
        <v>0</v>
      </c>
    </row>
    <row r="147" customHeight="1" spans="1:9">
      <c r="A147" s="31" t="s">
        <v>42</v>
      </c>
      <c r="B147" s="32">
        <v>45238.3222222222</v>
      </c>
      <c r="C147" s="31" t="s">
        <v>314</v>
      </c>
      <c r="D147" s="31" t="s">
        <v>66</v>
      </c>
      <c r="E147" s="48">
        <v>50</v>
      </c>
      <c r="F147" s="36">
        <v>202311</v>
      </c>
      <c r="G147" s="36" t="s">
        <v>44</v>
      </c>
      <c r="H147" s="47">
        <v>25</v>
      </c>
      <c r="I147" s="47">
        <v>0</v>
      </c>
    </row>
    <row r="148" customHeight="1" spans="1:9">
      <c r="A148" s="31" t="s">
        <v>42</v>
      </c>
      <c r="B148" s="32">
        <v>45238.1145833333</v>
      </c>
      <c r="C148" s="31" t="s">
        <v>314</v>
      </c>
      <c r="D148" s="31" t="s">
        <v>185</v>
      </c>
      <c r="E148" s="48">
        <v>80</v>
      </c>
      <c r="F148" s="36">
        <v>202311</v>
      </c>
      <c r="G148" s="36" t="s">
        <v>44</v>
      </c>
      <c r="H148" s="47">
        <v>40</v>
      </c>
      <c r="I148" s="47">
        <v>0</v>
      </c>
    </row>
    <row r="149" customHeight="1" spans="1:9">
      <c r="A149" s="31" t="s">
        <v>42</v>
      </c>
      <c r="B149" s="32">
        <v>45238.0944444444</v>
      </c>
      <c r="C149" s="31" t="s">
        <v>314</v>
      </c>
      <c r="D149" s="31" t="s">
        <v>162</v>
      </c>
      <c r="E149" s="48">
        <v>50</v>
      </c>
      <c r="F149" s="36">
        <v>202311</v>
      </c>
      <c r="G149" s="36" t="s">
        <v>44</v>
      </c>
      <c r="H149" s="47">
        <v>25</v>
      </c>
      <c r="I149" s="47">
        <v>0</v>
      </c>
    </row>
    <row r="150" customHeight="1" spans="1:9">
      <c r="A150" s="31" t="s">
        <v>42</v>
      </c>
      <c r="B150" s="32">
        <v>45237.9798611111</v>
      </c>
      <c r="C150" s="31" t="s">
        <v>314</v>
      </c>
      <c r="D150" s="31" t="s">
        <v>352</v>
      </c>
      <c r="E150" s="48">
        <v>80</v>
      </c>
      <c r="F150" s="36">
        <v>202311</v>
      </c>
      <c r="G150" s="36" t="s">
        <v>44</v>
      </c>
      <c r="H150" s="47">
        <v>40</v>
      </c>
      <c r="I150" s="47">
        <v>0</v>
      </c>
    </row>
    <row r="151" customHeight="1" spans="1:9">
      <c r="A151" s="31" t="s">
        <v>42</v>
      </c>
      <c r="B151" s="32">
        <v>45237.8701388889</v>
      </c>
      <c r="C151" s="31" t="s">
        <v>314</v>
      </c>
      <c r="D151" s="31" t="s">
        <v>231</v>
      </c>
      <c r="E151" s="48">
        <v>50</v>
      </c>
      <c r="F151" s="36">
        <v>202311</v>
      </c>
      <c r="G151" s="36" t="s">
        <v>44</v>
      </c>
      <c r="H151" s="47">
        <v>25</v>
      </c>
      <c r="I151" s="47">
        <v>0</v>
      </c>
    </row>
    <row r="152" customHeight="1" spans="1:9">
      <c r="A152" s="31" t="s">
        <v>42</v>
      </c>
      <c r="B152" s="32">
        <v>45237.8701388889</v>
      </c>
      <c r="C152" s="31" t="s">
        <v>314</v>
      </c>
      <c r="D152" s="31" t="s">
        <v>64</v>
      </c>
      <c r="E152" s="48">
        <v>50</v>
      </c>
      <c r="F152" s="36">
        <v>202311</v>
      </c>
      <c r="G152" s="36" t="s">
        <v>44</v>
      </c>
      <c r="H152" s="47">
        <v>25</v>
      </c>
      <c r="I152" s="47">
        <v>0</v>
      </c>
    </row>
    <row r="153" customHeight="1" spans="1:9">
      <c r="A153" s="31" t="s">
        <v>42</v>
      </c>
      <c r="B153" s="32">
        <v>45237.8159722222</v>
      </c>
      <c r="C153" s="31" t="s">
        <v>314</v>
      </c>
      <c r="D153" s="31" t="s">
        <v>161</v>
      </c>
      <c r="E153" s="48">
        <v>50</v>
      </c>
      <c r="F153" s="36">
        <v>202311</v>
      </c>
      <c r="G153" s="36" t="s">
        <v>44</v>
      </c>
      <c r="H153" s="47">
        <v>25</v>
      </c>
      <c r="I153" s="47">
        <v>0</v>
      </c>
    </row>
    <row r="154" customHeight="1" spans="1:9">
      <c r="A154" s="31" t="s">
        <v>42</v>
      </c>
      <c r="B154" s="32">
        <v>45237.6875</v>
      </c>
      <c r="C154" s="31" t="s">
        <v>314</v>
      </c>
      <c r="D154" s="31" t="s">
        <v>158</v>
      </c>
      <c r="E154" s="48">
        <v>50</v>
      </c>
      <c r="F154" s="36">
        <v>202311</v>
      </c>
      <c r="G154" s="36" t="s">
        <v>44</v>
      </c>
      <c r="H154" s="47">
        <v>25</v>
      </c>
      <c r="I154" s="47">
        <v>0</v>
      </c>
    </row>
    <row r="155" customHeight="1" spans="1:9">
      <c r="A155" s="31" t="s">
        <v>42</v>
      </c>
      <c r="B155" s="32">
        <v>45237.5569444444</v>
      </c>
      <c r="C155" s="31" t="s">
        <v>314</v>
      </c>
      <c r="D155" s="31" t="s">
        <v>276</v>
      </c>
      <c r="E155" s="48">
        <v>50</v>
      </c>
      <c r="F155" s="36">
        <v>202311</v>
      </c>
      <c r="G155" s="36" t="s">
        <v>44</v>
      </c>
      <c r="H155" s="47">
        <v>25</v>
      </c>
      <c r="I155" s="47">
        <v>0</v>
      </c>
    </row>
    <row r="156" customHeight="1" spans="1:9">
      <c r="A156" s="31" t="s">
        <v>42</v>
      </c>
      <c r="B156" s="32">
        <v>45237.5006944444</v>
      </c>
      <c r="C156" s="31" t="s">
        <v>314</v>
      </c>
      <c r="D156" s="31" t="s">
        <v>339</v>
      </c>
      <c r="E156" s="48">
        <v>50</v>
      </c>
      <c r="F156" s="36">
        <v>202311</v>
      </c>
      <c r="G156" s="36" t="s">
        <v>44</v>
      </c>
      <c r="H156" s="47">
        <v>25</v>
      </c>
      <c r="I156" s="47">
        <v>0</v>
      </c>
    </row>
    <row r="157" customHeight="1" spans="1:9">
      <c r="A157" s="31" t="s">
        <v>42</v>
      </c>
      <c r="B157" s="32">
        <v>45237.3131944444</v>
      </c>
      <c r="C157" s="31" t="s">
        <v>314</v>
      </c>
      <c r="D157" s="31" t="s">
        <v>97</v>
      </c>
      <c r="E157" s="48">
        <v>50</v>
      </c>
      <c r="F157" s="36">
        <v>202311</v>
      </c>
      <c r="G157" s="36" t="s">
        <v>44</v>
      </c>
      <c r="H157" s="47">
        <v>25</v>
      </c>
      <c r="I157" s="47">
        <v>0</v>
      </c>
    </row>
    <row r="158" customHeight="1" spans="1:9">
      <c r="A158" s="31" t="s">
        <v>42</v>
      </c>
      <c r="B158" s="32">
        <v>45236.8493055556</v>
      </c>
      <c r="C158" s="31" t="s">
        <v>314</v>
      </c>
      <c r="D158" s="31" t="s">
        <v>67</v>
      </c>
      <c r="E158" s="48">
        <v>50</v>
      </c>
      <c r="F158" s="36">
        <v>202311</v>
      </c>
      <c r="G158" s="36" t="s">
        <v>44</v>
      </c>
      <c r="H158" s="47">
        <v>25</v>
      </c>
      <c r="I158" s="47">
        <v>0</v>
      </c>
    </row>
    <row r="159" customHeight="1" spans="1:9">
      <c r="A159" s="31" t="s">
        <v>42</v>
      </c>
      <c r="B159" s="32">
        <v>45236.8111111111</v>
      </c>
      <c r="C159" s="31" t="s">
        <v>314</v>
      </c>
      <c r="D159" s="31" t="s">
        <v>272</v>
      </c>
      <c r="E159" s="48">
        <v>50</v>
      </c>
      <c r="F159" s="36">
        <v>202311</v>
      </c>
      <c r="G159" s="36" t="s">
        <v>44</v>
      </c>
      <c r="H159" s="47">
        <v>25</v>
      </c>
      <c r="I159" s="47">
        <v>0</v>
      </c>
    </row>
    <row r="160" customHeight="1" spans="1:9">
      <c r="A160" s="31" t="s">
        <v>42</v>
      </c>
      <c r="B160" s="32">
        <v>45236.7881944444</v>
      </c>
      <c r="C160" s="31" t="s">
        <v>314</v>
      </c>
      <c r="D160" s="31" t="s">
        <v>262</v>
      </c>
      <c r="E160" s="48">
        <v>50</v>
      </c>
      <c r="F160" s="36">
        <v>202311</v>
      </c>
      <c r="G160" s="36" t="s">
        <v>44</v>
      </c>
      <c r="H160" s="47">
        <v>25</v>
      </c>
      <c r="I160" s="47">
        <v>0</v>
      </c>
    </row>
    <row r="161" customHeight="1" spans="1:9">
      <c r="A161" s="31" t="s">
        <v>42</v>
      </c>
      <c r="B161" s="32">
        <v>45236.7638888889</v>
      </c>
      <c r="C161" s="31" t="s">
        <v>314</v>
      </c>
      <c r="D161" s="31" t="s">
        <v>203</v>
      </c>
      <c r="E161" s="48">
        <v>80</v>
      </c>
      <c r="F161" s="36">
        <v>202311</v>
      </c>
      <c r="G161" s="36" t="s">
        <v>44</v>
      </c>
      <c r="H161" s="47">
        <v>40</v>
      </c>
      <c r="I161" s="47">
        <v>0</v>
      </c>
    </row>
    <row r="162" customHeight="1" spans="1:9">
      <c r="A162" s="31" t="s">
        <v>42</v>
      </c>
      <c r="B162" s="32">
        <v>45236.7159722222</v>
      </c>
      <c r="C162" s="31" t="s">
        <v>314</v>
      </c>
      <c r="D162" s="31" t="s">
        <v>286</v>
      </c>
      <c r="E162" s="48">
        <v>50</v>
      </c>
      <c r="F162" s="36">
        <v>202311</v>
      </c>
      <c r="G162" s="36" t="s">
        <v>44</v>
      </c>
      <c r="H162" s="47">
        <v>25</v>
      </c>
      <c r="I162" s="47">
        <v>0</v>
      </c>
    </row>
    <row r="163" customHeight="1" spans="1:9">
      <c r="A163" s="31" t="s">
        <v>42</v>
      </c>
      <c r="B163" s="32">
        <v>45236.6875</v>
      </c>
      <c r="C163" s="31" t="s">
        <v>314</v>
      </c>
      <c r="D163" s="31" t="s">
        <v>138</v>
      </c>
      <c r="E163" s="48">
        <v>50</v>
      </c>
      <c r="F163" s="36">
        <v>202311</v>
      </c>
      <c r="G163" s="36" t="s">
        <v>44</v>
      </c>
      <c r="H163" s="47">
        <v>25</v>
      </c>
      <c r="I163" s="47">
        <v>0</v>
      </c>
    </row>
    <row r="164" customHeight="1" spans="1:9">
      <c r="A164" s="31" t="s">
        <v>42</v>
      </c>
      <c r="B164" s="32">
        <v>45236.1291666667</v>
      </c>
      <c r="C164" s="31" t="s">
        <v>314</v>
      </c>
      <c r="D164" s="31" t="s">
        <v>74</v>
      </c>
      <c r="E164" s="48">
        <v>50</v>
      </c>
      <c r="F164" s="36">
        <v>202311</v>
      </c>
      <c r="G164" s="36" t="s">
        <v>44</v>
      </c>
      <c r="H164" s="47">
        <v>25</v>
      </c>
      <c r="I164" s="47">
        <v>0</v>
      </c>
    </row>
    <row r="165" customHeight="1" spans="1:9">
      <c r="A165" s="31" t="s">
        <v>42</v>
      </c>
      <c r="B165" s="32">
        <v>45235.9305555556</v>
      </c>
      <c r="C165" s="31" t="s">
        <v>314</v>
      </c>
      <c r="D165" s="31" t="s">
        <v>155</v>
      </c>
      <c r="E165" s="48">
        <v>50</v>
      </c>
      <c r="F165" s="36">
        <v>202311</v>
      </c>
      <c r="G165" s="36" t="s">
        <v>44</v>
      </c>
      <c r="H165" s="47">
        <v>25</v>
      </c>
      <c r="I165" s="47">
        <v>0</v>
      </c>
    </row>
    <row r="166" customHeight="1" spans="1:9">
      <c r="A166" s="31" t="s">
        <v>42</v>
      </c>
      <c r="B166" s="32">
        <v>45235.88125</v>
      </c>
      <c r="C166" s="31" t="s">
        <v>314</v>
      </c>
      <c r="D166" s="31" t="s">
        <v>134</v>
      </c>
      <c r="E166" s="48">
        <v>50</v>
      </c>
      <c r="F166" s="36">
        <v>202311</v>
      </c>
      <c r="G166" s="36" t="s">
        <v>44</v>
      </c>
      <c r="H166" s="47">
        <v>25</v>
      </c>
      <c r="I166" s="47">
        <v>0</v>
      </c>
    </row>
    <row r="167" customHeight="1" spans="1:9">
      <c r="A167" s="31" t="s">
        <v>42</v>
      </c>
      <c r="B167" s="32">
        <v>45235.8618055556</v>
      </c>
      <c r="C167" s="31" t="s">
        <v>314</v>
      </c>
      <c r="D167" s="31" t="s">
        <v>85</v>
      </c>
      <c r="E167" s="48">
        <v>80</v>
      </c>
      <c r="F167" s="36">
        <v>202311</v>
      </c>
      <c r="G167" s="36" t="s">
        <v>44</v>
      </c>
      <c r="H167" s="47">
        <v>40</v>
      </c>
      <c r="I167" s="47">
        <v>0</v>
      </c>
    </row>
    <row r="168" customHeight="1" spans="1:9">
      <c r="A168" s="31" t="s">
        <v>42</v>
      </c>
      <c r="B168" s="32">
        <v>45235.8222222222</v>
      </c>
      <c r="C168" s="31" t="s">
        <v>314</v>
      </c>
      <c r="D168" s="31" t="s">
        <v>139</v>
      </c>
      <c r="E168" s="48">
        <v>50</v>
      </c>
      <c r="F168" s="36">
        <v>202311</v>
      </c>
      <c r="G168" s="36" t="s">
        <v>44</v>
      </c>
      <c r="H168" s="47">
        <v>25</v>
      </c>
      <c r="I168" s="47">
        <v>0</v>
      </c>
    </row>
    <row r="169" customHeight="1" spans="1:9">
      <c r="A169" s="31" t="s">
        <v>42</v>
      </c>
      <c r="B169" s="32">
        <v>45235.8145833333</v>
      </c>
      <c r="C169" s="31" t="s">
        <v>314</v>
      </c>
      <c r="D169" s="31" t="s">
        <v>146</v>
      </c>
      <c r="E169" s="48">
        <v>50</v>
      </c>
      <c r="F169" s="36">
        <v>202311</v>
      </c>
      <c r="G169" s="36" t="s">
        <v>44</v>
      </c>
      <c r="H169" s="47">
        <v>25</v>
      </c>
      <c r="I169" s="47">
        <v>0</v>
      </c>
    </row>
    <row r="170" customHeight="1" spans="1:9">
      <c r="A170" s="31" t="s">
        <v>42</v>
      </c>
      <c r="B170" s="32">
        <v>45235.7597222222</v>
      </c>
      <c r="C170" s="31" t="s">
        <v>314</v>
      </c>
      <c r="D170" s="31" t="s">
        <v>277</v>
      </c>
      <c r="E170" s="48">
        <v>50</v>
      </c>
      <c r="F170" s="36">
        <v>202311</v>
      </c>
      <c r="G170" s="36" t="s">
        <v>44</v>
      </c>
      <c r="H170" s="47">
        <v>25</v>
      </c>
      <c r="I170" s="47">
        <v>0</v>
      </c>
    </row>
    <row r="171" customHeight="1" spans="1:9">
      <c r="A171" s="31" t="s">
        <v>42</v>
      </c>
      <c r="B171" s="32">
        <v>45235.7256944444</v>
      </c>
      <c r="C171" s="31" t="s">
        <v>314</v>
      </c>
      <c r="D171" s="31" t="s">
        <v>195</v>
      </c>
      <c r="E171" s="48">
        <v>80</v>
      </c>
      <c r="F171" s="36">
        <v>202311</v>
      </c>
      <c r="G171" s="36" t="s">
        <v>44</v>
      </c>
      <c r="H171" s="47">
        <v>40</v>
      </c>
      <c r="I171" s="47">
        <v>0</v>
      </c>
    </row>
    <row r="172" customHeight="1" spans="1:9">
      <c r="A172" s="31" t="s">
        <v>42</v>
      </c>
      <c r="B172" s="32">
        <v>45235.6868055556</v>
      </c>
      <c r="C172" s="31" t="s">
        <v>314</v>
      </c>
      <c r="D172" s="31" t="s">
        <v>90</v>
      </c>
      <c r="E172" s="48">
        <v>50</v>
      </c>
      <c r="F172" s="36">
        <v>202311</v>
      </c>
      <c r="G172" s="36" t="s">
        <v>44</v>
      </c>
      <c r="H172" s="47">
        <v>25</v>
      </c>
      <c r="I172" s="47">
        <v>0</v>
      </c>
    </row>
    <row r="173" customHeight="1" spans="1:9">
      <c r="A173" s="31" t="s">
        <v>42</v>
      </c>
      <c r="B173" s="32">
        <v>45235.6756944444</v>
      </c>
      <c r="C173" s="31" t="s">
        <v>314</v>
      </c>
      <c r="D173" s="31" t="s">
        <v>341</v>
      </c>
      <c r="E173" s="48">
        <v>50</v>
      </c>
      <c r="F173" s="36">
        <v>202311</v>
      </c>
      <c r="G173" s="36" t="s">
        <v>44</v>
      </c>
      <c r="H173" s="47">
        <v>25</v>
      </c>
      <c r="I173" s="47">
        <v>0</v>
      </c>
    </row>
    <row r="174" customHeight="1" spans="1:9">
      <c r="A174" s="31" t="s">
        <v>42</v>
      </c>
      <c r="B174" s="32">
        <v>45235.6236111111</v>
      </c>
      <c r="C174" s="31" t="s">
        <v>314</v>
      </c>
      <c r="D174" s="31" t="s">
        <v>156</v>
      </c>
      <c r="E174" s="48">
        <v>50</v>
      </c>
      <c r="F174" s="36">
        <v>202311</v>
      </c>
      <c r="G174" s="36" t="s">
        <v>44</v>
      </c>
      <c r="H174" s="47">
        <v>25</v>
      </c>
      <c r="I174" s="47">
        <v>0</v>
      </c>
    </row>
    <row r="175" customHeight="1" spans="1:9">
      <c r="A175" s="31" t="s">
        <v>42</v>
      </c>
      <c r="B175" s="32">
        <v>45235.5625</v>
      </c>
      <c r="C175" s="31" t="s">
        <v>314</v>
      </c>
      <c r="D175" s="31" t="s">
        <v>285</v>
      </c>
      <c r="E175" s="48">
        <v>50</v>
      </c>
      <c r="F175" s="36">
        <v>202311</v>
      </c>
      <c r="G175" s="36" t="s">
        <v>44</v>
      </c>
      <c r="H175" s="47">
        <v>25</v>
      </c>
      <c r="I175" s="47">
        <v>0</v>
      </c>
    </row>
    <row r="176" customHeight="1" spans="1:9">
      <c r="A176" s="31" t="s">
        <v>42</v>
      </c>
      <c r="B176" s="32">
        <v>45235.5618055556</v>
      </c>
      <c r="C176" s="31" t="s">
        <v>314</v>
      </c>
      <c r="D176" s="31" t="s">
        <v>177</v>
      </c>
      <c r="E176" s="48">
        <v>50</v>
      </c>
      <c r="F176" s="36">
        <v>202311</v>
      </c>
      <c r="G176" s="36" t="s">
        <v>44</v>
      </c>
      <c r="H176" s="47">
        <v>25</v>
      </c>
      <c r="I176" s="47">
        <v>0</v>
      </c>
    </row>
    <row r="177" customHeight="1" spans="1:9">
      <c r="A177" s="31" t="s">
        <v>42</v>
      </c>
      <c r="B177" s="32">
        <v>45235.4715277778</v>
      </c>
      <c r="C177" s="31" t="s">
        <v>314</v>
      </c>
      <c r="D177" s="31" t="s">
        <v>50</v>
      </c>
      <c r="E177" s="48">
        <v>50</v>
      </c>
      <c r="F177" s="36">
        <v>202311</v>
      </c>
      <c r="G177" s="36" t="s">
        <v>44</v>
      </c>
      <c r="H177" s="47">
        <v>25</v>
      </c>
      <c r="I177" s="47">
        <v>0</v>
      </c>
    </row>
    <row r="178" customHeight="1" spans="1:9">
      <c r="A178" s="31" t="s">
        <v>42</v>
      </c>
      <c r="B178" s="32">
        <v>45234.8618055556</v>
      </c>
      <c r="C178" s="31" t="s">
        <v>314</v>
      </c>
      <c r="D178" s="31" t="s">
        <v>143</v>
      </c>
      <c r="E178" s="48">
        <v>50</v>
      </c>
      <c r="F178" s="36">
        <v>202311</v>
      </c>
      <c r="G178" s="36" t="s">
        <v>44</v>
      </c>
      <c r="H178" s="47">
        <v>25</v>
      </c>
      <c r="I178" s="47">
        <v>0</v>
      </c>
    </row>
    <row r="179" customHeight="1" spans="1:9">
      <c r="A179" s="31" t="s">
        <v>42</v>
      </c>
      <c r="B179" s="32">
        <v>45234.7361111111</v>
      </c>
      <c r="C179" s="31" t="s">
        <v>314</v>
      </c>
      <c r="D179" s="31" t="s">
        <v>148</v>
      </c>
      <c r="E179" s="48">
        <v>50</v>
      </c>
      <c r="F179" s="36">
        <v>202311</v>
      </c>
      <c r="G179" s="36" t="s">
        <v>44</v>
      </c>
      <c r="H179" s="47">
        <v>25</v>
      </c>
      <c r="I179" s="47">
        <v>0</v>
      </c>
    </row>
    <row r="180" customHeight="1" spans="1:9">
      <c r="A180" s="31" t="s">
        <v>42</v>
      </c>
      <c r="B180" s="32">
        <v>45234.5458333333</v>
      </c>
      <c r="C180" s="31" t="s">
        <v>314</v>
      </c>
      <c r="D180" s="31" t="s">
        <v>55</v>
      </c>
      <c r="E180" s="48">
        <v>50</v>
      </c>
      <c r="F180" s="36">
        <v>202311</v>
      </c>
      <c r="G180" s="36" t="s">
        <v>44</v>
      </c>
      <c r="H180" s="47">
        <v>25</v>
      </c>
      <c r="I180" s="47">
        <v>0</v>
      </c>
    </row>
    <row r="181" customHeight="1" spans="1:9">
      <c r="A181" s="31" t="s">
        <v>42</v>
      </c>
      <c r="B181" s="32">
        <v>45234.4944444444</v>
      </c>
      <c r="C181" s="31" t="s">
        <v>314</v>
      </c>
      <c r="D181" s="31" t="s">
        <v>140</v>
      </c>
      <c r="E181" s="48">
        <v>50</v>
      </c>
      <c r="F181" s="36">
        <v>202311</v>
      </c>
      <c r="G181" s="36" t="s">
        <v>44</v>
      </c>
      <c r="H181" s="47">
        <v>25</v>
      </c>
      <c r="I181" s="47">
        <v>0</v>
      </c>
    </row>
    <row r="182" customHeight="1" spans="1:9">
      <c r="A182" s="31" t="s">
        <v>42</v>
      </c>
      <c r="B182" s="32">
        <v>45234.4694444444</v>
      </c>
      <c r="C182" s="31" t="s">
        <v>314</v>
      </c>
      <c r="D182" s="31" t="s">
        <v>137</v>
      </c>
      <c r="E182" s="48">
        <v>50</v>
      </c>
      <c r="F182" s="36">
        <v>202311</v>
      </c>
      <c r="G182" s="36" t="s">
        <v>44</v>
      </c>
      <c r="H182" s="47">
        <v>25</v>
      </c>
      <c r="I182" s="47">
        <v>0</v>
      </c>
    </row>
    <row r="183" customHeight="1" spans="1:9">
      <c r="A183" s="31" t="s">
        <v>42</v>
      </c>
      <c r="B183" s="32">
        <v>45234.0444444444</v>
      </c>
      <c r="C183" s="31" t="s">
        <v>314</v>
      </c>
      <c r="D183" s="31" t="s">
        <v>174</v>
      </c>
      <c r="E183" s="48">
        <v>50</v>
      </c>
      <c r="F183" s="36">
        <v>202311</v>
      </c>
      <c r="G183" s="36" t="s">
        <v>44</v>
      </c>
      <c r="H183" s="47">
        <v>25</v>
      </c>
      <c r="I183" s="47">
        <v>0</v>
      </c>
    </row>
    <row r="184" customHeight="1" spans="1:9">
      <c r="A184" s="31" t="s">
        <v>42</v>
      </c>
      <c r="B184" s="32">
        <v>45233.8909722222</v>
      </c>
      <c r="C184" s="31" t="s">
        <v>314</v>
      </c>
      <c r="D184" s="31" t="s">
        <v>119</v>
      </c>
      <c r="E184" s="48">
        <v>50</v>
      </c>
      <c r="F184" s="36">
        <v>202311</v>
      </c>
      <c r="G184" s="36" t="s">
        <v>44</v>
      </c>
      <c r="H184" s="47">
        <v>25</v>
      </c>
      <c r="I184" s="47">
        <v>0</v>
      </c>
    </row>
    <row r="185" customHeight="1" spans="1:9">
      <c r="A185" s="31" t="s">
        <v>42</v>
      </c>
      <c r="B185" s="32">
        <v>45233.8597222222</v>
      </c>
      <c r="C185" s="31" t="s">
        <v>314</v>
      </c>
      <c r="D185" s="31" t="s">
        <v>353</v>
      </c>
      <c r="E185" s="48">
        <v>50</v>
      </c>
      <c r="F185" s="36">
        <v>202311</v>
      </c>
      <c r="G185" s="36" t="s">
        <v>44</v>
      </c>
      <c r="H185" s="47">
        <v>25</v>
      </c>
      <c r="I185" s="47">
        <v>0</v>
      </c>
    </row>
    <row r="186" customHeight="1" spans="1:9">
      <c r="A186" s="31" t="s">
        <v>42</v>
      </c>
      <c r="B186" s="32">
        <v>45233.8409722222</v>
      </c>
      <c r="C186" s="31" t="s">
        <v>314</v>
      </c>
      <c r="D186" s="31" t="s">
        <v>72</v>
      </c>
      <c r="E186" s="48">
        <v>50</v>
      </c>
      <c r="F186" s="36">
        <v>202311</v>
      </c>
      <c r="G186" s="36" t="s">
        <v>44</v>
      </c>
      <c r="H186" s="47">
        <v>25</v>
      </c>
      <c r="I186" s="47">
        <v>0</v>
      </c>
    </row>
    <row r="187" customHeight="1" spans="1:9">
      <c r="A187" s="31" t="s">
        <v>42</v>
      </c>
      <c r="B187" s="32">
        <v>45233.1465277778</v>
      </c>
      <c r="C187" s="31" t="s">
        <v>314</v>
      </c>
      <c r="D187" s="31" t="s">
        <v>75</v>
      </c>
      <c r="E187" s="48">
        <v>50</v>
      </c>
      <c r="F187" s="36">
        <v>202311</v>
      </c>
      <c r="G187" s="36" t="s">
        <v>44</v>
      </c>
      <c r="H187" s="47">
        <v>25</v>
      </c>
      <c r="I187" s="47">
        <v>0</v>
      </c>
    </row>
    <row r="188" customHeight="1" spans="1:9">
      <c r="A188" s="31" t="s">
        <v>42</v>
      </c>
      <c r="B188" s="32">
        <v>45232.9229166667</v>
      </c>
      <c r="C188" s="31" t="s">
        <v>314</v>
      </c>
      <c r="D188" s="31" t="s">
        <v>283</v>
      </c>
      <c r="E188" s="48">
        <v>50</v>
      </c>
      <c r="F188" s="36">
        <v>202311</v>
      </c>
      <c r="G188" s="36" t="s">
        <v>44</v>
      </c>
      <c r="H188" s="47">
        <v>25</v>
      </c>
      <c r="I188" s="47">
        <v>0</v>
      </c>
    </row>
    <row r="189" customHeight="1" spans="1:9">
      <c r="A189" s="31" t="s">
        <v>42</v>
      </c>
      <c r="B189" s="32">
        <v>45232.8881944444</v>
      </c>
      <c r="C189" s="31" t="s">
        <v>314</v>
      </c>
      <c r="D189" s="31" t="s">
        <v>267</v>
      </c>
      <c r="E189" s="48">
        <v>50</v>
      </c>
      <c r="F189" s="36">
        <v>202311</v>
      </c>
      <c r="G189" s="36" t="s">
        <v>44</v>
      </c>
      <c r="H189" s="47">
        <v>25</v>
      </c>
      <c r="I189" s="47">
        <v>0</v>
      </c>
    </row>
    <row r="190" customHeight="1" spans="1:9">
      <c r="A190" s="31" t="s">
        <v>42</v>
      </c>
      <c r="B190" s="32">
        <v>45232.7125</v>
      </c>
      <c r="C190" s="31" t="s">
        <v>314</v>
      </c>
      <c r="D190" s="31" t="s">
        <v>354</v>
      </c>
      <c r="E190" s="48">
        <v>50</v>
      </c>
      <c r="F190" s="36">
        <v>202311</v>
      </c>
      <c r="G190" s="36" t="s">
        <v>44</v>
      </c>
      <c r="H190" s="47">
        <v>25</v>
      </c>
      <c r="I190" s="47">
        <v>0</v>
      </c>
    </row>
    <row r="191" customHeight="1" spans="1:9">
      <c r="A191" s="31" t="s">
        <v>42</v>
      </c>
      <c r="B191" s="32">
        <v>45232.5770833333</v>
      </c>
      <c r="C191" s="31" t="s">
        <v>314</v>
      </c>
      <c r="D191" s="31" t="s">
        <v>144</v>
      </c>
      <c r="E191" s="48">
        <v>50</v>
      </c>
      <c r="F191" s="36">
        <v>202311</v>
      </c>
      <c r="G191" s="36" t="s">
        <v>44</v>
      </c>
      <c r="H191" s="47">
        <v>25</v>
      </c>
      <c r="I191" s="47">
        <v>0</v>
      </c>
    </row>
    <row r="192" customHeight="1" spans="1:9">
      <c r="A192" s="31" t="s">
        <v>42</v>
      </c>
      <c r="B192" s="32">
        <v>45232.5527777778</v>
      </c>
      <c r="C192" s="31" t="s">
        <v>314</v>
      </c>
      <c r="D192" s="31" t="s">
        <v>355</v>
      </c>
      <c r="E192" s="48">
        <v>50</v>
      </c>
      <c r="F192" s="36">
        <v>202311</v>
      </c>
      <c r="G192" s="36" t="s">
        <v>44</v>
      </c>
      <c r="H192" s="47">
        <v>25</v>
      </c>
      <c r="I192" s="47">
        <v>0</v>
      </c>
    </row>
    <row r="193" customHeight="1" spans="1:9">
      <c r="A193" s="31" t="s">
        <v>42</v>
      </c>
      <c r="B193" s="32">
        <v>45232.4951388889</v>
      </c>
      <c r="C193" s="31" t="s">
        <v>314</v>
      </c>
      <c r="D193" s="31" t="s">
        <v>118</v>
      </c>
      <c r="E193" s="48">
        <v>50</v>
      </c>
      <c r="F193" s="36">
        <v>202311</v>
      </c>
      <c r="G193" s="36" t="s">
        <v>44</v>
      </c>
      <c r="H193" s="47">
        <v>25</v>
      </c>
      <c r="I193" s="47">
        <v>0</v>
      </c>
    </row>
    <row r="194" customHeight="1" spans="1:9">
      <c r="A194" s="31" t="s">
        <v>42</v>
      </c>
      <c r="B194" s="32">
        <v>45232.4055555556</v>
      </c>
      <c r="C194" s="31" t="s">
        <v>314</v>
      </c>
      <c r="D194" s="31" t="s">
        <v>145</v>
      </c>
      <c r="E194" s="48">
        <v>50</v>
      </c>
      <c r="F194" s="36">
        <v>202311</v>
      </c>
      <c r="G194" s="36" t="s">
        <v>44</v>
      </c>
      <c r="H194" s="47">
        <v>25</v>
      </c>
      <c r="I194" s="47">
        <v>0</v>
      </c>
    </row>
    <row r="195" customHeight="1" spans="1:9">
      <c r="A195" s="31" t="s">
        <v>42</v>
      </c>
      <c r="B195" s="32">
        <v>45232.3673611111</v>
      </c>
      <c r="C195" s="31" t="s">
        <v>314</v>
      </c>
      <c r="D195" s="31" t="s">
        <v>141</v>
      </c>
      <c r="E195" s="48">
        <v>50</v>
      </c>
      <c r="F195" s="36">
        <v>202311</v>
      </c>
      <c r="G195" s="36" t="s">
        <v>44</v>
      </c>
      <c r="H195" s="47">
        <v>25</v>
      </c>
      <c r="I195" s="47">
        <v>0</v>
      </c>
    </row>
    <row r="196" customHeight="1" spans="1:9">
      <c r="A196" s="31" t="s">
        <v>42</v>
      </c>
      <c r="B196" s="32">
        <v>45232.13125</v>
      </c>
      <c r="C196" s="31" t="s">
        <v>314</v>
      </c>
      <c r="D196" s="31" t="s">
        <v>356</v>
      </c>
      <c r="E196" s="48">
        <v>50</v>
      </c>
      <c r="F196" s="36">
        <v>202311</v>
      </c>
      <c r="G196" s="36" t="s">
        <v>44</v>
      </c>
      <c r="H196" s="47">
        <v>25</v>
      </c>
      <c r="I196" s="47">
        <v>0</v>
      </c>
    </row>
    <row r="197" customHeight="1" spans="1:9">
      <c r="A197" s="31" t="s">
        <v>42</v>
      </c>
      <c r="B197" s="32">
        <v>45231.9791666667</v>
      </c>
      <c r="C197" s="31" t="s">
        <v>314</v>
      </c>
      <c r="D197" s="31" t="s">
        <v>101</v>
      </c>
      <c r="E197" s="48">
        <v>50</v>
      </c>
      <c r="F197" s="36">
        <v>202311</v>
      </c>
      <c r="G197" s="36" t="s">
        <v>44</v>
      </c>
      <c r="H197" s="47">
        <v>25</v>
      </c>
      <c r="I197" s="47">
        <v>0</v>
      </c>
    </row>
    <row r="198" customHeight="1" spans="1:9">
      <c r="A198" s="31" t="s">
        <v>42</v>
      </c>
      <c r="B198" s="32">
        <v>45231.9409722222</v>
      </c>
      <c r="C198" s="31" t="s">
        <v>314</v>
      </c>
      <c r="D198" s="31" t="s">
        <v>357</v>
      </c>
      <c r="E198" s="48">
        <v>50</v>
      </c>
      <c r="F198" s="36">
        <v>202311</v>
      </c>
      <c r="G198" s="36" t="s">
        <v>44</v>
      </c>
      <c r="H198" s="47">
        <v>25</v>
      </c>
      <c r="I198" s="47">
        <v>0</v>
      </c>
    </row>
    <row r="199" customHeight="1" spans="1:9">
      <c r="A199" s="31" t="s">
        <v>42</v>
      </c>
      <c r="B199" s="32">
        <v>45231.8902777778</v>
      </c>
      <c r="C199" s="31" t="s">
        <v>314</v>
      </c>
      <c r="D199" s="31" t="s">
        <v>210</v>
      </c>
      <c r="E199" s="48">
        <v>50</v>
      </c>
      <c r="F199" s="36">
        <v>202311</v>
      </c>
      <c r="G199" s="36" t="s">
        <v>44</v>
      </c>
      <c r="H199" s="47">
        <v>25</v>
      </c>
      <c r="I199" s="47">
        <v>0</v>
      </c>
    </row>
    <row r="200" customHeight="1" spans="1:9">
      <c r="A200" s="31" t="s">
        <v>42</v>
      </c>
      <c r="B200" s="32">
        <v>45231.8229166667</v>
      </c>
      <c r="C200" s="31" t="s">
        <v>314</v>
      </c>
      <c r="D200" s="31" t="s">
        <v>343</v>
      </c>
      <c r="E200" s="48">
        <v>50</v>
      </c>
      <c r="F200" s="36">
        <v>202311</v>
      </c>
      <c r="G200" s="36" t="s">
        <v>44</v>
      </c>
      <c r="H200" s="47">
        <v>25</v>
      </c>
      <c r="I200" s="47">
        <v>0</v>
      </c>
    </row>
    <row r="201" customHeight="1" spans="1:9">
      <c r="A201" s="31" t="s">
        <v>42</v>
      </c>
      <c r="B201" s="32">
        <v>45231.6576388889</v>
      </c>
      <c r="C201" s="31" t="s">
        <v>314</v>
      </c>
      <c r="D201" s="31" t="s">
        <v>342</v>
      </c>
      <c r="E201" s="48">
        <v>80</v>
      </c>
      <c r="F201" s="36">
        <v>202311</v>
      </c>
      <c r="G201" s="36" t="s">
        <v>44</v>
      </c>
      <c r="H201" s="47">
        <v>40</v>
      </c>
      <c r="I201" s="47">
        <v>0</v>
      </c>
    </row>
    <row r="202" customHeight="1" spans="1:9">
      <c r="A202" s="31" t="s">
        <v>42</v>
      </c>
      <c r="B202" s="32">
        <v>45231.4604166667</v>
      </c>
      <c r="C202" s="31" t="s">
        <v>314</v>
      </c>
      <c r="D202" s="31" t="s">
        <v>133</v>
      </c>
      <c r="E202" s="48">
        <v>50</v>
      </c>
      <c r="F202" s="36">
        <v>202311</v>
      </c>
      <c r="G202" s="36" t="s">
        <v>44</v>
      </c>
      <c r="H202" s="47">
        <v>25</v>
      </c>
      <c r="I202" s="47">
        <v>0</v>
      </c>
    </row>
    <row r="203" customHeight="1" spans="1:9">
      <c r="A203" s="31" t="s">
        <v>42</v>
      </c>
      <c r="B203" s="32">
        <v>45231.0791666667</v>
      </c>
      <c r="C203" s="31" t="s">
        <v>314</v>
      </c>
      <c r="D203" s="31" t="s">
        <v>125</v>
      </c>
      <c r="E203" s="48">
        <v>80</v>
      </c>
      <c r="F203" s="36">
        <v>202311</v>
      </c>
      <c r="G203" s="36" t="s">
        <v>44</v>
      </c>
      <c r="H203" s="47">
        <v>40</v>
      </c>
      <c r="I203" s="47">
        <v>0</v>
      </c>
    </row>
    <row r="204" customHeight="1" spans="1:9">
      <c r="A204" s="54" t="s">
        <v>42</v>
      </c>
      <c r="B204" s="55">
        <v>45260.8983449074</v>
      </c>
      <c r="C204" s="31" t="s">
        <v>314</v>
      </c>
      <c r="D204" s="54" t="s">
        <v>123</v>
      </c>
      <c r="E204" s="47">
        <v>50</v>
      </c>
      <c r="F204" s="36" t="s">
        <v>44</v>
      </c>
      <c r="G204" s="36">
        <v>202312</v>
      </c>
      <c r="H204" s="47">
        <v>0</v>
      </c>
      <c r="I204" s="47">
        <v>25</v>
      </c>
    </row>
    <row r="205" customHeight="1" spans="1:9">
      <c r="A205" s="31" t="s">
        <v>42</v>
      </c>
      <c r="B205" s="32">
        <v>45259.5858333333</v>
      </c>
      <c r="C205" s="31" t="s">
        <v>314</v>
      </c>
      <c r="D205" s="31" t="s">
        <v>48</v>
      </c>
      <c r="E205" s="48">
        <v>50</v>
      </c>
      <c r="F205" s="36" t="s">
        <v>44</v>
      </c>
      <c r="G205" s="36">
        <v>202312</v>
      </c>
      <c r="H205" s="47">
        <v>0</v>
      </c>
      <c r="I205" s="47">
        <v>25</v>
      </c>
    </row>
    <row r="206" customHeight="1" spans="1:9">
      <c r="A206" s="31" t="s">
        <v>42</v>
      </c>
      <c r="B206" s="32">
        <v>45257.5796759259</v>
      </c>
      <c r="C206" s="31" t="s">
        <v>314</v>
      </c>
      <c r="D206" s="31" t="s">
        <v>147</v>
      </c>
      <c r="E206" s="48">
        <v>50</v>
      </c>
      <c r="F206" s="36" t="s">
        <v>44</v>
      </c>
      <c r="G206" s="36">
        <v>202312</v>
      </c>
      <c r="H206" s="47">
        <v>0</v>
      </c>
      <c r="I206" s="47">
        <v>25</v>
      </c>
    </row>
    <row r="207" customHeight="1" spans="1:9">
      <c r="A207" s="31" t="s">
        <v>42</v>
      </c>
      <c r="B207" s="32">
        <v>45253.3663310185</v>
      </c>
      <c r="C207" s="31" t="s">
        <v>314</v>
      </c>
      <c r="D207" s="31" t="s">
        <v>126</v>
      </c>
      <c r="E207" s="48">
        <v>50</v>
      </c>
      <c r="F207" s="36" t="s">
        <v>44</v>
      </c>
      <c r="G207" s="36">
        <v>202312</v>
      </c>
      <c r="H207" s="47">
        <v>0</v>
      </c>
      <c r="I207" s="47">
        <v>25</v>
      </c>
    </row>
    <row r="208" customHeight="1" spans="1:9">
      <c r="A208" s="31" t="s">
        <v>42</v>
      </c>
      <c r="B208" s="32">
        <v>45252.9381944444</v>
      </c>
      <c r="C208" s="31" t="s">
        <v>314</v>
      </c>
      <c r="D208" s="31" t="s">
        <v>340</v>
      </c>
      <c r="E208" s="48">
        <v>50</v>
      </c>
      <c r="F208" s="36" t="s">
        <v>44</v>
      </c>
      <c r="G208" s="36">
        <v>202312</v>
      </c>
      <c r="H208" s="47">
        <v>0</v>
      </c>
      <c r="I208" s="47">
        <v>25</v>
      </c>
    </row>
    <row r="209" customHeight="1" spans="1:9">
      <c r="A209" s="31" t="s">
        <v>42</v>
      </c>
      <c r="B209" s="32">
        <v>45244.0722222222</v>
      </c>
      <c r="C209" s="31" t="s">
        <v>314</v>
      </c>
      <c r="D209" s="31" t="s">
        <v>337</v>
      </c>
      <c r="E209" s="48">
        <v>50</v>
      </c>
      <c r="F209" s="36" t="s">
        <v>44</v>
      </c>
      <c r="G209" s="36">
        <v>202312</v>
      </c>
      <c r="H209" s="47">
        <v>0</v>
      </c>
      <c r="I209" s="47">
        <v>25</v>
      </c>
    </row>
    <row r="210" customHeight="1" spans="1:9">
      <c r="A210" s="31" t="s">
        <v>42</v>
      </c>
      <c r="B210" s="32">
        <v>45252.9388888889</v>
      </c>
      <c r="C210" s="31" t="s">
        <v>314</v>
      </c>
      <c r="D210" s="31" t="s">
        <v>340</v>
      </c>
      <c r="E210" s="48">
        <v>50</v>
      </c>
      <c r="F210" s="36" t="s">
        <v>44</v>
      </c>
      <c r="G210" s="36">
        <v>202401</v>
      </c>
      <c r="H210" s="47">
        <v>0</v>
      </c>
      <c r="I210" s="47">
        <v>25</v>
      </c>
    </row>
    <row r="211" customHeight="1" spans="1:9">
      <c r="A211" s="31" t="s">
        <v>42</v>
      </c>
      <c r="B211" s="32">
        <v>45248.7270833333</v>
      </c>
      <c r="C211" s="31" t="s">
        <v>314</v>
      </c>
      <c r="D211" s="31" t="s">
        <v>275</v>
      </c>
      <c r="E211" s="48">
        <v>50</v>
      </c>
      <c r="F211" s="36" t="s">
        <v>44</v>
      </c>
      <c r="G211" s="36">
        <v>202401</v>
      </c>
      <c r="H211" s="47">
        <v>0</v>
      </c>
      <c r="I211" s="47">
        <v>25</v>
      </c>
    </row>
    <row r="212" customHeight="1" spans="1:9">
      <c r="A212" s="31" t="s">
        <v>42</v>
      </c>
      <c r="B212" s="32">
        <v>45244.0729166667</v>
      </c>
      <c r="C212" s="31" t="s">
        <v>314</v>
      </c>
      <c r="D212" s="31" t="s">
        <v>337</v>
      </c>
      <c r="E212" s="48">
        <v>50</v>
      </c>
      <c r="F212" s="36" t="s">
        <v>44</v>
      </c>
      <c r="G212" s="36">
        <v>202401</v>
      </c>
      <c r="H212" s="47">
        <v>0</v>
      </c>
      <c r="I212" s="47">
        <v>25</v>
      </c>
    </row>
    <row r="213" customHeight="1" spans="1:9">
      <c r="A213" s="31" t="s">
        <v>42</v>
      </c>
      <c r="B213" s="32">
        <v>45257.7003587963</v>
      </c>
      <c r="C213" s="33" t="s">
        <v>95</v>
      </c>
      <c r="D213" s="31" t="s">
        <v>263</v>
      </c>
      <c r="E213" s="34">
        <v>50</v>
      </c>
      <c r="F213" s="35">
        <v>202311</v>
      </c>
      <c r="G213" s="36" t="s">
        <v>44</v>
      </c>
      <c r="H213" s="34">
        <v>-25</v>
      </c>
      <c r="I213" s="34">
        <v>0</v>
      </c>
    </row>
    <row r="214" customHeight="1" spans="1:9">
      <c r="A214" s="31" t="s">
        <v>42</v>
      </c>
      <c r="B214" s="32">
        <v>45239.9222222222</v>
      </c>
      <c r="C214" s="33" t="s">
        <v>95</v>
      </c>
      <c r="D214" s="31" t="s">
        <v>57</v>
      </c>
      <c r="E214" s="34">
        <v>50</v>
      </c>
      <c r="F214" s="35">
        <v>202311</v>
      </c>
      <c r="G214" s="36" t="s">
        <v>44</v>
      </c>
      <c r="H214" s="34">
        <v>-25</v>
      </c>
      <c r="I214" s="34">
        <v>0</v>
      </c>
    </row>
    <row r="215" customHeight="1" spans="1:9">
      <c r="A215" s="31" t="s">
        <v>42</v>
      </c>
      <c r="B215" s="32">
        <v>45237.6</v>
      </c>
      <c r="C215" s="33" t="s">
        <v>95</v>
      </c>
      <c r="D215" s="31" t="s">
        <v>358</v>
      </c>
      <c r="E215" s="34">
        <v>50</v>
      </c>
      <c r="F215" s="35">
        <v>202311</v>
      </c>
      <c r="G215" s="36" t="s">
        <v>44</v>
      </c>
      <c r="H215" s="34">
        <v>-25</v>
      </c>
      <c r="I215" s="34">
        <v>0</v>
      </c>
    </row>
    <row r="216" customHeight="1" spans="1:9">
      <c r="A216" s="31" t="s">
        <v>42</v>
      </c>
      <c r="B216" s="32">
        <v>45242.7118055556</v>
      </c>
      <c r="C216" s="33" t="s">
        <v>95</v>
      </c>
      <c r="D216" s="31" t="s">
        <v>306</v>
      </c>
      <c r="E216" s="34">
        <v>50</v>
      </c>
      <c r="F216" s="35">
        <v>202311</v>
      </c>
      <c r="G216" s="36" t="s">
        <v>44</v>
      </c>
      <c r="H216" s="34">
        <v>-25</v>
      </c>
      <c r="I216" s="34">
        <v>0</v>
      </c>
    </row>
    <row r="217" customHeight="1" spans="1:9">
      <c r="A217" s="31" t="s">
        <v>42</v>
      </c>
      <c r="B217" s="32">
        <v>45242.7125</v>
      </c>
      <c r="C217" s="33" t="s">
        <v>95</v>
      </c>
      <c r="D217" s="31" t="s">
        <v>302</v>
      </c>
      <c r="E217" s="34">
        <v>50</v>
      </c>
      <c r="F217" s="35">
        <v>202311</v>
      </c>
      <c r="G217" s="36" t="s">
        <v>44</v>
      </c>
      <c r="H217" s="34">
        <v>-25</v>
      </c>
      <c r="I217" s="34">
        <v>0</v>
      </c>
    </row>
    <row r="218" customHeight="1" spans="1:9">
      <c r="A218" s="31" t="s">
        <v>42</v>
      </c>
      <c r="B218" s="32">
        <v>45242.7125</v>
      </c>
      <c r="C218" s="33" t="s">
        <v>95</v>
      </c>
      <c r="D218" s="31" t="s">
        <v>219</v>
      </c>
      <c r="E218" s="34">
        <v>50</v>
      </c>
      <c r="F218" s="35">
        <v>202311</v>
      </c>
      <c r="G218" s="36" t="s">
        <v>44</v>
      </c>
      <c r="H218" s="34">
        <v>-25</v>
      </c>
      <c r="I218" s="34">
        <v>0</v>
      </c>
    </row>
    <row r="219" customHeight="1" spans="1:9">
      <c r="A219" s="31" t="s">
        <v>42</v>
      </c>
      <c r="B219" s="32">
        <v>45241.4451388889</v>
      </c>
      <c r="C219" s="33" t="s">
        <v>95</v>
      </c>
      <c r="D219" s="31" t="s">
        <v>359</v>
      </c>
      <c r="E219" s="34">
        <v>50</v>
      </c>
      <c r="F219" s="35">
        <v>202311</v>
      </c>
      <c r="G219" s="36" t="s">
        <v>44</v>
      </c>
      <c r="H219" s="34">
        <v>-25</v>
      </c>
      <c r="I219" s="34">
        <v>0</v>
      </c>
    </row>
    <row r="220" customHeight="1" spans="1:9">
      <c r="A220" s="31" t="s">
        <v>42</v>
      </c>
      <c r="B220" s="32">
        <v>45239.9229166667</v>
      </c>
      <c r="C220" s="33" t="s">
        <v>95</v>
      </c>
      <c r="D220" s="31" t="s">
        <v>236</v>
      </c>
      <c r="E220" s="34">
        <v>50</v>
      </c>
      <c r="F220" s="35">
        <v>202311</v>
      </c>
      <c r="G220" s="36" t="s">
        <v>44</v>
      </c>
      <c r="H220" s="34">
        <v>-25</v>
      </c>
      <c r="I220" s="34">
        <v>0</v>
      </c>
    </row>
    <row r="221" customHeight="1" spans="1:9">
      <c r="A221" s="31" t="s">
        <v>42</v>
      </c>
      <c r="B221" s="32">
        <v>45242.7361111111</v>
      </c>
      <c r="C221" s="33" t="s">
        <v>95</v>
      </c>
      <c r="D221" s="31" t="s">
        <v>151</v>
      </c>
      <c r="E221" s="34">
        <v>50</v>
      </c>
      <c r="F221" s="35">
        <v>202311</v>
      </c>
      <c r="G221" s="36" t="s">
        <v>44</v>
      </c>
      <c r="H221" s="34">
        <v>-25</v>
      </c>
      <c r="I221" s="34">
        <v>0</v>
      </c>
    </row>
    <row r="222" customHeight="1" spans="1:9">
      <c r="A222" s="31" t="s">
        <v>42</v>
      </c>
      <c r="B222" s="32">
        <v>45242.7118055556</v>
      </c>
      <c r="C222" s="33" t="s">
        <v>95</v>
      </c>
      <c r="D222" s="31" t="s">
        <v>217</v>
      </c>
      <c r="E222" s="34">
        <v>50</v>
      </c>
      <c r="F222" s="35">
        <v>202311</v>
      </c>
      <c r="G222" s="36" t="s">
        <v>44</v>
      </c>
      <c r="H222" s="34">
        <v>-25</v>
      </c>
      <c r="I222" s="34">
        <v>0</v>
      </c>
    </row>
    <row r="223" customHeight="1" spans="1:9">
      <c r="A223" s="31" t="s">
        <v>42</v>
      </c>
      <c r="B223" s="32">
        <v>45245.8090277778</v>
      </c>
      <c r="C223" s="33" t="s">
        <v>95</v>
      </c>
      <c r="D223" s="31" t="s">
        <v>173</v>
      </c>
      <c r="E223" s="34">
        <v>50</v>
      </c>
      <c r="F223" s="35">
        <v>202311</v>
      </c>
      <c r="G223" s="36" t="s">
        <v>44</v>
      </c>
      <c r="H223" s="34">
        <v>-25</v>
      </c>
      <c r="I223" s="34">
        <v>0</v>
      </c>
    </row>
    <row r="224" customHeight="1" spans="1:9">
      <c r="A224" s="31" t="s">
        <v>42</v>
      </c>
      <c r="B224" s="32">
        <v>45251.5291666667</v>
      </c>
      <c r="C224" s="33" t="s">
        <v>95</v>
      </c>
      <c r="D224" s="31" t="s">
        <v>276</v>
      </c>
      <c r="E224" s="34">
        <v>50</v>
      </c>
      <c r="F224" s="35">
        <v>202311</v>
      </c>
      <c r="G224" s="36" t="s">
        <v>44</v>
      </c>
      <c r="H224" s="34">
        <v>-25</v>
      </c>
      <c r="I224" s="34">
        <v>0</v>
      </c>
    </row>
    <row r="225" customHeight="1" spans="1:9">
      <c r="A225" s="31" t="s">
        <v>42</v>
      </c>
      <c r="B225" s="32">
        <v>45257.4125925926</v>
      </c>
      <c r="C225" s="33" t="s">
        <v>95</v>
      </c>
      <c r="D225" s="31" t="s">
        <v>360</v>
      </c>
      <c r="E225" s="34">
        <v>50</v>
      </c>
      <c r="F225" s="35">
        <v>202311</v>
      </c>
      <c r="G225" s="36" t="s">
        <v>44</v>
      </c>
      <c r="H225" s="34">
        <v>-25</v>
      </c>
      <c r="I225" s="34">
        <v>0</v>
      </c>
    </row>
    <row r="226" customHeight="1" spans="1:9">
      <c r="A226" s="31" t="s">
        <v>42</v>
      </c>
      <c r="B226" s="32">
        <v>45257.5093981481</v>
      </c>
      <c r="C226" s="33" t="s">
        <v>95</v>
      </c>
      <c r="D226" s="31" t="s">
        <v>202</v>
      </c>
      <c r="E226" s="34">
        <v>50</v>
      </c>
      <c r="F226" s="35">
        <v>202311</v>
      </c>
      <c r="G226" s="36" t="s">
        <v>44</v>
      </c>
      <c r="H226" s="34">
        <v>-25</v>
      </c>
      <c r="I226" s="34">
        <v>0</v>
      </c>
    </row>
    <row r="227" customHeight="1" spans="1:9">
      <c r="A227" s="31" t="s">
        <v>42</v>
      </c>
      <c r="B227" s="32">
        <v>45247.8875</v>
      </c>
      <c r="C227" s="33" t="s">
        <v>95</v>
      </c>
      <c r="D227" s="31" t="s">
        <v>132</v>
      </c>
      <c r="E227" s="34">
        <v>50</v>
      </c>
      <c r="F227" s="35">
        <v>202311</v>
      </c>
      <c r="G227" s="36" t="s">
        <v>44</v>
      </c>
      <c r="H227" s="34">
        <v>-25</v>
      </c>
      <c r="I227" s="34">
        <v>0</v>
      </c>
    </row>
    <row r="228" customHeight="1" spans="1:9">
      <c r="A228" s="31" t="s">
        <v>42</v>
      </c>
      <c r="B228" s="32">
        <v>45243.8104166667</v>
      </c>
      <c r="C228" s="33" t="s">
        <v>95</v>
      </c>
      <c r="D228" s="31" t="s">
        <v>361</v>
      </c>
      <c r="E228" s="34">
        <v>50</v>
      </c>
      <c r="F228" s="35">
        <v>202311</v>
      </c>
      <c r="G228" s="36" t="s">
        <v>44</v>
      </c>
      <c r="H228" s="34">
        <v>-25</v>
      </c>
      <c r="I228" s="34">
        <v>0</v>
      </c>
    </row>
    <row r="229" customHeight="1" spans="1:9">
      <c r="A229" s="31" t="s">
        <v>42</v>
      </c>
      <c r="B229" s="32">
        <v>45241.7090277778</v>
      </c>
      <c r="C229" s="33" t="s">
        <v>95</v>
      </c>
      <c r="D229" s="31" t="s">
        <v>362</v>
      </c>
      <c r="E229" s="34">
        <v>50</v>
      </c>
      <c r="F229" s="35">
        <v>202311</v>
      </c>
      <c r="G229" s="36" t="s">
        <v>44</v>
      </c>
      <c r="H229" s="34">
        <v>-25</v>
      </c>
      <c r="I229" s="34">
        <v>0</v>
      </c>
    </row>
    <row r="230" customHeight="1" spans="1:9">
      <c r="A230" s="31" t="s">
        <v>42</v>
      </c>
      <c r="B230" s="32">
        <v>45251.5173611111</v>
      </c>
      <c r="C230" s="33" t="s">
        <v>95</v>
      </c>
      <c r="D230" s="31" t="s">
        <v>363</v>
      </c>
      <c r="E230" s="34">
        <v>50</v>
      </c>
      <c r="F230" s="35">
        <v>202311</v>
      </c>
      <c r="G230" s="36" t="s">
        <v>44</v>
      </c>
      <c r="H230" s="34">
        <v>-25</v>
      </c>
      <c r="I230" s="34">
        <v>0</v>
      </c>
    </row>
    <row r="231" customHeight="1" spans="1:9">
      <c r="A231" s="31" t="s">
        <v>42</v>
      </c>
      <c r="B231" s="32">
        <v>45256.6030324074</v>
      </c>
      <c r="C231" s="33" t="s">
        <v>95</v>
      </c>
      <c r="D231" s="31" t="s">
        <v>364</v>
      </c>
      <c r="E231" s="34">
        <v>50</v>
      </c>
      <c r="F231" s="35">
        <v>202311</v>
      </c>
      <c r="G231" s="36" t="s">
        <v>44</v>
      </c>
      <c r="H231" s="34">
        <v>-25</v>
      </c>
      <c r="I231" s="34">
        <v>0</v>
      </c>
    </row>
    <row r="232" customHeight="1" spans="1:9">
      <c r="A232" s="31" t="s">
        <v>42</v>
      </c>
      <c r="B232" s="32">
        <v>45241.7083333333</v>
      </c>
      <c r="C232" s="33" t="s">
        <v>95</v>
      </c>
      <c r="D232" s="31" t="s">
        <v>229</v>
      </c>
      <c r="E232" s="34">
        <v>50</v>
      </c>
      <c r="F232" s="35">
        <v>202311</v>
      </c>
      <c r="G232" s="36" t="s">
        <v>44</v>
      </c>
      <c r="H232" s="34">
        <v>-25</v>
      </c>
      <c r="I232" s="34">
        <v>0</v>
      </c>
    </row>
    <row r="233" customHeight="1" spans="1:9">
      <c r="A233" s="31" t="s">
        <v>42</v>
      </c>
      <c r="B233" s="32">
        <v>45241.7083333333</v>
      </c>
      <c r="C233" s="33" t="s">
        <v>95</v>
      </c>
      <c r="D233" s="31" t="s">
        <v>142</v>
      </c>
      <c r="E233" s="34">
        <v>50</v>
      </c>
      <c r="F233" s="35">
        <v>202311</v>
      </c>
      <c r="G233" s="36" t="s">
        <v>44</v>
      </c>
      <c r="H233" s="34">
        <v>-25</v>
      </c>
      <c r="I233" s="34">
        <v>0</v>
      </c>
    </row>
    <row r="234" customHeight="1" spans="1:9">
      <c r="A234" s="31" t="s">
        <v>42</v>
      </c>
      <c r="B234" s="32">
        <v>45242.6305555556</v>
      </c>
      <c r="C234" s="33" t="s">
        <v>95</v>
      </c>
      <c r="D234" s="31" t="s">
        <v>291</v>
      </c>
      <c r="E234" s="34">
        <v>50</v>
      </c>
      <c r="F234" s="35">
        <v>202311</v>
      </c>
      <c r="G234" s="36" t="s">
        <v>44</v>
      </c>
      <c r="H234" s="34">
        <v>-25</v>
      </c>
      <c r="I234" s="34">
        <v>0</v>
      </c>
    </row>
    <row r="235" customHeight="1" spans="1:9">
      <c r="A235" s="31" t="s">
        <v>42</v>
      </c>
      <c r="B235" s="32">
        <v>45242.6986111111</v>
      </c>
      <c r="C235" s="33" t="s">
        <v>95</v>
      </c>
      <c r="D235" s="31" t="s">
        <v>81</v>
      </c>
      <c r="E235" s="34">
        <v>50</v>
      </c>
      <c r="F235" s="35">
        <v>202311</v>
      </c>
      <c r="G235" s="36" t="s">
        <v>44</v>
      </c>
      <c r="H235" s="34">
        <v>-25</v>
      </c>
      <c r="I235" s="34">
        <v>0</v>
      </c>
    </row>
    <row r="236" customHeight="1" spans="1:9">
      <c r="A236" s="31" t="s">
        <v>42</v>
      </c>
      <c r="B236" s="32">
        <v>45249.8583333333</v>
      </c>
      <c r="C236" s="33" t="s">
        <v>95</v>
      </c>
      <c r="D236" s="31" t="s">
        <v>49</v>
      </c>
      <c r="E236" s="34">
        <v>50</v>
      </c>
      <c r="F236" s="35">
        <v>202311</v>
      </c>
      <c r="G236" s="36" t="s">
        <v>44</v>
      </c>
      <c r="H236" s="34">
        <v>-25</v>
      </c>
      <c r="I236" s="34">
        <v>0</v>
      </c>
    </row>
    <row r="237" customHeight="1" spans="1:9">
      <c r="A237" s="31" t="s">
        <v>42</v>
      </c>
      <c r="B237" s="32">
        <v>45242.63125</v>
      </c>
      <c r="C237" s="33" t="s">
        <v>95</v>
      </c>
      <c r="D237" s="31" t="s">
        <v>223</v>
      </c>
      <c r="E237" s="34">
        <v>50</v>
      </c>
      <c r="F237" s="35">
        <v>202311</v>
      </c>
      <c r="G237" s="36" t="s">
        <v>44</v>
      </c>
      <c r="H237" s="34">
        <v>-25</v>
      </c>
      <c r="I237" s="34">
        <v>0</v>
      </c>
    </row>
    <row r="238" customHeight="1" spans="1:9">
      <c r="A238" s="31" t="s">
        <v>42</v>
      </c>
      <c r="B238" s="32">
        <v>45256.816400463</v>
      </c>
      <c r="C238" s="33" t="s">
        <v>95</v>
      </c>
      <c r="D238" s="31" t="s">
        <v>59</v>
      </c>
      <c r="E238" s="34">
        <v>50</v>
      </c>
      <c r="F238" s="35">
        <v>202311</v>
      </c>
      <c r="G238" s="36" t="s">
        <v>44</v>
      </c>
      <c r="H238" s="34">
        <v>-25</v>
      </c>
      <c r="I238" s="34">
        <v>0</v>
      </c>
    </row>
    <row r="239" customHeight="1" spans="1:9">
      <c r="A239" s="31" t="s">
        <v>42</v>
      </c>
      <c r="B239" s="32">
        <v>45258.918125</v>
      </c>
      <c r="C239" s="33" t="s">
        <v>95</v>
      </c>
      <c r="D239" s="31" t="s">
        <v>53</v>
      </c>
      <c r="E239" s="34">
        <v>50</v>
      </c>
      <c r="F239" s="35">
        <v>202311</v>
      </c>
      <c r="G239" s="36" t="s">
        <v>44</v>
      </c>
      <c r="H239" s="34">
        <v>-25</v>
      </c>
      <c r="I239" s="34">
        <v>0</v>
      </c>
    </row>
    <row r="240" customHeight="1" spans="1:9">
      <c r="A240" s="31" t="s">
        <v>42</v>
      </c>
      <c r="B240" s="32">
        <v>45248.7590277778</v>
      </c>
      <c r="C240" s="33" t="s">
        <v>95</v>
      </c>
      <c r="D240" s="31" t="s">
        <v>303</v>
      </c>
      <c r="E240" s="34">
        <v>50</v>
      </c>
      <c r="F240" s="35">
        <v>202311</v>
      </c>
      <c r="G240" s="36" t="s">
        <v>44</v>
      </c>
      <c r="H240" s="34">
        <v>-25</v>
      </c>
      <c r="I240" s="34">
        <v>0</v>
      </c>
    </row>
    <row r="241" customHeight="1" spans="1:9">
      <c r="A241" s="31" t="s">
        <v>42</v>
      </c>
      <c r="B241" s="32">
        <v>45243.5111111111</v>
      </c>
      <c r="C241" s="33" t="s">
        <v>95</v>
      </c>
      <c r="D241" s="31" t="s">
        <v>365</v>
      </c>
      <c r="E241" s="34">
        <v>50</v>
      </c>
      <c r="F241" s="35">
        <v>202311</v>
      </c>
      <c r="G241" s="36" t="s">
        <v>44</v>
      </c>
      <c r="H241" s="34">
        <v>-25</v>
      </c>
      <c r="I241" s="34">
        <v>0</v>
      </c>
    </row>
    <row r="242" customHeight="1" spans="1:9">
      <c r="A242" s="31" t="s">
        <v>42</v>
      </c>
      <c r="B242" s="32">
        <v>45255.6155439815</v>
      </c>
      <c r="C242" s="33" t="s">
        <v>95</v>
      </c>
      <c r="D242" s="31" t="s">
        <v>201</v>
      </c>
      <c r="E242" s="34">
        <v>50</v>
      </c>
      <c r="F242" s="35">
        <v>202311</v>
      </c>
      <c r="G242" s="36" t="s">
        <v>44</v>
      </c>
      <c r="H242" s="34">
        <v>-25</v>
      </c>
      <c r="I242" s="34">
        <v>0</v>
      </c>
    </row>
    <row r="243" customHeight="1" spans="1:9">
      <c r="A243" s="31" t="s">
        <v>42</v>
      </c>
      <c r="B243" s="32">
        <v>45257.7670949074</v>
      </c>
      <c r="C243" s="33" t="s">
        <v>95</v>
      </c>
      <c r="D243" s="31" t="s">
        <v>233</v>
      </c>
      <c r="E243" s="34">
        <v>50</v>
      </c>
      <c r="F243" s="35">
        <v>202311</v>
      </c>
      <c r="G243" s="36" t="s">
        <v>44</v>
      </c>
      <c r="H243" s="34">
        <v>-25</v>
      </c>
      <c r="I243" s="34">
        <v>0</v>
      </c>
    </row>
    <row r="244" customHeight="1" spans="1:9">
      <c r="A244" s="31" t="s">
        <v>42</v>
      </c>
      <c r="B244" s="32">
        <v>45242.6430555556</v>
      </c>
      <c r="C244" s="33" t="s">
        <v>95</v>
      </c>
      <c r="D244" s="31" t="s">
        <v>280</v>
      </c>
      <c r="E244" s="34">
        <v>50</v>
      </c>
      <c r="F244" s="35">
        <v>202311</v>
      </c>
      <c r="G244" s="36" t="s">
        <v>44</v>
      </c>
      <c r="H244" s="34">
        <v>-25</v>
      </c>
      <c r="I244" s="34">
        <v>0</v>
      </c>
    </row>
    <row r="245" customHeight="1" spans="1:9">
      <c r="A245" s="31" t="s">
        <v>42</v>
      </c>
      <c r="B245" s="32">
        <v>45260.522337963</v>
      </c>
      <c r="C245" s="33" t="s">
        <v>95</v>
      </c>
      <c r="D245" s="31" t="s">
        <v>254</v>
      </c>
      <c r="E245" s="34">
        <v>50</v>
      </c>
      <c r="F245" s="35">
        <v>202311</v>
      </c>
      <c r="G245" s="36" t="s">
        <v>44</v>
      </c>
      <c r="H245" s="34">
        <v>-25</v>
      </c>
      <c r="I245" s="34">
        <v>0</v>
      </c>
    </row>
    <row r="246" customHeight="1" spans="1:9">
      <c r="A246" s="31" t="s">
        <v>42</v>
      </c>
      <c r="B246" s="32">
        <v>45248.6083333333</v>
      </c>
      <c r="C246" s="33" t="s">
        <v>95</v>
      </c>
      <c r="D246" s="31" t="s">
        <v>56</v>
      </c>
      <c r="E246" s="34">
        <v>50</v>
      </c>
      <c r="F246" s="35">
        <v>202311</v>
      </c>
      <c r="G246" s="36" t="s">
        <v>44</v>
      </c>
      <c r="H246" s="34">
        <v>-25</v>
      </c>
      <c r="I246" s="34">
        <v>0</v>
      </c>
    </row>
    <row r="247" customHeight="1" spans="1:9">
      <c r="A247" s="31" t="s">
        <v>42</v>
      </c>
      <c r="B247" s="32">
        <v>45245.6652777778</v>
      </c>
      <c r="C247" s="33" t="s">
        <v>95</v>
      </c>
      <c r="D247" s="31" t="s">
        <v>352</v>
      </c>
      <c r="E247" s="34">
        <v>50</v>
      </c>
      <c r="F247" s="35">
        <v>202311</v>
      </c>
      <c r="G247" s="36" t="s">
        <v>44</v>
      </c>
      <c r="H247" s="34">
        <v>-25</v>
      </c>
      <c r="I247" s="34">
        <v>0</v>
      </c>
    </row>
    <row r="248" customHeight="1" spans="1:9">
      <c r="A248" s="31" t="s">
        <v>42</v>
      </c>
      <c r="B248" s="32">
        <v>45255.7421759259</v>
      </c>
      <c r="C248" s="33" t="s">
        <v>95</v>
      </c>
      <c r="D248" s="31" t="s">
        <v>258</v>
      </c>
      <c r="E248" s="34">
        <v>50</v>
      </c>
      <c r="F248" s="35">
        <v>202311</v>
      </c>
      <c r="G248" s="36" t="s">
        <v>44</v>
      </c>
      <c r="H248" s="34">
        <v>-25</v>
      </c>
      <c r="I248" s="34">
        <v>0</v>
      </c>
    </row>
    <row r="249" customHeight="1" spans="1:9">
      <c r="A249" s="31" t="s">
        <v>42</v>
      </c>
      <c r="B249" s="32">
        <v>45252.7756944444</v>
      </c>
      <c r="C249" s="33" t="s">
        <v>95</v>
      </c>
      <c r="D249" s="31" t="s">
        <v>366</v>
      </c>
      <c r="E249" s="34">
        <v>50</v>
      </c>
      <c r="F249" s="35">
        <v>202311</v>
      </c>
      <c r="G249" s="36" t="s">
        <v>44</v>
      </c>
      <c r="H249" s="34">
        <v>-25</v>
      </c>
      <c r="I249" s="34">
        <v>0</v>
      </c>
    </row>
    <row r="250" customHeight="1" spans="1:9">
      <c r="A250" s="31" t="s">
        <v>42</v>
      </c>
      <c r="B250" s="32">
        <v>45252.68125</v>
      </c>
      <c r="C250" s="33" t="s">
        <v>95</v>
      </c>
      <c r="D250" s="31" t="s">
        <v>89</v>
      </c>
      <c r="E250" s="34">
        <v>50</v>
      </c>
      <c r="F250" s="35">
        <v>202311</v>
      </c>
      <c r="G250" s="36" t="s">
        <v>44</v>
      </c>
      <c r="H250" s="34">
        <v>-25</v>
      </c>
      <c r="I250" s="34">
        <v>0</v>
      </c>
    </row>
    <row r="251" customHeight="1" spans="1:9">
      <c r="A251" s="31" t="s">
        <v>42</v>
      </c>
      <c r="B251" s="32">
        <v>45252.48125</v>
      </c>
      <c r="C251" s="33" t="s">
        <v>95</v>
      </c>
      <c r="D251" s="31" t="s">
        <v>249</v>
      </c>
      <c r="E251" s="34">
        <v>50</v>
      </c>
      <c r="F251" s="35">
        <v>202311</v>
      </c>
      <c r="G251" s="36" t="s">
        <v>44</v>
      </c>
      <c r="H251" s="34">
        <v>-25</v>
      </c>
      <c r="I251" s="34">
        <v>0</v>
      </c>
    </row>
    <row r="252" customHeight="1" spans="1:9">
      <c r="A252" s="31" t="s">
        <v>42</v>
      </c>
      <c r="B252" s="32">
        <v>45251.7013888889</v>
      </c>
      <c r="C252" s="33" t="s">
        <v>95</v>
      </c>
      <c r="D252" s="31" t="s">
        <v>76</v>
      </c>
      <c r="E252" s="34">
        <v>50</v>
      </c>
      <c r="F252" s="35">
        <v>202311</v>
      </c>
      <c r="G252" s="36" t="s">
        <v>44</v>
      </c>
      <c r="H252" s="34">
        <v>-25</v>
      </c>
      <c r="I252" s="34">
        <v>0</v>
      </c>
    </row>
    <row r="253" customHeight="1" spans="1:9">
      <c r="A253" s="31" t="s">
        <v>42</v>
      </c>
      <c r="B253" s="32">
        <v>45249.5895833333</v>
      </c>
      <c r="C253" s="33" t="s">
        <v>95</v>
      </c>
      <c r="D253" s="31" t="s">
        <v>367</v>
      </c>
      <c r="E253" s="34">
        <v>50</v>
      </c>
      <c r="F253" s="35">
        <v>202311</v>
      </c>
      <c r="G253" s="36" t="s">
        <v>44</v>
      </c>
      <c r="H253" s="34">
        <v>-25</v>
      </c>
      <c r="I253" s="34">
        <v>0</v>
      </c>
    </row>
    <row r="254" customHeight="1" spans="1:9">
      <c r="A254" s="31" t="s">
        <v>42</v>
      </c>
      <c r="B254" s="32">
        <v>45249.83125</v>
      </c>
      <c r="C254" s="33" t="s">
        <v>95</v>
      </c>
      <c r="D254" s="31" t="s">
        <v>298</v>
      </c>
      <c r="E254" s="34">
        <v>50</v>
      </c>
      <c r="F254" s="35">
        <v>202311</v>
      </c>
      <c r="G254" s="36" t="s">
        <v>44</v>
      </c>
      <c r="H254" s="34">
        <v>-25</v>
      </c>
      <c r="I254" s="34">
        <v>0</v>
      </c>
    </row>
    <row r="255" customHeight="1" spans="1:9">
      <c r="A255" s="31" t="s">
        <v>42</v>
      </c>
      <c r="B255" s="32">
        <v>45248.5631944444</v>
      </c>
      <c r="C255" s="33" t="s">
        <v>95</v>
      </c>
      <c r="D255" s="31" t="s">
        <v>88</v>
      </c>
      <c r="E255" s="34">
        <v>50</v>
      </c>
      <c r="F255" s="35">
        <v>202311</v>
      </c>
      <c r="G255" s="36" t="s">
        <v>44</v>
      </c>
      <c r="H255" s="34">
        <v>-25</v>
      </c>
      <c r="I255" s="34">
        <v>0</v>
      </c>
    </row>
    <row r="256" customHeight="1" spans="1:9">
      <c r="A256" s="31" t="s">
        <v>42</v>
      </c>
      <c r="B256" s="32">
        <v>45248.5638888889</v>
      </c>
      <c r="C256" s="33" t="s">
        <v>95</v>
      </c>
      <c r="D256" s="31" t="s">
        <v>368</v>
      </c>
      <c r="E256" s="34">
        <v>50</v>
      </c>
      <c r="F256" s="35">
        <v>202311</v>
      </c>
      <c r="G256" s="36" t="s">
        <v>44</v>
      </c>
      <c r="H256" s="34">
        <v>-25</v>
      </c>
      <c r="I256" s="34">
        <v>0</v>
      </c>
    </row>
    <row r="257" customHeight="1" spans="1:9">
      <c r="A257" s="31" t="s">
        <v>42</v>
      </c>
      <c r="B257" s="32">
        <v>45248.3840277778</v>
      </c>
      <c r="C257" s="33" t="s">
        <v>95</v>
      </c>
      <c r="D257" s="31" t="s">
        <v>369</v>
      </c>
      <c r="E257" s="34">
        <v>50</v>
      </c>
      <c r="F257" s="35">
        <v>202311</v>
      </c>
      <c r="G257" s="36" t="s">
        <v>44</v>
      </c>
      <c r="H257" s="34">
        <v>-25</v>
      </c>
      <c r="I257" s="34">
        <v>0</v>
      </c>
    </row>
    <row r="258" customHeight="1" spans="1:9">
      <c r="A258" s="31" t="s">
        <v>42</v>
      </c>
      <c r="B258" s="32">
        <v>45248.5631944444</v>
      </c>
      <c r="C258" s="33" t="s">
        <v>95</v>
      </c>
      <c r="D258" s="31" t="s">
        <v>136</v>
      </c>
      <c r="E258" s="34">
        <v>50</v>
      </c>
      <c r="F258" s="35">
        <v>202311</v>
      </c>
      <c r="G258" s="36" t="s">
        <v>44</v>
      </c>
      <c r="H258" s="34">
        <v>-25</v>
      </c>
      <c r="I258" s="34">
        <v>0</v>
      </c>
    </row>
    <row r="259" customHeight="1" spans="1:9">
      <c r="A259" s="31" t="s">
        <v>42</v>
      </c>
      <c r="B259" s="32">
        <v>45247.6930555556</v>
      </c>
      <c r="C259" s="33" t="s">
        <v>95</v>
      </c>
      <c r="D259" s="31" t="s">
        <v>171</v>
      </c>
      <c r="E259" s="34">
        <v>50</v>
      </c>
      <c r="F259" s="35">
        <v>202311</v>
      </c>
      <c r="G259" s="36" t="s">
        <v>44</v>
      </c>
      <c r="H259" s="34">
        <v>-25</v>
      </c>
      <c r="I259" s="34">
        <v>0</v>
      </c>
    </row>
    <row r="260" customHeight="1" spans="1:9">
      <c r="A260" s="31" t="s">
        <v>42</v>
      </c>
      <c r="B260" s="32">
        <v>45247.6395833333</v>
      </c>
      <c r="C260" s="33" t="s">
        <v>95</v>
      </c>
      <c r="D260" s="31" t="s">
        <v>120</v>
      </c>
      <c r="E260" s="34">
        <v>50</v>
      </c>
      <c r="F260" s="35">
        <v>202311</v>
      </c>
      <c r="G260" s="36" t="s">
        <v>44</v>
      </c>
      <c r="H260" s="34">
        <v>-25</v>
      </c>
      <c r="I260" s="34">
        <v>0</v>
      </c>
    </row>
    <row r="261" customHeight="1" spans="1:9">
      <c r="A261" s="31" t="s">
        <v>42</v>
      </c>
      <c r="B261" s="32">
        <v>45246.5743055556</v>
      </c>
      <c r="C261" s="33" t="s">
        <v>95</v>
      </c>
      <c r="D261" s="31" t="s">
        <v>80</v>
      </c>
      <c r="E261" s="34">
        <v>50</v>
      </c>
      <c r="F261" s="35">
        <v>202311</v>
      </c>
      <c r="G261" s="36" t="s">
        <v>44</v>
      </c>
      <c r="H261" s="34">
        <v>-25</v>
      </c>
      <c r="I261" s="34">
        <v>0</v>
      </c>
    </row>
    <row r="262" customHeight="1" spans="1:9">
      <c r="A262" s="31" t="s">
        <v>42</v>
      </c>
      <c r="B262" s="32">
        <v>45245.8444444444</v>
      </c>
      <c r="C262" s="33" t="s">
        <v>95</v>
      </c>
      <c r="D262" s="31" t="s">
        <v>218</v>
      </c>
      <c r="E262" s="34">
        <v>50</v>
      </c>
      <c r="F262" s="35">
        <v>202311</v>
      </c>
      <c r="G262" s="36" t="s">
        <v>44</v>
      </c>
      <c r="H262" s="34">
        <v>-25</v>
      </c>
      <c r="I262" s="34">
        <v>0</v>
      </c>
    </row>
    <row r="263" customHeight="1" spans="1:9">
      <c r="A263" s="31" t="s">
        <v>42</v>
      </c>
      <c r="B263" s="32">
        <v>45245.6652777778</v>
      </c>
      <c r="C263" s="33" t="s">
        <v>95</v>
      </c>
      <c r="D263" s="31" t="s">
        <v>370</v>
      </c>
      <c r="E263" s="34">
        <v>50</v>
      </c>
      <c r="F263" s="35">
        <v>202311</v>
      </c>
      <c r="G263" s="36" t="s">
        <v>44</v>
      </c>
      <c r="H263" s="34">
        <v>-25</v>
      </c>
      <c r="I263" s="34">
        <v>0</v>
      </c>
    </row>
    <row r="264" customHeight="1" spans="1:9">
      <c r="A264" s="31" t="s">
        <v>42</v>
      </c>
      <c r="B264" s="32">
        <v>45243.7277777778</v>
      </c>
      <c r="C264" s="33" t="s">
        <v>95</v>
      </c>
      <c r="D264" s="31" t="s">
        <v>187</v>
      </c>
      <c r="E264" s="34">
        <v>50</v>
      </c>
      <c r="F264" s="35">
        <v>202311</v>
      </c>
      <c r="G264" s="36" t="s">
        <v>44</v>
      </c>
      <c r="H264" s="34">
        <v>-25</v>
      </c>
      <c r="I264" s="34">
        <v>0</v>
      </c>
    </row>
    <row r="265" customHeight="1" spans="1:9">
      <c r="A265" s="31" t="s">
        <v>42</v>
      </c>
      <c r="B265" s="32">
        <v>45243.7277777778</v>
      </c>
      <c r="C265" s="33" t="s">
        <v>95</v>
      </c>
      <c r="D265" s="31" t="s">
        <v>172</v>
      </c>
      <c r="E265" s="34">
        <v>50</v>
      </c>
      <c r="F265" s="35">
        <v>202311</v>
      </c>
      <c r="G265" s="36" t="s">
        <v>44</v>
      </c>
      <c r="H265" s="34">
        <v>-25</v>
      </c>
      <c r="I265" s="34">
        <v>0</v>
      </c>
    </row>
    <row r="266" customHeight="1" spans="1:9">
      <c r="A266" s="31" t="s">
        <v>42</v>
      </c>
      <c r="B266" s="32">
        <v>45242.8736111111</v>
      </c>
      <c r="C266" s="33" t="s">
        <v>95</v>
      </c>
      <c r="D266" s="31" t="s">
        <v>60</v>
      </c>
      <c r="E266" s="34">
        <v>50</v>
      </c>
      <c r="F266" s="35">
        <v>202311</v>
      </c>
      <c r="G266" s="36" t="s">
        <v>44</v>
      </c>
      <c r="H266" s="34">
        <v>-25</v>
      </c>
      <c r="I266" s="34">
        <v>0</v>
      </c>
    </row>
    <row r="267" customHeight="1" spans="1:9">
      <c r="A267" s="31" t="s">
        <v>42</v>
      </c>
      <c r="B267" s="32">
        <v>45244.5701388889</v>
      </c>
      <c r="C267" s="33" t="s">
        <v>95</v>
      </c>
      <c r="D267" s="31" t="s">
        <v>371</v>
      </c>
      <c r="E267" s="34">
        <v>50</v>
      </c>
      <c r="F267" s="35">
        <v>202311</v>
      </c>
      <c r="G267" s="36" t="s">
        <v>44</v>
      </c>
      <c r="H267" s="34">
        <v>-25</v>
      </c>
      <c r="I267" s="34">
        <v>0</v>
      </c>
    </row>
  </sheetData>
  <conditionalFormatting sqref="D213 D214:D224 D225 D226:D232 D233:D234 D235:D245 D246:D252 D253:D254 D255:D262 D263:D266 D267">
    <cfRule type="duplicateValues" dxfId="0" priority="1"/>
  </conditionalFormatting>
  <pageMargins left="0.75" right="0.75" top="1" bottom="1" header="0.5" footer="0.5"/>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I276"/>
  <sheetViews>
    <sheetView workbookViewId="0">
      <selection activeCell="L12" sqref="L12"/>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6384" width="9" style="23"/>
  </cols>
  <sheetData>
    <row r="1" customHeight="1" spans="1:9">
      <c r="A1" s="27" t="s">
        <v>33</v>
      </c>
      <c r="B1" s="28" t="s">
        <v>34</v>
      </c>
      <c r="C1" s="28" t="s">
        <v>35</v>
      </c>
      <c r="D1" s="27" t="s">
        <v>36</v>
      </c>
      <c r="E1" s="29" t="s">
        <v>37</v>
      </c>
      <c r="F1" s="30" t="s">
        <v>38</v>
      </c>
      <c r="G1" s="30" t="s">
        <v>39</v>
      </c>
      <c r="H1" s="29" t="s">
        <v>40</v>
      </c>
      <c r="I1" s="29" t="s">
        <v>41</v>
      </c>
    </row>
    <row r="2" customHeight="1" spans="1:9">
      <c r="A2" s="40" t="s">
        <v>42</v>
      </c>
      <c r="B2" s="52">
        <v>45181.9602083333</v>
      </c>
      <c r="C2" s="40" t="s">
        <v>314</v>
      </c>
      <c r="D2" s="40" t="s">
        <v>275</v>
      </c>
      <c r="E2" s="47">
        <v>50</v>
      </c>
      <c r="F2" s="53">
        <v>202312</v>
      </c>
      <c r="G2" s="36" t="s">
        <v>44</v>
      </c>
      <c r="H2" s="48">
        <v>25</v>
      </c>
      <c r="I2" s="48">
        <v>0</v>
      </c>
    </row>
    <row r="3" customHeight="1" spans="1:9">
      <c r="A3" s="40" t="s">
        <v>42</v>
      </c>
      <c r="B3" s="46">
        <v>45217</v>
      </c>
      <c r="C3" s="31" t="s">
        <v>314</v>
      </c>
      <c r="D3" s="31" t="s">
        <v>63</v>
      </c>
      <c r="E3" s="47">
        <v>50</v>
      </c>
      <c r="F3" s="36" t="s">
        <v>44</v>
      </c>
      <c r="G3" s="36">
        <v>202410</v>
      </c>
      <c r="H3" s="48">
        <v>0</v>
      </c>
      <c r="I3" s="48">
        <v>25</v>
      </c>
    </row>
    <row r="4" customHeight="1" spans="1:9">
      <c r="A4" s="40" t="s">
        <v>42</v>
      </c>
      <c r="B4" s="46">
        <v>45209</v>
      </c>
      <c r="C4" s="31" t="s">
        <v>314</v>
      </c>
      <c r="D4" s="31" t="s">
        <v>96</v>
      </c>
      <c r="E4" s="47">
        <v>50</v>
      </c>
      <c r="F4" s="36" t="s">
        <v>44</v>
      </c>
      <c r="G4" s="36">
        <v>202404</v>
      </c>
      <c r="H4" s="48">
        <v>0</v>
      </c>
      <c r="I4" s="48">
        <v>25</v>
      </c>
    </row>
    <row r="5" customHeight="1" spans="1:9">
      <c r="A5" s="54" t="s">
        <v>42</v>
      </c>
      <c r="B5" s="55">
        <v>45260.8983449074</v>
      </c>
      <c r="C5" s="31" t="s">
        <v>314</v>
      </c>
      <c r="D5" s="54" t="s">
        <v>123</v>
      </c>
      <c r="E5" s="47">
        <v>50</v>
      </c>
      <c r="F5" s="36">
        <v>202312</v>
      </c>
      <c r="G5" s="36" t="s">
        <v>44</v>
      </c>
      <c r="H5" s="47">
        <v>25</v>
      </c>
      <c r="I5" s="47">
        <v>0</v>
      </c>
    </row>
    <row r="6" customHeight="1" spans="1:9">
      <c r="A6" s="31" t="s">
        <v>42</v>
      </c>
      <c r="B6" s="32">
        <v>45259.5858333333</v>
      </c>
      <c r="C6" s="31" t="s">
        <v>314</v>
      </c>
      <c r="D6" s="31" t="s">
        <v>48</v>
      </c>
      <c r="E6" s="48">
        <v>50</v>
      </c>
      <c r="F6" s="36">
        <v>202312</v>
      </c>
      <c r="G6" s="36" t="s">
        <v>44</v>
      </c>
      <c r="H6" s="47">
        <v>25</v>
      </c>
      <c r="I6" s="47">
        <v>0</v>
      </c>
    </row>
    <row r="7" customHeight="1" spans="1:9">
      <c r="A7" s="31" t="s">
        <v>42</v>
      </c>
      <c r="B7" s="32">
        <v>45257.5796759259</v>
      </c>
      <c r="C7" s="31" t="s">
        <v>314</v>
      </c>
      <c r="D7" s="31" t="s">
        <v>147</v>
      </c>
      <c r="E7" s="48">
        <v>50</v>
      </c>
      <c r="F7" s="36">
        <v>202312</v>
      </c>
      <c r="G7" s="36" t="s">
        <v>44</v>
      </c>
      <c r="H7" s="47">
        <v>25</v>
      </c>
      <c r="I7" s="47">
        <v>0</v>
      </c>
    </row>
    <row r="8" customHeight="1" spans="1:9">
      <c r="A8" s="31" t="s">
        <v>42</v>
      </c>
      <c r="B8" s="32">
        <v>45253.3663310185</v>
      </c>
      <c r="C8" s="31" t="s">
        <v>314</v>
      </c>
      <c r="D8" s="31" t="s">
        <v>126</v>
      </c>
      <c r="E8" s="48">
        <v>50</v>
      </c>
      <c r="F8" s="36">
        <v>202312</v>
      </c>
      <c r="G8" s="36" t="s">
        <v>44</v>
      </c>
      <c r="H8" s="47">
        <v>25</v>
      </c>
      <c r="I8" s="47">
        <v>0</v>
      </c>
    </row>
    <row r="9" customHeight="1" spans="1:9">
      <c r="A9" s="31" t="s">
        <v>42</v>
      </c>
      <c r="B9" s="32">
        <v>45252.9381944444</v>
      </c>
      <c r="C9" s="31" t="s">
        <v>314</v>
      </c>
      <c r="D9" s="31" t="s">
        <v>340</v>
      </c>
      <c r="E9" s="48">
        <v>50</v>
      </c>
      <c r="F9" s="36">
        <v>202312</v>
      </c>
      <c r="G9" s="36" t="s">
        <v>44</v>
      </c>
      <c r="H9" s="47">
        <v>25</v>
      </c>
      <c r="I9" s="47">
        <v>0</v>
      </c>
    </row>
    <row r="10" customHeight="1" spans="1:9">
      <c r="A10" s="31" t="s">
        <v>42</v>
      </c>
      <c r="B10" s="32">
        <v>45244.0722222222</v>
      </c>
      <c r="C10" s="31" t="s">
        <v>314</v>
      </c>
      <c r="D10" s="31" t="s">
        <v>337</v>
      </c>
      <c r="E10" s="48">
        <v>50</v>
      </c>
      <c r="F10" s="36">
        <v>202312</v>
      </c>
      <c r="G10" s="36" t="s">
        <v>44</v>
      </c>
      <c r="H10" s="47">
        <v>25</v>
      </c>
      <c r="I10" s="47">
        <v>0</v>
      </c>
    </row>
    <row r="11" customHeight="1" spans="1:9">
      <c r="A11" s="31" t="s">
        <v>42</v>
      </c>
      <c r="B11" s="32">
        <v>45252.9388888889</v>
      </c>
      <c r="C11" s="31" t="s">
        <v>314</v>
      </c>
      <c r="D11" s="31" t="s">
        <v>340</v>
      </c>
      <c r="E11" s="48">
        <v>50</v>
      </c>
      <c r="F11" s="36" t="s">
        <v>44</v>
      </c>
      <c r="G11" s="36">
        <v>202401</v>
      </c>
      <c r="H11" s="47">
        <v>0</v>
      </c>
      <c r="I11" s="47">
        <v>25</v>
      </c>
    </row>
    <row r="12" customHeight="1" spans="1:9">
      <c r="A12" s="31" t="s">
        <v>42</v>
      </c>
      <c r="B12" s="32">
        <v>45248.7270833333</v>
      </c>
      <c r="C12" s="31" t="s">
        <v>314</v>
      </c>
      <c r="D12" s="31" t="s">
        <v>275</v>
      </c>
      <c r="E12" s="48">
        <v>50</v>
      </c>
      <c r="F12" s="36" t="s">
        <v>44</v>
      </c>
      <c r="G12" s="36">
        <v>202401</v>
      </c>
      <c r="H12" s="47">
        <v>0</v>
      </c>
      <c r="I12" s="47">
        <v>25</v>
      </c>
    </row>
    <row r="13" customHeight="1" spans="1:9">
      <c r="A13" s="31" t="s">
        <v>42</v>
      </c>
      <c r="B13" s="32">
        <v>45244.0729166667</v>
      </c>
      <c r="C13" s="31" t="s">
        <v>314</v>
      </c>
      <c r="D13" s="31" t="s">
        <v>337</v>
      </c>
      <c r="E13" s="48">
        <v>50</v>
      </c>
      <c r="F13" s="36" t="s">
        <v>44</v>
      </c>
      <c r="G13" s="36">
        <v>202401</v>
      </c>
      <c r="H13" s="47">
        <v>0</v>
      </c>
      <c r="I13" s="47">
        <v>25</v>
      </c>
    </row>
    <row r="14" customHeight="1" spans="1:9">
      <c r="A14" s="31" t="s">
        <v>42</v>
      </c>
      <c r="B14" s="39">
        <v>45262.5819097222</v>
      </c>
      <c r="C14" s="31" t="s">
        <v>314</v>
      </c>
      <c r="D14" s="38" t="s">
        <v>372</v>
      </c>
      <c r="E14" s="42">
        <v>50</v>
      </c>
      <c r="F14" s="36">
        <v>202312</v>
      </c>
      <c r="G14" s="36" t="s">
        <v>44</v>
      </c>
      <c r="H14" s="43">
        <v>25</v>
      </c>
      <c r="I14" s="43">
        <v>0</v>
      </c>
    </row>
    <row r="15" customHeight="1" spans="1:9">
      <c r="A15" s="31" t="s">
        <v>42</v>
      </c>
      <c r="B15" s="39">
        <v>45265.7175115741</v>
      </c>
      <c r="C15" s="31" t="s">
        <v>314</v>
      </c>
      <c r="D15" s="38" t="s">
        <v>373</v>
      </c>
      <c r="E15" s="42">
        <v>50</v>
      </c>
      <c r="F15" s="36">
        <v>202312</v>
      </c>
      <c r="G15" s="36" t="s">
        <v>44</v>
      </c>
      <c r="H15" s="43">
        <v>25</v>
      </c>
      <c r="I15" s="43">
        <v>0</v>
      </c>
    </row>
    <row r="16" customHeight="1" spans="1:9">
      <c r="A16" s="31" t="s">
        <v>42</v>
      </c>
      <c r="B16" s="39">
        <v>45265.5658101852</v>
      </c>
      <c r="C16" s="31" t="s">
        <v>314</v>
      </c>
      <c r="D16" s="38" t="s">
        <v>169</v>
      </c>
      <c r="E16" s="42">
        <v>50</v>
      </c>
      <c r="F16" s="36">
        <v>202312</v>
      </c>
      <c r="G16" s="36" t="s">
        <v>44</v>
      </c>
      <c r="H16" s="43">
        <v>25</v>
      </c>
      <c r="I16" s="43">
        <v>0</v>
      </c>
    </row>
    <row r="17" customHeight="1" spans="1:9">
      <c r="A17" s="31" t="s">
        <v>42</v>
      </c>
      <c r="B17" s="39">
        <v>45282.6113773148</v>
      </c>
      <c r="C17" s="31" t="s">
        <v>314</v>
      </c>
      <c r="D17" s="38" t="s">
        <v>374</v>
      </c>
      <c r="E17" s="42">
        <v>50</v>
      </c>
      <c r="F17" s="36">
        <v>202312</v>
      </c>
      <c r="G17" s="36" t="s">
        <v>44</v>
      </c>
      <c r="H17" s="43">
        <v>25</v>
      </c>
      <c r="I17" s="43">
        <v>0</v>
      </c>
    </row>
    <row r="18" customHeight="1" spans="1:9">
      <c r="A18" s="31" t="s">
        <v>42</v>
      </c>
      <c r="B18" s="39">
        <v>45261.5071759259</v>
      </c>
      <c r="C18" s="31" t="s">
        <v>314</v>
      </c>
      <c r="D18" s="38" t="s">
        <v>135</v>
      </c>
      <c r="E18" s="42">
        <v>50</v>
      </c>
      <c r="F18" s="36">
        <v>202312</v>
      </c>
      <c r="G18" s="36" t="s">
        <v>44</v>
      </c>
      <c r="H18" s="43">
        <v>25</v>
      </c>
      <c r="I18" s="43">
        <v>0</v>
      </c>
    </row>
    <row r="19" customHeight="1" spans="1:9">
      <c r="A19" s="31" t="s">
        <v>42</v>
      </c>
      <c r="B19" s="39">
        <v>45263.0060416667</v>
      </c>
      <c r="C19" s="31" t="s">
        <v>314</v>
      </c>
      <c r="D19" s="38" t="s">
        <v>313</v>
      </c>
      <c r="E19" s="42">
        <v>50</v>
      </c>
      <c r="F19" s="36">
        <v>202312</v>
      </c>
      <c r="G19" s="36" t="s">
        <v>44</v>
      </c>
      <c r="H19" s="43">
        <v>25</v>
      </c>
      <c r="I19" s="43">
        <v>0</v>
      </c>
    </row>
    <row r="20" customHeight="1" spans="1:9">
      <c r="A20" s="31" t="s">
        <v>42</v>
      </c>
      <c r="B20" s="39">
        <v>45283.8247800926</v>
      </c>
      <c r="C20" s="31" t="s">
        <v>314</v>
      </c>
      <c r="D20" s="38" t="s">
        <v>94</v>
      </c>
      <c r="E20" s="42">
        <v>50</v>
      </c>
      <c r="F20" s="36">
        <v>202312</v>
      </c>
      <c r="G20" s="36" t="s">
        <v>44</v>
      </c>
      <c r="H20" s="43">
        <v>25</v>
      </c>
      <c r="I20" s="43">
        <v>0</v>
      </c>
    </row>
    <row r="21" customHeight="1" spans="1:9">
      <c r="A21" s="31" t="s">
        <v>42</v>
      </c>
      <c r="B21" s="39">
        <v>45282.2624421296</v>
      </c>
      <c r="C21" s="31" t="s">
        <v>314</v>
      </c>
      <c r="D21" s="38" t="s">
        <v>149</v>
      </c>
      <c r="E21" s="42">
        <v>50</v>
      </c>
      <c r="F21" s="36">
        <v>202312</v>
      </c>
      <c r="G21" s="36" t="s">
        <v>44</v>
      </c>
      <c r="H21" s="43">
        <v>25</v>
      </c>
      <c r="I21" s="43">
        <v>0</v>
      </c>
    </row>
    <row r="22" customHeight="1" spans="1:9">
      <c r="A22" s="31" t="s">
        <v>42</v>
      </c>
      <c r="B22" s="39">
        <v>45264.3576736111</v>
      </c>
      <c r="C22" s="31" t="s">
        <v>314</v>
      </c>
      <c r="D22" s="38" t="s">
        <v>73</v>
      </c>
      <c r="E22" s="42">
        <v>50</v>
      </c>
      <c r="F22" s="36">
        <v>202312</v>
      </c>
      <c r="G22" s="36" t="s">
        <v>44</v>
      </c>
      <c r="H22" s="43">
        <v>25</v>
      </c>
      <c r="I22" s="43">
        <v>0</v>
      </c>
    </row>
    <row r="23" customHeight="1" spans="1:9">
      <c r="A23" s="31" t="s">
        <v>42</v>
      </c>
      <c r="B23" s="39">
        <v>45271.8909606481</v>
      </c>
      <c r="C23" s="31" t="s">
        <v>314</v>
      </c>
      <c r="D23" s="38" t="s">
        <v>174</v>
      </c>
      <c r="E23" s="42">
        <v>50</v>
      </c>
      <c r="F23" s="36">
        <v>202312</v>
      </c>
      <c r="G23" s="36" t="s">
        <v>44</v>
      </c>
      <c r="H23" s="43">
        <v>25</v>
      </c>
      <c r="I23" s="43">
        <v>0</v>
      </c>
    </row>
    <row r="24" customHeight="1" spans="1:9">
      <c r="A24" s="31" t="s">
        <v>42</v>
      </c>
      <c r="B24" s="39">
        <v>45272.8943287037</v>
      </c>
      <c r="C24" s="31" t="s">
        <v>314</v>
      </c>
      <c r="D24" s="38" t="s">
        <v>310</v>
      </c>
      <c r="E24" s="42">
        <v>50</v>
      </c>
      <c r="F24" s="36">
        <v>202312</v>
      </c>
      <c r="G24" s="36" t="s">
        <v>44</v>
      </c>
      <c r="H24" s="43">
        <v>25</v>
      </c>
      <c r="I24" s="43">
        <v>0</v>
      </c>
    </row>
    <row r="25" customHeight="1" spans="1:9">
      <c r="A25" s="31" t="s">
        <v>42</v>
      </c>
      <c r="B25" s="39">
        <v>45263.9069560185</v>
      </c>
      <c r="C25" s="31" t="s">
        <v>314</v>
      </c>
      <c r="D25" s="38" t="s">
        <v>227</v>
      </c>
      <c r="E25" s="42">
        <v>50</v>
      </c>
      <c r="F25" s="36">
        <v>202312</v>
      </c>
      <c r="G25" s="36" t="s">
        <v>44</v>
      </c>
      <c r="H25" s="43">
        <v>25</v>
      </c>
      <c r="I25" s="43">
        <v>0</v>
      </c>
    </row>
    <row r="26" customHeight="1" spans="1:9">
      <c r="A26" s="31" t="s">
        <v>42</v>
      </c>
      <c r="B26" s="39">
        <v>45263.704837963</v>
      </c>
      <c r="C26" s="31" t="s">
        <v>314</v>
      </c>
      <c r="D26" s="38" t="s">
        <v>245</v>
      </c>
      <c r="E26" s="42">
        <v>50</v>
      </c>
      <c r="F26" s="36">
        <v>202312</v>
      </c>
      <c r="G26" s="36" t="s">
        <v>44</v>
      </c>
      <c r="H26" s="43">
        <v>25</v>
      </c>
      <c r="I26" s="43">
        <v>0</v>
      </c>
    </row>
    <row r="27" customHeight="1" spans="1:9">
      <c r="A27" s="31" t="s">
        <v>42</v>
      </c>
      <c r="B27" s="39">
        <v>45262.8930902778</v>
      </c>
      <c r="C27" s="31" t="s">
        <v>314</v>
      </c>
      <c r="D27" s="38" t="s">
        <v>343</v>
      </c>
      <c r="E27" s="42">
        <v>50</v>
      </c>
      <c r="F27" s="36">
        <v>202312</v>
      </c>
      <c r="G27" s="36" t="s">
        <v>44</v>
      </c>
      <c r="H27" s="43">
        <v>25</v>
      </c>
      <c r="I27" s="43">
        <v>0</v>
      </c>
    </row>
    <row r="28" customHeight="1" spans="1:9">
      <c r="A28" s="31" t="s">
        <v>42</v>
      </c>
      <c r="B28" s="39">
        <v>45262.980150463</v>
      </c>
      <c r="C28" s="31" t="s">
        <v>314</v>
      </c>
      <c r="D28" s="38" t="s">
        <v>101</v>
      </c>
      <c r="E28" s="42">
        <v>50</v>
      </c>
      <c r="F28" s="36">
        <v>202312</v>
      </c>
      <c r="G28" s="36" t="s">
        <v>44</v>
      </c>
      <c r="H28" s="43">
        <v>25</v>
      </c>
      <c r="I28" s="43">
        <v>0</v>
      </c>
    </row>
    <row r="29" customHeight="1" spans="1:9">
      <c r="A29" s="31" t="s">
        <v>42</v>
      </c>
      <c r="B29" s="39">
        <v>45265.667349537</v>
      </c>
      <c r="C29" s="31" t="s">
        <v>314</v>
      </c>
      <c r="D29" s="38" t="s">
        <v>355</v>
      </c>
      <c r="E29" s="42">
        <v>50</v>
      </c>
      <c r="F29" s="36">
        <v>202312</v>
      </c>
      <c r="G29" s="36" t="s">
        <v>44</v>
      </c>
      <c r="H29" s="43">
        <v>25</v>
      </c>
      <c r="I29" s="43">
        <v>0</v>
      </c>
    </row>
    <row r="30" customHeight="1" spans="1:9">
      <c r="A30" s="31" t="s">
        <v>42</v>
      </c>
      <c r="B30" s="39">
        <v>45261.0678125</v>
      </c>
      <c r="C30" s="31" t="s">
        <v>314</v>
      </c>
      <c r="D30" s="38" t="s">
        <v>133</v>
      </c>
      <c r="E30" s="42">
        <v>50</v>
      </c>
      <c r="F30" s="36">
        <v>202312</v>
      </c>
      <c r="G30" s="36" t="s">
        <v>44</v>
      </c>
      <c r="H30" s="43">
        <v>25</v>
      </c>
      <c r="I30" s="43">
        <v>0</v>
      </c>
    </row>
    <row r="31" customHeight="1" spans="1:9">
      <c r="A31" s="31" t="s">
        <v>42</v>
      </c>
      <c r="B31" s="39">
        <v>45263.6227430556</v>
      </c>
      <c r="C31" s="31" t="s">
        <v>314</v>
      </c>
      <c r="D31" s="38" t="s">
        <v>267</v>
      </c>
      <c r="E31" s="42">
        <v>50</v>
      </c>
      <c r="F31" s="36">
        <v>202312</v>
      </c>
      <c r="G31" s="36" t="s">
        <v>44</v>
      </c>
      <c r="H31" s="43">
        <v>25</v>
      </c>
      <c r="I31" s="43">
        <v>0</v>
      </c>
    </row>
    <row r="32" customHeight="1" spans="1:9">
      <c r="A32" s="31" t="s">
        <v>42</v>
      </c>
      <c r="B32" s="39">
        <v>45263.4296412037</v>
      </c>
      <c r="C32" s="31" t="s">
        <v>314</v>
      </c>
      <c r="D32" s="38" t="s">
        <v>315</v>
      </c>
      <c r="E32" s="42">
        <v>50</v>
      </c>
      <c r="F32" s="36">
        <v>202312</v>
      </c>
      <c r="G32" s="36" t="s">
        <v>44</v>
      </c>
      <c r="H32" s="43">
        <v>25</v>
      </c>
      <c r="I32" s="43">
        <v>0</v>
      </c>
    </row>
    <row r="33" customHeight="1" spans="1:9">
      <c r="A33" s="31" t="s">
        <v>42</v>
      </c>
      <c r="B33" s="39">
        <v>45263.9114583333</v>
      </c>
      <c r="C33" s="31" t="s">
        <v>314</v>
      </c>
      <c r="D33" s="38" t="s">
        <v>353</v>
      </c>
      <c r="E33" s="42">
        <v>50</v>
      </c>
      <c r="F33" s="36">
        <v>202312</v>
      </c>
      <c r="G33" s="36" t="s">
        <v>44</v>
      </c>
      <c r="H33" s="43">
        <v>25</v>
      </c>
      <c r="I33" s="43">
        <v>0</v>
      </c>
    </row>
    <row r="34" customHeight="1" spans="1:9">
      <c r="A34" s="31" t="s">
        <v>42</v>
      </c>
      <c r="B34" s="39">
        <v>45266.6359143518</v>
      </c>
      <c r="C34" s="31" t="s">
        <v>314</v>
      </c>
      <c r="D34" s="38" t="s">
        <v>375</v>
      </c>
      <c r="E34" s="42">
        <v>50</v>
      </c>
      <c r="F34" s="36">
        <v>202312</v>
      </c>
      <c r="G34" s="36" t="s">
        <v>44</v>
      </c>
      <c r="H34" s="43">
        <v>25</v>
      </c>
      <c r="I34" s="43">
        <v>0</v>
      </c>
    </row>
    <row r="35" customHeight="1" spans="1:9">
      <c r="A35" s="31" t="s">
        <v>42</v>
      </c>
      <c r="B35" s="39">
        <v>45268.8543402778</v>
      </c>
      <c r="C35" s="31" t="s">
        <v>314</v>
      </c>
      <c r="D35" s="38" t="s">
        <v>118</v>
      </c>
      <c r="E35" s="42">
        <v>50</v>
      </c>
      <c r="F35" s="36">
        <v>202312</v>
      </c>
      <c r="G35" s="36" t="s">
        <v>44</v>
      </c>
      <c r="H35" s="43">
        <v>25</v>
      </c>
      <c r="I35" s="43">
        <v>0</v>
      </c>
    </row>
    <row r="36" customHeight="1" spans="1:9">
      <c r="A36" s="31" t="s">
        <v>42</v>
      </c>
      <c r="B36" s="39">
        <v>45263.9932291667</v>
      </c>
      <c r="C36" s="31" t="s">
        <v>314</v>
      </c>
      <c r="D36" s="38" t="s">
        <v>119</v>
      </c>
      <c r="E36" s="42">
        <v>50</v>
      </c>
      <c r="F36" s="36">
        <v>202312</v>
      </c>
      <c r="G36" s="36" t="s">
        <v>44</v>
      </c>
      <c r="H36" s="43">
        <v>25</v>
      </c>
      <c r="I36" s="43">
        <v>0</v>
      </c>
    </row>
    <row r="37" customHeight="1" spans="1:9">
      <c r="A37" s="31" t="s">
        <v>42</v>
      </c>
      <c r="B37" s="39">
        <v>45264.0490277778</v>
      </c>
      <c r="C37" s="31" t="s">
        <v>314</v>
      </c>
      <c r="D37" s="38" t="s">
        <v>128</v>
      </c>
      <c r="E37" s="42">
        <v>50</v>
      </c>
      <c r="F37" s="36">
        <v>202312</v>
      </c>
      <c r="G37" s="36" t="s">
        <v>44</v>
      </c>
      <c r="H37" s="43">
        <v>25</v>
      </c>
      <c r="I37" s="43">
        <v>0</v>
      </c>
    </row>
    <row r="38" customHeight="1" spans="1:9">
      <c r="A38" s="31" t="s">
        <v>42</v>
      </c>
      <c r="B38" s="39">
        <v>45264.8261226852</v>
      </c>
      <c r="C38" s="31" t="s">
        <v>314</v>
      </c>
      <c r="D38" s="38" t="s">
        <v>283</v>
      </c>
      <c r="E38" s="42">
        <v>50</v>
      </c>
      <c r="F38" s="36">
        <v>202312</v>
      </c>
      <c r="G38" s="36" t="s">
        <v>44</v>
      </c>
      <c r="H38" s="43">
        <v>25</v>
      </c>
      <c r="I38" s="43">
        <v>0</v>
      </c>
    </row>
    <row r="39" customHeight="1" spans="1:9">
      <c r="A39" s="31" t="s">
        <v>42</v>
      </c>
      <c r="B39" s="39">
        <v>45264.8293402778</v>
      </c>
      <c r="C39" s="31" t="s">
        <v>314</v>
      </c>
      <c r="D39" s="38" t="s">
        <v>55</v>
      </c>
      <c r="E39" s="42">
        <v>50</v>
      </c>
      <c r="F39" s="36">
        <v>202312</v>
      </c>
      <c r="G39" s="36" t="s">
        <v>44</v>
      </c>
      <c r="H39" s="43">
        <v>25</v>
      </c>
      <c r="I39" s="43">
        <v>0</v>
      </c>
    </row>
    <row r="40" customHeight="1" spans="1:9">
      <c r="A40" s="31" t="s">
        <v>42</v>
      </c>
      <c r="B40" s="39">
        <v>45264.7954976852</v>
      </c>
      <c r="C40" s="31" t="s">
        <v>314</v>
      </c>
      <c r="D40" s="38" t="s">
        <v>140</v>
      </c>
      <c r="E40" s="42">
        <v>50</v>
      </c>
      <c r="F40" s="36">
        <v>202312</v>
      </c>
      <c r="G40" s="36" t="s">
        <v>44</v>
      </c>
      <c r="H40" s="43">
        <v>25</v>
      </c>
      <c r="I40" s="43">
        <v>0</v>
      </c>
    </row>
    <row r="41" customHeight="1" spans="1:9">
      <c r="A41" s="31" t="s">
        <v>42</v>
      </c>
      <c r="B41" s="39">
        <v>45264.8643287037</v>
      </c>
      <c r="C41" s="31" t="s">
        <v>314</v>
      </c>
      <c r="D41" s="38" t="s">
        <v>143</v>
      </c>
      <c r="E41" s="42">
        <v>50</v>
      </c>
      <c r="F41" s="36">
        <v>202312</v>
      </c>
      <c r="G41" s="36" t="s">
        <v>44</v>
      </c>
      <c r="H41" s="43">
        <v>25</v>
      </c>
      <c r="I41" s="43">
        <v>0</v>
      </c>
    </row>
    <row r="42" customHeight="1" spans="1:9">
      <c r="A42" s="31" t="s">
        <v>42</v>
      </c>
      <c r="B42" s="39">
        <v>45262.7354166667</v>
      </c>
      <c r="C42" s="31" t="s">
        <v>314</v>
      </c>
      <c r="D42" s="38" t="s">
        <v>144</v>
      </c>
      <c r="E42" s="42">
        <v>50</v>
      </c>
      <c r="F42" s="36">
        <v>202312</v>
      </c>
      <c r="G42" s="36" t="s">
        <v>44</v>
      </c>
      <c r="H42" s="43">
        <v>25</v>
      </c>
      <c r="I42" s="43">
        <v>0</v>
      </c>
    </row>
    <row r="43" customHeight="1" spans="1:9">
      <c r="A43" s="31" t="s">
        <v>42</v>
      </c>
      <c r="B43" s="39">
        <v>45265.7431365741</v>
      </c>
      <c r="C43" s="31" t="s">
        <v>314</v>
      </c>
      <c r="D43" s="38" t="s">
        <v>145</v>
      </c>
      <c r="E43" s="42">
        <v>50</v>
      </c>
      <c r="F43" s="36">
        <v>202312</v>
      </c>
      <c r="G43" s="36" t="s">
        <v>44</v>
      </c>
      <c r="H43" s="43">
        <v>25</v>
      </c>
      <c r="I43" s="43">
        <v>0</v>
      </c>
    </row>
    <row r="44" customHeight="1" spans="1:9">
      <c r="A44" s="31" t="s">
        <v>42</v>
      </c>
      <c r="B44" s="39">
        <v>45265.571712963</v>
      </c>
      <c r="C44" s="31" t="s">
        <v>314</v>
      </c>
      <c r="D44" s="38" t="s">
        <v>50</v>
      </c>
      <c r="E44" s="42">
        <v>50</v>
      </c>
      <c r="F44" s="36">
        <v>202312</v>
      </c>
      <c r="G44" s="36" t="s">
        <v>44</v>
      </c>
      <c r="H44" s="43">
        <v>25</v>
      </c>
      <c r="I44" s="43">
        <v>0</v>
      </c>
    </row>
    <row r="45" customHeight="1" spans="1:9">
      <c r="A45" s="31" t="s">
        <v>42</v>
      </c>
      <c r="B45" s="39">
        <v>45265.8295717593</v>
      </c>
      <c r="C45" s="31" t="s">
        <v>314</v>
      </c>
      <c r="D45" s="38" t="s">
        <v>285</v>
      </c>
      <c r="E45" s="42">
        <v>50</v>
      </c>
      <c r="F45" s="36">
        <v>202312</v>
      </c>
      <c r="G45" s="36" t="s">
        <v>44</v>
      </c>
      <c r="H45" s="43">
        <v>25</v>
      </c>
      <c r="I45" s="43">
        <v>0</v>
      </c>
    </row>
    <row r="46" customHeight="1" spans="1:9">
      <c r="A46" s="31" t="s">
        <v>42</v>
      </c>
      <c r="B46" s="39">
        <v>45278.7688541667</v>
      </c>
      <c r="C46" s="31" t="s">
        <v>314</v>
      </c>
      <c r="D46" s="38" t="s">
        <v>90</v>
      </c>
      <c r="E46" s="42">
        <v>50</v>
      </c>
      <c r="F46" s="36">
        <v>202312</v>
      </c>
      <c r="G46" s="36" t="s">
        <v>44</v>
      </c>
      <c r="H46" s="43">
        <v>25</v>
      </c>
      <c r="I46" s="43">
        <v>0</v>
      </c>
    </row>
    <row r="47" customHeight="1" spans="1:9">
      <c r="A47" s="31" t="s">
        <v>42</v>
      </c>
      <c r="B47" s="39">
        <v>45265.8637615741</v>
      </c>
      <c r="C47" s="31" t="s">
        <v>314</v>
      </c>
      <c r="D47" s="38" t="s">
        <v>148</v>
      </c>
      <c r="E47" s="42">
        <v>50</v>
      </c>
      <c r="F47" s="36">
        <v>202312</v>
      </c>
      <c r="G47" s="36" t="s">
        <v>44</v>
      </c>
      <c r="H47" s="43">
        <v>25</v>
      </c>
      <c r="I47" s="43">
        <v>0</v>
      </c>
    </row>
    <row r="48" customHeight="1" spans="1:9">
      <c r="A48" s="31" t="s">
        <v>42</v>
      </c>
      <c r="B48" s="39">
        <v>45271.9822916667</v>
      </c>
      <c r="C48" s="31" t="s">
        <v>314</v>
      </c>
      <c r="D48" s="38" t="s">
        <v>195</v>
      </c>
      <c r="E48" s="42">
        <v>80</v>
      </c>
      <c r="F48" s="36">
        <v>202312</v>
      </c>
      <c r="G48" s="36" t="s">
        <v>44</v>
      </c>
      <c r="H48" s="43">
        <v>40</v>
      </c>
      <c r="I48" s="43">
        <v>0</v>
      </c>
    </row>
    <row r="49" customHeight="1" spans="1:9">
      <c r="A49" s="31" t="s">
        <v>42</v>
      </c>
      <c r="B49" s="39">
        <v>45265.8826157407</v>
      </c>
      <c r="C49" s="31" t="s">
        <v>314</v>
      </c>
      <c r="D49" s="38" t="s">
        <v>277</v>
      </c>
      <c r="E49" s="42">
        <v>50</v>
      </c>
      <c r="F49" s="36">
        <v>202312</v>
      </c>
      <c r="G49" s="36" t="s">
        <v>44</v>
      </c>
      <c r="H49" s="43">
        <v>25</v>
      </c>
      <c r="I49" s="43">
        <v>0</v>
      </c>
    </row>
    <row r="50" customHeight="1" spans="1:9">
      <c r="A50" s="31" t="s">
        <v>42</v>
      </c>
      <c r="B50" s="39">
        <v>45265.9075462963</v>
      </c>
      <c r="C50" s="31" t="s">
        <v>314</v>
      </c>
      <c r="D50" s="38" t="s">
        <v>85</v>
      </c>
      <c r="E50" s="42">
        <v>80</v>
      </c>
      <c r="F50" s="36">
        <v>202312</v>
      </c>
      <c r="G50" s="36" t="s">
        <v>44</v>
      </c>
      <c r="H50" s="43">
        <v>40</v>
      </c>
      <c r="I50" s="43">
        <v>0</v>
      </c>
    </row>
    <row r="51" customHeight="1" spans="1:9">
      <c r="A51" s="31" t="s">
        <v>42</v>
      </c>
      <c r="B51" s="39">
        <v>45265.8628819444</v>
      </c>
      <c r="C51" s="31" t="s">
        <v>314</v>
      </c>
      <c r="D51" s="38" t="s">
        <v>134</v>
      </c>
      <c r="E51" s="42">
        <v>50</v>
      </c>
      <c r="F51" s="36">
        <v>202312</v>
      </c>
      <c r="G51" s="36" t="s">
        <v>44</v>
      </c>
      <c r="H51" s="43">
        <v>25</v>
      </c>
      <c r="I51" s="43">
        <v>0</v>
      </c>
    </row>
    <row r="52" customHeight="1" spans="1:9">
      <c r="A52" s="31" t="s">
        <v>42</v>
      </c>
      <c r="B52" s="39">
        <v>45265.7948263889</v>
      </c>
      <c r="C52" s="31" t="s">
        <v>314</v>
      </c>
      <c r="D52" s="38" t="s">
        <v>341</v>
      </c>
      <c r="E52" s="42">
        <v>50</v>
      </c>
      <c r="F52" s="36">
        <v>202312</v>
      </c>
      <c r="G52" s="36" t="s">
        <v>44</v>
      </c>
      <c r="H52" s="43">
        <v>25</v>
      </c>
      <c r="I52" s="43">
        <v>0</v>
      </c>
    </row>
    <row r="53" customHeight="1" spans="1:9">
      <c r="A53" s="31" t="s">
        <v>42</v>
      </c>
      <c r="B53" s="39">
        <v>45262.9816087963</v>
      </c>
      <c r="C53" s="31" t="s">
        <v>314</v>
      </c>
      <c r="D53" s="38" t="s">
        <v>210</v>
      </c>
      <c r="E53" s="42">
        <v>50</v>
      </c>
      <c r="F53" s="36">
        <v>202312</v>
      </c>
      <c r="G53" s="36" t="s">
        <v>44</v>
      </c>
      <c r="H53" s="43">
        <v>25</v>
      </c>
      <c r="I53" s="43">
        <v>0</v>
      </c>
    </row>
    <row r="54" customHeight="1" spans="1:9">
      <c r="A54" s="31" t="s">
        <v>42</v>
      </c>
      <c r="B54" s="39">
        <v>45266.5755092593</v>
      </c>
      <c r="C54" s="31" t="s">
        <v>314</v>
      </c>
      <c r="D54" s="38" t="s">
        <v>74</v>
      </c>
      <c r="E54" s="42">
        <v>50</v>
      </c>
      <c r="F54" s="36">
        <v>202312</v>
      </c>
      <c r="G54" s="36" t="s">
        <v>44</v>
      </c>
      <c r="H54" s="43">
        <v>25</v>
      </c>
      <c r="I54" s="43">
        <v>0</v>
      </c>
    </row>
    <row r="55" customHeight="1" spans="1:9">
      <c r="A55" s="31" t="s">
        <v>42</v>
      </c>
      <c r="B55" s="39">
        <v>45266.7315856482</v>
      </c>
      <c r="C55" s="31" t="s">
        <v>314</v>
      </c>
      <c r="D55" s="38" t="s">
        <v>286</v>
      </c>
      <c r="E55" s="42">
        <v>50</v>
      </c>
      <c r="F55" s="36">
        <v>202312</v>
      </c>
      <c r="G55" s="36" t="s">
        <v>44</v>
      </c>
      <c r="H55" s="43">
        <v>25</v>
      </c>
      <c r="I55" s="43">
        <v>0</v>
      </c>
    </row>
    <row r="56" customHeight="1" spans="1:9">
      <c r="A56" s="31" t="s">
        <v>42</v>
      </c>
      <c r="B56" s="39">
        <v>45266.7272916667</v>
      </c>
      <c r="C56" s="31" t="s">
        <v>314</v>
      </c>
      <c r="D56" s="38" t="s">
        <v>138</v>
      </c>
      <c r="E56" s="42">
        <v>50</v>
      </c>
      <c r="F56" s="36">
        <v>202312</v>
      </c>
      <c r="G56" s="36" t="s">
        <v>44</v>
      </c>
      <c r="H56" s="43">
        <v>25</v>
      </c>
      <c r="I56" s="43">
        <v>0</v>
      </c>
    </row>
    <row r="57" customHeight="1" spans="1:9">
      <c r="A57" s="31" t="s">
        <v>42</v>
      </c>
      <c r="B57" s="39">
        <v>45269.8960648148</v>
      </c>
      <c r="C57" s="31" t="s">
        <v>314</v>
      </c>
      <c r="D57" s="38" t="s">
        <v>262</v>
      </c>
      <c r="E57" s="42">
        <v>50</v>
      </c>
      <c r="F57" s="36">
        <v>202312</v>
      </c>
      <c r="G57" s="36" t="s">
        <v>44</v>
      </c>
      <c r="H57" s="43">
        <v>25</v>
      </c>
      <c r="I57" s="43">
        <v>0</v>
      </c>
    </row>
    <row r="58" customHeight="1" spans="1:9">
      <c r="A58" s="31" t="s">
        <v>42</v>
      </c>
      <c r="B58" s="39">
        <v>45266.8706365741</v>
      </c>
      <c r="C58" s="31" t="s">
        <v>314</v>
      </c>
      <c r="D58" s="38" t="s">
        <v>272</v>
      </c>
      <c r="E58" s="42">
        <v>50</v>
      </c>
      <c r="F58" s="36">
        <v>202312</v>
      </c>
      <c r="G58" s="36" t="s">
        <v>44</v>
      </c>
      <c r="H58" s="43">
        <v>25</v>
      </c>
      <c r="I58" s="43">
        <v>0</v>
      </c>
    </row>
    <row r="59" customHeight="1" spans="1:9">
      <c r="A59" s="31" t="s">
        <v>42</v>
      </c>
      <c r="B59" s="39">
        <v>45263.8493518519</v>
      </c>
      <c r="C59" s="31" t="s">
        <v>314</v>
      </c>
      <c r="D59" s="38" t="s">
        <v>72</v>
      </c>
      <c r="E59" s="42">
        <v>50</v>
      </c>
      <c r="F59" s="36">
        <v>202312</v>
      </c>
      <c r="G59" s="36" t="s">
        <v>44</v>
      </c>
      <c r="H59" s="43">
        <v>25</v>
      </c>
      <c r="I59" s="43">
        <v>0</v>
      </c>
    </row>
    <row r="60" customHeight="1" spans="1:9">
      <c r="A60" s="31" t="s">
        <v>42</v>
      </c>
      <c r="B60" s="39">
        <v>45266.8530555556</v>
      </c>
      <c r="C60" s="31" t="s">
        <v>314</v>
      </c>
      <c r="D60" s="38" t="s">
        <v>67</v>
      </c>
      <c r="E60" s="42">
        <v>50</v>
      </c>
      <c r="F60" s="36">
        <v>202312</v>
      </c>
      <c r="G60" s="36" t="s">
        <v>44</v>
      </c>
      <c r="H60" s="43">
        <v>25</v>
      </c>
      <c r="I60" s="43">
        <v>0</v>
      </c>
    </row>
    <row r="61" customHeight="1" spans="1:9">
      <c r="A61" s="31" t="s">
        <v>42</v>
      </c>
      <c r="B61" s="39">
        <v>45267.5914583333</v>
      </c>
      <c r="C61" s="31" t="s">
        <v>314</v>
      </c>
      <c r="D61" s="38" t="s">
        <v>358</v>
      </c>
      <c r="E61" s="42">
        <v>80</v>
      </c>
      <c r="F61" s="36">
        <v>202312</v>
      </c>
      <c r="G61" s="36" t="s">
        <v>44</v>
      </c>
      <c r="H61" s="43">
        <v>40</v>
      </c>
      <c r="I61" s="43">
        <v>0</v>
      </c>
    </row>
    <row r="62" customHeight="1" spans="1:9">
      <c r="A62" s="31" t="s">
        <v>42</v>
      </c>
      <c r="B62" s="39">
        <v>45267.6894444444</v>
      </c>
      <c r="C62" s="31" t="s">
        <v>314</v>
      </c>
      <c r="D62" s="38" t="s">
        <v>158</v>
      </c>
      <c r="E62" s="42">
        <v>50</v>
      </c>
      <c r="F62" s="36">
        <v>202312</v>
      </c>
      <c r="G62" s="36" t="s">
        <v>44</v>
      </c>
      <c r="H62" s="43">
        <v>25</v>
      </c>
      <c r="I62" s="43">
        <v>0</v>
      </c>
    </row>
    <row r="63" customHeight="1" spans="1:9">
      <c r="A63" s="31" t="s">
        <v>42</v>
      </c>
      <c r="B63" s="39">
        <v>45267.8236921296</v>
      </c>
      <c r="C63" s="31" t="s">
        <v>314</v>
      </c>
      <c r="D63" s="38" t="s">
        <v>161</v>
      </c>
      <c r="E63" s="42">
        <v>50</v>
      </c>
      <c r="F63" s="36">
        <v>202312</v>
      </c>
      <c r="G63" s="36" t="s">
        <v>44</v>
      </c>
      <c r="H63" s="43">
        <v>25</v>
      </c>
      <c r="I63" s="43">
        <v>0</v>
      </c>
    </row>
    <row r="64" customHeight="1" spans="1:9">
      <c r="A64" s="31" t="s">
        <v>42</v>
      </c>
      <c r="B64" s="39">
        <v>45268.3921412037</v>
      </c>
      <c r="C64" s="31" t="s">
        <v>314</v>
      </c>
      <c r="D64" s="38" t="s">
        <v>185</v>
      </c>
      <c r="E64" s="42">
        <v>80</v>
      </c>
      <c r="F64" s="36">
        <v>202312</v>
      </c>
      <c r="G64" s="36" t="s">
        <v>44</v>
      </c>
      <c r="H64" s="43">
        <v>40</v>
      </c>
      <c r="I64" s="43">
        <v>0</v>
      </c>
    </row>
    <row r="65" customHeight="1" spans="1:9">
      <c r="A65" s="31" t="s">
        <v>42</v>
      </c>
      <c r="B65" s="39">
        <v>45268.8109259259</v>
      </c>
      <c r="C65" s="31" t="s">
        <v>314</v>
      </c>
      <c r="D65" s="38" t="s">
        <v>117</v>
      </c>
      <c r="E65" s="42">
        <v>50</v>
      </c>
      <c r="F65" s="36">
        <v>202312</v>
      </c>
      <c r="G65" s="36" t="s">
        <v>44</v>
      </c>
      <c r="H65" s="43">
        <v>25</v>
      </c>
      <c r="I65" s="43">
        <v>0</v>
      </c>
    </row>
    <row r="66" customHeight="1" spans="1:9">
      <c r="A66" s="31" t="s">
        <v>42</v>
      </c>
      <c r="B66" s="39">
        <v>45268.7000347222</v>
      </c>
      <c r="C66" s="31" t="s">
        <v>314</v>
      </c>
      <c r="D66" s="38" t="s">
        <v>66</v>
      </c>
      <c r="E66" s="42">
        <v>50</v>
      </c>
      <c r="F66" s="36">
        <v>202312</v>
      </c>
      <c r="G66" s="36" t="s">
        <v>44</v>
      </c>
      <c r="H66" s="43">
        <v>25</v>
      </c>
      <c r="I66" s="43">
        <v>0</v>
      </c>
    </row>
    <row r="67" customHeight="1" spans="1:9">
      <c r="A67" s="31" t="s">
        <v>42</v>
      </c>
      <c r="B67" s="39">
        <v>45265.8728935185</v>
      </c>
      <c r="C67" s="31" t="s">
        <v>314</v>
      </c>
      <c r="D67" s="38" t="s">
        <v>156</v>
      </c>
      <c r="E67" s="42">
        <v>50</v>
      </c>
      <c r="F67" s="36">
        <v>202312</v>
      </c>
      <c r="G67" s="36" t="s">
        <v>44</v>
      </c>
      <c r="H67" s="43">
        <v>25</v>
      </c>
      <c r="I67" s="43">
        <v>0</v>
      </c>
    </row>
    <row r="68" customHeight="1" spans="1:9">
      <c r="A68" s="31" t="s">
        <v>42</v>
      </c>
      <c r="B68" s="39">
        <v>45267.17</v>
      </c>
      <c r="C68" s="31" t="s">
        <v>314</v>
      </c>
      <c r="D68" s="38" t="s">
        <v>82</v>
      </c>
      <c r="E68" s="42">
        <v>50</v>
      </c>
      <c r="F68" s="36">
        <v>202312</v>
      </c>
      <c r="G68" s="36" t="s">
        <v>44</v>
      </c>
      <c r="H68" s="43">
        <v>25</v>
      </c>
      <c r="I68" s="43">
        <v>0</v>
      </c>
    </row>
    <row r="69" customHeight="1" spans="1:9">
      <c r="A69" s="31" t="s">
        <v>42</v>
      </c>
      <c r="B69" s="39">
        <v>45265.7734375</v>
      </c>
      <c r="C69" s="31" t="s">
        <v>314</v>
      </c>
      <c r="D69" s="38" t="s">
        <v>167</v>
      </c>
      <c r="E69" s="42">
        <v>50</v>
      </c>
      <c r="F69" s="36">
        <v>202312</v>
      </c>
      <c r="G69" s="36" t="s">
        <v>44</v>
      </c>
      <c r="H69" s="43">
        <v>25</v>
      </c>
      <c r="I69" s="43">
        <v>0</v>
      </c>
    </row>
    <row r="70" customHeight="1" spans="1:9">
      <c r="A70" s="31" t="s">
        <v>42</v>
      </c>
      <c r="B70" s="39">
        <v>45265.8098611111</v>
      </c>
      <c r="C70" s="31" t="s">
        <v>314</v>
      </c>
      <c r="D70" s="38" t="s">
        <v>139</v>
      </c>
      <c r="E70" s="42">
        <v>50</v>
      </c>
      <c r="F70" s="36">
        <v>202312</v>
      </c>
      <c r="G70" s="36" t="s">
        <v>44</v>
      </c>
      <c r="H70" s="43">
        <v>25</v>
      </c>
      <c r="I70" s="43">
        <v>0</v>
      </c>
    </row>
    <row r="71" customHeight="1" spans="1:9">
      <c r="A71" s="31" t="s">
        <v>42</v>
      </c>
      <c r="B71" s="39">
        <v>45269.0875925926</v>
      </c>
      <c r="C71" s="31" t="s">
        <v>314</v>
      </c>
      <c r="D71" s="38" t="s">
        <v>155</v>
      </c>
      <c r="E71" s="42">
        <v>50</v>
      </c>
      <c r="F71" s="36">
        <v>202312</v>
      </c>
      <c r="G71" s="36" t="s">
        <v>44</v>
      </c>
      <c r="H71" s="43">
        <v>25</v>
      </c>
      <c r="I71" s="43">
        <v>0</v>
      </c>
    </row>
    <row r="72" customHeight="1" spans="1:9">
      <c r="A72" s="31" t="s">
        <v>42</v>
      </c>
      <c r="B72" s="39">
        <v>45269.8270949074</v>
      </c>
      <c r="C72" s="31" t="s">
        <v>314</v>
      </c>
      <c r="D72" s="38" t="s">
        <v>166</v>
      </c>
      <c r="E72" s="42">
        <v>50</v>
      </c>
      <c r="F72" s="36">
        <v>202312</v>
      </c>
      <c r="G72" s="36" t="s">
        <v>44</v>
      </c>
      <c r="H72" s="43">
        <v>25</v>
      </c>
      <c r="I72" s="43">
        <v>0</v>
      </c>
    </row>
    <row r="73" customHeight="1" spans="1:9">
      <c r="A73" s="31" t="s">
        <v>42</v>
      </c>
      <c r="B73" s="39">
        <v>45267.9165162037</v>
      </c>
      <c r="C73" s="31" t="s">
        <v>314</v>
      </c>
      <c r="D73" s="38" t="s">
        <v>154</v>
      </c>
      <c r="E73" s="42">
        <v>50</v>
      </c>
      <c r="F73" s="36">
        <v>202312</v>
      </c>
      <c r="G73" s="36" t="s">
        <v>44</v>
      </c>
      <c r="H73" s="43">
        <v>25</v>
      </c>
      <c r="I73" s="43">
        <v>0</v>
      </c>
    </row>
    <row r="74" customHeight="1" spans="1:9">
      <c r="A74" s="31" t="s">
        <v>42</v>
      </c>
      <c r="B74" s="39">
        <v>45269.9917013889</v>
      </c>
      <c r="C74" s="31" t="s">
        <v>314</v>
      </c>
      <c r="D74" s="38" t="s">
        <v>79</v>
      </c>
      <c r="E74" s="42">
        <v>50</v>
      </c>
      <c r="F74" s="36">
        <v>202312</v>
      </c>
      <c r="G74" s="36" t="s">
        <v>44</v>
      </c>
      <c r="H74" s="43">
        <v>25</v>
      </c>
      <c r="I74" s="43">
        <v>0</v>
      </c>
    </row>
    <row r="75" customHeight="1" spans="1:9">
      <c r="A75" s="31" t="s">
        <v>42</v>
      </c>
      <c r="B75" s="39">
        <v>45269.9425347222</v>
      </c>
      <c r="C75" s="31" t="s">
        <v>314</v>
      </c>
      <c r="D75" s="38" t="s">
        <v>130</v>
      </c>
      <c r="E75" s="42">
        <v>50</v>
      </c>
      <c r="F75" s="36">
        <v>202312</v>
      </c>
      <c r="G75" s="36" t="s">
        <v>44</v>
      </c>
      <c r="H75" s="43">
        <v>25</v>
      </c>
      <c r="I75" s="43">
        <v>0</v>
      </c>
    </row>
    <row r="76" customHeight="1" spans="1:9">
      <c r="A76" s="31" t="s">
        <v>42</v>
      </c>
      <c r="B76" s="39">
        <v>45267.4207523148</v>
      </c>
      <c r="C76" s="31" t="s">
        <v>314</v>
      </c>
      <c r="D76" s="38" t="s">
        <v>97</v>
      </c>
      <c r="E76" s="42">
        <v>50</v>
      </c>
      <c r="F76" s="36">
        <v>202312</v>
      </c>
      <c r="G76" s="36" t="s">
        <v>44</v>
      </c>
      <c r="H76" s="43">
        <v>25</v>
      </c>
      <c r="I76" s="43">
        <v>0</v>
      </c>
    </row>
    <row r="77" customHeight="1" spans="1:9">
      <c r="A77" s="31" t="s">
        <v>42</v>
      </c>
      <c r="B77" s="39">
        <v>45270.5965740741</v>
      </c>
      <c r="C77" s="31" t="s">
        <v>314</v>
      </c>
      <c r="D77" s="38" t="s">
        <v>339</v>
      </c>
      <c r="E77" s="42">
        <v>50</v>
      </c>
      <c r="F77" s="36">
        <v>202312</v>
      </c>
      <c r="G77" s="36" t="s">
        <v>44</v>
      </c>
      <c r="H77" s="43">
        <v>25</v>
      </c>
      <c r="I77" s="43">
        <v>0</v>
      </c>
    </row>
    <row r="78" customHeight="1" spans="1:9">
      <c r="A78" s="31" t="s">
        <v>42</v>
      </c>
      <c r="B78" s="39">
        <v>45280.7738888889</v>
      </c>
      <c r="C78" s="31" t="s">
        <v>314</v>
      </c>
      <c r="D78" s="38" t="s">
        <v>248</v>
      </c>
      <c r="E78" s="42">
        <v>50</v>
      </c>
      <c r="F78" s="36">
        <v>202312</v>
      </c>
      <c r="G78" s="36" t="s">
        <v>44</v>
      </c>
      <c r="H78" s="43">
        <v>25</v>
      </c>
      <c r="I78" s="43">
        <v>0</v>
      </c>
    </row>
    <row r="79" customHeight="1" spans="1:9">
      <c r="A79" s="31" t="s">
        <v>42</v>
      </c>
      <c r="B79" s="39">
        <v>45275.8287962963</v>
      </c>
      <c r="C79" s="31" t="s">
        <v>314</v>
      </c>
      <c r="D79" s="38" t="s">
        <v>207</v>
      </c>
      <c r="E79" s="42">
        <v>50</v>
      </c>
      <c r="F79" s="36">
        <v>202312</v>
      </c>
      <c r="G79" s="36" t="s">
        <v>44</v>
      </c>
      <c r="H79" s="43">
        <v>25</v>
      </c>
      <c r="I79" s="43">
        <v>0</v>
      </c>
    </row>
    <row r="80" customHeight="1" spans="1:9">
      <c r="A80" s="31" t="s">
        <v>42</v>
      </c>
      <c r="B80" s="39">
        <v>45271.7939814815</v>
      </c>
      <c r="C80" s="31" t="s">
        <v>314</v>
      </c>
      <c r="D80" s="38" t="s">
        <v>351</v>
      </c>
      <c r="E80" s="42">
        <v>50</v>
      </c>
      <c r="F80" s="36">
        <v>202312</v>
      </c>
      <c r="G80" s="36" t="s">
        <v>44</v>
      </c>
      <c r="H80" s="43">
        <v>25</v>
      </c>
      <c r="I80" s="43">
        <v>0</v>
      </c>
    </row>
    <row r="81" customHeight="1" spans="1:9">
      <c r="A81" s="31" t="s">
        <v>42</v>
      </c>
      <c r="B81" s="39">
        <v>45275.9857060185</v>
      </c>
      <c r="C81" s="31" t="s">
        <v>314</v>
      </c>
      <c r="D81" s="38" t="s">
        <v>150</v>
      </c>
      <c r="E81" s="42">
        <v>50</v>
      </c>
      <c r="F81" s="36">
        <v>202312</v>
      </c>
      <c r="G81" s="36" t="s">
        <v>44</v>
      </c>
      <c r="H81" s="43">
        <v>25</v>
      </c>
      <c r="I81" s="43">
        <v>0</v>
      </c>
    </row>
    <row r="82" customHeight="1" spans="1:9">
      <c r="A82" s="31" t="s">
        <v>42</v>
      </c>
      <c r="B82" s="39">
        <v>45270.9963194444</v>
      </c>
      <c r="C82" s="31" t="s">
        <v>314</v>
      </c>
      <c r="D82" s="38" t="s">
        <v>331</v>
      </c>
      <c r="E82" s="42">
        <v>50</v>
      </c>
      <c r="F82" s="36">
        <v>202312</v>
      </c>
      <c r="G82" s="36" t="s">
        <v>44</v>
      </c>
      <c r="H82" s="43">
        <v>25</v>
      </c>
      <c r="I82" s="43">
        <v>0</v>
      </c>
    </row>
    <row r="83" customHeight="1" spans="1:9">
      <c r="A83" s="31" t="s">
        <v>42</v>
      </c>
      <c r="B83" s="39">
        <v>45275.8316203704</v>
      </c>
      <c r="C83" s="31" t="s">
        <v>314</v>
      </c>
      <c r="D83" s="38" t="s">
        <v>338</v>
      </c>
      <c r="E83" s="42">
        <v>50</v>
      </c>
      <c r="F83" s="36">
        <v>202312</v>
      </c>
      <c r="G83" s="36" t="s">
        <v>44</v>
      </c>
      <c r="H83" s="43">
        <v>25</v>
      </c>
      <c r="I83" s="43">
        <v>0</v>
      </c>
    </row>
    <row r="84" customHeight="1" spans="1:9">
      <c r="A84" s="31" t="s">
        <v>42</v>
      </c>
      <c r="B84" s="39">
        <v>45271.5701041667</v>
      </c>
      <c r="C84" s="31" t="s">
        <v>314</v>
      </c>
      <c r="D84" s="38" t="s">
        <v>176</v>
      </c>
      <c r="E84" s="42">
        <v>50</v>
      </c>
      <c r="F84" s="36">
        <v>202312</v>
      </c>
      <c r="G84" s="36" t="s">
        <v>44</v>
      </c>
      <c r="H84" s="43">
        <v>25</v>
      </c>
      <c r="I84" s="43">
        <v>0</v>
      </c>
    </row>
    <row r="85" customHeight="1" spans="1:9">
      <c r="A85" s="31" t="s">
        <v>42</v>
      </c>
      <c r="B85" s="39">
        <v>45287.743912037</v>
      </c>
      <c r="C85" s="31" t="s">
        <v>314</v>
      </c>
      <c r="D85" s="38" t="s">
        <v>178</v>
      </c>
      <c r="E85" s="42">
        <v>50</v>
      </c>
      <c r="F85" s="36">
        <v>202312</v>
      </c>
      <c r="G85" s="36" t="s">
        <v>44</v>
      </c>
      <c r="H85" s="43">
        <v>25</v>
      </c>
      <c r="I85" s="43">
        <v>0</v>
      </c>
    </row>
    <row r="86" customHeight="1" spans="1:9">
      <c r="A86" s="31" t="s">
        <v>42</v>
      </c>
      <c r="B86" s="39">
        <v>45271.8292361111</v>
      </c>
      <c r="C86" s="31" t="s">
        <v>314</v>
      </c>
      <c r="D86" s="38" t="s">
        <v>290</v>
      </c>
      <c r="E86" s="42">
        <v>50</v>
      </c>
      <c r="F86" s="36">
        <v>202312</v>
      </c>
      <c r="G86" s="36" t="s">
        <v>44</v>
      </c>
      <c r="H86" s="43">
        <v>25</v>
      </c>
      <c r="I86" s="43">
        <v>0</v>
      </c>
    </row>
    <row r="87" customHeight="1" spans="1:9">
      <c r="A87" s="31" t="s">
        <v>42</v>
      </c>
      <c r="B87" s="39">
        <v>45271.8775231481</v>
      </c>
      <c r="C87" s="31" t="s">
        <v>314</v>
      </c>
      <c r="D87" s="38" t="s">
        <v>121</v>
      </c>
      <c r="E87" s="42">
        <v>50</v>
      </c>
      <c r="F87" s="36">
        <v>202312</v>
      </c>
      <c r="G87" s="36" t="s">
        <v>44</v>
      </c>
      <c r="H87" s="43">
        <v>25</v>
      </c>
      <c r="I87" s="43">
        <v>0</v>
      </c>
    </row>
    <row r="88" customHeight="1" spans="1:9">
      <c r="A88" s="31" t="s">
        <v>42</v>
      </c>
      <c r="B88" s="39">
        <v>45272.5053935185</v>
      </c>
      <c r="C88" s="31" t="s">
        <v>314</v>
      </c>
      <c r="D88" s="38" t="s">
        <v>181</v>
      </c>
      <c r="E88" s="42">
        <v>50</v>
      </c>
      <c r="F88" s="36">
        <v>202312</v>
      </c>
      <c r="G88" s="36" t="s">
        <v>44</v>
      </c>
      <c r="H88" s="43">
        <v>25</v>
      </c>
      <c r="I88" s="43">
        <v>0</v>
      </c>
    </row>
    <row r="89" customHeight="1" spans="1:9">
      <c r="A89" s="31" t="s">
        <v>42</v>
      </c>
      <c r="B89" s="39">
        <v>45272.3880439815</v>
      </c>
      <c r="C89" s="31" t="s">
        <v>314</v>
      </c>
      <c r="D89" s="38" t="s">
        <v>165</v>
      </c>
      <c r="E89" s="42">
        <v>50</v>
      </c>
      <c r="F89" s="36">
        <v>202312</v>
      </c>
      <c r="G89" s="36" t="s">
        <v>44</v>
      </c>
      <c r="H89" s="43">
        <v>25</v>
      </c>
      <c r="I89" s="43">
        <v>0</v>
      </c>
    </row>
    <row r="90" customHeight="1" spans="1:9">
      <c r="A90" s="31" t="s">
        <v>42</v>
      </c>
      <c r="B90" s="39">
        <v>45272.1513425926</v>
      </c>
      <c r="C90" s="31" t="s">
        <v>314</v>
      </c>
      <c r="D90" s="38" t="s">
        <v>244</v>
      </c>
      <c r="E90" s="42">
        <v>50</v>
      </c>
      <c r="F90" s="36">
        <v>202312</v>
      </c>
      <c r="G90" s="36" t="s">
        <v>44</v>
      </c>
      <c r="H90" s="43">
        <v>25</v>
      </c>
      <c r="I90" s="43">
        <v>0</v>
      </c>
    </row>
    <row r="91" customHeight="1" spans="1:9">
      <c r="A91" s="31" t="s">
        <v>42</v>
      </c>
      <c r="B91" s="39">
        <v>45272.8293055556</v>
      </c>
      <c r="C91" s="31" t="s">
        <v>314</v>
      </c>
      <c r="D91" s="38" t="s">
        <v>116</v>
      </c>
      <c r="E91" s="42">
        <v>50</v>
      </c>
      <c r="F91" s="36">
        <v>202312</v>
      </c>
      <c r="G91" s="36" t="s">
        <v>44</v>
      </c>
      <c r="H91" s="43">
        <v>25</v>
      </c>
      <c r="I91" s="43">
        <v>0</v>
      </c>
    </row>
    <row r="92" customHeight="1" spans="1:9">
      <c r="A92" s="31" t="s">
        <v>42</v>
      </c>
      <c r="B92" s="39">
        <v>45272.9730092593</v>
      </c>
      <c r="C92" s="31" t="s">
        <v>314</v>
      </c>
      <c r="D92" s="38" t="s">
        <v>186</v>
      </c>
      <c r="E92" s="42">
        <v>50</v>
      </c>
      <c r="F92" s="36">
        <v>202312</v>
      </c>
      <c r="G92" s="36" t="s">
        <v>44</v>
      </c>
      <c r="H92" s="43">
        <v>25</v>
      </c>
      <c r="I92" s="43">
        <v>0</v>
      </c>
    </row>
    <row r="93" customHeight="1" spans="1:9">
      <c r="A93" s="31" t="s">
        <v>42</v>
      </c>
      <c r="B93" s="39">
        <v>45276.6537152778</v>
      </c>
      <c r="C93" s="31" t="s">
        <v>314</v>
      </c>
      <c r="D93" s="38" t="s">
        <v>103</v>
      </c>
      <c r="E93" s="42">
        <v>50</v>
      </c>
      <c r="F93" s="36">
        <v>202312</v>
      </c>
      <c r="G93" s="36" t="s">
        <v>44</v>
      </c>
      <c r="H93" s="43">
        <v>25</v>
      </c>
      <c r="I93" s="43">
        <v>0</v>
      </c>
    </row>
    <row r="94" customHeight="1" spans="1:9">
      <c r="A94" s="31" t="s">
        <v>42</v>
      </c>
      <c r="B94" s="39">
        <v>45273.7325925926</v>
      </c>
      <c r="C94" s="31" t="s">
        <v>314</v>
      </c>
      <c r="D94" s="38" t="s">
        <v>350</v>
      </c>
      <c r="E94" s="42">
        <v>50</v>
      </c>
      <c r="F94" s="36">
        <v>202312</v>
      </c>
      <c r="G94" s="36" t="s">
        <v>44</v>
      </c>
      <c r="H94" s="43">
        <v>25</v>
      </c>
      <c r="I94" s="43">
        <v>0</v>
      </c>
    </row>
    <row r="95" customHeight="1" spans="1:9">
      <c r="A95" s="31" t="s">
        <v>42</v>
      </c>
      <c r="B95" s="39">
        <v>45274.907037037</v>
      </c>
      <c r="C95" s="31" t="s">
        <v>314</v>
      </c>
      <c r="D95" s="38" t="s">
        <v>184</v>
      </c>
      <c r="E95" s="42">
        <v>50</v>
      </c>
      <c r="F95" s="36">
        <v>202312</v>
      </c>
      <c r="G95" s="36" t="s">
        <v>44</v>
      </c>
      <c r="H95" s="43">
        <v>25</v>
      </c>
      <c r="I95" s="43">
        <v>0</v>
      </c>
    </row>
    <row r="96" customHeight="1" spans="1:9">
      <c r="A96" s="31" t="s">
        <v>42</v>
      </c>
      <c r="B96" s="39">
        <v>45271.5301967593</v>
      </c>
      <c r="C96" s="31" t="s">
        <v>314</v>
      </c>
      <c r="D96" s="38" t="s">
        <v>292</v>
      </c>
      <c r="E96" s="42">
        <v>50</v>
      </c>
      <c r="F96" s="36">
        <v>202312</v>
      </c>
      <c r="G96" s="36" t="s">
        <v>44</v>
      </c>
      <c r="H96" s="43">
        <v>25</v>
      </c>
      <c r="I96" s="43">
        <v>0</v>
      </c>
    </row>
    <row r="97" customHeight="1" spans="1:9">
      <c r="A97" s="31" t="s">
        <v>42</v>
      </c>
      <c r="B97" s="39">
        <v>45271.6898148148</v>
      </c>
      <c r="C97" s="31" t="s">
        <v>314</v>
      </c>
      <c r="D97" s="38" t="s">
        <v>196</v>
      </c>
      <c r="E97" s="42">
        <v>50</v>
      </c>
      <c r="F97" s="36">
        <v>202312</v>
      </c>
      <c r="G97" s="36" t="s">
        <v>44</v>
      </c>
      <c r="H97" s="43">
        <v>25</v>
      </c>
      <c r="I97" s="43">
        <v>0</v>
      </c>
    </row>
    <row r="98" customHeight="1" spans="1:9">
      <c r="A98" s="31" t="s">
        <v>42</v>
      </c>
      <c r="B98" s="39">
        <v>45274.8138078704</v>
      </c>
      <c r="C98" s="31" t="s">
        <v>314</v>
      </c>
      <c r="D98" s="38" t="s">
        <v>336</v>
      </c>
      <c r="E98" s="42">
        <v>50</v>
      </c>
      <c r="F98" s="36">
        <v>202312</v>
      </c>
      <c r="G98" s="36" t="s">
        <v>44</v>
      </c>
      <c r="H98" s="43">
        <v>25</v>
      </c>
      <c r="I98" s="43">
        <v>0</v>
      </c>
    </row>
    <row r="99" customHeight="1" spans="1:9">
      <c r="A99" s="31" t="s">
        <v>42</v>
      </c>
      <c r="B99" s="39">
        <v>45274.3940162037</v>
      </c>
      <c r="C99" s="31" t="s">
        <v>314</v>
      </c>
      <c r="D99" s="38" t="s">
        <v>293</v>
      </c>
      <c r="E99" s="42">
        <v>80</v>
      </c>
      <c r="F99" s="36">
        <v>202312</v>
      </c>
      <c r="G99" s="36" t="s">
        <v>44</v>
      </c>
      <c r="H99" s="43">
        <v>40</v>
      </c>
      <c r="I99" s="43">
        <v>0</v>
      </c>
    </row>
    <row r="100" customHeight="1" spans="1:9">
      <c r="A100" s="31" t="s">
        <v>42</v>
      </c>
      <c r="B100" s="39">
        <v>45271.7771412037</v>
      </c>
      <c r="C100" s="31" t="s">
        <v>314</v>
      </c>
      <c r="D100" s="38" t="s">
        <v>163</v>
      </c>
      <c r="E100" s="42">
        <v>80</v>
      </c>
      <c r="F100" s="36">
        <v>202312</v>
      </c>
      <c r="G100" s="36" t="s">
        <v>44</v>
      </c>
      <c r="H100" s="43">
        <v>40</v>
      </c>
      <c r="I100" s="43">
        <v>0</v>
      </c>
    </row>
    <row r="101" customHeight="1" spans="1:9">
      <c r="A101" s="31" t="s">
        <v>42</v>
      </c>
      <c r="B101" s="39">
        <v>45282.0352083333</v>
      </c>
      <c r="C101" s="31" t="s">
        <v>314</v>
      </c>
      <c r="D101" s="38" t="s">
        <v>197</v>
      </c>
      <c r="E101" s="42">
        <v>50</v>
      </c>
      <c r="F101" s="36">
        <v>202312</v>
      </c>
      <c r="G101" s="36" t="s">
        <v>44</v>
      </c>
      <c r="H101" s="43">
        <v>25</v>
      </c>
      <c r="I101" s="43">
        <v>0</v>
      </c>
    </row>
    <row r="102" customHeight="1" spans="1:9">
      <c r="A102" s="31" t="s">
        <v>42</v>
      </c>
      <c r="B102" s="39">
        <v>45274.8764236111</v>
      </c>
      <c r="C102" s="31" t="s">
        <v>314</v>
      </c>
      <c r="D102" s="38" t="s">
        <v>198</v>
      </c>
      <c r="E102" s="42">
        <v>50</v>
      </c>
      <c r="F102" s="36">
        <v>202312</v>
      </c>
      <c r="G102" s="36" t="s">
        <v>44</v>
      </c>
      <c r="H102" s="43">
        <v>25</v>
      </c>
      <c r="I102" s="43">
        <v>0</v>
      </c>
    </row>
    <row r="103" customHeight="1" spans="1:9">
      <c r="A103" s="31" t="s">
        <v>42</v>
      </c>
      <c r="B103" s="39">
        <v>45275.882662037</v>
      </c>
      <c r="C103" s="31" t="s">
        <v>314</v>
      </c>
      <c r="D103" s="38" t="s">
        <v>164</v>
      </c>
      <c r="E103" s="42">
        <v>50</v>
      </c>
      <c r="F103" s="36">
        <v>202312</v>
      </c>
      <c r="G103" s="36" t="s">
        <v>44</v>
      </c>
      <c r="H103" s="43">
        <v>25</v>
      </c>
      <c r="I103" s="43">
        <v>0</v>
      </c>
    </row>
    <row r="104" customHeight="1" spans="1:9">
      <c r="A104" s="31" t="s">
        <v>42</v>
      </c>
      <c r="B104" s="39">
        <v>45286.9098263889</v>
      </c>
      <c r="C104" s="31" t="s">
        <v>314</v>
      </c>
      <c r="D104" s="38" t="s">
        <v>297</v>
      </c>
      <c r="E104" s="42">
        <v>50</v>
      </c>
      <c r="F104" s="36">
        <v>202312</v>
      </c>
      <c r="G104" s="36" t="s">
        <v>44</v>
      </c>
      <c r="H104" s="43">
        <v>25</v>
      </c>
      <c r="I104" s="43">
        <v>0</v>
      </c>
    </row>
    <row r="105" customHeight="1" spans="1:9">
      <c r="A105" s="31" t="s">
        <v>42</v>
      </c>
      <c r="B105" s="39">
        <v>45275.9022106481</v>
      </c>
      <c r="C105" s="31" t="s">
        <v>314</v>
      </c>
      <c r="D105" s="38" t="s">
        <v>333</v>
      </c>
      <c r="E105" s="42">
        <v>50</v>
      </c>
      <c r="F105" s="36">
        <v>202312</v>
      </c>
      <c r="G105" s="36" t="s">
        <v>44</v>
      </c>
      <c r="H105" s="43">
        <v>25</v>
      </c>
      <c r="I105" s="43">
        <v>0</v>
      </c>
    </row>
    <row r="106" customHeight="1" spans="1:9">
      <c r="A106" s="31" t="s">
        <v>42</v>
      </c>
      <c r="B106" s="39">
        <v>45275.9184837963</v>
      </c>
      <c r="C106" s="31" t="s">
        <v>314</v>
      </c>
      <c r="D106" s="38" t="s">
        <v>334</v>
      </c>
      <c r="E106" s="42">
        <v>50</v>
      </c>
      <c r="F106" s="36">
        <v>202312</v>
      </c>
      <c r="G106" s="36" t="s">
        <v>44</v>
      </c>
      <c r="H106" s="43">
        <v>25</v>
      </c>
      <c r="I106" s="43">
        <v>0</v>
      </c>
    </row>
    <row r="107" customHeight="1" spans="1:9">
      <c r="A107" s="31" t="s">
        <v>42</v>
      </c>
      <c r="B107" s="39">
        <v>45282.9151041667</v>
      </c>
      <c r="C107" s="31" t="s">
        <v>314</v>
      </c>
      <c r="D107" s="38" t="s">
        <v>194</v>
      </c>
      <c r="E107" s="42">
        <v>50</v>
      </c>
      <c r="F107" s="36">
        <v>202312</v>
      </c>
      <c r="G107" s="36" t="s">
        <v>44</v>
      </c>
      <c r="H107" s="43">
        <v>25</v>
      </c>
      <c r="I107" s="43">
        <v>0</v>
      </c>
    </row>
    <row r="108" customHeight="1" spans="1:9">
      <c r="A108" s="31" t="s">
        <v>42</v>
      </c>
      <c r="B108" s="39">
        <v>45276.2487962963</v>
      </c>
      <c r="C108" s="31" t="s">
        <v>314</v>
      </c>
      <c r="D108" s="38" t="s">
        <v>200</v>
      </c>
      <c r="E108" s="42">
        <v>50</v>
      </c>
      <c r="F108" s="36">
        <v>202312</v>
      </c>
      <c r="G108" s="36" t="s">
        <v>44</v>
      </c>
      <c r="H108" s="43">
        <v>25</v>
      </c>
      <c r="I108" s="43">
        <v>0</v>
      </c>
    </row>
    <row r="109" customHeight="1" spans="1:9">
      <c r="A109" s="31" t="s">
        <v>42</v>
      </c>
      <c r="B109" s="39">
        <v>45276.8804513889</v>
      </c>
      <c r="C109" s="31" t="s">
        <v>314</v>
      </c>
      <c r="D109" s="38" t="s">
        <v>296</v>
      </c>
      <c r="E109" s="42">
        <v>80</v>
      </c>
      <c r="F109" s="36">
        <v>202312</v>
      </c>
      <c r="G109" s="36" t="s">
        <v>44</v>
      </c>
      <c r="H109" s="43">
        <v>40</v>
      </c>
      <c r="I109" s="43">
        <v>0</v>
      </c>
    </row>
    <row r="110" customHeight="1" spans="1:9">
      <c r="A110" s="31" t="s">
        <v>42</v>
      </c>
      <c r="B110" s="39">
        <v>45276.8613194444</v>
      </c>
      <c r="C110" s="31" t="s">
        <v>314</v>
      </c>
      <c r="D110" s="38" t="s">
        <v>330</v>
      </c>
      <c r="E110" s="42">
        <v>50</v>
      </c>
      <c r="F110" s="36">
        <v>202312</v>
      </c>
      <c r="G110" s="36" t="s">
        <v>44</v>
      </c>
      <c r="H110" s="43">
        <v>25</v>
      </c>
      <c r="I110" s="43">
        <v>0</v>
      </c>
    </row>
    <row r="111" customHeight="1" spans="1:9">
      <c r="A111" s="31" t="s">
        <v>42</v>
      </c>
      <c r="B111" s="39">
        <v>45273.8782638889</v>
      </c>
      <c r="C111" s="31" t="s">
        <v>314</v>
      </c>
      <c r="D111" s="38" t="s">
        <v>329</v>
      </c>
      <c r="E111" s="42">
        <v>50</v>
      </c>
      <c r="F111" s="36">
        <v>202312</v>
      </c>
      <c r="G111" s="36" t="s">
        <v>44</v>
      </c>
      <c r="H111" s="43">
        <v>25</v>
      </c>
      <c r="I111" s="43">
        <v>0</v>
      </c>
    </row>
    <row r="112" customHeight="1" spans="1:9">
      <c r="A112" s="31" t="s">
        <v>42</v>
      </c>
      <c r="B112" s="39">
        <v>45276.874224537</v>
      </c>
      <c r="C112" s="31" t="s">
        <v>314</v>
      </c>
      <c r="D112" s="38" t="s">
        <v>213</v>
      </c>
      <c r="E112" s="42">
        <v>50</v>
      </c>
      <c r="F112" s="36">
        <v>202312</v>
      </c>
      <c r="G112" s="36" t="s">
        <v>44</v>
      </c>
      <c r="H112" s="43">
        <v>25</v>
      </c>
      <c r="I112" s="43">
        <v>0</v>
      </c>
    </row>
    <row r="113" customHeight="1" spans="1:9">
      <c r="A113" s="31" t="s">
        <v>42</v>
      </c>
      <c r="B113" s="39">
        <v>45276.9098263889</v>
      </c>
      <c r="C113" s="31" t="s">
        <v>314</v>
      </c>
      <c r="D113" s="38" t="s">
        <v>68</v>
      </c>
      <c r="E113" s="42">
        <v>50</v>
      </c>
      <c r="F113" s="36">
        <v>202312</v>
      </c>
      <c r="G113" s="36" t="s">
        <v>44</v>
      </c>
      <c r="H113" s="43">
        <v>25</v>
      </c>
      <c r="I113" s="43">
        <v>0</v>
      </c>
    </row>
    <row r="114" customHeight="1" spans="1:9">
      <c r="A114" s="31" t="s">
        <v>42</v>
      </c>
      <c r="B114" s="39">
        <v>45276.7762268518</v>
      </c>
      <c r="C114" s="31" t="s">
        <v>314</v>
      </c>
      <c r="D114" s="38" t="s">
        <v>214</v>
      </c>
      <c r="E114" s="42">
        <v>50</v>
      </c>
      <c r="F114" s="36">
        <v>202312</v>
      </c>
      <c r="G114" s="36" t="s">
        <v>44</v>
      </c>
      <c r="H114" s="43">
        <v>25</v>
      </c>
      <c r="I114" s="43">
        <v>0</v>
      </c>
    </row>
    <row r="115" customHeight="1" spans="1:9">
      <c r="A115" s="31" t="s">
        <v>42</v>
      </c>
      <c r="B115" s="39">
        <v>45277.9419791667</v>
      </c>
      <c r="C115" s="31" t="s">
        <v>314</v>
      </c>
      <c r="D115" s="38" t="s">
        <v>220</v>
      </c>
      <c r="E115" s="42">
        <v>50</v>
      </c>
      <c r="F115" s="36">
        <v>202312</v>
      </c>
      <c r="G115" s="36" t="s">
        <v>44</v>
      </c>
      <c r="H115" s="43">
        <v>25</v>
      </c>
      <c r="I115" s="43">
        <v>0</v>
      </c>
    </row>
    <row r="116" customHeight="1" spans="1:9">
      <c r="A116" s="31" t="s">
        <v>42</v>
      </c>
      <c r="B116" s="39">
        <v>45276.1801736111</v>
      </c>
      <c r="C116" s="31" t="s">
        <v>314</v>
      </c>
      <c r="D116" s="38" t="s">
        <v>205</v>
      </c>
      <c r="E116" s="42">
        <v>50</v>
      </c>
      <c r="F116" s="36">
        <v>202312</v>
      </c>
      <c r="G116" s="36" t="s">
        <v>44</v>
      </c>
      <c r="H116" s="43">
        <v>25</v>
      </c>
      <c r="I116" s="43">
        <v>0</v>
      </c>
    </row>
    <row r="117" customHeight="1" spans="1:9">
      <c r="A117" s="31" t="s">
        <v>42</v>
      </c>
      <c r="B117" s="39">
        <v>45270.6993287037</v>
      </c>
      <c r="C117" s="31" t="s">
        <v>314</v>
      </c>
      <c r="D117" s="38" t="s">
        <v>328</v>
      </c>
      <c r="E117" s="42">
        <v>50</v>
      </c>
      <c r="F117" s="36">
        <v>202312</v>
      </c>
      <c r="G117" s="36" t="s">
        <v>44</v>
      </c>
      <c r="H117" s="43">
        <v>25</v>
      </c>
      <c r="I117" s="43">
        <v>0</v>
      </c>
    </row>
    <row r="118" customHeight="1" spans="1:9">
      <c r="A118" s="31" t="s">
        <v>42</v>
      </c>
      <c r="B118" s="39">
        <v>45277.6955439815</v>
      </c>
      <c r="C118" s="31" t="s">
        <v>314</v>
      </c>
      <c r="D118" s="38" t="s">
        <v>221</v>
      </c>
      <c r="E118" s="42">
        <v>50</v>
      </c>
      <c r="F118" s="36">
        <v>202312</v>
      </c>
      <c r="G118" s="36" t="s">
        <v>44</v>
      </c>
      <c r="H118" s="43">
        <v>25</v>
      </c>
      <c r="I118" s="43">
        <v>0</v>
      </c>
    </row>
    <row r="119" customHeight="1" spans="1:9">
      <c r="A119" s="31" t="s">
        <v>42</v>
      </c>
      <c r="B119" s="39">
        <v>45277.7136111111</v>
      </c>
      <c r="C119" s="31" t="s">
        <v>314</v>
      </c>
      <c r="D119" s="38" t="s">
        <v>327</v>
      </c>
      <c r="E119" s="42">
        <v>50</v>
      </c>
      <c r="F119" s="36">
        <v>202312</v>
      </c>
      <c r="G119" s="36" t="s">
        <v>44</v>
      </c>
      <c r="H119" s="43">
        <v>25</v>
      </c>
      <c r="I119" s="43">
        <v>0</v>
      </c>
    </row>
    <row r="120" customHeight="1" spans="1:9">
      <c r="A120" s="31" t="s">
        <v>42</v>
      </c>
      <c r="B120" s="39">
        <v>45277.8240856481</v>
      </c>
      <c r="C120" s="31" t="s">
        <v>314</v>
      </c>
      <c r="D120" s="38" t="s">
        <v>215</v>
      </c>
      <c r="E120" s="42">
        <v>50</v>
      </c>
      <c r="F120" s="36">
        <v>202312</v>
      </c>
      <c r="G120" s="36" t="s">
        <v>44</v>
      </c>
      <c r="H120" s="43">
        <v>25</v>
      </c>
      <c r="I120" s="43">
        <v>0</v>
      </c>
    </row>
    <row r="121" customHeight="1" spans="1:9">
      <c r="A121" s="31" t="s">
        <v>42</v>
      </c>
      <c r="B121" s="39">
        <v>45270.7207291667</v>
      </c>
      <c r="C121" s="31" t="s">
        <v>314</v>
      </c>
      <c r="D121" s="38" t="s">
        <v>260</v>
      </c>
      <c r="E121" s="42">
        <v>50</v>
      </c>
      <c r="F121" s="36">
        <v>202312</v>
      </c>
      <c r="G121" s="36" t="s">
        <v>44</v>
      </c>
      <c r="H121" s="43">
        <v>25</v>
      </c>
      <c r="I121" s="43">
        <v>0</v>
      </c>
    </row>
    <row r="122" customHeight="1" spans="1:9">
      <c r="A122" s="31" t="s">
        <v>42</v>
      </c>
      <c r="B122" s="39">
        <v>45277.8980092593</v>
      </c>
      <c r="C122" s="31" t="s">
        <v>314</v>
      </c>
      <c r="D122" s="38" t="s">
        <v>260</v>
      </c>
      <c r="E122" s="42">
        <v>50</v>
      </c>
      <c r="F122" s="36">
        <v>202312</v>
      </c>
      <c r="G122" s="36" t="s">
        <v>44</v>
      </c>
      <c r="H122" s="43">
        <v>25</v>
      </c>
      <c r="I122" s="43">
        <v>0</v>
      </c>
    </row>
    <row r="123" customHeight="1" spans="1:9">
      <c r="A123" s="31" t="s">
        <v>42</v>
      </c>
      <c r="B123" s="39">
        <v>45277.6734027778</v>
      </c>
      <c r="C123" s="31" t="s">
        <v>314</v>
      </c>
      <c r="D123" s="38" t="s">
        <v>299</v>
      </c>
      <c r="E123" s="42">
        <v>50</v>
      </c>
      <c r="F123" s="36">
        <v>202312</v>
      </c>
      <c r="G123" s="36" t="s">
        <v>44</v>
      </c>
      <c r="H123" s="43">
        <v>25</v>
      </c>
      <c r="I123" s="43">
        <v>0</v>
      </c>
    </row>
    <row r="124" customHeight="1" spans="1:9">
      <c r="A124" s="31" t="s">
        <v>42</v>
      </c>
      <c r="B124" s="39">
        <v>45278.687025463</v>
      </c>
      <c r="C124" s="31" t="s">
        <v>314</v>
      </c>
      <c r="D124" s="38" t="s">
        <v>281</v>
      </c>
      <c r="E124" s="42">
        <v>50</v>
      </c>
      <c r="F124" s="36">
        <v>202312</v>
      </c>
      <c r="G124" s="36" t="s">
        <v>44</v>
      </c>
      <c r="H124" s="43">
        <v>25</v>
      </c>
      <c r="I124" s="43">
        <v>0</v>
      </c>
    </row>
    <row r="125" customHeight="1" spans="1:9">
      <c r="A125" s="31" t="s">
        <v>42</v>
      </c>
      <c r="B125" s="39">
        <v>45275.8049305556</v>
      </c>
      <c r="C125" s="31" t="s">
        <v>314</v>
      </c>
      <c r="D125" s="38" t="s">
        <v>226</v>
      </c>
      <c r="E125" s="42">
        <v>50</v>
      </c>
      <c r="F125" s="36">
        <v>202312</v>
      </c>
      <c r="G125" s="36" t="s">
        <v>44</v>
      </c>
      <c r="H125" s="43">
        <v>25</v>
      </c>
      <c r="I125" s="43">
        <v>0</v>
      </c>
    </row>
    <row r="126" customHeight="1" spans="1:9">
      <c r="A126" s="31" t="s">
        <v>42</v>
      </c>
      <c r="B126" s="39">
        <v>45277.8735763889</v>
      </c>
      <c r="C126" s="31" t="s">
        <v>314</v>
      </c>
      <c r="D126" s="38" t="s">
        <v>193</v>
      </c>
      <c r="E126" s="42">
        <v>50</v>
      </c>
      <c r="F126" s="36">
        <v>202312</v>
      </c>
      <c r="G126" s="36" t="s">
        <v>44</v>
      </c>
      <c r="H126" s="43">
        <v>25</v>
      </c>
      <c r="I126" s="43">
        <v>0</v>
      </c>
    </row>
    <row r="127" customHeight="1" spans="1:9">
      <c r="A127" s="31" t="s">
        <v>42</v>
      </c>
      <c r="B127" s="39">
        <v>45279.8961111111</v>
      </c>
      <c r="C127" s="31" t="s">
        <v>314</v>
      </c>
      <c r="D127" s="38" t="s">
        <v>230</v>
      </c>
      <c r="E127" s="42">
        <v>50</v>
      </c>
      <c r="F127" s="36">
        <v>202312</v>
      </c>
      <c r="G127" s="36" t="s">
        <v>44</v>
      </c>
      <c r="H127" s="43">
        <v>25</v>
      </c>
      <c r="I127" s="43">
        <v>0</v>
      </c>
    </row>
    <row r="128" customHeight="1" spans="1:9">
      <c r="A128" s="31" t="s">
        <v>42</v>
      </c>
      <c r="B128" s="39">
        <v>45280.3762384259</v>
      </c>
      <c r="C128" s="31" t="s">
        <v>314</v>
      </c>
      <c r="D128" s="38" t="s">
        <v>212</v>
      </c>
      <c r="E128" s="42">
        <v>50</v>
      </c>
      <c r="F128" s="36">
        <v>202312</v>
      </c>
      <c r="G128" s="36" t="s">
        <v>44</v>
      </c>
      <c r="H128" s="43">
        <v>25</v>
      </c>
      <c r="I128" s="43">
        <v>0</v>
      </c>
    </row>
    <row r="129" customHeight="1" spans="1:9">
      <c r="A129" s="31" t="s">
        <v>42</v>
      </c>
      <c r="B129" s="39">
        <v>45281.3908217593</v>
      </c>
      <c r="C129" s="31" t="s">
        <v>314</v>
      </c>
      <c r="D129" s="38" t="s">
        <v>326</v>
      </c>
      <c r="E129" s="42">
        <v>50</v>
      </c>
      <c r="F129" s="36">
        <v>202312</v>
      </c>
      <c r="G129" s="36" t="s">
        <v>44</v>
      </c>
      <c r="H129" s="43">
        <v>25</v>
      </c>
      <c r="I129" s="43">
        <v>0</v>
      </c>
    </row>
    <row r="130" customHeight="1" spans="1:9">
      <c r="A130" s="31" t="s">
        <v>42</v>
      </c>
      <c r="B130" s="39">
        <v>45282.5259375</v>
      </c>
      <c r="C130" s="31" t="s">
        <v>314</v>
      </c>
      <c r="D130" s="38" t="s">
        <v>219</v>
      </c>
      <c r="E130" s="42">
        <v>80</v>
      </c>
      <c r="F130" s="36">
        <v>202312</v>
      </c>
      <c r="G130" s="36" t="s">
        <v>44</v>
      </c>
      <c r="H130" s="43">
        <v>40</v>
      </c>
      <c r="I130" s="43">
        <v>0</v>
      </c>
    </row>
    <row r="131" customHeight="1" spans="1:9">
      <c r="A131" s="31" t="s">
        <v>42</v>
      </c>
      <c r="B131" s="39">
        <v>45279.7733449074</v>
      </c>
      <c r="C131" s="31" t="s">
        <v>314</v>
      </c>
      <c r="D131" s="38" t="s">
        <v>323</v>
      </c>
      <c r="E131" s="42">
        <v>50</v>
      </c>
      <c r="F131" s="36">
        <v>202312</v>
      </c>
      <c r="G131" s="36" t="s">
        <v>44</v>
      </c>
      <c r="H131" s="43">
        <v>25</v>
      </c>
      <c r="I131" s="43">
        <v>0</v>
      </c>
    </row>
    <row r="132" customHeight="1" spans="1:9">
      <c r="A132" s="31" t="s">
        <v>42</v>
      </c>
      <c r="B132" s="39">
        <v>45282.8506828704</v>
      </c>
      <c r="C132" s="31" t="s">
        <v>314</v>
      </c>
      <c r="D132" s="38" t="s">
        <v>305</v>
      </c>
      <c r="E132" s="42">
        <v>80</v>
      </c>
      <c r="F132" s="36">
        <v>202312</v>
      </c>
      <c r="G132" s="36" t="s">
        <v>44</v>
      </c>
      <c r="H132" s="43">
        <v>40</v>
      </c>
      <c r="I132" s="43">
        <v>0</v>
      </c>
    </row>
    <row r="133" customHeight="1" spans="1:9">
      <c r="A133" s="31" t="s">
        <v>42</v>
      </c>
      <c r="B133" s="39">
        <v>45282.9108333333</v>
      </c>
      <c r="C133" s="31" t="s">
        <v>314</v>
      </c>
      <c r="D133" s="38" t="s">
        <v>114</v>
      </c>
      <c r="E133" s="42">
        <v>50</v>
      </c>
      <c r="F133" s="36">
        <v>202312</v>
      </c>
      <c r="G133" s="36" t="s">
        <v>44</v>
      </c>
      <c r="H133" s="43">
        <v>25</v>
      </c>
      <c r="I133" s="43">
        <v>0</v>
      </c>
    </row>
    <row r="134" customHeight="1" spans="1:9">
      <c r="A134" s="31" t="s">
        <v>42</v>
      </c>
      <c r="B134" s="39">
        <v>45282.9893981482</v>
      </c>
      <c r="C134" s="31" t="s">
        <v>314</v>
      </c>
      <c r="D134" s="38" t="s">
        <v>75</v>
      </c>
      <c r="E134" s="42">
        <v>50</v>
      </c>
      <c r="F134" s="36">
        <v>202312</v>
      </c>
      <c r="G134" s="36" t="s">
        <v>44</v>
      </c>
      <c r="H134" s="43">
        <v>25</v>
      </c>
      <c r="I134" s="43">
        <v>0</v>
      </c>
    </row>
    <row r="135" customHeight="1" spans="1:9">
      <c r="A135" s="31" t="s">
        <v>42</v>
      </c>
      <c r="B135" s="39">
        <v>45272.8040162037</v>
      </c>
      <c r="C135" s="31" t="s">
        <v>314</v>
      </c>
      <c r="D135" s="38" t="s">
        <v>243</v>
      </c>
      <c r="E135" s="42">
        <v>50</v>
      </c>
      <c r="F135" s="36">
        <v>202312</v>
      </c>
      <c r="G135" s="36" t="s">
        <v>44</v>
      </c>
      <c r="H135" s="43">
        <v>25</v>
      </c>
      <c r="I135" s="43">
        <v>0</v>
      </c>
    </row>
    <row r="136" customHeight="1" spans="1:9">
      <c r="A136" s="31" t="s">
        <v>42</v>
      </c>
      <c r="B136" s="39">
        <v>45286.8013310185</v>
      </c>
      <c r="C136" s="31" t="s">
        <v>314</v>
      </c>
      <c r="D136" s="38" t="s">
        <v>271</v>
      </c>
      <c r="E136" s="42">
        <v>50</v>
      </c>
      <c r="F136" s="36">
        <v>202312</v>
      </c>
      <c r="G136" s="36" t="s">
        <v>44</v>
      </c>
      <c r="H136" s="43">
        <v>25</v>
      </c>
      <c r="I136" s="43">
        <v>0</v>
      </c>
    </row>
    <row r="137" customHeight="1" spans="1:9">
      <c r="A137" s="31" t="s">
        <v>42</v>
      </c>
      <c r="B137" s="39">
        <v>45284.7988194444</v>
      </c>
      <c r="C137" s="31" t="s">
        <v>314</v>
      </c>
      <c r="D137" s="38" t="s">
        <v>251</v>
      </c>
      <c r="E137" s="42">
        <v>80</v>
      </c>
      <c r="F137" s="36">
        <v>202312</v>
      </c>
      <c r="G137" s="36" t="s">
        <v>44</v>
      </c>
      <c r="H137" s="43">
        <v>40</v>
      </c>
      <c r="I137" s="43">
        <v>0</v>
      </c>
    </row>
    <row r="138" customHeight="1" spans="1:9">
      <c r="A138" s="31" t="s">
        <v>42</v>
      </c>
      <c r="B138" s="39">
        <v>45286.6184027778</v>
      </c>
      <c r="C138" s="31" t="s">
        <v>314</v>
      </c>
      <c r="D138" s="38" t="s">
        <v>250</v>
      </c>
      <c r="E138" s="42">
        <v>50</v>
      </c>
      <c r="F138" s="36">
        <v>202312</v>
      </c>
      <c r="G138" s="36" t="s">
        <v>44</v>
      </c>
      <c r="H138" s="43">
        <v>25</v>
      </c>
      <c r="I138" s="43">
        <v>0</v>
      </c>
    </row>
    <row r="139" customHeight="1" spans="1:9">
      <c r="A139" s="31" t="s">
        <v>42</v>
      </c>
      <c r="B139" s="39">
        <v>45284.7635416667</v>
      </c>
      <c r="C139" s="31" t="s">
        <v>314</v>
      </c>
      <c r="D139" s="38" t="s">
        <v>124</v>
      </c>
      <c r="E139" s="42">
        <v>50</v>
      </c>
      <c r="F139" s="36">
        <v>202312</v>
      </c>
      <c r="G139" s="36" t="s">
        <v>44</v>
      </c>
      <c r="H139" s="43">
        <v>25</v>
      </c>
      <c r="I139" s="43">
        <v>0</v>
      </c>
    </row>
    <row r="140" customHeight="1" spans="1:9">
      <c r="A140" s="31" t="s">
        <v>42</v>
      </c>
      <c r="B140" s="39">
        <v>45284.9205671296</v>
      </c>
      <c r="C140" s="31" t="s">
        <v>314</v>
      </c>
      <c r="D140" s="38" t="s">
        <v>47</v>
      </c>
      <c r="E140" s="42">
        <v>80</v>
      </c>
      <c r="F140" s="36">
        <v>202312</v>
      </c>
      <c r="G140" s="36" t="s">
        <v>44</v>
      </c>
      <c r="H140" s="43">
        <v>40</v>
      </c>
      <c r="I140" s="43">
        <v>0</v>
      </c>
    </row>
    <row r="141" customHeight="1" spans="1:9">
      <c r="A141" s="31" t="s">
        <v>42</v>
      </c>
      <c r="B141" s="39">
        <v>45285.8016550926</v>
      </c>
      <c r="C141" s="31" t="s">
        <v>314</v>
      </c>
      <c r="D141" s="38" t="s">
        <v>346</v>
      </c>
      <c r="E141" s="42">
        <v>50</v>
      </c>
      <c r="F141" s="36">
        <v>202312</v>
      </c>
      <c r="G141" s="36" t="s">
        <v>44</v>
      </c>
      <c r="H141" s="43">
        <v>25</v>
      </c>
      <c r="I141" s="43">
        <v>0</v>
      </c>
    </row>
    <row r="142" customHeight="1" spans="1:9">
      <c r="A142" s="31" t="s">
        <v>42</v>
      </c>
      <c r="B142" s="39">
        <v>45285.8088888889</v>
      </c>
      <c r="C142" s="31" t="s">
        <v>314</v>
      </c>
      <c r="D142" s="38" t="s">
        <v>309</v>
      </c>
      <c r="E142" s="42">
        <v>50</v>
      </c>
      <c r="F142" s="36">
        <v>202312</v>
      </c>
      <c r="G142" s="36" t="s">
        <v>44</v>
      </c>
      <c r="H142" s="43">
        <v>25</v>
      </c>
      <c r="I142" s="43">
        <v>0</v>
      </c>
    </row>
    <row r="143" customHeight="1" spans="1:9">
      <c r="A143" s="31" t="s">
        <v>42</v>
      </c>
      <c r="B143" s="39">
        <v>45285.9616203704</v>
      </c>
      <c r="C143" s="31" t="s">
        <v>314</v>
      </c>
      <c r="D143" s="38" t="s">
        <v>242</v>
      </c>
      <c r="E143" s="42">
        <v>50</v>
      </c>
      <c r="F143" s="36">
        <v>202312</v>
      </c>
      <c r="G143" s="36" t="s">
        <v>44</v>
      </c>
      <c r="H143" s="43">
        <v>25</v>
      </c>
      <c r="I143" s="43">
        <v>0</v>
      </c>
    </row>
    <row r="144" customHeight="1" spans="1:9">
      <c r="A144" s="31" t="s">
        <v>42</v>
      </c>
      <c r="B144" s="39">
        <v>45286.9082986111</v>
      </c>
      <c r="C144" s="31" t="s">
        <v>314</v>
      </c>
      <c r="D144" s="38" t="s">
        <v>152</v>
      </c>
      <c r="E144" s="42">
        <v>50</v>
      </c>
      <c r="F144" s="36">
        <v>202312</v>
      </c>
      <c r="G144" s="36" t="s">
        <v>44</v>
      </c>
      <c r="H144" s="43">
        <v>25</v>
      </c>
      <c r="I144" s="43">
        <v>0</v>
      </c>
    </row>
    <row r="145" customHeight="1" spans="1:9">
      <c r="A145" s="31" t="s">
        <v>42</v>
      </c>
      <c r="B145" s="39">
        <v>45283.6579166667</v>
      </c>
      <c r="C145" s="31" t="s">
        <v>314</v>
      </c>
      <c r="D145" s="38" t="s">
        <v>255</v>
      </c>
      <c r="E145" s="42">
        <v>50</v>
      </c>
      <c r="F145" s="36">
        <v>202312</v>
      </c>
      <c r="G145" s="36" t="s">
        <v>44</v>
      </c>
      <c r="H145" s="43">
        <v>25</v>
      </c>
      <c r="I145" s="43">
        <v>0</v>
      </c>
    </row>
    <row r="146" customHeight="1" spans="1:9">
      <c r="A146" s="31" t="s">
        <v>42</v>
      </c>
      <c r="B146" s="39">
        <v>45286.9042013889</v>
      </c>
      <c r="C146" s="31" t="s">
        <v>314</v>
      </c>
      <c r="D146" s="38" t="s">
        <v>235</v>
      </c>
      <c r="E146" s="42">
        <v>50</v>
      </c>
      <c r="F146" s="36">
        <v>202312</v>
      </c>
      <c r="G146" s="36" t="s">
        <v>44</v>
      </c>
      <c r="H146" s="43">
        <v>25</v>
      </c>
      <c r="I146" s="43">
        <v>0</v>
      </c>
    </row>
    <row r="147" customHeight="1" spans="1:9">
      <c r="A147" s="31" t="s">
        <v>42</v>
      </c>
      <c r="B147" s="39">
        <v>45286.8541550926</v>
      </c>
      <c r="C147" s="31" t="s">
        <v>314</v>
      </c>
      <c r="D147" s="38" t="s">
        <v>93</v>
      </c>
      <c r="E147" s="42">
        <v>50</v>
      </c>
      <c r="F147" s="36">
        <v>202312</v>
      </c>
      <c r="G147" s="36" t="s">
        <v>44</v>
      </c>
      <c r="H147" s="43">
        <v>25</v>
      </c>
      <c r="I147" s="43">
        <v>0</v>
      </c>
    </row>
    <row r="148" customHeight="1" spans="1:9">
      <c r="A148" s="31" t="s">
        <v>42</v>
      </c>
      <c r="B148" s="39">
        <v>45287.7771759259</v>
      </c>
      <c r="C148" s="31" t="s">
        <v>314</v>
      </c>
      <c r="D148" s="38" t="s">
        <v>261</v>
      </c>
      <c r="E148" s="42">
        <v>50</v>
      </c>
      <c r="F148" s="36">
        <v>202312</v>
      </c>
      <c r="G148" s="36" t="s">
        <v>44</v>
      </c>
      <c r="H148" s="43">
        <v>25</v>
      </c>
      <c r="I148" s="43">
        <v>0</v>
      </c>
    </row>
    <row r="149" customHeight="1" spans="1:9">
      <c r="A149" s="31" t="s">
        <v>42</v>
      </c>
      <c r="B149" s="39">
        <v>45288.9853587963</v>
      </c>
      <c r="C149" s="31" t="s">
        <v>314</v>
      </c>
      <c r="D149" s="38" t="s">
        <v>287</v>
      </c>
      <c r="E149" s="42">
        <v>80</v>
      </c>
      <c r="F149" s="36">
        <v>202312</v>
      </c>
      <c r="G149" s="36" t="s">
        <v>44</v>
      </c>
      <c r="H149" s="43">
        <v>40</v>
      </c>
      <c r="I149" s="43">
        <v>0</v>
      </c>
    </row>
    <row r="150" customHeight="1" spans="1:9">
      <c r="A150" s="31" t="s">
        <v>42</v>
      </c>
      <c r="B150" s="39">
        <v>45288.7065740741</v>
      </c>
      <c r="C150" s="31" t="s">
        <v>314</v>
      </c>
      <c r="D150" s="38" t="s">
        <v>240</v>
      </c>
      <c r="E150" s="42">
        <v>50</v>
      </c>
      <c r="F150" s="36">
        <v>202312</v>
      </c>
      <c r="G150" s="36" t="s">
        <v>44</v>
      </c>
      <c r="H150" s="43">
        <v>25</v>
      </c>
      <c r="I150" s="43">
        <v>0</v>
      </c>
    </row>
    <row r="151" customHeight="1" spans="1:9">
      <c r="A151" s="31" t="s">
        <v>42</v>
      </c>
      <c r="B151" s="39">
        <v>45287.3808101852</v>
      </c>
      <c r="C151" s="31" t="s">
        <v>314</v>
      </c>
      <c r="D151" s="38" t="s">
        <v>129</v>
      </c>
      <c r="E151" s="42">
        <v>50</v>
      </c>
      <c r="F151" s="36">
        <v>202312</v>
      </c>
      <c r="G151" s="36" t="s">
        <v>44</v>
      </c>
      <c r="H151" s="43">
        <v>25</v>
      </c>
      <c r="I151" s="43">
        <v>0</v>
      </c>
    </row>
    <row r="152" customHeight="1" spans="1:9">
      <c r="A152" s="31" t="s">
        <v>42</v>
      </c>
      <c r="B152" s="39">
        <v>45286.3459143518</v>
      </c>
      <c r="C152" s="31" t="s">
        <v>314</v>
      </c>
      <c r="D152" s="38" t="s">
        <v>344</v>
      </c>
      <c r="E152" s="42">
        <v>50</v>
      </c>
      <c r="F152" s="36">
        <v>202312</v>
      </c>
      <c r="G152" s="36" t="s">
        <v>44</v>
      </c>
      <c r="H152" s="43">
        <v>25</v>
      </c>
      <c r="I152" s="43">
        <v>0</v>
      </c>
    </row>
    <row r="153" customHeight="1" spans="1:9">
      <c r="A153" s="31" t="s">
        <v>42</v>
      </c>
      <c r="B153" s="39">
        <v>45289.4949189815</v>
      </c>
      <c r="C153" s="31" t="s">
        <v>314</v>
      </c>
      <c r="D153" s="38" t="s">
        <v>61</v>
      </c>
      <c r="E153" s="42">
        <v>50</v>
      </c>
      <c r="F153" s="36">
        <v>202312</v>
      </c>
      <c r="G153" s="36" t="s">
        <v>44</v>
      </c>
      <c r="H153" s="43">
        <v>25</v>
      </c>
      <c r="I153" s="43">
        <v>0</v>
      </c>
    </row>
    <row r="154" customHeight="1" spans="1:9">
      <c r="A154" s="31" t="s">
        <v>42</v>
      </c>
      <c r="B154" s="39">
        <v>45261.9135185185</v>
      </c>
      <c r="C154" s="31" t="s">
        <v>314</v>
      </c>
      <c r="D154" s="38" t="s">
        <v>256</v>
      </c>
      <c r="E154" s="42">
        <v>50</v>
      </c>
      <c r="F154" s="36">
        <v>202312</v>
      </c>
      <c r="G154" s="36" t="s">
        <v>44</v>
      </c>
      <c r="H154" s="43">
        <v>25</v>
      </c>
      <c r="I154" s="43">
        <v>0</v>
      </c>
    </row>
    <row r="155" customHeight="1" spans="1:9">
      <c r="A155" s="31" t="s">
        <v>42</v>
      </c>
      <c r="B155" s="39">
        <v>45289.021712963</v>
      </c>
      <c r="C155" s="31" t="s">
        <v>314</v>
      </c>
      <c r="D155" s="38" t="s">
        <v>70</v>
      </c>
      <c r="E155" s="42">
        <v>50</v>
      </c>
      <c r="F155" s="36">
        <v>202312</v>
      </c>
      <c r="G155" s="36" t="s">
        <v>44</v>
      </c>
      <c r="H155" s="43">
        <v>25</v>
      </c>
      <c r="I155" s="43">
        <v>0</v>
      </c>
    </row>
    <row r="156" customHeight="1" spans="1:9">
      <c r="A156" s="31" t="s">
        <v>42</v>
      </c>
      <c r="B156" s="39">
        <v>45289.7550578704</v>
      </c>
      <c r="C156" s="31" t="s">
        <v>314</v>
      </c>
      <c r="D156" s="38" t="s">
        <v>265</v>
      </c>
      <c r="E156" s="42">
        <v>80</v>
      </c>
      <c r="F156" s="36">
        <v>202312</v>
      </c>
      <c r="G156" s="36" t="s">
        <v>44</v>
      </c>
      <c r="H156" s="43">
        <v>40</v>
      </c>
      <c r="I156" s="43">
        <v>0</v>
      </c>
    </row>
    <row r="157" customHeight="1" spans="1:9">
      <c r="A157" s="31" t="s">
        <v>42</v>
      </c>
      <c r="B157" s="39">
        <v>45286.4212268519</v>
      </c>
      <c r="C157" s="31" t="s">
        <v>314</v>
      </c>
      <c r="D157" s="38" t="s">
        <v>160</v>
      </c>
      <c r="E157" s="42">
        <v>80</v>
      </c>
      <c r="F157" s="36">
        <v>202312</v>
      </c>
      <c r="G157" s="36" t="s">
        <v>44</v>
      </c>
      <c r="H157" s="43">
        <v>40</v>
      </c>
      <c r="I157" s="43">
        <v>0</v>
      </c>
    </row>
    <row r="158" customHeight="1" spans="1:9">
      <c r="A158" s="31" t="s">
        <v>42</v>
      </c>
      <c r="B158" s="39">
        <v>45289.8580671296</v>
      </c>
      <c r="C158" s="31" t="s">
        <v>314</v>
      </c>
      <c r="D158" s="38" t="s">
        <v>52</v>
      </c>
      <c r="E158" s="42">
        <v>50</v>
      </c>
      <c r="F158" s="36">
        <v>202312</v>
      </c>
      <c r="G158" s="36" t="s">
        <v>44</v>
      </c>
      <c r="H158" s="43">
        <v>25</v>
      </c>
      <c r="I158" s="43">
        <v>0</v>
      </c>
    </row>
    <row r="159" customHeight="1" spans="1:9">
      <c r="A159" s="31" t="s">
        <v>42</v>
      </c>
      <c r="B159" s="39">
        <v>45286.9008796296</v>
      </c>
      <c r="C159" s="31" t="s">
        <v>314</v>
      </c>
      <c r="D159" s="38" t="s">
        <v>51</v>
      </c>
      <c r="E159" s="42">
        <v>50</v>
      </c>
      <c r="F159" s="36">
        <v>202312</v>
      </c>
      <c r="G159" s="36" t="s">
        <v>44</v>
      </c>
      <c r="H159" s="43">
        <v>25</v>
      </c>
      <c r="I159" s="43">
        <v>0</v>
      </c>
    </row>
    <row r="160" customHeight="1" spans="1:9">
      <c r="A160" s="31" t="s">
        <v>42</v>
      </c>
      <c r="B160" s="39">
        <v>45289.997349537</v>
      </c>
      <c r="C160" s="31" t="s">
        <v>314</v>
      </c>
      <c r="D160" s="38" t="s">
        <v>312</v>
      </c>
      <c r="E160" s="42">
        <v>50</v>
      </c>
      <c r="F160" s="36">
        <v>202312</v>
      </c>
      <c r="G160" s="36" t="s">
        <v>44</v>
      </c>
      <c r="H160" s="43">
        <v>25</v>
      </c>
      <c r="I160" s="43">
        <v>0</v>
      </c>
    </row>
    <row r="161" customHeight="1" spans="1:9">
      <c r="A161" s="31" t="s">
        <v>42</v>
      </c>
      <c r="B161" s="39">
        <v>45288.533900463</v>
      </c>
      <c r="C161" s="31" t="s">
        <v>314</v>
      </c>
      <c r="D161" s="38" t="s">
        <v>77</v>
      </c>
      <c r="E161" s="42">
        <v>50</v>
      </c>
      <c r="F161" s="36">
        <v>202312</v>
      </c>
      <c r="G161" s="36" t="s">
        <v>44</v>
      </c>
      <c r="H161" s="43">
        <v>25</v>
      </c>
      <c r="I161" s="43">
        <v>0</v>
      </c>
    </row>
    <row r="162" customHeight="1" spans="1:9">
      <c r="A162" s="31" t="s">
        <v>42</v>
      </c>
      <c r="B162" s="39">
        <v>45290.9690972222</v>
      </c>
      <c r="C162" s="31" t="s">
        <v>314</v>
      </c>
      <c r="D162" s="38" t="s">
        <v>316</v>
      </c>
      <c r="E162" s="42">
        <v>50</v>
      </c>
      <c r="F162" s="36">
        <v>202312</v>
      </c>
      <c r="G162" s="36" t="s">
        <v>44</v>
      </c>
      <c r="H162" s="43">
        <v>25</v>
      </c>
      <c r="I162" s="43">
        <v>0</v>
      </c>
    </row>
    <row r="163" customHeight="1" spans="1:9">
      <c r="A163" s="31" t="s">
        <v>42</v>
      </c>
      <c r="B163" s="39">
        <v>45290.7173263889</v>
      </c>
      <c r="C163" s="31" t="s">
        <v>314</v>
      </c>
      <c r="D163" s="38" t="s">
        <v>307</v>
      </c>
      <c r="E163" s="42">
        <v>50</v>
      </c>
      <c r="F163" s="36">
        <v>202312</v>
      </c>
      <c r="G163" s="36" t="s">
        <v>44</v>
      </c>
      <c r="H163" s="43">
        <v>25</v>
      </c>
      <c r="I163" s="43">
        <v>0</v>
      </c>
    </row>
    <row r="164" customHeight="1" spans="1:9">
      <c r="A164" s="31" t="s">
        <v>42</v>
      </c>
      <c r="B164" s="39">
        <v>45287.8677314815</v>
      </c>
      <c r="C164" s="31" t="s">
        <v>314</v>
      </c>
      <c r="D164" s="38" t="s">
        <v>318</v>
      </c>
      <c r="E164" s="42">
        <v>50</v>
      </c>
      <c r="F164" s="36">
        <v>202312</v>
      </c>
      <c r="G164" s="36" t="s">
        <v>44</v>
      </c>
      <c r="H164" s="43">
        <v>25</v>
      </c>
      <c r="I164" s="43">
        <v>0</v>
      </c>
    </row>
    <row r="165" customHeight="1" spans="1:9">
      <c r="A165" s="31" t="s">
        <v>42</v>
      </c>
      <c r="B165" s="39">
        <v>45290.9214930556</v>
      </c>
      <c r="C165" s="31" t="s">
        <v>314</v>
      </c>
      <c r="D165" s="38" t="s">
        <v>270</v>
      </c>
      <c r="E165" s="42">
        <v>50</v>
      </c>
      <c r="F165" s="36">
        <v>202312</v>
      </c>
      <c r="G165" s="36" t="s">
        <v>44</v>
      </c>
      <c r="H165" s="43">
        <v>25</v>
      </c>
      <c r="I165" s="43">
        <v>0</v>
      </c>
    </row>
    <row r="166" customHeight="1" spans="1:9">
      <c r="A166" s="31" t="s">
        <v>42</v>
      </c>
      <c r="B166" s="39">
        <v>45290.9889236111</v>
      </c>
      <c r="C166" s="31" t="s">
        <v>314</v>
      </c>
      <c r="D166" s="38" t="s">
        <v>269</v>
      </c>
      <c r="E166" s="42">
        <v>50</v>
      </c>
      <c r="F166" s="36">
        <v>202312</v>
      </c>
      <c r="G166" s="36" t="s">
        <v>44</v>
      </c>
      <c r="H166" s="43">
        <v>25</v>
      </c>
      <c r="I166" s="43">
        <v>0</v>
      </c>
    </row>
    <row r="167" customHeight="1" spans="1:9">
      <c r="A167" s="31" t="s">
        <v>42</v>
      </c>
      <c r="B167" s="39">
        <v>45281.7472800926</v>
      </c>
      <c r="C167" s="31" t="s">
        <v>314</v>
      </c>
      <c r="D167" s="38" t="s">
        <v>358</v>
      </c>
      <c r="E167" s="42">
        <v>80</v>
      </c>
      <c r="F167" s="36" t="s">
        <v>44</v>
      </c>
      <c r="G167" s="36">
        <v>202401</v>
      </c>
      <c r="H167" s="43">
        <v>0</v>
      </c>
      <c r="I167" s="43">
        <v>40</v>
      </c>
    </row>
    <row r="168" customHeight="1" spans="1:9">
      <c r="A168" s="31" t="s">
        <v>42</v>
      </c>
      <c r="B168" s="32">
        <v>45257.7003587963</v>
      </c>
      <c r="C168" s="33" t="s">
        <v>95</v>
      </c>
      <c r="D168" s="31" t="s">
        <v>263</v>
      </c>
      <c r="E168" s="34">
        <v>50</v>
      </c>
      <c r="F168" s="35">
        <v>202312</v>
      </c>
      <c r="G168" s="36" t="s">
        <v>44</v>
      </c>
      <c r="H168" s="34">
        <v>-18</v>
      </c>
      <c r="I168" s="34">
        <v>0</v>
      </c>
    </row>
    <row r="169" customHeight="1" spans="1:9">
      <c r="A169" s="31" t="s">
        <v>42</v>
      </c>
      <c r="B169" s="32">
        <v>45237.6</v>
      </c>
      <c r="C169" s="33" t="s">
        <v>95</v>
      </c>
      <c r="D169" s="31" t="s">
        <v>358</v>
      </c>
      <c r="E169" s="34">
        <v>50</v>
      </c>
      <c r="F169" s="35">
        <v>202312</v>
      </c>
      <c r="G169" s="36" t="s">
        <v>44</v>
      </c>
      <c r="H169" s="34">
        <v>-18</v>
      </c>
      <c r="I169" s="34">
        <v>0</v>
      </c>
    </row>
    <row r="170" customHeight="1" spans="1:9">
      <c r="A170" s="31" t="s">
        <v>42</v>
      </c>
      <c r="B170" s="32">
        <v>45245.8090277778</v>
      </c>
      <c r="C170" s="33" t="s">
        <v>95</v>
      </c>
      <c r="D170" s="31" t="s">
        <v>173</v>
      </c>
      <c r="E170" s="34">
        <v>50</v>
      </c>
      <c r="F170" s="35">
        <v>202312</v>
      </c>
      <c r="G170" s="36" t="s">
        <v>44</v>
      </c>
      <c r="H170" s="34">
        <v>-18</v>
      </c>
      <c r="I170" s="34">
        <v>0</v>
      </c>
    </row>
    <row r="171" customHeight="1" spans="1:9">
      <c r="A171" s="31" t="s">
        <v>42</v>
      </c>
      <c r="B171" s="32">
        <v>45251.5291666667</v>
      </c>
      <c r="C171" s="33" t="s">
        <v>95</v>
      </c>
      <c r="D171" s="31" t="s">
        <v>276</v>
      </c>
      <c r="E171" s="34">
        <v>50</v>
      </c>
      <c r="F171" s="35">
        <v>202312</v>
      </c>
      <c r="G171" s="36" t="s">
        <v>44</v>
      </c>
      <c r="H171" s="34">
        <v>-18</v>
      </c>
      <c r="I171" s="34">
        <v>0</v>
      </c>
    </row>
    <row r="172" customHeight="1" spans="1:9">
      <c r="A172" s="31" t="s">
        <v>42</v>
      </c>
      <c r="B172" s="32">
        <v>45257.5093981481</v>
      </c>
      <c r="C172" s="33" t="s">
        <v>95</v>
      </c>
      <c r="D172" s="31" t="s">
        <v>202</v>
      </c>
      <c r="E172" s="34">
        <v>50</v>
      </c>
      <c r="F172" s="35">
        <v>202312</v>
      </c>
      <c r="G172" s="36" t="s">
        <v>44</v>
      </c>
      <c r="H172" s="34">
        <v>-18</v>
      </c>
      <c r="I172" s="34">
        <v>0</v>
      </c>
    </row>
    <row r="173" customHeight="1" spans="1:9">
      <c r="A173" s="31" t="s">
        <v>42</v>
      </c>
      <c r="B173" s="32">
        <v>45247.8875</v>
      </c>
      <c r="C173" s="33" t="s">
        <v>95</v>
      </c>
      <c r="D173" s="31" t="s">
        <v>132</v>
      </c>
      <c r="E173" s="34">
        <v>50</v>
      </c>
      <c r="F173" s="35">
        <v>202312</v>
      </c>
      <c r="G173" s="36" t="s">
        <v>44</v>
      </c>
      <c r="H173" s="34">
        <v>-18</v>
      </c>
      <c r="I173" s="34">
        <v>0</v>
      </c>
    </row>
    <row r="174" customHeight="1" spans="1:9">
      <c r="A174" s="31" t="s">
        <v>42</v>
      </c>
      <c r="B174" s="32">
        <v>45243.8104166667</v>
      </c>
      <c r="C174" s="33" t="s">
        <v>95</v>
      </c>
      <c r="D174" s="31" t="s">
        <v>361</v>
      </c>
      <c r="E174" s="34">
        <v>50</v>
      </c>
      <c r="F174" s="35">
        <v>202312</v>
      </c>
      <c r="G174" s="36" t="s">
        <v>44</v>
      </c>
      <c r="H174" s="34">
        <v>-18</v>
      </c>
      <c r="I174" s="34">
        <v>0</v>
      </c>
    </row>
    <row r="175" customHeight="1" spans="1:9">
      <c r="A175" s="31" t="s">
        <v>42</v>
      </c>
      <c r="B175" s="32">
        <v>45241.7090277778</v>
      </c>
      <c r="C175" s="33" t="s">
        <v>95</v>
      </c>
      <c r="D175" s="31" t="s">
        <v>362</v>
      </c>
      <c r="E175" s="34">
        <v>50</v>
      </c>
      <c r="F175" s="35">
        <v>202312</v>
      </c>
      <c r="G175" s="36" t="s">
        <v>44</v>
      </c>
      <c r="H175" s="34">
        <v>-18</v>
      </c>
      <c r="I175" s="34">
        <v>0</v>
      </c>
    </row>
    <row r="176" customHeight="1" spans="1:9">
      <c r="A176" s="31" t="s">
        <v>42</v>
      </c>
      <c r="B176" s="32">
        <v>45251.5173611111</v>
      </c>
      <c r="C176" s="33" t="s">
        <v>95</v>
      </c>
      <c r="D176" s="31" t="s">
        <v>363</v>
      </c>
      <c r="E176" s="34">
        <v>50</v>
      </c>
      <c r="F176" s="35">
        <v>202312</v>
      </c>
      <c r="G176" s="36" t="s">
        <v>44</v>
      </c>
      <c r="H176" s="34">
        <v>-18</v>
      </c>
      <c r="I176" s="34">
        <v>0</v>
      </c>
    </row>
    <row r="177" customHeight="1" spans="1:9">
      <c r="A177" s="31" t="s">
        <v>42</v>
      </c>
      <c r="B177" s="32">
        <v>45256.6030324074</v>
      </c>
      <c r="C177" s="33" t="s">
        <v>95</v>
      </c>
      <c r="D177" s="31" t="s">
        <v>364</v>
      </c>
      <c r="E177" s="34">
        <v>50</v>
      </c>
      <c r="F177" s="35">
        <v>202312</v>
      </c>
      <c r="G177" s="36" t="s">
        <v>44</v>
      </c>
      <c r="H177" s="34">
        <v>-18</v>
      </c>
      <c r="I177" s="34">
        <v>0</v>
      </c>
    </row>
    <row r="178" customHeight="1" spans="1:9">
      <c r="A178" s="31" t="s">
        <v>42</v>
      </c>
      <c r="B178" s="32">
        <v>45241.7083333333</v>
      </c>
      <c r="C178" s="33" t="s">
        <v>95</v>
      </c>
      <c r="D178" s="31" t="s">
        <v>229</v>
      </c>
      <c r="E178" s="34">
        <v>50</v>
      </c>
      <c r="F178" s="35">
        <v>202312</v>
      </c>
      <c r="G178" s="36" t="s">
        <v>44</v>
      </c>
      <c r="H178" s="34">
        <v>-18</v>
      </c>
      <c r="I178" s="34">
        <v>0</v>
      </c>
    </row>
    <row r="179" customHeight="1" spans="1:9">
      <c r="A179" s="31" t="s">
        <v>42</v>
      </c>
      <c r="B179" s="32">
        <v>45241.7083333333</v>
      </c>
      <c r="C179" s="33" t="s">
        <v>95</v>
      </c>
      <c r="D179" s="31" t="s">
        <v>142</v>
      </c>
      <c r="E179" s="34">
        <v>50</v>
      </c>
      <c r="F179" s="35">
        <v>202312</v>
      </c>
      <c r="G179" s="36" t="s">
        <v>44</v>
      </c>
      <c r="H179" s="34">
        <v>-18</v>
      </c>
      <c r="I179" s="34">
        <v>0</v>
      </c>
    </row>
    <row r="180" customHeight="1" spans="1:9">
      <c r="A180" s="31" t="s">
        <v>42</v>
      </c>
      <c r="B180" s="32">
        <v>45242.6305555556</v>
      </c>
      <c r="C180" s="33" t="s">
        <v>95</v>
      </c>
      <c r="D180" s="31" t="s">
        <v>291</v>
      </c>
      <c r="E180" s="34">
        <v>50</v>
      </c>
      <c r="F180" s="35">
        <v>202312</v>
      </c>
      <c r="G180" s="36" t="s">
        <v>44</v>
      </c>
      <c r="H180" s="34">
        <v>-18</v>
      </c>
      <c r="I180" s="34">
        <v>0</v>
      </c>
    </row>
    <row r="181" customHeight="1" spans="1:9">
      <c r="A181" s="31" t="s">
        <v>42</v>
      </c>
      <c r="B181" s="32">
        <v>45242.6986111111</v>
      </c>
      <c r="C181" s="33" t="s">
        <v>95</v>
      </c>
      <c r="D181" s="31" t="s">
        <v>81</v>
      </c>
      <c r="E181" s="34">
        <v>50</v>
      </c>
      <c r="F181" s="35">
        <v>202312</v>
      </c>
      <c r="G181" s="36" t="s">
        <v>44</v>
      </c>
      <c r="H181" s="34">
        <v>-18</v>
      </c>
      <c r="I181" s="34">
        <v>0</v>
      </c>
    </row>
    <row r="182" customHeight="1" spans="1:9">
      <c r="A182" s="31" t="s">
        <v>42</v>
      </c>
      <c r="B182" s="32">
        <v>45249.8583333333</v>
      </c>
      <c r="C182" s="33" t="s">
        <v>95</v>
      </c>
      <c r="D182" s="31" t="s">
        <v>49</v>
      </c>
      <c r="E182" s="34">
        <v>50</v>
      </c>
      <c r="F182" s="35">
        <v>202312</v>
      </c>
      <c r="G182" s="36" t="s">
        <v>44</v>
      </c>
      <c r="H182" s="34">
        <v>-18</v>
      </c>
      <c r="I182" s="34">
        <v>0</v>
      </c>
    </row>
    <row r="183" customHeight="1" spans="1:9">
      <c r="A183" s="31" t="s">
        <v>42</v>
      </c>
      <c r="B183" s="32">
        <v>45242.63125</v>
      </c>
      <c r="C183" s="33" t="s">
        <v>95</v>
      </c>
      <c r="D183" s="31" t="s">
        <v>223</v>
      </c>
      <c r="E183" s="34">
        <v>50</v>
      </c>
      <c r="F183" s="35">
        <v>202312</v>
      </c>
      <c r="G183" s="36" t="s">
        <v>44</v>
      </c>
      <c r="H183" s="34">
        <v>-18</v>
      </c>
      <c r="I183" s="34">
        <v>0</v>
      </c>
    </row>
    <row r="184" customHeight="1" spans="1:9">
      <c r="A184" s="31" t="s">
        <v>42</v>
      </c>
      <c r="B184" s="32">
        <v>45256.816400463</v>
      </c>
      <c r="C184" s="33" t="s">
        <v>95</v>
      </c>
      <c r="D184" s="31" t="s">
        <v>59</v>
      </c>
      <c r="E184" s="34">
        <v>50</v>
      </c>
      <c r="F184" s="35">
        <v>202312</v>
      </c>
      <c r="G184" s="36" t="s">
        <v>44</v>
      </c>
      <c r="H184" s="34">
        <v>-18</v>
      </c>
      <c r="I184" s="34">
        <v>0</v>
      </c>
    </row>
    <row r="185" customHeight="1" spans="1:9">
      <c r="A185" s="31" t="s">
        <v>42</v>
      </c>
      <c r="B185" s="32">
        <v>45248.7590277778</v>
      </c>
      <c r="C185" s="33" t="s">
        <v>95</v>
      </c>
      <c r="D185" s="31" t="s">
        <v>303</v>
      </c>
      <c r="E185" s="34">
        <v>50</v>
      </c>
      <c r="F185" s="35">
        <v>202312</v>
      </c>
      <c r="G185" s="36" t="s">
        <v>44</v>
      </c>
      <c r="H185" s="34">
        <v>-18</v>
      </c>
      <c r="I185" s="34">
        <v>0</v>
      </c>
    </row>
    <row r="186" customHeight="1" spans="1:9">
      <c r="A186" s="31" t="s">
        <v>42</v>
      </c>
      <c r="B186" s="32">
        <v>45243.5111111111</v>
      </c>
      <c r="C186" s="33" t="s">
        <v>95</v>
      </c>
      <c r="D186" s="31" t="s">
        <v>365</v>
      </c>
      <c r="E186" s="34">
        <v>50</v>
      </c>
      <c r="F186" s="35">
        <v>202312</v>
      </c>
      <c r="G186" s="36" t="s">
        <v>44</v>
      </c>
      <c r="H186" s="34">
        <v>-18</v>
      </c>
      <c r="I186" s="34">
        <v>0</v>
      </c>
    </row>
    <row r="187" customHeight="1" spans="1:9">
      <c r="A187" s="31" t="s">
        <v>42</v>
      </c>
      <c r="B187" s="32">
        <v>45255.6155439815</v>
      </c>
      <c r="C187" s="33" t="s">
        <v>95</v>
      </c>
      <c r="D187" s="31" t="s">
        <v>201</v>
      </c>
      <c r="E187" s="34">
        <v>50</v>
      </c>
      <c r="F187" s="35">
        <v>202312</v>
      </c>
      <c r="G187" s="36" t="s">
        <v>44</v>
      </c>
      <c r="H187" s="34">
        <v>-18</v>
      </c>
      <c r="I187" s="34">
        <v>0</v>
      </c>
    </row>
    <row r="188" customHeight="1" spans="1:9">
      <c r="A188" s="31" t="s">
        <v>42</v>
      </c>
      <c r="B188" s="32">
        <v>45257.7670949074</v>
      </c>
      <c r="C188" s="33" t="s">
        <v>95</v>
      </c>
      <c r="D188" s="31" t="s">
        <v>233</v>
      </c>
      <c r="E188" s="34">
        <v>50</v>
      </c>
      <c r="F188" s="35">
        <v>202312</v>
      </c>
      <c r="G188" s="36" t="s">
        <v>44</v>
      </c>
      <c r="H188" s="34">
        <v>-18</v>
      </c>
      <c r="I188" s="34">
        <v>0</v>
      </c>
    </row>
    <row r="189" customHeight="1" spans="1:9">
      <c r="A189" s="31" t="s">
        <v>42</v>
      </c>
      <c r="B189" s="32">
        <v>45242.6430555556</v>
      </c>
      <c r="C189" s="33" t="s">
        <v>95</v>
      </c>
      <c r="D189" s="31" t="s">
        <v>280</v>
      </c>
      <c r="E189" s="34">
        <v>50</v>
      </c>
      <c r="F189" s="35">
        <v>202312</v>
      </c>
      <c r="G189" s="36" t="s">
        <v>44</v>
      </c>
      <c r="H189" s="34">
        <v>-18</v>
      </c>
      <c r="I189" s="34">
        <v>0</v>
      </c>
    </row>
    <row r="190" customHeight="1" spans="1:9">
      <c r="A190" s="31" t="s">
        <v>42</v>
      </c>
      <c r="B190" s="32">
        <v>45260.522337963</v>
      </c>
      <c r="C190" s="33" t="s">
        <v>95</v>
      </c>
      <c r="D190" s="31" t="s">
        <v>254</v>
      </c>
      <c r="E190" s="34">
        <v>50</v>
      </c>
      <c r="F190" s="35">
        <v>202312</v>
      </c>
      <c r="G190" s="36" t="s">
        <v>44</v>
      </c>
      <c r="H190" s="34">
        <v>-18</v>
      </c>
      <c r="I190" s="34">
        <v>0</v>
      </c>
    </row>
    <row r="191" customHeight="1" spans="1:9">
      <c r="A191" s="31" t="s">
        <v>42</v>
      </c>
      <c r="B191" s="32">
        <v>45248.6083333333</v>
      </c>
      <c r="C191" s="33" t="s">
        <v>95</v>
      </c>
      <c r="D191" s="31" t="s">
        <v>56</v>
      </c>
      <c r="E191" s="34">
        <v>50</v>
      </c>
      <c r="F191" s="35">
        <v>202312</v>
      </c>
      <c r="G191" s="36" t="s">
        <v>44</v>
      </c>
      <c r="H191" s="34">
        <v>-18</v>
      </c>
      <c r="I191" s="34">
        <v>0</v>
      </c>
    </row>
    <row r="192" customHeight="1" spans="1:9">
      <c r="A192" s="31" t="s">
        <v>42</v>
      </c>
      <c r="B192" s="32">
        <v>45245.6652777778</v>
      </c>
      <c r="C192" s="33" t="s">
        <v>95</v>
      </c>
      <c r="D192" s="31" t="s">
        <v>352</v>
      </c>
      <c r="E192" s="34">
        <v>50</v>
      </c>
      <c r="F192" s="35">
        <v>202312</v>
      </c>
      <c r="G192" s="36" t="s">
        <v>44</v>
      </c>
      <c r="H192" s="34">
        <v>-18</v>
      </c>
      <c r="I192" s="34">
        <v>0</v>
      </c>
    </row>
    <row r="193" customHeight="1" spans="1:9">
      <c r="A193" s="31" t="s">
        <v>42</v>
      </c>
      <c r="B193" s="32">
        <v>45255.7421759259</v>
      </c>
      <c r="C193" s="33" t="s">
        <v>95</v>
      </c>
      <c r="D193" s="31" t="s">
        <v>258</v>
      </c>
      <c r="E193" s="34">
        <v>50</v>
      </c>
      <c r="F193" s="35">
        <v>202312</v>
      </c>
      <c r="G193" s="36" t="s">
        <v>44</v>
      </c>
      <c r="H193" s="34">
        <v>-18</v>
      </c>
      <c r="I193" s="34">
        <v>0</v>
      </c>
    </row>
    <row r="194" customHeight="1" spans="1:9">
      <c r="A194" s="31" t="s">
        <v>42</v>
      </c>
      <c r="B194" s="32">
        <v>45252.7756944444</v>
      </c>
      <c r="C194" s="33" t="s">
        <v>95</v>
      </c>
      <c r="D194" s="31" t="s">
        <v>366</v>
      </c>
      <c r="E194" s="34">
        <v>50</v>
      </c>
      <c r="F194" s="35">
        <v>202312</v>
      </c>
      <c r="G194" s="36" t="s">
        <v>44</v>
      </c>
      <c r="H194" s="34">
        <v>-18</v>
      </c>
      <c r="I194" s="34">
        <v>0</v>
      </c>
    </row>
    <row r="195" customHeight="1" spans="1:9">
      <c r="A195" s="31" t="s">
        <v>42</v>
      </c>
      <c r="B195" s="32">
        <v>45252.68125</v>
      </c>
      <c r="C195" s="33" t="s">
        <v>95</v>
      </c>
      <c r="D195" s="31" t="s">
        <v>89</v>
      </c>
      <c r="E195" s="34">
        <v>50</v>
      </c>
      <c r="F195" s="35">
        <v>202312</v>
      </c>
      <c r="G195" s="36" t="s">
        <v>44</v>
      </c>
      <c r="H195" s="34">
        <v>-18</v>
      </c>
      <c r="I195" s="34">
        <v>0</v>
      </c>
    </row>
    <row r="196" customHeight="1" spans="1:9">
      <c r="A196" s="31" t="s">
        <v>42</v>
      </c>
      <c r="B196" s="32">
        <v>45252.48125</v>
      </c>
      <c r="C196" s="33" t="s">
        <v>95</v>
      </c>
      <c r="D196" s="31" t="s">
        <v>249</v>
      </c>
      <c r="E196" s="34">
        <v>50</v>
      </c>
      <c r="F196" s="35">
        <v>202312</v>
      </c>
      <c r="G196" s="36" t="s">
        <v>44</v>
      </c>
      <c r="H196" s="34">
        <v>-18</v>
      </c>
      <c r="I196" s="34">
        <v>0</v>
      </c>
    </row>
    <row r="197" customHeight="1" spans="1:9">
      <c r="A197" s="31" t="s">
        <v>42</v>
      </c>
      <c r="B197" s="32">
        <v>45251.7013888889</v>
      </c>
      <c r="C197" s="33" t="s">
        <v>95</v>
      </c>
      <c r="D197" s="31" t="s">
        <v>76</v>
      </c>
      <c r="E197" s="34">
        <v>50</v>
      </c>
      <c r="F197" s="35">
        <v>202312</v>
      </c>
      <c r="G197" s="36" t="s">
        <v>44</v>
      </c>
      <c r="H197" s="34">
        <v>-18</v>
      </c>
      <c r="I197" s="34">
        <v>0</v>
      </c>
    </row>
    <row r="198" customHeight="1" spans="1:9">
      <c r="A198" s="31" t="s">
        <v>42</v>
      </c>
      <c r="B198" s="32">
        <v>45249.5895833333</v>
      </c>
      <c r="C198" s="33" t="s">
        <v>95</v>
      </c>
      <c r="D198" s="31" t="s">
        <v>367</v>
      </c>
      <c r="E198" s="34">
        <v>50</v>
      </c>
      <c r="F198" s="35">
        <v>202312</v>
      </c>
      <c r="G198" s="36" t="s">
        <v>44</v>
      </c>
      <c r="H198" s="34">
        <v>-18</v>
      </c>
      <c r="I198" s="34">
        <v>0</v>
      </c>
    </row>
    <row r="199" customHeight="1" spans="1:9">
      <c r="A199" s="31" t="s">
        <v>42</v>
      </c>
      <c r="B199" s="32">
        <v>45249.83125</v>
      </c>
      <c r="C199" s="33" t="s">
        <v>95</v>
      </c>
      <c r="D199" s="31" t="s">
        <v>298</v>
      </c>
      <c r="E199" s="34">
        <v>50</v>
      </c>
      <c r="F199" s="35">
        <v>202312</v>
      </c>
      <c r="G199" s="36" t="s">
        <v>44</v>
      </c>
      <c r="H199" s="34">
        <v>-18</v>
      </c>
      <c r="I199" s="34">
        <v>0</v>
      </c>
    </row>
    <row r="200" customHeight="1" spans="1:9">
      <c r="A200" s="31" t="s">
        <v>42</v>
      </c>
      <c r="B200" s="32">
        <v>45248.5631944444</v>
      </c>
      <c r="C200" s="33" t="s">
        <v>95</v>
      </c>
      <c r="D200" s="31" t="s">
        <v>88</v>
      </c>
      <c r="E200" s="34">
        <v>50</v>
      </c>
      <c r="F200" s="35">
        <v>202312</v>
      </c>
      <c r="G200" s="36" t="s">
        <v>44</v>
      </c>
      <c r="H200" s="34">
        <v>-18</v>
      </c>
      <c r="I200" s="34">
        <v>0</v>
      </c>
    </row>
    <row r="201" customHeight="1" spans="1:9">
      <c r="A201" s="31" t="s">
        <v>42</v>
      </c>
      <c r="B201" s="32">
        <v>45248.5638888889</v>
      </c>
      <c r="C201" s="33" t="s">
        <v>95</v>
      </c>
      <c r="D201" s="31" t="s">
        <v>368</v>
      </c>
      <c r="E201" s="34">
        <v>50</v>
      </c>
      <c r="F201" s="35">
        <v>202312</v>
      </c>
      <c r="G201" s="36" t="s">
        <v>44</v>
      </c>
      <c r="H201" s="34">
        <v>-18</v>
      </c>
      <c r="I201" s="34">
        <v>0</v>
      </c>
    </row>
    <row r="202" customHeight="1" spans="1:9">
      <c r="A202" s="31" t="s">
        <v>42</v>
      </c>
      <c r="B202" s="32">
        <v>45248.3840277778</v>
      </c>
      <c r="C202" s="33" t="s">
        <v>95</v>
      </c>
      <c r="D202" s="31" t="s">
        <v>369</v>
      </c>
      <c r="E202" s="34">
        <v>50</v>
      </c>
      <c r="F202" s="35">
        <v>202312</v>
      </c>
      <c r="G202" s="36" t="s">
        <v>44</v>
      </c>
      <c r="H202" s="34">
        <v>-18</v>
      </c>
      <c r="I202" s="34">
        <v>0</v>
      </c>
    </row>
    <row r="203" customHeight="1" spans="1:9">
      <c r="A203" s="31" t="s">
        <v>42</v>
      </c>
      <c r="B203" s="32">
        <v>45248.5631944444</v>
      </c>
      <c r="C203" s="33" t="s">
        <v>95</v>
      </c>
      <c r="D203" s="31" t="s">
        <v>136</v>
      </c>
      <c r="E203" s="34">
        <v>50</v>
      </c>
      <c r="F203" s="35">
        <v>202312</v>
      </c>
      <c r="G203" s="36" t="s">
        <v>44</v>
      </c>
      <c r="H203" s="34">
        <v>-18</v>
      </c>
      <c r="I203" s="34">
        <v>0</v>
      </c>
    </row>
    <row r="204" customHeight="1" spans="1:9">
      <c r="A204" s="31" t="s">
        <v>42</v>
      </c>
      <c r="B204" s="32">
        <v>45247.6930555556</v>
      </c>
      <c r="C204" s="33" t="s">
        <v>95</v>
      </c>
      <c r="D204" s="31" t="s">
        <v>171</v>
      </c>
      <c r="E204" s="34">
        <v>50</v>
      </c>
      <c r="F204" s="35">
        <v>202312</v>
      </c>
      <c r="G204" s="36" t="s">
        <v>44</v>
      </c>
      <c r="H204" s="34">
        <v>-18</v>
      </c>
      <c r="I204" s="34">
        <v>0</v>
      </c>
    </row>
    <row r="205" customHeight="1" spans="1:9">
      <c r="A205" s="31" t="s">
        <v>42</v>
      </c>
      <c r="B205" s="32">
        <v>45247.6395833333</v>
      </c>
      <c r="C205" s="33" t="s">
        <v>95</v>
      </c>
      <c r="D205" s="31" t="s">
        <v>120</v>
      </c>
      <c r="E205" s="34">
        <v>50</v>
      </c>
      <c r="F205" s="35">
        <v>202312</v>
      </c>
      <c r="G205" s="36" t="s">
        <v>44</v>
      </c>
      <c r="H205" s="34">
        <v>-18</v>
      </c>
      <c r="I205" s="34">
        <v>0</v>
      </c>
    </row>
    <row r="206" customHeight="1" spans="1:9">
      <c r="A206" s="31" t="s">
        <v>42</v>
      </c>
      <c r="B206" s="32">
        <v>45246.5743055556</v>
      </c>
      <c r="C206" s="33" t="s">
        <v>95</v>
      </c>
      <c r="D206" s="31" t="s">
        <v>80</v>
      </c>
      <c r="E206" s="34">
        <v>50</v>
      </c>
      <c r="F206" s="35">
        <v>202312</v>
      </c>
      <c r="G206" s="36" t="s">
        <v>44</v>
      </c>
      <c r="H206" s="34">
        <v>-18</v>
      </c>
      <c r="I206" s="34">
        <v>0</v>
      </c>
    </row>
    <row r="207" customHeight="1" spans="1:9">
      <c r="A207" s="31" t="s">
        <v>42</v>
      </c>
      <c r="B207" s="32">
        <v>45245.8444444444</v>
      </c>
      <c r="C207" s="33" t="s">
        <v>95</v>
      </c>
      <c r="D207" s="31" t="s">
        <v>218</v>
      </c>
      <c r="E207" s="34">
        <v>50</v>
      </c>
      <c r="F207" s="35">
        <v>202312</v>
      </c>
      <c r="G207" s="36" t="s">
        <v>44</v>
      </c>
      <c r="H207" s="34">
        <v>-18</v>
      </c>
      <c r="I207" s="34">
        <v>0</v>
      </c>
    </row>
    <row r="208" customHeight="1" spans="1:9">
      <c r="A208" s="31" t="s">
        <v>42</v>
      </c>
      <c r="B208" s="32">
        <v>45245.6652777778</v>
      </c>
      <c r="C208" s="33" t="s">
        <v>95</v>
      </c>
      <c r="D208" s="31" t="s">
        <v>370</v>
      </c>
      <c r="E208" s="34">
        <v>50</v>
      </c>
      <c r="F208" s="35">
        <v>202312</v>
      </c>
      <c r="G208" s="36" t="s">
        <v>44</v>
      </c>
      <c r="H208" s="34">
        <v>-18</v>
      </c>
      <c r="I208" s="34">
        <v>0</v>
      </c>
    </row>
    <row r="209" customHeight="1" spans="1:9">
      <c r="A209" s="31" t="s">
        <v>42</v>
      </c>
      <c r="B209" s="32">
        <v>45243.7277777778</v>
      </c>
      <c r="C209" s="33" t="s">
        <v>95</v>
      </c>
      <c r="D209" s="31" t="s">
        <v>187</v>
      </c>
      <c r="E209" s="34">
        <v>50</v>
      </c>
      <c r="F209" s="35">
        <v>202312</v>
      </c>
      <c r="G209" s="36" t="s">
        <v>44</v>
      </c>
      <c r="H209" s="34">
        <v>-18</v>
      </c>
      <c r="I209" s="34">
        <v>0</v>
      </c>
    </row>
    <row r="210" customHeight="1" spans="1:9">
      <c r="A210" s="31" t="s">
        <v>42</v>
      </c>
      <c r="B210" s="32">
        <v>45243.7277777778</v>
      </c>
      <c r="C210" s="33" t="s">
        <v>95</v>
      </c>
      <c r="D210" s="31" t="s">
        <v>172</v>
      </c>
      <c r="E210" s="34">
        <v>50</v>
      </c>
      <c r="F210" s="35">
        <v>202312</v>
      </c>
      <c r="G210" s="36" t="s">
        <v>44</v>
      </c>
      <c r="H210" s="34">
        <v>-18</v>
      </c>
      <c r="I210" s="34">
        <v>0</v>
      </c>
    </row>
    <row r="211" customHeight="1" spans="1:9">
      <c r="A211" s="31" t="s">
        <v>42</v>
      </c>
      <c r="B211" s="32">
        <v>45242.8736111111</v>
      </c>
      <c r="C211" s="33" t="s">
        <v>95</v>
      </c>
      <c r="D211" s="31" t="s">
        <v>60</v>
      </c>
      <c r="E211" s="34">
        <v>50</v>
      </c>
      <c r="F211" s="35">
        <v>202312</v>
      </c>
      <c r="G211" s="36" t="s">
        <v>44</v>
      </c>
      <c r="H211" s="34">
        <v>-18</v>
      </c>
      <c r="I211" s="34">
        <v>0</v>
      </c>
    </row>
    <row r="212" customHeight="1" spans="1:9">
      <c r="A212" s="31" t="s">
        <v>42</v>
      </c>
      <c r="B212" s="32">
        <v>45244.5701388889</v>
      </c>
      <c r="C212" s="33" t="s">
        <v>95</v>
      </c>
      <c r="D212" s="31" t="s">
        <v>371</v>
      </c>
      <c r="E212" s="34">
        <v>50</v>
      </c>
      <c r="F212" s="35">
        <v>202312</v>
      </c>
      <c r="G212" s="36" t="s">
        <v>44</v>
      </c>
      <c r="H212" s="34">
        <v>-18</v>
      </c>
      <c r="I212" s="34">
        <v>0</v>
      </c>
    </row>
    <row r="213" customHeight="1" spans="1:9">
      <c r="A213" s="31" t="s">
        <v>42</v>
      </c>
      <c r="B213" s="37">
        <v>45262</v>
      </c>
      <c r="C213" s="33" t="s">
        <v>95</v>
      </c>
      <c r="D213" s="38" t="s">
        <v>376</v>
      </c>
      <c r="E213" s="34">
        <v>50</v>
      </c>
      <c r="F213" s="35">
        <v>202312</v>
      </c>
      <c r="G213" s="36" t="s">
        <v>44</v>
      </c>
      <c r="H213" s="34">
        <v>-18</v>
      </c>
      <c r="I213" s="34">
        <v>0</v>
      </c>
    </row>
    <row r="214" customHeight="1" spans="1:9">
      <c r="A214" s="31" t="s">
        <v>42</v>
      </c>
      <c r="B214" s="37">
        <v>45266</v>
      </c>
      <c r="C214" s="33" t="s">
        <v>95</v>
      </c>
      <c r="D214" s="38" t="s">
        <v>377</v>
      </c>
      <c r="E214" s="34">
        <v>50</v>
      </c>
      <c r="F214" s="35">
        <v>202312</v>
      </c>
      <c r="G214" s="36" t="s">
        <v>44</v>
      </c>
      <c r="H214" s="34">
        <v>-18</v>
      </c>
      <c r="I214" s="34">
        <v>0</v>
      </c>
    </row>
    <row r="215" customHeight="1" spans="1:9">
      <c r="A215" s="31" t="s">
        <v>42</v>
      </c>
      <c r="B215" s="37">
        <v>45273</v>
      </c>
      <c r="C215" s="33" t="s">
        <v>95</v>
      </c>
      <c r="D215" s="38" t="s">
        <v>378</v>
      </c>
      <c r="E215" s="34">
        <v>50</v>
      </c>
      <c r="F215" s="35">
        <v>202312</v>
      </c>
      <c r="G215" s="36" t="s">
        <v>44</v>
      </c>
      <c r="H215" s="34">
        <v>-18</v>
      </c>
      <c r="I215" s="34">
        <v>0</v>
      </c>
    </row>
    <row r="216" customHeight="1" spans="1:9">
      <c r="A216" s="31" t="s">
        <v>42</v>
      </c>
      <c r="B216" s="37">
        <v>45279</v>
      </c>
      <c r="C216" s="33" t="s">
        <v>95</v>
      </c>
      <c r="D216" s="38" t="s">
        <v>379</v>
      </c>
      <c r="E216" s="34">
        <v>50</v>
      </c>
      <c r="F216" s="35">
        <v>202312</v>
      </c>
      <c r="G216" s="36" t="s">
        <v>44</v>
      </c>
      <c r="H216" s="34">
        <v>-18</v>
      </c>
      <c r="I216" s="34">
        <v>0</v>
      </c>
    </row>
    <row r="217" customHeight="1" spans="1:9">
      <c r="A217" s="31" t="s">
        <v>42</v>
      </c>
      <c r="B217" s="37">
        <v>45281</v>
      </c>
      <c r="C217" s="33" t="s">
        <v>95</v>
      </c>
      <c r="D217" s="38" t="s">
        <v>380</v>
      </c>
      <c r="E217" s="34">
        <v>50</v>
      </c>
      <c r="F217" s="35">
        <v>202312</v>
      </c>
      <c r="G217" s="36" t="s">
        <v>44</v>
      </c>
      <c r="H217" s="34">
        <v>-18</v>
      </c>
      <c r="I217" s="34">
        <v>0</v>
      </c>
    </row>
    <row r="218" customHeight="1" spans="1:9">
      <c r="A218" s="31" t="s">
        <v>42</v>
      </c>
      <c r="B218" s="37">
        <v>45284</v>
      </c>
      <c r="C218" s="33" t="s">
        <v>95</v>
      </c>
      <c r="D218" s="38" t="s">
        <v>381</v>
      </c>
      <c r="E218" s="34">
        <v>50</v>
      </c>
      <c r="F218" s="35">
        <v>202312</v>
      </c>
      <c r="G218" s="36" t="s">
        <v>44</v>
      </c>
      <c r="H218" s="34">
        <v>-18</v>
      </c>
      <c r="I218" s="34">
        <v>0</v>
      </c>
    </row>
    <row r="219" customHeight="1" spans="1:9">
      <c r="A219" s="31" t="s">
        <v>42</v>
      </c>
      <c r="B219" s="37">
        <v>45274</v>
      </c>
      <c r="C219" s="33" t="s">
        <v>95</v>
      </c>
      <c r="D219" s="38" t="s">
        <v>382</v>
      </c>
      <c r="E219" s="34">
        <v>50</v>
      </c>
      <c r="F219" s="35">
        <v>202312</v>
      </c>
      <c r="G219" s="36" t="s">
        <v>44</v>
      </c>
      <c r="H219" s="34">
        <v>-18</v>
      </c>
      <c r="I219" s="34">
        <v>0</v>
      </c>
    </row>
    <row r="220" customHeight="1" spans="1:9">
      <c r="A220" s="31" t="s">
        <v>42</v>
      </c>
      <c r="B220" s="37">
        <v>45277</v>
      </c>
      <c r="C220" s="33" t="s">
        <v>95</v>
      </c>
      <c r="D220" s="38" t="s">
        <v>383</v>
      </c>
      <c r="E220" s="34">
        <v>50</v>
      </c>
      <c r="F220" s="35">
        <v>202312</v>
      </c>
      <c r="G220" s="36" t="s">
        <v>44</v>
      </c>
      <c r="H220" s="34">
        <v>-18</v>
      </c>
      <c r="I220" s="34">
        <v>0</v>
      </c>
    </row>
    <row r="221" customHeight="1" spans="1:9">
      <c r="A221" s="31" t="s">
        <v>42</v>
      </c>
      <c r="B221" s="37">
        <v>45263</v>
      </c>
      <c r="C221" s="33" t="s">
        <v>95</v>
      </c>
      <c r="D221" s="38" t="s">
        <v>384</v>
      </c>
      <c r="E221" s="34">
        <v>50</v>
      </c>
      <c r="F221" s="35">
        <v>202312</v>
      </c>
      <c r="G221" s="36" t="s">
        <v>44</v>
      </c>
      <c r="H221" s="34">
        <v>-18</v>
      </c>
      <c r="I221" s="34">
        <v>0</v>
      </c>
    </row>
    <row r="222" customHeight="1" spans="1:9">
      <c r="A222" s="31" t="s">
        <v>42</v>
      </c>
      <c r="B222" s="37">
        <v>45266</v>
      </c>
      <c r="C222" s="33" t="s">
        <v>95</v>
      </c>
      <c r="D222" s="38" t="s">
        <v>385</v>
      </c>
      <c r="E222" s="34">
        <v>50</v>
      </c>
      <c r="F222" s="35">
        <v>202312</v>
      </c>
      <c r="G222" s="36" t="s">
        <v>44</v>
      </c>
      <c r="H222" s="34">
        <v>-18</v>
      </c>
      <c r="I222" s="34">
        <v>0</v>
      </c>
    </row>
    <row r="223" customHeight="1" spans="1:9">
      <c r="A223" s="31" t="s">
        <v>42</v>
      </c>
      <c r="B223" s="37">
        <v>45283</v>
      </c>
      <c r="C223" s="33" t="s">
        <v>95</v>
      </c>
      <c r="D223" s="38" t="s">
        <v>46</v>
      </c>
      <c r="E223" s="34">
        <v>50</v>
      </c>
      <c r="F223" s="35">
        <v>202312</v>
      </c>
      <c r="G223" s="36" t="s">
        <v>44</v>
      </c>
      <c r="H223" s="34">
        <v>-18</v>
      </c>
      <c r="I223" s="34">
        <v>0</v>
      </c>
    </row>
    <row r="224" customHeight="1" spans="1:9">
      <c r="A224" s="31" t="s">
        <v>42</v>
      </c>
      <c r="B224" s="37">
        <v>45262</v>
      </c>
      <c r="C224" s="33" t="s">
        <v>95</v>
      </c>
      <c r="D224" s="38" t="s">
        <v>264</v>
      </c>
      <c r="E224" s="34">
        <v>50</v>
      </c>
      <c r="F224" s="35">
        <v>202312</v>
      </c>
      <c r="G224" s="36" t="s">
        <v>44</v>
      </c>
      <c r="H224" s="34">
        <v>-18</v>
      </c>
      <c r="I224" s="34">
        <v>0</v>
      </c>
    </row>
    <row r="225" customHeight="1" spans="1:9">
      <c r="A225" s="31" t="s">
        <v>42</v>
      </c>
      <c r="B225" s="37">
        <v>45270</v>
      </c>
      <c r="C225" s="33" t="s">
        <v>95</v>
      </c>
      <c r="D225" s="38" t="s">
        <v>127</v>
      </c>
      <c r="E225" s="34">
        <v>50</v>
      </c>
      <c r="F225" s="35">
        <v>202312</v>
      </c>
      <c r="G225" s="36" t="s">
        <v>44</v>
      </c>
      <c r="H225" s="34">
        <v>-18</v>
      </c>
      <c r="I225" s="34">
        <v>0</v>
      </c>
    </row>
    <row r="226" customHeight="1" spans="1:9">
      <c r="A226" s="31" t="s">
        <v>42</v>
      </c>
      <c r="B226" s="37">
        <v>45266</v>
      </c>
      <c r="C226" s="33" t="s">
        <v>95</v>
      </c>
      <c r="D226" s="38" t="s">
        <v>266</v>
      </c>
      <c r="E226" s="34">
        <v>50</v>
      </c>
      <c r="F226" s="35">
        <v>202312</v>
      </c>
      <c r="G226" s="36" t="s">
        <v>44</v>
      </c>
      <c r="H226" s="34">
        <v>-18</v>
      </c>
      <c r="I226" s="34">
        <v>0</v>
      </c>
    </row>
    <row r="227" customHeight="1" spans="1:9">
      <c r="A227" s="31" t="s">
        <v>42</v>
      </c>
      <c r="B227" s="37">
        <v>45284</v>
      </c>
      <c r="C227" s="33" t="s">
        <v>95</v>
      </c>
      <c r="D227" s="38" t="s">
        <v>190</v>
      </c>
      <c r="E227" s="34">
        <v>50</v>
      </c>
      <c r="F227" s="35">
        <v>202312</v>
      </c>
      <c r="G227" s="36" t="s">
        <v>44</v>
      </c>
      <c r="H227" s="34">
        <v>-18</v>
      </c>
      <c r="I227" s="34">
        <v>0</v>
      </c>
    </row>
    <row r="228" customHeight="1" spans="1:9">
      <c r="A228" s="31" t="s">
        <v>42</v>
      </c>
      <c r="B228" s="37">
        <v>45264</v>
      </c>
      <c r="C228" s="33" t="s">
        <v>95</v>
      </c>
      <c r="D228" s="38" t="s">
        <v>206</v>
      </c>
      <c r="E228" s="34">
        <v>50</v>
      </c>
      <c r="F228" s="35">
        <v>202312</v>
      </c>
      <c r="G228" s="36" t="s">
        <v>44</v>
      </c>
      <c r="H228" s="34">
        <v>-18</v>
      </c>
      <c r="I228" s="34">
        <v>0</v>
      </c>
    </row>
    <row r="229" customHeight="1" spans="1:9">
      <c r="A229" s="31" t="s">
        <v>42</v>
      </c>
      <c r="B229" s="37">
        <v>45284</v>
      </c>
      <c r="C229" s="33" t="s">
        <v>95</v>
      </c>
      <c r="D229" s="38" t="s">
        <v>300</v>
      </c>
      <c r="E229" s="34">
        <v>50</v>
      </c>
      <c r="F229" s="35">
        <v>202312</v>
      </c>
      <c r="G229" s="36" t="s">
        <v>44</v>
      </c>
      <c r="H229" s="34">
        <v>-18</v>
      </c>
      <c r="I229" s="34">
        <v>0</v>
      </c>
    </row>
    <row r="230" customHeight="1" spans="1:9">
      <c r="A230" s="31" t="s">
        <v>42</v>
      </c>
      <c r="B230" s="37">
        <v>45263</v>
      </c>
      <c r="C230" s="33" t="s">
        <v>95</v>
      </c>
      <c r="D230" s="38" t="s">
        <v>386</v>
      </c>
      <c r="E230" s="34">
        <v>50</v>
      </c>
      <c r="F230" s="35">
        <v>202312</v>
      </c>
      <c r="G230" s="36" t="s">
        <v>44</v>
      </c>
      <c r="H230" s="34">
        <v>-18</v>
      </c>
      <c r="I230" s="34">
        <v>0</v>
      </c>
    </row>
    <row r="231" customHeight="1" spans="1:9">
      <c r="A231" s="31" t="s">
        <v>42</v>
      </c>
      <c r="B231" s="37">
        <v>45261</v>
      </c>
      <c r="C231" s="33" t="s">
        <v>95</v>
      </c>
      <c r="D231" s="38" t="s">
        <v>113</v>
      </c>
      <c r="E231" s="34">
        <v>50</v>
      </c>
      <c r="F231" s="35">
        <v>202312</v>
      </c>
      <c r="G231" s="36" t="s">
        <v>44</v>
      </c>
      <c r="H231" s="34">
        <v>-18</v>
      </c>
      <c r="I231" s="34">
        <v>0</v>
      </c>
    </row>
    <row r="232" customHeight="1" spans="1:9">
      <c r="A232" s="31" t="s">
        <v>42</v>
      </c>
      <c r="B232" s="37">
        <v>45263</v>
      </c>
      <c r="C232" s="33" t="s">
        <v>95</v>
      </c>
      <c r="D232" s="38" t="s">
        <v>84</v>
      </c>
      <c r="E232" s="34">
        <v>50</v>
      </c>
      <c r="F232" s="35">
        <v>202312</v>
      </c>
      <c r="G232" s="36" t="s">
        <v>44</v>
      </c>
      <c r="H232" s="34">
        <v>-18</v>
      </c>
      <c r="I232" s="34">
        <v>0</v>
      </c>
    </row>
    <row r="233" customHeight="1" spans="1:9">
      <c r="A233" s="31" t="s">
        <v>42</v>
      </c>
      <c r="B233" s="37">
        <v>45263</v>
      </c>
      <c r="C233" s="33" t="s">
        <v>95</v>
      </c>
      <c r="D233" s="38" t="s">
        <v>284</v>
      </c>
      <c r="E233" s="34">
        <v>50</v>
      </c>
      <c r="F233" s="35">
        <v>202312</v>
      </c>
      <c r="G233" s="36" t="s">
        <v>44</v>
      </c>
      <c r="H233" s="34">
        <v>-18</v>
      </c>
      <c r="I233" s="34">
        <v>0</v>
      </c>
    </row>
    <row r="234" customHeight="1" spans="1:9">
      <c r="A234" s="31" t="s">
        <v>42</v>
      </c>
      <c r="B234" s="37">
        <v>45262</v>
      </c>
      <c r="C234" s="33" t="s">
        <v>95</v>
      </c>
      <c r="D234" s="38" t="s">
        <v>191</v>
      </c>
      <c r="E234" s="34">
        <v>50</v>
      </c>
      <c r="F234" s="35">
        <v>202312</v>
      </c>
      <c r="G234" s="36" t="s">
        <v>44</v>
      </c>
      <c r="H234" s="34">
        <v>-18</v>
      </c>
      <c r="I234" s="34">
        <v>0</v>
      </c>
    </row>
    <row r="235" customHeight="1" spans="1:9">
      <c r="A235" s="31" t="s">
        <v>42</v>
      </c>
      <c r="B235" s="37">
        <v>45270</v>
      </c>
      <c r="C235" s="33" t="s">
        <v>95</v>
      </c>
      <c r="D235" s="38" t="s">
        <v>168</v>
      </c>
      <c r="E235" s="34">
        <v>50</v>
      </c>
      <c r="F235" s="35">
        <v>202312</v>
      </c>
      <c r="G235" s="36" t="s">
        <v>44</v>
      </c>
      <c r="H235" s="34">
        <v>-18</v>
      </c>
      <c r="I235" s="34">
        <v>0</v>
      </c>
    </row>
    <row r="236" customHeight="1" spans="1:9">
      <c r="A236" s="31" t="s">
        <v>42</v>
      </c>
      <c r="B236" s="37">
        <v>45274</v>
      </c>
      <c r="C236" s="33" t="s">
        <v>95</v>
      </c>
      <c r="D236" s="38" t="s">
        <v>335</v>
      </c>
      <c r="E236" s="34">
        <v>50</v>
      </c>
      <c r="F236" s="35">
        <v>202312</v>
      </c>
      <c r="G236" s="36" t="s">
        <v>44</v>
      </c>
      <c r="H236" s="34">
        <v>-18</v>
      </c>
      <c r="I236" s="34">
        <v>0</v>
      </c>
    </row>
    <row r="237" customHeight="1" spans="1:9">
      <c r="A237" s="31" t="s">
        <v>42</v>
      </c>
      <c r="B237" s="37">
        <v>45272</v>
      </c>
      <c r="C237" s="33" t="s">
        <v>95</v>
      </c>
      <c r="D237" s="38" t="s">
        <v>189</v>
      </c>
      <c r="E237" s="34">
        <v>50</v>
      </c>
      <c r="F237" s="35">
        <v>202312</v>
      </c>
      <c r="G237" s="36" t="s">
        <v>44</v>
      </c>
      <c r="H237" s="34">
        <v>-18</v>
      </c>
      <c r="I237" s="34">
        <v>0</v>
      </c>
    </row>
    <row r="238" customHeight="1" spans="1:9">
      <c r="A238" s="31" t="s">
        <v>42</v>
      </c>
      <c r="B238" s="37">
        <v>45277</v>
      </c>
      <c r="C238" s="33" t="s">
        <v>95</v>
      </c>
      <c r="D238" s="38" t="s">
        <v>109</v>
      </c>
      <c r="E238" s="34">
        <v>50</v>
      </c>
      <c r="F238" s="35">
        <v>202312</v>
      </c>
      <c r="G238" s="36" t="s">
        <v>44</v>
      </c>
      <c r="H238" s="34">
        <v>-18</v>
      </c>
      <c r="I238" s="34">
        <v>0</v>
      </c>
    </row>
    <row r="239" customHeight="1" spans="1:9">
      <c r="A239" s="31" t="s">
        <v>42</v>
      </c>
      <c r="B239" s="37">
        <v>45273</v>
      </c>
      <c r="C239" s="33" t="s">
        <v>95</v>
      </c>
      <c r="D239" s="38" t="s">
        <v>232</v>
      </c>
      <c r="E239" s="34">
        <v>50</v>
      </c>
      <c r="F239" s="35">
        <v>202312</v>
      </c>
      <c r="G239" s="36" t="s">
        <v>44</v>
      </c>
      <c r="H239" s="34">
        <v>-18</v>
      </c>
      <c r="I239" s="34">
        <v>0</v>
      </c>
    </row>
    <row r="240" customHeight="1" spans="1:9">
      <c r="A240" s="31" t="s">
        <v>42</v>
      </c>
      <c r="B240" s="37">
        <v>45278</v>
      </c>
      <c r="C240" s="33" t="s">
        <v>95</v>
      </c>
      <c r="D240" s="38" t="s">
        <v>325</v>
      </c>
      <c r="E240" s="34">
        <v>50</v>
      </c>
      <c r="F240" s="35">
        <v>202312</v>
      </c>
      <c r="G240" s="36" t="s">
        <v>44</v>
      </c>
      <c r="H240" s="34">
        <v>-18</v>
      </c>
      <c r="I240" s="34">
        <v>0</v>
      </c>
    </row>
    <row r="241" customHeight="1" spans="1:9">
      <c r="A241" s="31" t="s">
        <v>42</v>
      </c>
      <c r="B241" s="45">
        <v>45287</v>
      </c>
      <c r="C241" s="33" t="s">
        <v>95</v>
      </c>
      <c r="D241" s="41" t="s">
        <v>241</v>
      </c>
      <c r="E241" s="34">
        <v>50</v>
      </c>
      <c r="F241" s="35">
        <v>202312</v>
      </c>
      <c r="G241" s="36" t="s">
        <v>44</v>
      </c>
      <c r="H241" s="34">
        <v>-18</v>
      </c>
      <c r="I241" s="34">
        <v>0</v>
      </c>
    </row>
    <row r="242" customHeight="1" spans="1:9">
      <c r="A242" s="31" t="s">
        <v>42</v>
      </c>
      <c r="B242" s="37">
        <v>45279</v>
      </c>
      <c r="C242" s="33" t="s">
        <v>95</v>
      </c>
      <c r="D242" s="38" t="s">
        <v>246</v>
      </c>
      <c r="E242" s="34">
        <v>50</v>
      </c>
      <c r="F242" s="35">
        <v>202312</v>
      </c>
      <c r="G242" s="36" t="s">
        <v>44</v>
      </c>
      <c r="H242" s="34">
        <v>-18</v>
      </c>
      <c r="I242" s="34">
        <v>0</v>
      </c>
    </row>
    <row r="243" customHeight="1" spans="1:9">
      <c r="A243" s="31" t="s">
        <v>42</v>
      </c>
      <c r="B243" s="37">
        <v>45277</v>
      </c>
      <c r="C243" s="33" t="s">
        <v>95</v>
      </c>
      <c r="D243" s="38" t="s">
        <v>239</v>
      </c>
      <c r="E243" s="34">
        <v>50</v>
      </c>
      <c r="F243" s="35">
        <v>202312</v>
      </c>
      <c r="G243" s="36" t="s">
        <v>44</v>
      </c>
      <c r="H243" s="34">
        <v>-18</v>
      </c>
      <c r="I243" s="34">
        <v>0</v>
      </c>
    </row>
    <row r="244" customHeight="1" spans="1:9">
      <c r="A244" s="31" t="s">
        <v>42</v>
      </c>
      <c r="B244" s="37">
        <v>45261</v>
      </c>
      <c r="C244" s="33" t="s">
        <v>95</v>
      </c>
      <c r="D244" s="38" t="s">
        <v>259</v>
      </c>
      <c r="E244" s="34">
        <v>50</v>
      </c>
      <c r="F244" s="35">
        <v>202312</v>
      </c>
      <c r="G244" s="36" t="s">
        <v>44</v>
      </c>
      <c r="H244" s="34">
        <v>-18</v>
      </c>
      <c r="I244" s="34">
        <v>0</v>
      </c>
    </row>
    <row r="245" customHeight="1" spans="1:9">
      <c r="A245" s="31" t="s">
        <v>42</v>
      </c>
      <c r="B245" s="37">
        <v>45267</v>
      </c>
      <c r="C245" s="33" t="s">
        <v>95</v>
      </c>
      <c r="D245" s="38" t="s">
        <v>354</v>
      </c>
      <c r="E245" s="34">
        <v>50</v>
      </c>
      <c r="F245" s="35">
        <v>202312</v>
      </c>
      <c r="G245" s="36" t="s">
        <v>44</v>
      </c>
      <c r="H245" s="34">
        <v>-18</v>
      </c>
      <c r="I245" s="34">
        <v>0</v>
      </c>
    </row>
    <row r="246" customHeight="1" spans="1:9">
      <c r="A246" s="31" t="s">
        <v>42</v>
      </c>
      <c r="B246" s="37">
        <v>45263</v>
      </c>
      <c r="C246" s="33" t="s">
        <v>95</v>
      </c>
      <c r="D246" s="38" t="s">
        <v>342</v>
      </c>
      <c r="E246" s="34">
        <v>50</v>
      </c>
      <c r="F246" s="35">
        <v>202312</v>
      </c>
      <c r="G246" s="36" t="s">
        <v>44</v>
      </c>
      <c r="H246" s="34">
        <v>-18</v>
      </c>
      <c r="I246" s="34">
        <v>0</v>
      </c>
    </row>
    <row r="247" customHeight="1" spans="1:9">
      <c r="A247" s="31" t="s">
        <v>42</v>
      </c>
      <c r="B247" s="37">
        <v>45279</v>
      </c>
      <c r="C247" s="33" t="s">
        <v>95</v>
      </c>
      <c r="D247" s="38" t="s">
        <v>141</v>
      </c>
      <c r="E247" s="34">
        <v>50</v>
      </c>
      <c r="F247" s="35">
        <v>202312</v>
      </c>
      <c r="G247" s="36" t="s">
        <v>44</v>
      </c>
      <c r="H247" s="34">
        <v>-18</v>
      </c>
      <c r="I247" s="34">
        <v>0</v>
      </c>
    </row>
    <row r="248" customHeight="1" spans="1:9">
      <c r="A248" s="31" t="s">
        <v>42</v>
      </c>
      <c r="B248" s="37">
        <v>45266</v>
      </c>
      <c r="C248" s="33" t="s">
        <v>95</v>
      </c>
      <c r="D248" s="38" t="s">
        <v>387</v>
      </c>
      <c r="E248" s="34">
        <v>50</v>
      </c>
      <c r="F248" s="35">
        <v>202312</v>
      </c>
      <c r="G248" s="36" t="s">
        <v>44</v>
      </c>
      <c r="H248" s="34">
        <v>-18</v>
      </c>
      <c r="I248" s="34">
        <v>0</v>
      </c>
    </row>
    <row r="249" customHeight="1" spans="1:9">
      <c r="A249" s="31" t="s">
        <v>42</v>
      </c>
      <c r="B249" s="37">
        <v>45269</v>
      </c>
      <c r="C249" s="33" t="s">
        <v>95</v>
      </c>
      <c r="D249" s="38" t="s">
        <v>360</v>
      </c>
      <c r="E249" s="34">
        <v>50</v>
      </c>
      <c r="F249" s="35">
        <v>202312</v>
      </c>
      <c r="G249" s="36" t="s">
        <v>44</v>
      </c>
      <c r="H249" s="34">
        <v>-18</v>
      </c>
      <c r="I249" s="34">
        <v>0</v>
      </c>
    </row>
    <row r="250" customHeight="1" spans="1:9">
      <c r="A250" s="31" t="s">
        <v>42</v>
      </c>
      <c r="B250" s="37">
        <v>45268</v>
      </c>
      <c r="C250" s="33" t="s">
        <v>95</v>
      </c>
      <c r="D250" s="38" t="s">
        <v>162</v>
      </c>
      <c r="E250" s="34">
        <v>50</v>
      </c>
      <c r="F250" s="35">
        <v>202312</v>
      </c>
      <c r="G250" s="36" t="s">
        <v>44</v>
      </c>
      <c r="H250" s="34">
        <v>-18</v>
      </c>
      <c r="I250" s="34">
        <v>0</v>
      </c>
    </row>
    <row r="251" customHeight="1" spans="1:9">
      <c r="A251" s="31" t="s">
        <v>42</v>
      </c>
      <c r="B251" s="37">
        <v>45272</v>
      </c>
      <c r="C251" s="33" t="s">
        <v>95</v>
      </c>
      <c r="D251" s="38" t="s">
        <v>170</v>
      </c>
      <c r="E251" s="34">
        <v>50</v>
      </c>
      <c r="F251" s="35">
        <v>202312</v>
      </c>
      <c r="G251" s="36" t="s">
        <v>44</v>
      </c>
      <c r="H251" s="34">
        <v>-18</v>
      </c>
      <c r="I251" s="34">
        <v>0</v>
      </c>
    </row>
    <row r="252" customHeight="1" spans="1:9">
      <c r="A252" s="31" t="s">
        <v>42</v>
      </c>
      <c r="B252" s="37">
        <v>45270</v>
      </c>
      <c r="C252" s="33" t="s">
        <v>95</v>
      </c>
      <c r="D252" s="38" t="s">
        <v>182</v>
      </c>
      <c r="E252" s="34">
        <v>50</v>
      </c>
      <c r="F252" s="35">
        <v>202312</v>
      </c>
      <c r="G252" s="36" t="s">
        <v>44</v>
      </c>
      <c r="H252" s="34">
        <v>-18</v>
      </c>
      <c r="I252" s="34">
        <v>0</v>
      </c>
    </row>
    <row r="253" customHeight="1" spans="1:9">
      <c r="A253" s="31" t="s">
        <v>42</v>
      </c>
      <c r="B253" s="37">
        <v>45270</v>
      </c>
      <c r="C253" s="33" t="s">
        <v>95</v>
      </c>
      <c r="D253" s="38" t="s">
        <v>57</v>
      </c>
      <c r="E253" s="34">
        <v>50</v>
      </c>
      <c r="F253" s="35">
        <v>202312</v>
      </c>
      <c r="G253" s="36" t="s">
        <v>44</v>
      </c>
      <c r="H253" s="34">
        <v>-18</v>
      </c>
      <c r="I253" s="34">
        <v>0</v>
      </c>
    </row>
    <row r="254" customHeight="1" spans="1:9">
      <c r="A254" s="31" t="s">
        <v>42</v>
      </c>
      <c r="B254" s="37">
        <v>45273</v>
      </c>
      <c r="C254" s="33" t="s">
        <v>95</v>
      </c>
      <c r="D254" s="38" t="s">
        <v>236</v>
      </c>
      <c r="E254" s="34">
        <v>50</v>
      </c>
      <c r="F254" s="35">
        <v>202312</v>
      </c>
      <c r="G254" s="36" t="s">
        <v>44</v>
      </c>
      <c r="H254" s="34">
        <v>-18</v>
      </c>
      <c r="I254" s="34">
        <v>0</v>
      </c>
    </row>
    <row r="255" customHeight="1" spans="1:9">
      <c r="A255" s="31" t="s">
        <v>42</v>
      </c>
      <c r="B255" s="45">
        <v>45291</v>
      </c>
      <c r="C255" s="33" t="s">
        <v>95</v>
      </c>
      <c r="D255" s="41" t="s">
        <v>282</v>
      </c>
      <c r="E255" s="34">
        <v>50</v>
      </c>
      <c r="F255" s="35">
        <v>202312</v>
      </c>
      <c r="G255" s="36" t="s">
        <v>44</v>
      </c>
      <c r="H255" s="34">
        <v>-18</v>
      </c>
      <c r="I255" s="34">
        <v>0</v>
      </c>
    </row>
    <row r="256" customHeight="1" spans="1:9">
      <c r="A256" s="31" t="s">
        <v>42</v>
      </c>
      <c r="B256" s="37">
        <v>45269</v>
      </c>
      <c r="C256" s="33" t="s">
        <v>95</v>
      </c>
      <c r="D256" s="38" t="s">
        <v>359</v>
      </c>
      <c r="E256" s="34">
        <v>50</v>
      </c>
      <c r="F256" s="35">
        <v>202312</v>
      </c>
      <c r="G256" s="36" t="s">
        <v>44</v>
      </c>
      <c r="H256" s="34">
        <v>-18</v>
      </c>
      <c r="I256" s="34">
        <v>0</v>
      </c>
    </row>
    <row r="257" customHeight="1" spans="1:9">
      <c r="A257" s="31" t="s">
        <v>42</v>
      </c>
      <c r="B257" s="37">
        <v>45272</v>
      </c>
      <c r="C257" s="33" t="s">
        <v>95</v>
      </c>
      <c r="D257" s="38" t="s">
        <v>188</v>
      </c>
      <c r="E257" s="34">
        <v>50</v>
      </c>
      <c r="F257" s="35">
        <v>202312</v>
      </c>
      <c r="G257" s="36" t="s">
        <v>44</v>
      </c>
      <c r="H257" s="34">
        <v>-18</v>
      </c>
      <c r="I257" s="34">
        <v>0</v>
      </c>
    </row>
    <row r="258" customHeight="1" spans="1:9">
      <c r="A258" s="31" t="s">
        <v>42</v>
      </c>
      <c r="B258" s="37">
        <v>45273</v>
      </c>
      <c r="C258" s="33" t="s">
        <v>95</v>
      </c>
      <c r="D258" s="38" t="s">
        <v>151</v>
      </c>
      <c r="E258" s="34">
        <v>50</v>
      </c>
      <c r="F258" s="35">
        <v>202312</v>
      </c>
      <c r="G258" s="36" t="s">
        <v>44</v>
      </c>
      <c r="H258" s="34">
        <v>-18</v>
      </c>
      <c r="I258" s="34">
        <v>0</v>
      </c>
    </row>
    <row r="259" customHeight="1" spans="1:9">
      <c r="A259" s="31" t="s">
        <v>42</v>
      </c>
      <c r="B259" s="37">
        <v>45282</v>
      </c>
      <c r="C259" s="33" t="s">
        <v>95</v>
      </c>
      <c r="D259" s="38" t="s">
        <v>217</v>
      </c>
      <c r="E259" s="34">
        <v>50</v>
      </c>
      <c r="F259" s="35">
        <v>202312</v>
      </c>
      <c r="G259" s="36" t="s">
        <v>44</v>
      </c>
      <c r="H259" s="34">
        <v>-18</v>
      </c>
      <c r="I259" s="34">
        <v>0</v>
      </c>
    </row>
    <row r="260" customHeight="1" spans="1:9">
      <c r="A260" s="31" t="s">
        <v>42</v>
      </c>
      <c r="B260" s="37">
        <v>45275</v>
      </c>
      <c r="C260" s="33" t="s">
        <v>95</v>
      </c>
      <c r="D260" s="38" t="s">
        <v>224</v>
      </c>
      <c r="E260" s="34">
        <v>50</v>
      </c>
      <c r="F260" s="35">
        <v>202312</v>
      </c>
      <c r="G260" s="36" t="s">
        <v>44</v>
      </c>
      <c r="H260" s="34">
        <v>-18</v>
      </c>
      <c r="I260" s="34">
        <v>0</v>
      </c>
    </row>
    <row r="261" customHeight="1" spans="1:9">
      <c r="A261" s="31" t="s">
        <v>42</v>
      </c>
      <c r="B261" s="37">
        <v>45261</v>
      </c>
      <c r="C261" s="33" t="s">
        <v>95</v>
      </c>
      <c r="D261" s="38" t="s">
        <v>268</v>
      </c>
      <c r="E261" s="34">
        <v>50</v>
      </c>
      <c r="F261" s="35">
        <v>202312</v>
      </c>
      <c r="G261" s="36" t="s">
        <v>44</v>
      </c>
      <c r="H261" s="34">
        <v>-18</v>
      </c>
      <c r="I261" s="34">
        <v>0</v>
      </c>
    </row>
    <row r="262" customHeight="1" spans="1:9">
      <c r="A262" s="31" t="s">
        <v>42</v>
      </c>
      <c r="B262" s="37">
        <v>45269</v>
      </c>
      <c r="C262" s="33" t="s">
        <v>95</v>
      </c>
      <c r="D262" s="38" t="s">
        <v>62</v>
      </c>
      <c r="E262" s="34">
        <v>50</v>
      </c>
      <c r="F262" s="35">
        <v>202312</v>
      </c>
      <c r="G262" s="36" t="s">
        <v>44</v>
      </c>
      <c r="H262" s="34">
        <v>-18</v>
      </c>
      <c r="I262" s="34">
        <v>0</v>
      </c>
    </row>
    <row r="263" customHeight="1" spans="1:9">
      <c r="A263" s="31" t="s">
        <v>42</v>
      </c>
      <c r="B263" s="37">
        <v>45282</v>
      </c>
      <c r="C263" s="33" t="s">
        <v>95</v>
      </c>
      <c r="D263" s="38" t="s">
        <v>302</v>
      </c>
      <c r="E263" s="34">
        <v>50</v>
      </c>
      <c r="F263" s="35">
        <v>202312</v>
      </c>
      <c r="G263" s="36" t="s">
        <v>44</v>
      </c>
      <c r="H263" s="34">
        <v>-18</v>
      </c>
      <c r="I263" s="34">
        <v>0</v>
      </c>
    </row>
    <row r="264" customHeight="1" spans="1:9">
      <c r="A264" s="31" t="s">
        <v>42</v>
      </c>
      <c r="B264" s="37">
        <v>45282</v>
      </c>
      <c r="C264" s="33" t="s">
        <v>95</v>
      </c>
      <c r="D264" s="38" t="s">
        <v>306</v>
      </c>
      <c r="E264" s="34">
        <v>50</v>
      </c>
      <c r="F264" s="35">
        <v>202312</v>
      </c>
      <c r="G264" s="36" t="s">
        <v>44</v>
      </c>
      <c r="H264" s="34">
        <v>-18</v>
      </c>
      <c r="I264" s="34">
        <v>0</v>
      </c>
    </row>
    <row r="265" customHeight="1" spans="1:9">
      <c r="A265" s="31" t="s">
        <v>42</v>
      </c>
      <c r="B265" s="45">
        <v>45291</v>
      </c>
      <c r="C265" s="33" t="s">
        <v>95</v>
      </c>
      <c r="D265" s="41" t="s">
        <v>321</v>
      </c>
      <c r="E265" s="34">
        <v>50</v>
      </c>
      <c r="F265" s="35">
        <v>202312</v>
      </c>
      <c r="G265" s="36" t="s">
        <v>44</v>
      </c>
      <c r="H265" s="34">
        <v>-18</v>
      </c>
      <c r="I265" s="34">
        <v>0</v>
      </c>
    </row>
    <row r="266" customHeight="1" spans="1:9">
      <c r="A266" s="31" t="s">
        <v>42</v>
      </c>
      <c r="B266" s="45">
        <v>45291</v>
      </c>
      <c r="C266" s="33" t="s">
        <v>95</v>
      </c>
      <c r="D266" s="41" t="s">
        <v>86</v>
      </c>
      <c r="E266" s="34">
        <v>50</v>
      </c>
      <c r="F266" s="35">
        <v>202312</v>
      </c>
      <c r="G266" s="36" t="s">
        <v>44</v>
      </c>
      <c r="H266" s="34">
        <v>-18</v>
      </c>
      <c r="I266" s="34">
        <v>0</v>
      </c>
    </row>
    <row r="267" customHeight="1" spans="1:9">
      <c r="A267" s="31" t="s">
        <v>42</v>
      </c>
      <c r="B267" s="45">
        <v>45287</v>
      </c>
      <c r="C267" s="33" t="s">
        <v>95</v>
      </c>
      <c r="D267" s="41" t="s">
        <v>43</v>
      </c>
      <c r="E267" s="34">
        <v>50</v>
      </c>
      <c r="F267" s="35">
        <v>202312</v>
      </c>
      <c r="G267" s="36" t="s">
        <v>44</v>
      </c>
      <c r="H267" s="34">
        <v>-18</v>
      </c>
      <c r="I267" s="34">
        <v>0</v>
      </c>
    </row>
    <row r="268" customHeight="1" spans="1:9">
      <c r="A268" s="31" t="s">
        <v>42</v>
      </c>
      <c r="B268" s="37">
        <v>45264</v>
      </c>
      <c r="C268" s="33" t="s">
        <v>95</v>
      </c>
      <c r="D268" s="38" t="s">
        <v>58</v>
      </c>
      <c r="E268" s="34">
        <v>50</v>
      </c>
      <c r="F268" s="35">
        <v>202312</v>
      </c>
      <c r="G268" s="36" t="s">
        <v>44</v>
      </c>
      <c r="H268" s="34">
        <v>-18</v>
      </c>
      <c r="I268" s="34">
        <v>0</v>
      </c>
    </row>
    <row r="269" customHeight="1" spans="1:9">
      <c r="A269" s="31" t="s">
        <v>42</v>
      </c>
      <c r="B269" s="37">
        <v>45273</v>
      </c>
      <c r="C269" s="33" t="s">
        <v>95</v>
      </c>
      <c r="D269" s="38" t="s">
        <v>111</v>
      </c>
      <c r="E269" s="34">
        <v>50</v>
      </c>
      <c r="F269" s="35">
        <v>202312</v>
      </c>
      <c r="G269" s="36" t="s">
        <v>44</v>
      </c>
      <c r="H269" s="34">
        <v>-18</v>
      </c>
      <c r="I269" s="34">
        <v>0</v>
      </c>
    </row>
    <row r="270" customHeight="1" spans="1:9">
      <c r="A270" s="31" t="s">
        <v>42</v>
      </c>
      <c r="B270" s="45">
        <v>45287</v>
      </c>
      <c r="C270" s="33" t="s">
        <v>95</v>
      </c>
      <c r="D270" s="41" t="s">
        <v>126</v>
      </c>
      <c r="E270" s="34">
        <v>50</v>
      </c>
      <c r="F270" s="35">
        <v>202312</v>
      </c>
      <c r="G270" s="36" t="s">
        <v>44</v>
      </c>
      <c r="H270" s="34">
        <v>-18</v>
      </c>
      <c r="I270" s="34">
        <v>0</v>
      </c>
    </row>
    <row r="271" customHeight="1" spans="1:9">
      <c r="A271" s="31" t="s">
        <v>42</v>
      </c>
      <c r="B271" s="45">
        <v>45290</v>
      </c>
      <c r="C271" s="33" t="s">
        <v>95</v>
      </c>
      <c r="D271" s="41" t="s">
        <v>123</v>
      </c>
      <c r="E271" s="34">
        <v>50</v>
      </c>
      <c r="F271" s="35">
        <v>202312</v>
      </c>
      <c r="G271" s="36" t="s">
        <v>44</v>
      </c>
      <c r="H271" s="34">
        <v>-18</v>
      </c>
      <c r="I271" s="34">
        <v>0</v>
      </c>
    </row>
    <row r="272" customHeight="1" spans="1:9">
      <c r="A272" s="31" t="s">
        <v>42</v>
      </c>
      <c r="B272" s="45">
        <v>45290</v>
      </c>
      <c r="C272" s="33" t="s">
        <v>95</v>
      </c>
      <c r="D272" s="41" t="s">
        <v>145</v>
      </c>
      <c r="E272" s="34">
        <v>50</v>
      </c>
      <c r="F272" s="35">
        <v>202312</v>
      </c>
      <c r="G272" s="36" t="s">
        <v>44</v>
      </c>
      <c r="H272" s="34">
        <v>-18</v>
      </c>
      <c r="I272" s="34">
        <v>0</v>
      </c>
    </row>
    <row r="273" customHeight="1" spans="1:9">
      <c r="A273" s="31" t="s">
        <v>42</v>
      </c>
      <c r="B273" s="45">
        <v>45291</v>
      </c>
      <c r="C273" s="33" t="s">
        <v>95</v>
      </c>
      <c r="D273" s="41" t="s">
        <v>50</v>
      </c>
      <c r="E273" s="34">
        <v>50</v>
      </c>
      <c r="F273" s="35">
        <v>202312</v>
      </c>
      <c r="G273" s="36" t="s">
        <v>44</v>
      </c>
      <c r="H273" s="34">
        <v>-18</v>
      </c>
      <c r="I273" s="34">
        <v>0</v>
      </c>
    </row>
    <row r="274" customHeight="1" spans="1:9">
      <c r="A274" s="31" t="s">
        <v>42</v>
      </c>
      <c r="B274" s="37">
        <v>45280</v>
      </c>
      <c r="C274" s="33" t="s">
        <v>95</v>
      </c>
      <c r="D274" s="38" t="s">
        <v>286</v>
      </c>
      <c r="E274" s="34">
        <v>50</v>
      </c>
      <c r="F274" s="35">
        <v>202312</v>
      </c>
      <c r="G274" s="36" t="s">
        <v>44</v>
      </c>
      <c r="H274" s="34">
        <v>-18</v>
      </c>
      <c r="I274" s="34">
        <v>0</v>
      </c>
    </row>
    <row r="275" customHeight="1" spans="1:9">
      <c r="A275" s="31" t="s">
        <v>42</v>
      </c>
      <c r="B275" s="37">
        <v>45282</v>
      </c>
      <c r="C275" s="33" t="s">
        <v>95</v>
      </c>
      <c r="D275" s="38" t="s">
        <v>219</v>
      </c>
      <c r="E275" s="34">
        <v>50</v>
      </c>
      <c r="F275" s="35">
        <v>202312</v>
      </c>
      <c r="G275" s="36" t="s">
        <v>44</v>
      </c>
      <c r="H275" s="34">
        <v>-18</v>
      </c>
      <c r="I275" s="34">
        <v>0</v>
      </c>
    </row>
    <row r="276" customHeight="1" spans="1:9">
      <c r="A276" s="31" t="s">
        <v>42</v>
      </c>
      <c r="B276" s="37">
        <v>45261</v>
      </c>
      <c r="C276" s="33" t="s">
        <v>95</v>
      </c>
      <c r="D276" s="38" t="s">
        <v>53</v>
      </c>
      <c r="E276" s="34">
        <v>50</v>
      </c>
      <c r="F276" s="35">
        <v>202312</v>
      </c>
      <c r="G276" s="36" t="s">
        <v>44</v>
      </c>
      <c r="H276" s="34">
        <v>-18</v>
      </c>
      <c r="I276" s="34">
        <v>0</v>
      </c>
    </row>
  </sheetData>
  <conditionalFormatting sqref="D168:D276">
    <cfRule type="duplicateValues" dxfId="0" priority="1"/>
  </conditionalFormatting>
  <pageMargins left="0.75" right="0.75" top="1" bottom="1" header="0.5" footer="0.5"/>
  <pageSetup paperSize="1"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K288"/>
  <sheetViews>
    <sheetView workbookViewId="0">
      <selection activeCell="L10" sqref="L10"/>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8.2857142857143" style="23" customWidth="1"/>
    <col min="11"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0">
      <c r="A2" s="31" t="s">
        <v>42</v>
      </c>
      <c r="B2" s="32">
        <v>45237.6</v>
      </c>
      <c r="C2" s="33" t="s">
        <v>95</v>
      </c>
      <c r="D2" s="31" t="s">
        <v>358</v>
      </c>
      <c r="E2" s="34">
        <v>50</v>
      </c>
      <c r="F2" s="35">
        <v>202401</v>
      </c>
      <c r="G2" s="36" t="s">
        <v>44</v>
      </c>
      <c r="H2" s="34">
        <v>-18</v>
      </c>
      <c r="I2" s="34">
        <v>0</v>
      </c>
      <c r="J2" s="41" t="s">
        <v>389</v>
      </c>
    </row>
    <row r="3" customHeight="1" spans="1:10">
      <c r="A3" s="31" t="s">
        <v>42</v>
      </c>
      <c r="B3" s="32">
        <v>45245.8090277778</v>
      </c>
      <c r="C3" s="33" t="s">
        <v>95</v>
      </c>
      <c r="D3" s="31" t="s">
        <v>173</v>
      </c>
      <c r="E3" s="34">
        <v>50</v>
      </c>
      <c r="F3" s="35">
        <v>202401</v>
      </c>
      <c r="G3" s="36" t="s">
        <v>44</v>
      </c>
      <c r="H3" s="34">
        <v>-18</v>
      </c>
      <c r="I3" s="34">
        <v>0</v>
      </c>
      <c r="J3" s="41" t="s">
        <v>389</v>
      </c>
    </row>
    <row r="4" customHeight="1" spans="1:10">
      <c r="A4" s="31" t="s">
        <v>42</v>
      </c>
      <c r="B4" s="32">
        <v>45257.5093981481</v>
      </c>
      <c r="C4" s="33" t="s">
        <v>95</v>
      </c>
      <c r="D4" s="31" t="s">
        <v>202</v>
      </c>
      <c r="E4" s="34">
        <v>50</v>
      </c>
      <c r="F4" s="35">
        <v>202401</v>
      </c>
      <c r="G4" s="36" t="s">
        <v>44</v>
      </c>
      <c r="H4" s="34">
        <v>-18</v>
      </c>
      <c r="I4" s="34">
        <v>0</v>
      </c>
      <c r="J4" s="41" t="s">
        <v>389</v>
      </c>
    </row>
    <row r="5" customHeight="1" spans="1:10">
      <c r="A5" s="31" t="s">
        <v>42</v>
      </c>
      <c r="B5" s="32">
        <v>45247.8875</v>
      </c>
      <c r="C5" s="33" t="s">
        <v>95</v>
      </c>
      <c r="D5" s="31" t="s">
        <v>132</v>
      </c>
      <c r="E5" s="34">
        <v>50</v>
      </c>
      <c r="F5" s="35">
        <v>202401</v>
      </c>
      <c r="G5" s="36" t="s">
        <v>44</v>
      </c>
      <c r="H5" s="34">
        <v>-18</v>
      </c>
      <c r="I5" s="34">
        <v>0</v>
      </c>
      <c r="J5" s="41" t="s">
        <v>389</v>
      </c>
    </row>
    <row r="6" customHeight="1" spans="1:10">
      <c r="A6" s="31" t="s">
        <v>42</v>
      </c>
      <c r="B6" s="32">
        <v>45243.8104166667</v>
      </c>
      <c r="C6" s="33" t="s">
        <v>95</v>
      </c>
      <c r="D6" s="31" t="s">
        <v>361</v>
      </c>
      <c r="E6" s="34">
        <v>50</v>
      </c>
      <c r="F6" s="35">
        <v>202401</v>
      </c>
      <c r="G6" s="36" t="s">
        <v>44</v>
      </c>
      <c r="H6" s="34">
        <v>-18</v>
      </c>
      <c r="I6" s="34">
        <v>0</v>
      </c>
      <c r="J6" s="41" t="s">
        <v>389</v>
      </c>
    </row>
    <row r="7" customHeight="1" spans="1:10">
      <c r="A7" s="31" t="s">
        <v>42</v>
      </c>
      <c r="B7" s="32">
        <v>45241.7090277778</v>
      </c>
      <c r="C7" s="33" t="s">
        <v>95</v>
      </c>
      <c r="D7" s="31" t="s">
        <v>362</v>
      </c>
      <c r="E7" s="34">
        <v>50</v>
      </c>
      <c r="F7" s="35">
        <v>202401</v>
      </c>
      <c r="G7" s="36" t="s">
        <v>44</v>
      </c>
      <c r="H7" s="34">
        <v>-18</v>
      </c>
      <c r="I7" s="34">
        <v>0</v>
      </c>
      <c r="J7" s="41" t="s">
        <v>389</v>
      </c>
    </row>
    <row r="8" customHeight="1" spans="1:10">
      <c r="A8" s="31" t="s">
        <v>42</v>
      </c>
      <c r="B8" s="32">
        <v>45251.5173611111</v>
      </c>
      <c r="C8" s="33" t="s">
        <v>95</v>
      </c>
      <c r="D8" s="31" t="s">
        <v>363</v>
      </c>
      <c r="E8" s="34">
        <v>50</v>
      </c>
      <c r="F8" s="35">
        <v>202401</v>
      </c>
      <c r="G8" s="36" t="s">
        <v>44</v>
      </c>
      <c r="H8" s="34">
        <v>-18</v>
      </c>
      <c r="I8" s="34">
        <v>0</v>
      </c>
      <c r="J8" s="41" t="s">
        <v>389</v>
      </c>
    </row>
    <row r="9" customHeight="1" spans="1:10">
      <c r="A9" s="31" t="s">
        <v>42</v>
      </c>
      <c r="B9" s="32">
        <v>45256.6030324074</v>
      </c>
      <c r="C9" s="33" t="s">
        <v>95</v>
      </c>
      <c r="D9" s="31" t="s">
        <v>364</v>
      </c>
      <c r="E9" s="34">
        <v>50</v>
      </c>
      <c r="F9" s="35">
        <v>202401</v>
      </c>
      <c r="G9" s="36" t="s">
        <v>44</v>
      </c>
      <c r="H9" s="34">
        <v>-18</v>
      </c>
      <c r="I9" s="34">
        <v>0</v>
      </c>
      <c r="J9" s="41" t="s">
        <v>389</v>
      </c>
    </row>
    <row r="10" customHeight="1" spans="1:10">
      <c r="A10" s="31" t="s">
        <v>42</v>
      </c>
      <c r="B10" s="32">
        <v>45241.7083333333</v>
      </c>
      <c r="C10" s="33" t="s">
        <v>95</v>
      </c>
      <c r="D10" s="31" t="s">
        <v>229</v>
      </c>
      <c r="E10" s="34">
        <v>50</v>
      </c>
      <c r="F10" s="35">
        <v>202401</v>
      </c>
      <c r="G10" s="36" t="s">
        <v>44</v>
      </c>
      <c r="H10" s="34">
        <v>-18</v>
      </c>
      <c r="I10" s="34">
        <v>0</v>
      </c>
      <c r="J10" s="41" t="s">
        <v>389</v>
      </c>
    </row>
    <row r="11" customHeight="1" spans="1:10">
      <c r="A11" s="31" t="s">
        <v>42</v>
      </c>
      <c r="B11" s="32">
        <v>45241.7083333333</v>
      </c>
      <c r="C11" s="33" t="s">
        <v>95</v>
      </c>
      <c r="D11" s="31" t="s">
        <v>142</v>
      </c>
      <c r="E11" s="34">
        <v>50</v>
      </c>
      <c r="F11" s="35">
        <v>202401</v>
      </c>
      <c r="G11" s="36" t="s">
        <v>44</v>
      </c>
      <c r="H11" s="34">
        <v>-18</v>
      </c>
      <c r="I11" s="34">
        <v>0</v>
      </c>
      <c r="J11" s="41" t="s">
        <v>389</v>
      </c>
    </row>
    <row r="12" customHeight="1" spans="1:10">
      <c r="A12" s="31" t="s">
        <v>42</v>
      </c>
      <c r="B12" s="32">
        <v>45242.6986111111</v>
      </c>
      <c r="C12" s="33" t="s">
        <v>95</v>
      </c>
      <c r="D12" s="31" t="s">
        <v>81</v>
      </c>
      <c r="E12" s="34">
        <v>50</v>
      </c>
      <c r="F12" s="35">
        <v>202401</v>
      </c>
      <c r="G12" s="36" t="s">
        <v>44</v>
      </c>
      <c r="H12" s="34">
        <v>-18</v>
      </c>
      <c r="I12" s="34">
        <v>0</v>
      </c>
      <c r="J12" s="41" t="s">
        <v>389</v>
      </c>
    </row>
    <row r="13" customHeight="1" spans="1:10">
      <c r="A13" s="31" t="s">
        <v>42</v>
      </c>
      <c r="B13" s="32">
        <v>45249.8583333333</v>
      </c>
      <c r="C13" s="33" t="s">
        <v>95</v>
      </c>
      <c r="D13" s="31" t="s">
        <v>49</v>
      </c>
      <c r="E13" s="34">
        <v>50</v>
      </c>
      <c r="F13" s="35">
        <v>202401</v>
      </c>
      <c r="G13" s="36" t="s">
        <v>44</v>
      </c>
      <c r="H13" s="34">
        <v>-18</v>
      </c>
      <c r="I13" s="34">
        <v>0</v>
      </c>
      <c r="J13" s="41" t="s">
        <v>389</v>
      </c>
    </row>
    <row r="14" customHeight="1" spans="1:10">
      <c r="A14" s="31" t="s">
        <v>42</v>
      </c>
      <c r="B14" s="32">
        <v>45242.63125</v>
      </c>
      <c r="C14" s="33" t="s">
        <v>95</v>
      </c>
      <c r="D14" s="31" t="s">
        <v>223</v>
      </c>
      <c r="E14" s="34">
        <v>50</v>
      </c>
      <c r="F14" s="35">
        <v>202401</v>
      </c>
      <c r="G14" s="36" t="s">
        <v>44</v>
      </c>
      <c r="H14" s="34">
        <v>-18</v>
      </c>
      <c r="I14" s="34">
        <v>0</v>
      </c>
      <c r="J14" s="41" t="s">
        <v>389</v>
      </c>
    </row>
    <row r="15" customHeight="1" spans="1:10">
      <c r="A15" s="31" t="s">
        <v>42</v>
      </c>
      <c r="B15" s="32">
        <v>45256.816400463</v>
      </c>
      <c r="C15" s="33" t="s">
        <v>95</v>
      </c>
      <c r="D15" s="31" t="s">
        <v>59</v>
      </c>
      <c r="E15" s="34">
        <v>50</v>
      </c>
      <c r="F15" s="35">
        <v>202401</v>
      </c>
      <c r="G15" s="36" t="s">
        <v>44</v>
      </c>
      <c r="H15" s="34">
        <v>-18</v>
      </c>
      <c r="I15" s="34">
        <v>0</v>
      </c>
      <c r="J15" s="41" t="s">
        <v>389</v>
      </c>
    </row>
    <row r="16" customHeight="1" spans="1:10">
      <c r="A16" s="31" t="s">
        <v>42</v>
      </c>
      <c r="B16" s="32">
        <v>45248.7590277778</v>
      </c>
      <c r="C16" s="33" t="s">
        <v>95</v>
      </c>
      <c r="D16" s="31" t="s">
        <v>303</v>
      </c>
      <c r="E16" s="34">
        <v>50</v>
      </c>
      <c r="F16" s="35">
        <v>202401</v>
      </c>
      <c r="G16" s="36" t="s">
        <v>44</v>
      </c>
      <c r="H16" s="34">
        <v>-18</v>
      </c>
      <c r="I16" s="34">
        <v>0</v>
      </c>
      <c r="J16" s="41" t="s">
        <v>389</v>
      </c>
    </row>
    <row r="17" customHeight="1" spans="1:10">
      <c r="A17" s="31" t="s">
        <v>42</v>
      </c>
      <c r="B17" s="32">
        <v>45255.6155439815</v>
      </c>
      <c r="C17" s="33" t="s">
        <v>95</v>
      </c>
      <c r="D17" s="31" t="s">
        <v>201</v>
      </c>
      <c r="E17" s="34">
        <v>50</v>
      </c>
      <c r="F17" s="35">
        <v>202401</v>
      </c>
      <c r="G17" s="36" t="s">
        <v>44</v>
      </c>
      <c r="H17" s="34">
        <v>-18</v>
      </c>
      <c r="I17" s="34">
        <v>0</v>
      </c>
      <c r="J17" s="41" t="s">
        <v>389</v>
      </c>
    </row>
    <row r="18" customHeight="1" spans="1:10">
      <c r="A18" s="31" t="s">
        <v>42</v>
      </c>
      <c r="B18" s="32">
        <v>45257.7670949074</v>
      </c>
      <c r="C18" s="33" t="s">
        <v>95</v>
      </c>
      <c r="D18" s="31" t="s">
        <v>233</v>
      </c>
      <c r="E18" s="34">
        <v>50</v>
      </c>
      <c r="F18" s="35">
        <v>202401</v>
      </c>
      <c r="G18" s="36" t="s">
        <v>44</v>
      </c>
      <c r="H18" s="34">
        <v>-18</v>
      </c>
      <c r="I18" s="34">
        <v>0</v>
      </c>
      <c r="J18" s="41" t="s">
        <v>389</v>
      </c>
    </row>
    <row r="19" customHeight="1" spans="1:10">
      <c r="A19" s="31" t="s">
        <v>42</v>
      </c>
      <c r="B19" s="32">
        <v>45260.522337963</v>
      </c>
      <c r="C19" s="33" t="s">
        <v>95</v>
      </c>
      <c r="D19" s="31" t="s">
        <v>254</v>
      </c>
      <c r="E19" s="34">
        <v>50</v>
      </c>
      <c r="F19" s="35">
        <v>202401</v>
      </c>
      <c r="G19" s="36" t="s">
        <v>44</v>
      </c>
      <c r="H19" s="34">
        <v>-18</v>
      </c>
      <c r="I19" s="34">
        <v>0</v>
      </c>
      <c r="J19" s="41" t="s">
        <v>389</v>
      </c>
    </row>
    <row r="20" customHeight="1" spans="1:10">
      <c r="A20" s="31" t="s">
        <v>42</v>
      </c>
      <c r="B20" s="32">
        <v>45248.6083333333</v>
      </c>
      <c r="C20" s="33" t="s">
        <v>95</v>
      </c>
      <c r="D20" s="31" t="s">
        <v>56</v>
      </c>
      <c r="E20" s="34">
        <v>50</v>
      </c>
      <c r="F20" s="35">
        <v>202401</v>
      </c>
      <c r="G20" s="36" t="s">
        <v>44</v>
      </c>
      <c r="H20" s="34">
        <v>-18</v>
      </c>
      <c r="I20" s="34">
        <v>0</v>
      </c>
      <c r="J20" s="41" t="s">
        <v>389</v>
      </c>
    </row>
    <row r="21" customHeight="1" spans="1:10">
      <c r="A21" s="31" t="s">
        <v>42</v>
      </c>
      <c r="B21" s="32">
        <v>45255.7421759259</v>
      </c>
      <c r="C21" s="33" t="s">
        <v>95</v>
      </c>
      <c r="D21" s="31" t="s">
        <v>258</v>
      </c>
      <c r="E21" s="34">
        <v>50</v>
      </c>
      <c r="F21" s="35">
        <v>202401</v>
      </c>
      <c r="G21" s="36" t="s">
        <v>44</v>
      </c>
      <c r="H21" s="34">
        <v>-18</v>
      </c>
      <c r="I21" s="34">
        <v>0</v>
      </c>
      <c r="J21" s="41" t="s">
        <v>389</v>
      </c>
    </row>
    <row r="22" customHeight="1" spans="1:10">
      <c r="A22" s="31" t="s">
        <v>42</v>
      </c>
      <c r="B22" s="32">
        <v>45252.7756944444</v>
      </c>
      <c r="C22" s="33" t="s">
        <v>95</v>
      </c>
      <c r="D22" s="31" t="s">
        <v>366</v>
      </c>
      <c r="E22" s="34">
        <v>50</v>
      </c>
      <c r="F22" s="35">
        <v>202401</v>
      </c>
      <c r="G22" s="36" t="s">
        <v>44</v>
      </c>
      <c r="H22" s="34">
        <v>-18</v>
      </c>
      <c r="I22" s="34">
        <v>0</v>
      </c>
      <c r="J22" s="41" t="s">
        <v>389</v>
      </c>
    </row>
    <row r="23" customHeight="1" spans="1:10">
      <c r="A23" s="31" t="s">
        <v>42</v>
      </c>
      <c r="B23" s="32">
        <v>45252.68125</v>
      </c>
      <c r="C23" s="33" t="s">
        <v>95</v>
      </c>
      <c r="D23" s="31" t="s">
        <v>89</v>
      </c>
      <c r="E23" s="34">
        <v>50</v>
      </c>
      <c r="F23" s="35">
        <v>202401</v>
      </c>
      <c r="G23" s="36" t="s">
        <v>44</v>
      </c>
      <c r="H23" s="34">
        <v>-18</v>
      </c>
      <c r="I23" s="34">
        <v>0</v>
      </c>
      <c r="J23" s="41" t="s">
        <v>389</v>
      </c>
    </row>
    <row r="24" customHeight="1" spans="1:10">
      <c r="A24" s="31" t="s">
        <v>42</v>
      </c>
      <c r="B24" s="32">
        <v>45252.48125</v>
      </c>
      <c r="C24" s="33" t="s">
        <v>95</v>
      </c>
      <c r="D24" s="31" t="s">
        <v>249</v>
      </c>
      <c r="E24" s="34">
        <v>50</v>
      </c>
      <c r="F24" s="35">
        <v>202401</v>
      </c>
      <c r="G24" s="36" t="s">
        <v>44</v>
      </c>
      <c r="H24" s="34">
        <v>-18</v>
      </c>
      <c r="I24" s="34">
        <v>0</v>
      </c>
      <c r="J24" s="41" t="s">
        <v>389</v>
      </c>
    </row>
    <row r="25" customHeight="1" spans="1:10">
      <c r="A25" s="31" t="s">
        <v>42</v>
      </c>
      <c r="B25" s="32">
        <v>45251.7013888889</v>
      </c>
      <c r="C25" s="33" t="s">
        <v>95</v>
      </c>
      <c r="D25" s="31" t="s">
        <v>76</v>
      </c>
      <c r="E25" s="34">
        <v>50</v>
      </c>
      <c r="F25" s="35">
        <v>202401</v>
      </c>
      <c r="G25" s="36" t="s">
        <v>44</v>
      </c>
      <c r="H25" s="34">
        <v>-18</v>
      </c>
      <c r="I25" s="34">
        <v>0</v>
      </c>
      <c r="J25" s="41" t="s">
        <v>389</v>
      </c>
    </row>
    <row r="26" customHeight="1" spans="1:10">
      <c r="A26" s="31" t="s">
        <v>42</v>
      </c>
      <c r="B26" s="32">
        <v>45249.5895833333</v>
      </c>
      <c r="C26" s="33" t="s">
        <v>95</v>
      </c>
      <c r="D26" s="31" t="s">
        <v>367</v>
      </c>
      <c r="E26" s="34">
        <v>50</v>
      </c>
      <c r="F26" s="35">
        <v>202401</v>
      </c>
      <c r="G26" s="36" t="s">
        <v>44</v>
      </c>
      <c r="H26" s="34">
        <v>-18</v>
      </c>
      <c r="I26" s="34">
        <v>0</v>
      </c>
      <c r="J26" s="41" t="s">
        <v>389</v>
      </c>
    </row>
    <row r="27" customHeight="1" spans="1:10">
      <c r="A27" s="31" t="s">
        <v>42</v>
      </c>
      <c r="B27" s="32">
        <v>45249.83125</v>
      </c>
      <c r="C27" s="33" t="s">
        <v>95</v>
      </c>
      <c r="D27" s="31" t="s">
        <v>298</v>
      </c>
      <c r="E27" s="34">
        <v>50</v>
      </c>
      <c r="F27" s="35">
        <v>202401</v>
      </c>
      <c r="G27" s="36" t="s">
        <v>44</v>
      </c>
      <c r="H27" s="34">
        <v>-18</v>
      </c>
      <c r="I27" s="34">
        <v>0</v>
      </c>
      <c r="J27" s="41" t="s">
        <v>389</v>
      </c>
    </row>
    <row r="28" customHeight="1" spans="1:10">
      <c r="A28" s="31" t="s">
        <v>42</v>
      </c>
      <c r="B28" s="32">
        <v>45248.5631944444</v>
      </c>
      <c r="C28" s="33" t="s">
        <v>95</v>
      </c>
      <c r="D28" s="31" t="s">
        <v>88</v>
      </c>
      <c r="E28" s="34">
        <v>50</v>
      </c>
      <c r="F28" s="35">
        <v>202401</v>
      </c>
      <c r="G28" s="36" t="s">
        <v>44</v>
      </c>
      <c r="H28" s="34">
        <v>-18</v>
      </c>
      <c r="I28" s="34">
        <v>0</v>
      </c>
      <c r="J28" s="41" t="s">
        <v>389</v>
      </c>
    </row>
    <row r="29" customHeight="1" spans="1:10">
      <c r="A29" s="31" t="s">
        <v>42</v>
      </c>
      <c r="B29" s="32">
        <v>45248.5638888889</v>
      </c>
      <c r="C29" s="33" t="s">
        <v>95</v>
      </c>
      <c r="D29" s="31" t="s">
        <v>368</v>
      </c>
      <c r="E29" s="34">
        <v>50</v>
      </c>
      <c r="F29" s="35">
        <v>202401</v>
      </c>
      <c r="G29" s="36" t="s">
        <v>44</v>
      </c>
      <c r="H29" s="34">
        <v>-18</v>
      </c>
      <c r="I29" s="34">
        <v>0</v>
      </c>
      <c r="J29" s="41" t="s">
        <v>389</v>
      </c>
    </row>
    <row r="30" customHeight="1" spans="1:10">
      <c r="A30" s="31" t="s">
        <v>42</v>
      </c>
      <c r="B30" s="32">
        <v>45248.3840277778</v>
      </c>
      <c r="C30" s="33" t="s">
        <v>95</v>
      </c>
      <c r="D30" s="31" t="s">
        <v>369</v>
      </c>
      <c r="E30" s="34">
        <v>50</v>
      </c>
      <c r="F30" s="35">
        <v>202401</v>
      </c>
      <c r="G30" s="36" t="s">
        <v>44</v>
      </c>
      <c r="H30" s="34">
        <v>-18</v>
      </c>
      <c r="I30" s="34">
        <v>0</v>
      </c>
      <c r="J30" s="41" t="s">
        <v>389</v>
      </c>
    </row>
    <row r="31" customHeight="1" spans="1:10">
      <c r="A31" s="31" t="s">
        <v>42</v>
      </c>
      <c r="B31" s="32">
        <v>45248.5631944444</v>
      </c>
      <c r="C31" s="33" t="s">
        <v>95</v>
      </c>
      <c r="D31" s="31" t="s">
        <v>136</v>
      </c>
      <c r="E31" s="34">
        <v>50</v>
      </c>
      <c r="F31" s="35">
        <v>202401</v>
      </c>
      <c r="G31" s="36" t="s">
        <v>44</v>
      </c>
      <c r="H31" s="34">
        <v>-18</v>
      </c>
      <c r="I31" s="34">
        <v>0</v>
      </c>
      <c r="J31" s="41" t="s">
        <v>389</v>
      </c>
    </row>
    <row r="32" customHeight="1" spans="1:10">
      <c r="A32" s="31" t="s">
        <v>42</v>
      </c>
      <c r="B32" s="32">
        <v>45247.6930555556</v>
      </c>
      <c r="C32" s="33" t="s">
        <v>95</v>
      </c>
      <c r="D32" s="31" t="s">
        <v>171</v>
      </c>
      <c r="E32" s="34">
        <v>50</v>
      </c>
      <c r="F32" s="35">
        <v>202401</v>
      </c>
      <c r="G32" s="36" t="s">
        <v>44</v>
      </c>
      <c r="H32" s="34">
        <v>-18</v>
      </c>
      <c r="I32" s="34">
        <v>0</v>
      </c>
      <c r="J32" s="41" t="s">
        <v>389</v>
      </c>
    </row>
    <row r="33" customHeight="1" spans="1:10">
      <c r="A33" s="31" t="s">
        <v>42</v>
      </c>
      <c r="B33" s="32">
        <v>45247.6395833333</v>
      </c>
      <c r="C33" s="33" t="s">
        <v>95</v>
      </c>
      <c r="D33" s="31" t="s">
        <v>120</v>
      </c>
      <c r="E33" s="34">
        <v>50</v>
      </c>
      <c r="F33" s="35">
        <v>202401</v>
      </c>
      <c r="G33" s="36" t="s">
        <v>44</v>
      </c>
      <c r="H33" s="34">
        <v>-18</v>
      </c>
      <c r="I33" s="34">
        <v>0</v>
      </c>
      <c r="J33" s="41" t="s">
        <v>389</v>
      </c>
    </row>
    <row r="34" customHeight="1" spans="1:10">
      <c r="A34" s="31" t="s">
        <v>42</v>
      </c>
      <c r="B34" s="32">
        <v>45246.5743055556</v>
      </c>
      <c r="C34" s="33" t="s">
        <v>95</v>
      </c>
      <c r="D34" s="31" t="s">
        <v>80</v>
      </c>
      <c r="E34" s="34">
        <v>50</v>
      </c>
      <c r="F34" s="35">
        <v>202401</v>
      </c>
      <c r="G34" s="36" t="s">
        <v>44</v>
      </c>
      <c r="H34" s="34">
        <v>-18</v>
      </c>
      <c r="I34" s="34">
        <v>0</v>
      </c>
      <c r="J34" s="41" t="s">
        <v>389</v>
      </c>
    </row>
    <row r="35" customHeight="1" spans="1:10">
      <c r="A35" s="31" t="s">
        <v>42</v>
      </c>
      <c r="B35" s="32">
        <v>45245.8444444444</v>
      </c>
      <c r="C35" s="33" t="s">
        <v>95</v>
      </c>
      <c r="D35" s="31" t="s">
        <v>218</v>
      </c>
      <c r="E35" s="34">
        <v>50</v>
      </c>
      <c r="F35" s="35">
        <v>202401</v>
      </c>
      <c r="G35" s="36" t="s">
        <v>44</v>
      </c>
      <c r="H35" s="34">
        <v>-18</v>
      </c>
      <c r="I35" s="34">
        <v>0</v>
      </c>
      <c r="J35" s="41" t="s">
        <v>389</v>
      </c>
    </row>
    <row r="36" customHeight="1" spans="1:10">
      <c r="A36" s="31" t="s">
        <v>42</v>
      </c>
      <c r="B36" s="32">
        <v>45243.7277777778</v>
      </c>
      <c r="C36" s="33" t="s">
        <v>95</v>
      </c>
      <c r="D36" s="31" t="s">
        <v>187</v>
      </c>
      <c r="E36" s="34">
        <v>50</v>
      </c>
      <c r="F36" s="35">
        <v>202401</v>
      </c>
      <c r="G36" s="36" t="s">
        <v>44</v>
      </c>
      <c r="H36" s="34">
        <v>-18</v>
      </c>
      <c r="I36" s="34">
        <v>0</v>
      </c>
      <c r="J36" s="41" t="s">
        <v>389</v>
      </c>
    </row>
    <row r="37" customHeight="1" spans="1:10">
      <c r="A37" s="31" t="s">
        <v>42</v>
      </c>
      <c r="B37" s="32">
        <v>45243.7277777778</v>
      </c>
      <c r="C37" s="33" t="s">
        <v>95</v>
      </c>
      <c r="D37" s="31" t="s">
        <v>172</v>
      </c>
      <c r="E37" s="34">
        <v>50</v>
      </c>
      <c r="F37" s="35">
        <v>202401</v>
      </c>
      <c r="G37" s="36" t="s">
        <v>44</v>
      </c>
      <c r="H37" s="34">
        <v>-18</v>
      </c>
      <c r="I37" s="34">
        <v>0</v>
      </c>
      <c r="J37" s="41" t="s">
        <v>389</v>
      </c>
    </row>
    <row r="38" customHeight="1" spans="1:10">
      <c r="A38" s="31" t="s">
        <v>42</v>
      </c>
      <c r="B38" s="32">
        <v>45242.8736111111</v>
      </c>
      <c r="C38" s="33" t="s">
        <v>95</v>
      </c>
      <c r="D38" s="31" t="s">
        <v>60</v>
      </c>
      <c r="E38" s="34">
        <v>50</v>
      </c>
      <c r="F38" s="35">
        <v>202401</v>
      </c>
      <c r="G38" s="36" t="s">
        <v>44</v>
      </c>
      <c r="H38" s="34">
        <v>-18</v>
      </c>
      <c r="I38" s="34">
        <v>0</v>
      </c>
      <c r="J38" s="41" t="s">
        <v>389</v>
      </c>
    </row>
    <row r="39" customHeight="1" spans="1:10">
      <c r="A39" s="31" t="s">
        <v>42</v>
      </c>
      <c r="B39" s="32">
        <v>45244.5701388889</v>
      </c>
      <c r="C39" s="33" t="s">
        <v>95</v>
      </c>
      <c r="D39" s="31" t="s">
        <v>371</v>
      </c>
      <c r="E39" s="34">
        <v>50</v>
      </c>
      <c r="F39" s="35">
        <v>202401</v>
      </c>
      <c r="G39" s="36" t="s">
        <v>44</v>
      </c>
      <c r="H39" s="34">
        <v>-18</v>
      </c>
      <c r="I39" s="34">
        <v>0</v>
      </c>
      <c r="J39" s="41" t="s">
        <v>389</v>
      </c>
    </row>
    <row r="40" customHeight="1" spans="1:10">
      <c r="A40" s="31" t="s">
        <v>42</v>
      </c>
      <c r="B40" s="37">
        <v>45262</v>
      </c>
      <c r="C40" s="33" t="s">
        <v>95</v>
      </c>
      <c r="D40" s="38" t="s">
        <v>376</v>
      </c>
      <c r="E40" s="34">
        <v>50</v>
      </c>
      <c r="F40" s="35">
        <v>202401</v>
      </c>
      <c r="G40" s="36" t="s">
        <v>44</v>
      </c>
      <c r="H40" s="34">
        <v>-18</v>
      </c>
      <c r="I40" s="34">
        <v>0</v>
      </c>
      <c r="J40" s="41" t="s">
        <v>389</v>
      </c>
    </row>
    <row r="41" customHeight="1" spans="1:10">
      <c r="A41" s="31" t="s">
        <v>42</v>
      </c>
      <c r="B41" s="37">
        <v>45266</v>
      </c>
      <c r="C41" s="33" t="s">
        <v>95</v>
      </c>
      <c r="D41" s="38" t="s">
        <v>377</v>
      </c>
      <c r="E41" s="34">
        <v>50</v>
      </c>
      <c r="F41" s="35">
        <v>202401</v>
      </c>
      <c r="G41" s="36" t="s">
        <v>44</v>
      </c>
      <c r="H41" s="34">
        <v>-18</v>
      </c>
      <c r="I41" s="34">
        <v>0</v>
      </c>
      <c r="J41" s="41" t="s">
        <v>389</v>
      </c>
    </row>
    <row r="42" customHeight="1" spans="1:10">
      <c r="A42" s="31" t="s">
        <v>42</v>
      </c>
      <c r="B42" s="37">
        <v>45279</v>
      </c>
      <c r="C42" s="33" t="s">
        <v>95</v>
      </c>
      <c r="D42" s="38" t="s">
        <v>379</v>
      </c>
      <c r="E42" s="34">
        <v>50</v>
      </c>
      <c r="F42" s="35">
        <v>202401</v>
      </c>
      <c r="G42" s="36" t="s">
        <v>44</v>
      </c>
      <c r="H42" s="34">
        <v>-18</v>
      </c>
      <c r="I42" s="34">
        <v>0</v>
      </c>
      <c r="J42" s="41" t="s">
        <v>389</v>
      </c>
    </row>
    <row r="43" customHeight="1" spans="1:10">
      <c r="A43" s="31" t="s">
        <v>42</v>
      </c>
      <c r="B43" s="37">
        <v>45284</v>
      </c>
      <c r="C43" s="33" t="s">
        <v>95</v>
      </c>
      <c r="D43" s="38" t="s">
        <v>381</v>
      </c>
      <c r="E43" s="34">
        <v>50</v>
      </c>
      <c r="F43" s="35">
        <v>202401</v>
      </c>
      <c r="G43" s="36" t="s">
        <v>44</v>
      </c>
      <c r="H43" s="34">
        <v>-18</v>
      </c>
      <c r="I43" s="34">
        <v>0</v>
      </c>
      <c r="J43" s="41" t="s">
        <v>389</v>
      </c>
    </row>
    <row r="44" customHeight="1" spans="1:10">
      <c r="A44" s="31" t="s">
        <v>42</v>
      </c>
      <c r="B44" s="37">
        <v>45274</v>
      </c>
      <c r="C44" s="33" t="s">
        <v>95</v>
      </c>
      <c r="D44" s="38" t="s">
        <v>382</v>
      </c>
      <c r="E44" s="34">
        <v>50</v>
      </c>
      <c r="F44" s="35">
        <v>202401</v>
      </c>
      <c r="G44" s="36" t="s">
        <v>44</v>
      </c>
      <c r="H44" s="34">
        <v>-18</v>
      </c>
      <c r="I44" s="34">
        <v>0</v>
      </c>
      <c r="J44" s="41" t="s">
        <v>389</v>
      </c>
    </row>
    <row r="45" customHeight="1" spans="1:10">
      <c r="A45" s="31" t="s">
        <v>42</v>
      </c>
      <c r="B45" s="37">
        <v>45277</v>
      </c>
      <c r="C45" s="33" t="s">
        <v>95</v>
      </c>
      <c r="D45" s="38" t="s">
        <v>383</v>
      </c>
      <c r="E45" s="34">
        <v>50</v>
      </c>
      <c r="F45" s="35">
        <v>202401</v>
      </c>
      <c r="G45" s="36" t="s">
        <v>44</v>
      </c>
      <c r="H45" s="34">
        <v>-18</v>
      </c>
      <c r="I45" s="34">
        <v>0</v>
      </c>
      <c r="J45" s="41" t="s">
        <v>389</v>
      </c>
    </row>
    <row r="46" customHeight="1" spans="1:10">
      <c r="A46" s="31" t="s">
        <v>42</v>
      </c>
      <c r="B46" s="37">
        <v>45266</v>
      </c>
      <c r="C46" s="33" t="s">
        <v>95</v>
      </c>
      <c r="D46" s="38" t="s">
        <v>385</v>
      </c>
      <c r="E46" s="34">
        <v>50</v>
      </c>
      <c r="F46" s="35">
        <v>202401</v>
      </c>
      <c r="G46" s="36" t="s">
        <v>44</v>
      </c>
      <c r="H46" s="34">
        <v>-18</v>
      </c>
      <c r="I46" s="34">
        <v>0</v>
      </c>
      <c r="J46" s="41" t="s">
        <v>389</v>
      </c>
    </row>
    <row r="47" customHeight="1" spans="1:10">
      <c r="A47" s="31" t="s">
        <v>42</v>
      </c>
      <c r="B47" s="37">
        <v>45283</v>
      </c>
      <c r="C47" s="33" t="s">
        <v>95</v>
      </c>
      <c r="D47" s="38" t="s">
        <v>46</v>
      </c>
      <c r="E47" s="34">
        <v>50</v>
      </c>
      <c r="F47" s="35">
        <v>202401</v>
      </c>
      <c r="G47" s="36" t="s">
        <v>44</v>
      </c>
      <c r="H47" s="34">
        <v>-18</v>
      </c>
      <c r="I47" s="34">
        <v>0</v>
      </c>
      <c r="J47" s="41" t="s">
        <v>389</v>
      </c>
    </row>
    <row r="48" customHeight="1" spans="1:10">
      <c r="A48" s="31" t="s">
        <v>42</v>
      </c>
      <c r="B48" s="37">
        <v>45262</v>
      </c>
      <c r="C48" s="33" t="s">
        <v>95</v>
      </c>
      <c r="D48" s="38" t="s">
        <v>264</v>
      </c>
      <c r="E48" s="34">
        <v>50</v>
      </c>
      <c r="F48" s="35">
        <v>202401</v>
      </c>
      <c r="G48" s="36" t="s">
        <v>44</v>
      </c>
      <c r="H48" s="34">
        <v>-18</v>
      </c>
      <c r="I48" s="34">
        <v>0</v>
      </c>
      <c r="J48" s="41" t="s">
        <v>389</v>
      </c>
    </row>
    <row r="49" customHeight="1" spans="1:10">
      <c r="A49" s="31" t="s">
        <v>42</v>
      </c>
      <c r="B49" s="37">
        <v>45270</v>
      </c>
      <c r="C49" s="33" t="s">
        <v>95</v>
      </c>
      <c r="D49" s="38" t="s">
        <v>127</v>
      </c>
      <c r="E49" s="34">
        <v>50</v>
      </c>
      <c r="F49" s="35">
        <v>202401</v>
      </c>
      <c r="G49" s="36" t="s">
        <v>44</v>
      </c>
      <c r="H49" s="34">
        <v>-18</v>
      </c>
      <c r="I49" s="34">
        <v>0</v>
      </c>
      <c r="J49" s="41" t="s">
        <v>389</v>
      </c>
    </row>
    <row r="50" customHeight="1" spans="1:10">
      <c r="A50" s="31" t="s">
        <v>42</v>
      </c>
      <c r="B50" s="37">
        <v>45266</v>
      </c>
      <c r="C50" s="33" t="s">
        <v>95</v>
      </c>
      <c r="D50" s="38" t="s">
        <v>266</v>
      </c>
      <c r="E50" s="34">
        <v>50</v>
      </c>
      <c r="F50" s="35">
        <v>202401</v>
      </c>
      <c r="G50" s="36" t="s">
        <v>44</v>
      </c>
      <c r="H50" s="34">
        <v>-18</v>
      </c>
      <c r="I50" s="34">
        <v>0</v>
      </c>
      <c r="J50" s="41" t="s">
        <v>389</v>
      </c>
    </row>
    <row r="51" customHeight="1" spans="1:10">
      <c r="A51" s="31" t="s">
        <v>42</v>
      </c>
      <c r="B51" s="37">
        <v>45284</v>
      </c>
      <c r="C51" s="33" t="s">
        <v>95</v>
      </c>
      <c r="D51" s="38" t="s">
        <v>190</v>
      </c>
      <c r="E51" s="34">
        <v>50</v>
      </c>
      <c r="F51" s="35">
        <v>202401</v>
      </c>
      <c r="G51" s="36" t="s">
        <v>44</v>
      </c>
      <c r="H51" s="34">
        <v>-18</v>
      </c>
      <c r="I51" s="34">
        <v>0</v>
      </c>
      <c r="J51" s="41" t="s">
        <v>389</v>
      </c>
    </row>
    <row r="52" customHeight="1" spans="1:10">
      <c r="A52" s="31" t="s">
        <v>42</v>
      </c>
      <c r="B52" s="37">
        <v>45284</v>
      </c>
      <c r="C52" s="33" t="s">
        <v>95</v>
      </c>
      <c r="D52" s="38" t="s">
        <v>300</v>
      </c>
      <c r="E52" s="34">
        <v>50</v>
      </c>
      <c r="F52" s="35">
        <v>202401</v>
      </c>
      <c r="G52" s="36" t="s">
        <v>44</v>
      </c>
      <c r="H52" s="34">
        <v>-18</v>
      </c>
      <c r="I52" s="34">
        <v>0</v>
      </c>
      <c r="J52" s="41" t="s">
        <v>389</v>
      </c>
    </row>
    <row r="53" customHeight="1" spans="1:10">
      <c r="A53" s="31" t="s">
        <v>42</v>
      </c>
      <c r="B53" s="37">
        <v>45263</v>
      </c>
      <c r="C53" s="33" t="s">
        <v>95</v>
      </c>
      <c r="D53" s="38" t="s">
        <v>386</v>
      </c>
      <c r="E53" s="34">
        <v>50</v>
      </c>
      <c r="F53" s="35">
        <v>202401</v>
      </c>
      <c r="G53" s="36" t="s">
        <v>44</v>
      </c>
      <c r="H53" s="34">
        <v>-18</v>
      </c>
      <c r="I53" s="34">
        <v>0</v>
      </c>
      <c r="J53" s="41" t="s">
        <v>389</v>
      </c>
    </row>
    <row r="54" customHeight="1" spans="1:10">
      <c r="A54" s="31" t="s">
        <v>42</v>
      </c>
      <c r="B54" s="37">
        <v>45261</v>
      </c>
      <c r="C54" s="33" t="s">
        <v>95</v>
      </c>
      <c r="D54" s="38" t="s">
        <v>113</v>
      </c>
      <c r="E54" s="34">
        <v>50</v>
      </c>
      <c r="F54" s="35">
        <v>202401</v>
      </c>
      <c r="G54" s="36" t="s">
        <v>44</v>
      </c>
      <c r="H54" s="34">
        <v>-18</v>
      </c>
      <c r="I54" s="34">
        <v>0</v>
      </c>
      <c r="J54" s="41" t="s">
        <v>389</v>
      </c>
    </row>
    <row r="55" customHeight="1" spans="1:10">
      <c r="A55" s="31" t="s">
        <v>42</v>
      </c>
      <c r="B55" s="37">
        <v>45263</v>
      </c>
      <c r="C55" s="33" t="s">
        <v>95</v>
      </c>
      <c r="D55" s="38" t="s">
        <v>84</v>
      </c>
      <c r="E55" s="34">
        <v>50</v>
      </c>
      <c r="F55" s="35">
        <v>202401</v>
      </c>
      <c r="G55" s="36" t="s">
        <v>44</v>
      </c>
      <c r="H55" s="34">
        <v>-18</v>
      </c>
      <c r="I55" s="34">
        <v>0</v>
      </c>
      <c r="J55" s="41" t="s">
        <v>389</v>
      </c>
    </row>
    <row r="56" customHeight="1" spans="1:10">
      <c r="A56" s="31" t="s">
        <v>42</v>
      </c>
      <c r="B56" s="37">
        <v>45263</v>
      </c>
      <c r="C56" s="33" t="s">
        <v>95</v>
      </c>
      <c r="D56" s="38" t="s">
        <v>284</v>
      </c>
      <c r="E56" s="34">
        <v>50</v>
      </c>
      <c r="F56" s="35">
        <v>202401</v>
      </c>
      <c r="G56" s="36" t="s">
        <v>44</v>
      </c>
      <c r="H56" s="34">
        <v>-18</v>
      </c>
      <c r="I56" s="34">
        <v>0</v>
      </c>
      <c r="J56" s="41" t="s">
        <v>389</v>
      </c>
    </row>
    <row r="57" customHeight="1" spans="1:10">
      <c r="A57" s="31" t="s">
        <v>42</v>
      </c>
      <c r="B57" s="37">
        <v>45262</v>
      </c>
      <c r="C57" s="33" t="s">
        <v>95</v>
      </c>
      <c r="D57" s="38" t="s">
        <v>191</v>
      </c>
      <c r="E57" s="34">
        <v>50</v>
      </c>
      <c r="F57" s="35">
        <v>202401</v>
      </c>
      <c r="G57" s="36" t="s">
        <v>44</v>
      </c>
      <c r="H57" s="34">
        <v>-18</v>
      </c>
      <c r="I57" s="34">
        <v>0</v>
      </c>
      <c r="J57" s="41" t="s">
        <v>389</v>
      </c>
    </row>
    <row r="58" customHeight="1" spans="1:10">
      <c r="A58" s="31" t="s">
        <v>42</v>
      </c>
      <c r="B58" s="37">
        <v>45270</v>
      </c>
      <c r="C58" s="33" t="s">
        <v>95</v>
      </c>
      <c r="D58" s="38" t="s">
        <v>168</v>
      </c>
      <c r="E58" s="34">
        <v>50</v>
      </c>
      <c r="F58" s="35">
        <v>202401</v>
      </c>
      <c r="G58" s="36" t="s">
        <v>44</v>
      </c>
      <c r="H58" s="34">
        <v>-18</v>
      </c>
      <c r="I58" s="34">
        <v>0</v>
      </c>
      <c r="J58" s="41" t="s">
        <v>389</v>
      </c>
    </row>
    <row r="59" customHeight="1" spans="1:10">
      <c r="A59" s="31" t="s">
        <v>42</v>
      </c>
      <c r="B59" s="37">
        <v>45274</v>
      </c>
      <c r="C59" s="33" t="s">
        <v>95</v>
      </c>
      <c r="D59" s="38" t="s">
        <v>335</v>
      </c>
      <c r="E59" s="34">
        <v>50</v>
      </c>
      <c r="F59" s="35">
        <v>202401</v>
      </c>
      <c r="G59" s="36" t="s">
        <v>44</v>
      </c>
      <c r="H59" s="34">
        <v>-18</v>
      </c>
      <c r="I59" s="34">
        <v>0</v>
      </c>
      <c r="J59" s="41" t="s">
        <v>389</v>
      </c>
    </row>
    <row r="60" customHeight="1" spans="1:10">
      <c r="A60" s="31" t="s">
        <v>42</v>
      </c>
      <c r="B60" s="37">
        <v>45272</v>
      </c>
      <c r="C60" s="33" t="s">
        <v>95</v>
      </c>
      <c r="D60" s="38" t="s">
        <v>189</v>
      </c>
      <c r="E60" s="34">
        <v>50</v>
      </c>
      <c r="F60" s="35">
        <v>202401</v>
      </c>
      <c r="G60" s="36" t="s">
        <v>44</v>
      </c>
      <c r="H60" s="34">
        <v>-18</v>
      </c>
      <c r="I60" s="34">
        <v>0</v>
      </c>
      <c r="J60" s="41" t="s">
        <v>389</v>
      </c>
    </row>
    <row r="61" customHeight="1" spans="1:10">
      <c r="A61" s="31" t="s">
        <v>42</v>
      </c>
      <c r="B61" s="37">
        <v>45277</v>
      </c>
      <c r="C61" s="33" t="s">
        <v>95</v>
      </c>
      <c r="D61" s="38" t="s">
        <v>109</v>
      </c>
      <c r="E61" s="34">
        <v>50</v>
      </c>
      <c r="F61" s="35">
        <v>202401</v>
      </c>
      <c r="G61" s="36" t="s">
        <v>44</v>
      </c>
      <c r="H61" s="34">
        <v>-18</v>
      </c>
      <c r="I61" s="34">
        <v>0</v>
      </c>
      <c r="J61" s="41" t="s">
        <v>389</v>
      </c>
    </row>
    <row r="62" customHeight="1" spans="1:10">
      <c r="A62" s="31" t="s">
        <v>42</v>
      </c>
      <c r="B62" s="37">
        <v>45273</v>
      </c>
      <c r="C62" s="33" t="s">
        <v>95</v>
      </c>
      <c r="D62" s="38" t="s">
        <v>232</v>
      </c>
      <c r="E62" s="34">
        <v>50</v>
      </c>
      <c r="F62" s="35">
        <v>202401</v>
      </c>
      <c r="G62" s="36" t="s">
        <v>44</v>
      </c>
      <c r="H62" s="34">
        <v>-18</v>
      </c>
      <c r="I62" s="34">
        <v>0</v>
      </c>
      <c r="J62" s="41" t="s">
        <v>389</v>
      </c>
    </row>
    <row r="63" customHeight="1" spans="1:10">
      <c r="A63" s="31" t="s">
        <v>42</v>
      </c>
      <c r="B63" s="37">
        <v>45278</v>
      </c>
      <c r="C63" s="33" t="s">
        <v>95</v>
      </c>
      <c r="D63" s="38" t="s">
        <v>325</v>
      </c>
      <c r="E63" s="34">
        <v>50</v>
      </c>
      <c r="F63" s="35">
        <v>202401</v>
      </c>
      <c r="G63" s="36" t="s">
        <v>44</v>
      </c>
      <c r="H63" s="34">
        <v>-18</v>
      </c>
      <c r="I63" s="34">
        <v>0</v>
      </c>
      <c r="J63" s="41" t="s">
        <v>389</v>
      </c>
    </row>
    <row r="64" customHeight="1" spans="1:10">
      <c r="A64" s="31" t="s">
        <v>42</v>
      </c>
      <c r="B64" s="45">
        <v>45287</v>
      </c>
      <c r="C64" s="33" t="s">
        <v>95</v>
      </c>
      <c r="D64" s="41" t="s">
        <v>241</v>
      </c>
      <c r="E64" s="34">
        <v>50</v>
      </c>
      <c r="F64" s="35">
        <v>202401</v>
      </c>
      <c r="G64" s="36" t="s">
        <v>44</v>
      </c>
      <c r="H64" s="34">
        <v>-18</v>
      </c>
      <c r="I64" s="34">
        <v>0</v>
      </c>
      <c r="J64" s="41" t="s">
        <v>389</v>
      </c>
    </row>
    <row r="65" customHeight="1" spans="1:10">
      <c r="A65" s="31" t="s">
        <v>42</v>
      </c>
      <c r="B65" s="37">
        <v>45279</v>
      </c>
      <c r="C65" s="33" t="s">
        <v>95</v>
      </c>
      <c r="D65" s="38" t="s">
        <v>246</v>
      </c>
      <c r="E65" s="34">
        <v>50</v>
      </c>
      <c r="F65" s="35">
        <v>202401</v>
      </c>
      <c r="G65" s="36" t="s">
        <v>44</v>
      </c>
      <c r="H65" s="34">
        <v>-18</v>
      </c>
      <c r="I65" s="34">
        <v>0</v>
      </c>
      <c r="J65" s="41" t="s">
        <v>389</v>
      </c>
    </row>
    <row r="66" customHeight="1" spans="1:10">
      <c r="A66" s="31" t="s">
        <v>42</v>
      </c>
      <c r="B66" s="37">
        <v>45277</v>
      </c>
      <c r="C66" s="33" t="s">
        <v>95</v>
      </c>
      <c r="D66" s="38" t="s">
        <v>239</v>
      </c>
      <c r="E66" s="34">
        <v>50</v>
      </c>
      <c r="F66" s="35">
        <v>202401</v>
      </c>
      <c r="G66" s="36" t="s">
        <v>44</v>
      </c>
      <c r="H66" s="34">
        <v>-18</v>
      </c>
      <c r="I66" s="34">
        <v>0</v>
      </c>
      <c r="J66" s="41" t="s">
        <v>389</v>
      </c>
    </row>
    <row r="67" customHeight="1" spans="1:10">
      <c r="A67" s="31" t="s">
        <v>42</v>
      </c>
      <c r="B67" s="37">
        <v>45261</v>
      </c>
      <c r="C67" s="33" t="s">
        <v>95</v>
      </c>
      <c r="D67" s="38" t="s">
        <v>259</v>
      </c>
      <c r="E67" s="34">
        <v>50</v>
      </c>
      <c r="F67" s="35">
        <v>202401</v>
      </c>
      <c r="G67" s="36" t="s">
        <v>44</v>
      </c>
      <c r="H67" s="34">
        <v>-18</v>
      </c>
      <c r="I67" s="34">
        <v>0</v>
      </c>
      <c r="J67" s="41" t="s">
        <v>389</v>
      </c>
    </row>
    <row r="68" customHeight="1" spans="1:10">
      <c r="A68" s="31" t="s">
        <v>42</v>
      </c>
      <c r="B68" s="37">
        <v>45263</v>
      </c>
      <c r="C68" s="33" t="s">
        <v>95</v>
      </c>
      <c r="D68" s="38" t="s">
        <v>342</v>
      </c>
      <c r="E68" s="34">
        <v>50</v>
      </c>
      <c r="F68" s="35">
        <v>202401</v>
      </c>
      <c r="G68" s="36" t="s">
        <v>44</v>
      </c>
      <c r="H68" s="34">
        <v>-18</v>
      </c>
      <c r="I68" s="34">
        <v>0</v>
      </c>
      <c r="J68" s="41" t="s">
        <v>389</v>
      </c>
    </row>
    <row r="69" customHeight="1" spans="1:10">
      <c r="A69" s="31" t="s">
        <v>42</v>
      </c>
      <c r="B69" s="37">
        <v>45279</v>
      </c>
      <c r="C69" s="33" t="s">
        <v>95</v>
      </c>
      <c r="D69" s="38" t="s">
        <v>141</v>
      </c>
      <c r="E69" s="34">
        <v>50</v>
      </c>
      <c r="F69" s="35">
        <v>202401</v>
      </c>
      <c r="G69" s="36" t="s">
        <v>44</v>
      </c>
      <c r="H69" s="34">
        <v>-18</v>
      </c>
      <c r="I69" s="34">
        <v>0</v>
      </c>
      <c r="J69" s="41" t="s">
        <v>389</v>
      </c>
    </row>
    <row r="70" customHeight="1" spans="1:10">
      <c r="A70" s="31" t="s">
        <v>42</v>
      </c>
      <c r="B70" s="37">
        <v>45266</v>
      </c>
      <c r="C70" s="33" t="s">
        <v>95</v>
      </c>
      <c r="D70" s="38" t="s">
        <v>387</v>
      </c>
      <c r="E70" s="34">
        <v>50</v>
      </c>
      <c r="F70" s="35">
        <v>202401</v>
      </c>
      <c r="G70" s="36" t="s">
        <v>44</v>
      </c>
      <c r="H70" s="34">
        <v>-18</v>
      </c>
      <c r="I70" s="34">
        <v>0</v>
      </c>
      <c r="J70" s="41" t="s">
        <v>389</v>
      </c>
    </row>
    <row r="71" customHeight="1" spans="1:10">
      <c r="A71" s="31" t="s">
        <v>42</v>
      </c>
      <c r="B71" s="37">
        <v>45269</v>
      </c>
      <c r="C71" s="33" t="s">
        <v>95</v>
      </c>
      <c r="D71" s="38" t="s">
        <v>360</v>
      </c>
      <c r="E71" s="34">
        <v>50</v>
      </c>
      <c r="F71" s="35">
        <v>202401</v>
      </c>
      <c r="G71" s="36" t="s">
        <v>44</v>
      </c>
      <c r="H71" s="34">
        <v>-18</v>
      </c>
      <c r="I71" s="34">
        <v>0</v>
      </c>
      <c r="J71" s="41" t="s">
        <v>389</v>
      </c>
    </row>
    <row r="72" customHeight="1" spans="1:10">
      <c r="A72" s="31" t="s">
        <v>42</v>
      </c>
      <c r="B72" s="37">
        <v>45268</v>
      </c>
      <c r="C72" s="33" t="s">
        <v>95</v>
      </c>
      <c r="D72" s="38" t="s">
        <v>162</v>
      </c>
      <c r="E72" s="34">
        <v>50</v>
      </c>
      <c r="F72" s="35">
        <v>202401</v>
      </c>
      <c r="G72" s="36" t="s">
        <v>44</v>
      </c>
      <c r="H72" s="34">
        <v>-18</v>
      </c>
      <c r="I72" s="34">
        <v>0</v>
      </c>
      <c r="J72" s="41" t="s">
        <v>389</v>
      </c>
    </row>
    <row r="73" customHeight="1" spans="1:10">
      <c r="A73" s="31" t="s">
        <v>42</v>
      </c>
      <c r="B73" s="37">
        <v>45272</v>
      </c>
      <c r="C73" s="33" t="s">
        <v>95</v>
      </c>
      <c r="D73" s="38" t="s">
        <v>170</v>
      </c>
      <c r="E73" s="34">
        <v>50</v>
      </c>
      <c r="F73" s="35">
        <v>202401</v>
      </c>
      <c r="G73" s="36" t="s">
        <v>44</v>
      </c>
      <c r="H73" s="34">
        <v>-18</v>
      </c>
      <c r="I73" s="34">
        <v>0</v>
      </c>
      <c r="J73" s="41" t="s">
        <v>389</v>
      </c>
    </row>
    <row r="74" customHeight="1" spans="1:10">
      <c r="A74" s="31" t="s">
        <v>42</v>
      </c>
      <c r="B74" s="37">
        <v>45270</v>
      </c>
      <c r="C74" s="33" t="s">
        <v>95</v>
      </c>
      <c r="D74" s="38" t="s">
        <v>182</v>
      </c>
      <c r="E74" s="34">
        <v>50</v>
      </c>
      <c r="F74" s="35">
        <v>202401</v>
      </c>
      <c r="G74" s="36" t="s">
        <v>44</v>
      </c>
      <c r="H74" s="34">
        <v>-18</v>
      </c>
      <c r="I74" s="34">
        <v>0</v>
      </c>
      <c r="J74" s="41" t="s">
        <v>389</v>
      </c>
    </row>
    <row r="75" customHeight="1" spans="1:10">
      <c r="A75" s="31" t="s">
        <v>42</v>
      </c>
      <c r="B75" s="37">
        <v>45270</v>
      </c>
      <c r="C75" s="33" t="s">
        <v>95</v>
      </c>
      <c r="D75" s="38" t="s">
        <v>57</v>
      </c>
      <c r="E75" s="34">
        <v>50</v>
      </c>
      <c r="F75" s="35">
        <v>202401</v>
      </c>
      <c r="G75" s="36" t="s">
        <v>44</v>
      </c>
      <c r="H75" s="34">
        <v>-18</v>
      </c>
      <c r="I75" s="34">
        <v>0</v>
      </c>
      <c r="J75" s="41" t="s">
        <v>389</v>
      </c>
    </row>
    <row r="76" customHeight="1" spans="1:10">
      <c r="A76" s="31" t="s">
        <v>42</v>
      </c>
      <c r="B76" s="37">
        <v>45273</v>
      </c>
      <c r="C76" s="33" t="s">
        <v>95</v>
      </c>
      <c r="D76" s="38" t="s">
        <v>236</v>
      </c>
      <c r="E76" s="34">
        <v>50</v>
      </c>
      <c r="F76" s="35">
        <v>202401</v>
      </c>
      <c r="G76" s="36" t="s">
        <v>44</v>
      </c>
      <c r="H76" s="34">
        <v>-18</v>
      </c>
      <c r="I76" s="34">
        <v>0</v>
      </c>
      <c r="J76" s="41" t="s">
        <v>389</v>
      </c>
    </row>
    <row r="77" customHeight="1" spans="1:10">
      <c r="A77" s="31" t="s">
        <v>42</v>
      </c>
      <c r="B77" s="45">
        <v>45291</v>
      </c>
      <c r="C77" s="33" t="s">
        <v>95</v>
      </c>
      <c r="D77" s="41" t="s">
        <v>282</v>
      </c>
      <c r="E77" s="34">
        <v>50</v>
      </c>
      <c r="F77" s="35">
        <v>202401</v>
      </c>
      <c r="G77" s="36" t="s">
        <v>44</v>
      </c>
      <c r="H77" s="34">
        <v>-18</v>
      </c>
      <c r="I77" s="34">
        <v>0</v>
      </c>
      <c r="J77" s="41" t="s">
        <v>389</v>
      </c>
    </row>
    <row r="78" customHeight="1" spans="1:10">
      <c r="A78" s="31" t="s">
        <v>42</v>
      </c>
      <c r="B78" s="37">
        <v>45272</v>
      </c>
      <c r="C78" s="33" t="s">
        <v>95</v>
      </c>
      <c r="D78" s="38" t="s">
        <v>188</v>
      </c>
      <c r="E78" s="34">
        <v>50</v>
      </c>
      <c r="F78" s="35">
        <v>202401</v>
      </c>
      <c r="G78" s="36" t="s">
        <v>44</v>
      </c>
      <c r="H78" s="34">
        <v>-18</v>
      </c>
      <c r="I78" s="34">
        <v>0</v>
      </c>
      <c r="J78" s="41" t="s">
        <v>389</v>
      </c>
    </row>
    <row r="79" customHeight="1" spans="1:10">
      <c r="A79" s="31" t="s">
        <v>42</v>
      </c>
      <c r="B79" s="37">
        <v>45275</v>
      </c>
      <c r="C79" s="33" t="s">
        <v>95</v>
      </c>
      <c r="D79" s="38" t="s">
        <v>224</v>
      </c>
      <c r="E79" s="34">
        <v>50</v>
      </c>
      <c r="F79" s="35">
        <v>202401</v>
      </c>
      <c r="G79" s="36" t="s">
        <v>44</v>
      </c>
      <c r="H79" s="34">
        <v>-18</v>
      </c>
      <c r="I79" s="34">
        <v>0</v>
      </c>
      <c r="J79" s="41" t="s">
        <v>389</v>
      </c>
    </row>
    <row r="80" customHeight="1" spans="1:10">
      <c r="A80" s="31" t="s">
        <v>42</v>
      </c>
      <c r="B80" s="37">
        <v>45261</v>
      </c>
      <c r="C80" s="33" t="s">
        <v>95</v>
      </c>
      <c r="D80" s="38" t="s">
        <v>268</v>
      </c>
      <c r="E80" s="34">
        <v>50</v>
      </c>
      <c r="F80" s="35">
        <v>202401</v>
      </c>
      <c r="G80" s="36" t="s">
        <v>44</v>
      </c>
      <c r="H80" s="34">
        <v>-18</v>
      </c>
      <c r="I80" s="34">
        <v>0</v>
      </c>
      <c r="J80" s="41" t="s">
        <v>389</v>
      </c>
    </row>
    <row r="81" customHeight="1" spans="1:10">
      <c r="A81" s="31" t="s">
        <v>42</v>
      </c>
      <c r="B81" s="37">
        <v>45269</v>
      </c>
      <c r="C81" s="33" t="s">
        <v>95</v>
      </c>
      <c r="D81" s="38" t="s">
        <v>62</v>
      </c>
      <c r="E81" s="34">
        <v>50</v>
      </c>
      <c r="F81" s="35">
        <v>202401</v>
      </c>
      <c r="G81" s="36" t="s">
        <v>44</v>
      </c>
      <c r="H81" s="34">
        <v>-18</v>
      </c>
      <c r="I81" s="34">
        <v>0</v>
      </c>
      <c r="J81" s="41" t="s">
        <v>389</v>
      </c>
    </row>
    <row r="82" customHeight="1" spans="1:10">
      <c r="A82" s="31" t="s">
        <v>42</v>
      </c>
      <c r="B82" s="37">
        <v>45282</v>
      </c>
      <c r="C82" s="33" t="s">
        <v>95</v>
      </c>
      <c r="D82" s="38" t="s">
        <v>306</v>
      </c>
      <c r="E82" s="34">
        <v>50</v>
      </c>
      <c r="F82" s="35">
        <v>202401</v>
      </c>
      <c r="G82" s="36" t="s">
        <v>44</v>
      </c>
      <c r="H82" s="34">
        <v>-18</v>
      </c>
      <c r="I82" s="34">
        <v>0</v>
      </c>
      <c r="J82" s="41" t="s">
        <v>389</v>
      </c>
    </row>
    <row r="83" customHeight="1" spans="1:10">
      <c r="A83" s="31" t="s">
        <v>42</v>
      </c>
      <c r="B83" s="45">
        <v>45291</v>
      </c>
      <c r="C83" s="33" t="s">
        <v>95</v>
      </c>
      <c r="D83" s="41" t="s">
        <v>86</v>
      </c>
      <c r="E83" s="34">
        <v>50</v>
      </c>
      <c r="F83" s="35">
        <v>202401</v>
      </c>
      <c r="G83" s="36" t="s">
        <v>44</v>
      </c>
      <c r="H83" s="34">
        <v>-18</v>
      </c>
      <c r="I83" s="34">
        <v>0</v>
      </c>
      <c r="J83" s="41" t="s">
        <v>389</v>
      </c>
    </row>
    <row r="84" customHeight="1" spans="1:10">
      <c r="A84" s="31" t="s">
        <v>42</v>
      </c>
      <c r="B84" s="45">
        <v>45287</v>
      </c>
      <c r="C84" s="33" t="s">
        <v>95</v>
      </c>
      <c r="D84" s="41" t="s">
        <v>43</v>
      </c>
      <c r="E84" s="34">
        <v>50</v>
      </c>
      <c r="F84" s="35">
        <v>202401</v>
      </c>
      <c r="G84" s="36" t="s">
        <v>44</v>
      </c>
      <c r="H84" s="34">
        <v>-18</v>
      </c>
      <c r="I84" s="34">
        <v>0</v>
      </c>
      <c r="J84" s="41" t="s">
        <v>389</v>
      </c>
    </row>
    <row r="85" customHeight="1" spans="1:10">
      <c r="A85" s="31" t="s">
        <v>42</v>
      </c>
      <c r="B85" s="37">
        <v>45264</v>
      </c>
      <c r="C85" s="33" t="s">
        <v>95</v>
      </c>
      <c r="D85" s="38" t="s">
        <v>58</v>
      </c>
      <c r="E85" s="34">
        <v>50</v>
      </c>
      <c r="F85" s="35">
        <v>202401</v>
      </c>
      <c r="G85" s="36" t="s">
        <v>44</v>
      </c>
      <c r="H85" s="34">
        <v>-18</v>
      </c>
      <c r="I85" s="34">
        <v>0</v>
      </c>
      <c r="J85" s="41" t="s">
        <v>389</v>
      </c>
    </row>
    <row r="86" customHeight="1" spans="1:10">
      <c r="A86" s="31" t="s">
        <v>42</v>
      </c>
      <c r="B86" s="37">
        <v>45273</v>
      </c>
      <c r="C86" s="33" t="s">
        <v>95</v>
      </c>
      <c r="D86" s="38" t="s">
        <v>111</v>
      </c>
      <c r="E86" s="34">
        <v>50</v>
      </c>
      <c r="F86" s="35">
        <v>202401</v>
      </c>
      <c r="G86" s="36" t="s">
        <v>44</v>
      </c>
      <c r="H86" s="34">
        <v>-18</v>
      </c>
      <c r="I86" s="34">
        <v>0</v>
      </c>
      <c r="J86" s="41" t="s">
        <v>389</v>
      </c>
    </row>
    <row r="87" customHeight="1" spans="1:10">
      <c r="A87" s="31" t="s">
        <v>42</v>
      </c>
      <c r="B87" s="45">
        <v>45287</v>
      </c>
      <c r="C87" s="33" t="s">
        <v>95</v>
      </c>
      <c r="D87" s="41" t="s">
        <v>126</v>
      </c>
      <c r="E87" s="34">
        <v>50</v>
      </c>
      <c r="F87" s="35">
        <v>202401</v>
      </c>
      <c r="G87" s="36" t="s">
        <v>44</v>
      </c>
      <c r="H87" s="34">
        <v>-18</v>
      </c>
      <c r="I87" s="34">
        <v>0</v>
      </c>
      <c r="J87" s="41" t="s">
        <v>389</v>
      </c>
    </row>
    <row r="88" customHeight="1" spans="1:10">
      <c r="A88" s="31" t="s">
        <v>42</v>
      </c>
      <c r="B88" s="45">
        <v>45290</v>
      </c>
      <c r="C88" s="33" t="s">
        <v>95</v>
      </c>
      <c r="D88" s="41" t="s">
        <v>123</v>
      </c>
      <c r="E88" s="34">
        <v>50</v>
      </c>
      <c r="F88" s="35">
        <v>202401</v>
      </c>
      <c r="G88" s="36" t="s">
        <v>44</v>
      </c>
      <c r="H88" s="34">
        <v>-18</v>
      </c>
      <c r="I88" s="34">
        <v>0</v>
      </c>
      <c r="J88" s="41" t="s">
        <v>389</v>
      </c>
    </row>
    <row r="89" customHeight="1" spans="1:10">
      <c r="A89" s="31" t="s">
        <v>42</v>
      </c>
      <c r="B89" s="45">
        <v>45290</v>
      </c>
      <c r="C89" s="33" t="s">
        <v>95</v>
      </c>
      <c r="D89" s="41" t="s">
        <v>145</v>
      </c>
      <c r="E89" s="34">
        <v>50</v>
      </c>
      <c r="F89" s="35">
        <v>202401</v>
      </c>
      <c r="G89" s="36" t="s">
        <v>44</v>
      </c>
      <c r="H89" s="34">
        <v>-18</v>
      </c>
      <c r="I89" s="34">
        <v>0</v>
      </c>
      <c r="J89" s="41" t="s">
        <v>389</v>
      </c>
    </row>
    <row r="90" customHeight="1" spans="1:10">
      <c r="A90" s="31" t="s">
        <v>42</v>
      </c>
      <c r="B90" s="45">
        <v>45291</v>
      </c>
      <c r="C90" s="33" t="s">
        <v>95</v>
      </c>
      <c r="D90" s="41" t="s">
        <v>50</v>
      </c>
      <c r="E90" s="34">
        <v>50</v>
      </c>
      <c r="F90" s="35">
        <v>202401</v>
      </c>
      <c r="G90" s="36" t="s">
        <v>44</v>
      </c>
      <c r="H90" s="34">
        <v>-18</v>
      </c>
      <c r="I90" s="34">
        <v>0</v>
      </c>
      <c r="J90" s="41" t="s">
        <v>389</v>
      </c>
    </row>
    <row r="91" customHeight="1" spans="1:10">
      <c r="A91" s="31" t="s">
        <v>42</v>
      </c>
      <c r="B91" s="37">
        <v>45280</v>
      </c>
      <c r="C91" s="33" t="s">
        <v>95</v>
      </c>
      <c r="D91" s="38" t="s">
        <v>286</v>
      </c>
      <c r="E91" s="34">
        <v>50</v>
      </c>
      <c r="F91" s="35">
        <v>202401</v>
      </c>
      <c r="G91" s="36" t="s">
        <v>44</v>
      </c>
      <c r="H91" s="34">
        <v>-18</v>
      </c>
      <c r="I91" s="34">
        <v>0</v>
      </c>
      <c r="J91" s="41" t="s">
        <v>389</v>
      </c>
    </row>
    <row r="92" customHeight="1" spans="1:10">
      <c r="A92" s="31" t="s">
        <v>42</v>
      </c>
      <c r="B92" s="37">
        <v>45261</v>
      </c>
      <c r="C92" s="33" t="s">
        <v>95</v>
      </c>
      <c r="D92" s="38" t="s">
        <v>53</v>
      </c>
      <c r="E92" s="34">
        <v>50</v>
      </c>
      <c r="F92" s="35">
        <v>202401</v>
      </c>
      <c r="G92" s="36" t="s">
        <v>44</v>
      </c>
      <c r="H92" s="34">
        <v>-18</v>
      </c>
      <c r="I92" s="34">
        <v>0</v>
      </c>
      <c r="J92" s="41" t="s">
        <v>389</v>
      </c>
    </row>
    <row r="93" customHeight="1" spans="1:10">
      <c r="A93" s="31" t="s">
        <v>42</v>
      </c>
      <c r="B93" s="39">
        <v>45292.7635416667</v>
      </c>
      <c r="C93" s="33" t="s">
        <v>95</v>
      </c>
      <c r="D93" s="38" t="s">
        <v>257</v>
      </c>
      <c r="E93" s="34">
        <v>50</v>
      </c>
      <c r="F93" s="35">
        <v>202401</v>
      </c>
      <c r="G93" s="36" t="s">
        <v>44</v>
      </c>
      <c r="H93" s="34">
        <v>-18</v>
      </c>
      <c r="I93" s="34">
        <v>0</v>
      </c>
      <c r="J93" s="41" t="s">
        <v>389</v>
      </c>
    </row>
    <row r="94" customHeight="1" spans="1:10">
      <c r="A94" s="31" t="s">
        <v>42</v>
      </c>
      <c r="B94" s="39">
        <v>45293.5437152778</v>
      </c>
      <c r="C94" s="33" t="s">
        <v>95</v>
      </c>
      <c r="D94" s="38" t="s">
        <v>349</v>
      </c>
      <c r="E94" s="34">
        <v>50</v>
      </c>
      <c r="F94" s="35">
        <v>202401</v>
      </c>
      <c r="G94" s="36" t="s">
        <v>44</v>
      </c>
      <c r="H94" s="34">
        <v>-18</v>
      </c>
      <c r="I94" s="34">
        <v>0</v>
      </c>
      <c r="J94" s="41" t="s">
        <v>389</v>
      </c>
    </row>
    <row r="95" customHeight="1" spans="1:10">
      <c r="A95" s="31" t="s">
        <v>42</v>
      </c>
      <c r="B95" s="39">
        <v>45294.8462384259</v>
      </c>
      <c r="C95" s="33" t="s">
        <v>95</v>
      </c>
      <c r="D95" s="38" t="s">
        <v>315</v>
      </c>
      <c r="E95" s="34">
        <v>50</v>
      </c>
      <c r="F95" s="35">
        <v>202401</v>
      </c>
      <c r="G95" s="36" t="s">
        <v>44</v>
      </c>
      <c r="H95" s="34">
        <v>-18</v>
      </c>
      <c r="I95" s="34">
        <v>0</v>
      </c>
      <c r="J95" s="41" t="s">
        <v>389</v>
      </c>
    </row>
    <row r="96" customHeight="1" spans="1:10">
      <c r="A96" s="31" t="s">
        <v>42</v>
      </c>
      <c r="B96" s="39">
        <v>45294.8464583333</v>
      </c>
      <c r="C96" s="33" t="s">
        <v>95</v>
      </c>
      <c r="D96" s="38" t="s">
        <v>180</v>
      </c>
      <c r="E96" s="34">
        <v>50</v>
      </c>
      <c r="F96" s="35">
        <v>202401</v>
      </c>
      <c r="G96" s="36" t="s">
        <v>44</v>
      </c>
      <c r="H96" s="34">
        <v>-18</v>
      </c>
      <c r="I96" s="34">
        <v>0</v>
      </c>
      <c r="J96" s="41" t="s">
        <v>389</v>
      </c>
    </row>
    <row r="97" customHeight="1" spans="1:10">
      <c r="A97" s="31" t="s">
        <v>42</v>
      </c>
      <c r="B97" s="39">
        <v>45295.5308796296</v>
      </c>
      <c r="C97" s="33" t="s">
        <v>95</v>
      </c>
      <c r="D97" s="38" t="s">
        <v>144</v>
      </c>
      <c r="E97" s="34">
        <v>50</v>
      </c>
      <c r="F97" s="35">
        <v>202401</v>
      </c>
      <c r="G97" s="36" t="s">
        <v>44</v>
      </c>
      <c r="H97" s="34">
        <v>-18</v>
      </c>
      <c r="I97" s="34">
        <v>0</v>
      </c>
      <c r="J97" s="41" t="s">
        <v>389</v>
      </c>
    </row>
    <row r="98" customHeight="1" spans="1:10">
      <c r="A98" s="31" t="s">
        <v>42</v>
      </c>
      <c r="B98" s="39">
        <v>45295.5810416667</v>
      </c>
      <c r="C98" s="33" t="s">
        <v>95</v>
      </c>
      <c r="D98" s="38" t="s">
        <v>64</v>
      </c>
      <c r="E98" s="34">
        <v>50</v>
      </c>
      <c r="F98" s="35">
        <v>202401</v>
      </c>
      <c r="G98" s="36" t="s">
        <v>44</v>
      </c>
      <c r="H98" s="34">
        <v>-18</v>
      </c>
      <c r="I98" s="34">
        <v>0</v>
      </c>
      <c r="J98" s="41" t="s">
        <v>389</v>
      </c>
    </row>
    <row r="99" customHeight="1" spans="1:10">
      <c r="A99" s="31" t="s">
        <v>42</v>
      </c>
      <c r="B99" s="39">
        <v>45295.6699768519</v>
      </c>
      <c r="C99" s="33" t="s">
        <v>95</v>
      </c>
      <c r="D99" s="38" t="s">
        <v>211</v>
      </c>
      <c r="E99" s="34">
        <v>50</v>
      </c>
      <c r="F99" s="35">
        <v>202401</v>
      </c>
      <c r="G99" s="36" t="s">
        <v>44</v>
      </c>
      <c r="H99" s="34">
        <v>-18</v>
      </c>
      <c r="I99" s="34">
        <v>0</v>
      </c>
      <c r="J99" s="41" t="s">
        <v>389</v>
      </c>
    </row>
    <row r="100" customHeight="1" spans="1:10">
      <c r="A100" s="31" t="s">
        <v>42</v>
      </c>
      <c r="B100" s="39">
        <v>45295.8396875</v>
      </c>
      <c r="C100" s="33" t="s">
        <v>95</v>
      </c>
      <c r="D100" s="38" t="s">
        <v>280</v>
      </c>
      <c r="E100" s="34">
        <v>50</v>
      </c>
      <c r="F100" s="35">
        <v>202401</v>
      </c>
      <c r="G100" s="36" t="s">
        <v>44</v>
      </c>
      <c r="H100" s="34">
        <v>-18</v>
      </c>
      <c r="I100" s="34">
        <v>0</v>
      </c>
      <c r="J100" s="41" t="s">
        <v>389</v>
      </c>
    </row>
    <row r="101" customHeight="1" spans="1:10">
      <c r="A101" s="31" t="s">
        <v>42</v>
      </c>
      <c r="B101" s="39">
        <v>45296.5862152778</v>
      </c>
      <c r="C101" s="33" t="s">
        <v>95</v>
      </c>
      <c r="D101" s="38" t="s">
        <v>74</v>
      </c>
      <c r="E101" s="34">
        <v>50</v>
      </c>
      <c r="F101" s="35">
        <v>202401</v>
      </c>
      <c r="G101" s="36" t="s">
        <v>44</v>
      </c>
      <c r="H101" s="34">
        <v>-18</v>
      </c>
      <c r="I101" s="34">
        <v>0</v>
      </c>
      <c r="J101" s="41" t="s">
        <v>389</v>
      </c>
    </row>
    <row r="102" customHeight="1" spans="1:10">
      <c r="A102" s="31" t="s">
        <v>42</v>
      </c>
      <c r="B102" s="39">
        <v>45296.6471759259</v>
      </c>
      <c r="C102" s="33" t="s">
        <v>95</v>
      </c>
      <c r="D102" s="38" t="s">
        <v>341</v>
      </c>
      <c r="E102" s="34">
        <v>50</v>
      </c>
      <c r="F102" s="35">
        <v>202401</v>
      </c>
      <c r="G102" s="36" t="s">
        <v>44</v>
      </c>
      <c r="H102" s="34">
        <v>-18</v>
      </c>
      <c r="I102" s="34">
        <v>0</v>
      </c>
      <c r="J102" s="41" t="s">
        <v>389</v>
      </c>
    </row>
    <row r="103" customHeight="1" spans="1:10">
      <c r="A103" s="31" t="s">
        <v>42</v>
      </c>
      <c r="B103" s="39">
        <v>45297.6405208333</v>
      </c>
      <c r="C103" s="33" t="s">
        <v>95</v>
      </c>
      <c r="D103" s="38" t="s">
        <v>175</v>
      </c>
      <c r="E103" s="34">
        <v>50</v>
      </c>
      <c r="F103" s="35">
        <v>202401</v>
      </c>
      <c r="G103" s="36" t="s">
        <v>44</v>
      </c>
      <c r="H103" s="34">
        <v>-18</v>
      </c>
      <c r="I103" s="34">
        <v>0</v>
      </c>
      <c r="J103" s="41" t="s">
        <v>389</v>
      </c>
    </row>
    <row r="104" customHeight="1" spans="1:10">
      <c r="A104" s="31" t="s">
        <v>42</v>
      </c>
      <c r="B104" s="39">
        <v>45298.3918865741</v>
      </c>
      <c r="C104" s="33" t="s">
        <v>95</v>
      </c>
      <c r="D104" s="38" t="s">
        <v>192</v>
      </c>
      <c r="E104" s="34">
        <v>50</v>
      </c>
      <c r="F104" s="35">
        <v>202401</v>
      </c>
      <c r="G104" s="36" t="s">
        <v>44</v>
      </c>
      <c r="H104" s="34">
        <v>-18</v>
      </c>
      <c r="I104" s="34">
        <v>0</v>
      </c>
      <c r="J104" s="41" t="s">
        <v>389</v>
      </c>
    </row>
    <row r="105" customHeight="1" spans="1:10">
      <c r="A105" s="31" t="s">
        <v>42</v>
      </c>
      <c r="B105" s="39">
        <v>45298.5579976852</v>
      </c>
      <c r="C105" s="33" t="s">
        <v>95</v>
      </c>
      <c r="D105" s="38" t="s">
        <v>276</v>
      </c>
      <c r="E105" s="34">
        <v>50</v>
      </c>
      <c r="F105" s="35">
        <v>202401</v>
      </c>
      <c r="G105" s="36" t="s">
        <v>44</v>
      </c>
      <c r="H105" s="34">
        <v>-18</v>
      </c>
      <c r="I105" s="34">
        <v>0</v>
      </c>
      <c r="J105" s="41" t="s">
        <v>389</v>
      </c>
    </row>
    <row r="106" customHeight="1" spans="1:10">
      <c r="A106" s="31" t="s">
        <v>42</v>
      </c>
      <c r="B106" s="39">
        <v>45298.6507638889</v>
      </c>
      <c r="C106" s="33" t="s">
        <v>95</v>
      </c>
      <c r="D106" s="38" t="s">
        <v>354</v>
      </c>
      <c r="E106" s="34">
        <v>50</v>
      </c>
      <c r="F106" s="35">
        <v>202401</v>
      </c>
      <c r="G106" s="36" t="s">
        <v>44</v>
      </c>
      <c r="H106" s="34">
        <v>-18</v>
      </c>
      <c r="I106" s="34">
        <v>0</v>
      </c>
      <c r="J106" s="41" t="s">
        <v>389</v>
      </c>
    </row>
    <row r="107" customHeight="1" spans="1:10">
      <c r="A107" s="31" t="s">
        <v>42</v>
      </c>
      <c r="B107" s="39">
        <v>45298.6524189815</v>
      </c>
      <c r="C107" s="33" t="s">
        <v>95</v>
      </c>
      <c r="D107" s="38" t="s">
        <v>206</v>
      </c>
      <c r="E107" s="34">
        <v>50</v>
      </c>
      <c r="F107" s="35">
        <v>202401</v>
      </c>
      <c r="G107" s="36" t="s">
        <v>44</v>
      </c>
      <c r="H107" s="34">
        <v>-18</v>
      </c>
      <c r="I107" s="34">
        <v>0</v>
      </c>
      <c r="J107" s="41" t="s">
        <v>389</v>
      </c>
    </row>
    <row r="108" customHeight="1" spans="1:10">
      <c r="A108" s="31" t="s">
        <v>42</v>
      </c>
      <c r="B108" s="39">
        <v>45298.8105555556</v>
      </c>
      <c r="C108" s="33" t="s">
        <v>95</v>
      </c>
      <c r="D108" s="38" t="s">
        <v>157</v>
      </c>
      <c r="E108" s="34">
        <v>50</v>
      </c>
      <c r="F108" s="35">
        <v>202401</v>
      </c>
      <c r="G108" s="36" t="s">
        <v>44</v>
      </c>
      <c r="H108" s="34">
        <v>-18</v>
      </c>
      <c r="I108" s="34">
        <v>0</v>
      </c>
      <c r="J108" s="41" t="s">
        <v>389</v>
      </c>
    </row>
    <row r="109" customHeight="1" spans="1:10">
      <c r="A109" s="31" t="s">
        <v>42</v>
      </c>
      <c r="B109" s="39">
        <v>45299.5047916667</v>
      </c>
      <c r="C109" s="33" t="s">
        <v>95</v>
      </c>
      <c r="D109" s="38" t="s">
        <v>128</v>
      </c>
      <c r="E109" s="34">
        <v>50</v>
      </c>
      <c r="F109" s="35">
        <v>202401</v>
      </c>
      <c r="G109" s="36" t="s">
        <v>44</v>
      </c>
      <c r="H109" s="34">
        <v>-18</v>
      </c>
      <c r="I109" s="34">
        <v>0</v>
      </c>
      <c r="J109" s="41" t="s">
        <v>389</v>
      </c>
    </row>
    <row r="110" customHeight="1" spans="1:10">
      <c r="A110" s="31" t="s">
        <v>42</v>
      </c>
      <c r="B110" s="39">
        <v>45299.5872337963</v>
      </c>
      <c r="C110" s="33" t="s">
        <v>95</v>
      </c>
      <c r="D110" s="38" t="s">
        <v>244</v>
      </c>
      <c r="E110" s="34">
        <v>50</v>
      </c>
      <c r="F110" s="35">
        <v>202401</v>
      </c>
      <c r="G110" s="36" t="s">
        <v>44</v>
      </c>
      <c r="H110" s="34">
        <v>-18</v>
      </c>
      <c r="I110" s="34">
        <v>0</v>
      </c>
      <c r="J110" s="41" t="s">
        <v>389</v>
      </c>
    </row>
    <row r="111" customHeight="1" spans="1:10">
      <c r="A111" s="31" t="s">
        <v>42</v>
      </c>
      <c r="B111" s="39">
        <v>45299.6350694444</v>
      </c>
      <c r="C111" s="33" t="s">
        <v>95</v>
      </c>
      <c r="D111" s="38" t="s">
        <v>139</v>
      </c>
      <c r="E111" s="34">
        <v>50</v>
      </c>
      <c r="F111" s="35">
        <v>202401</v>
      </c>
      <c r="G111" s="36" t="s">
        <v>44</v>
      </c>
      <c r="H111" s="34">
        <v>-18</v>
      </c>
      <c r="I111" s="34">
        <v>0</v>
      </c>
      <c r="J111" s="41" t="s">
        <v>389</v>
      </c>
    </row>
    <row r="112" customHeight="1" spans="1:10">
      <c r="A112" s="31" t="s">
        <v>42</v>
      </c>
      <c r="B112" s="39">
        <v>45299.6359837963</v>
      </c>
      <c r="C112" s="33" t="s">
        <v>95</v>
      </c>
      <c r="D112" s="38" t="s">
        <v>390</v>
      </c>
      <c r="E112" s="34">
        <v>50</v>
      </c>
      <c r="F112" s="35">
        <v>202401</v>
      </c>
      <c r="G112" s="36" t="s">
        <v>44</v>
      </c>
      <c r="H112" s="34">
        <v>-18</v>
      </c>
      <c r="I112" s="34">
        <v>0</v>
      </c>
      <c r="J112" s="41" t="s">
        <v>389</v>
      </c>
    </row>
    <row r="113" customHeight="1" spans="1:10">
      <c r="A113" s="31" t="s">
        <v>42</v>
      </c>
      <c r="B113" s="39">
        <v>45300.4326157407</v>
      </c>
      <c r="C113" s="33" t="s">
        <v>95</v>
      </c>
      <c r="D113" s="38" t="s">
        <v>146</v>
      </c>
      <c r="E113" s="34">
        <v>50</v>
      </c>
      <c r="F113" s="35">
        <v>202401</v>
      </c>
      <c r="G113" s="36" t="s">
        <v>44</v>
      </c>
      <c r="H113" s="34">
        <v>-18</v>
      </c>
      <c r="I113" s="34">
        <v>0</v>
      </c>
      <c r="J113" s="41" t="s">
        <v>389</v>
      </c>
    </row>
    <row r="114" customHeight="1" spans="1:10">
      <c r="A114" s="31" t="s">
        <v>42</v>
      </c>
      <c r="B114" s="39">
        <v>45300.5562268519</v>
      </c>
      <c r="C114" s="33" t="s">
        <v>95</v>
      </c>
      <c r="D114" s="38" t="s">
        <v>391</v>
      </c>
      <c r="E114" s="34">
        <v>50</v>
      </c>
      <c r="F114" s="35">
        <v>202401</v>
      </c>
      <c r="G114" s="36" t="s">
        <v>44</v>
      </c>
      <c r="H114" s="34">
        <v>-18</v>
      </c>
      <c r="I114" s="34">
        <v>0</v>
      </c>
      <c r="J114" s="41" t="s">
        <v>389</v>
      </c>
    </row>
    <row r="115" customHeight="1" spans="1:10">
      <c r="A115" s="31" t="s">
        <v>42</v>
      </c>
      <c r="B115" s="39">
        <v>45301.3787152778</v>
      </c>
      <c r="C115" s="33" t="s">
        <v>95</v>
      </c>
      <c r="D115" s="38" t="s">
        <v>79</v>
      </c>
      <c r="E115" s="34">
        <v>50</v>
      </c>
      <c r="F115" s="35">
        <v>202401</v>
      </c>
      <c r="G115" s="36" t="s">
        <v>44</v>
      </c>
      <c r="H115" s="34">
        <v>-18</v>
      </c>
      <c r="I115" s="34">
        <v>0</v>
      </c>
      <c r="J115" s="41" t="s">
        <v>389</v>
      </c>
    </row>
    <row r="116" customHeight="1" spans="1:10">
      <c r="A116" s="31" t="s">
        <v>42</v>
      </c>
      <c r="B116" s="39">
        <v>45301.5458101852</v>
      </c>
      <c r="C116" s="33" t="s">
        <v>95</v>
      </c>
      <c r="D116" s="38" t="s">
        <v>384</v>
      </c>
      <c r="E116" s="34">
        <v>50</v>
      </c>
      <c r="F116" s="35">
        <v>202401</v>
      </c>
      <c r="G116" s="36" t="s">
        <v>44</v>
      </c>
      <c r="H116" s="34">
        <v>-18</v>
      </c>
      <c r="I116" s="34">
        <v>0</v>
      </c>
      <c r="J116" s="41" t="s">
        <v>389</v>
      </c>
    </row>
    <row r="117" customHeight="1" spans="1:10">
      <c r="A117" s="31" t="s">
        <v>42</v>
      </c>
      <c r="B117" s="39">
        <v>45301.5529398148</v>
      </c>
      <c r="C117" s="33" t="s">
        <v>95</v>
      </c>
      <c r="D117" s="38" t="s">
        <v>263</v>
      </c>
      <c r="E117" s="34">
        <v>50</v>
      </c>
      <c r="F117" s="35">
        <v>202401</v>
      </c>
      <c r="G117" s="36" t="s">
        <v>44</v>
      </c>
      <c r="H117" s="34">
        <v>-18</v>
      </c>
      <c r="I117" s="34">
        <v>0</v>
      </c>
      <c r="J117" s="41" t="s">
        <v>389</v>
      </c>
    </row>
    <row r="118" customHeight="1" spans="1:10">
      <c r="A118" s="31" t="s">
        <v>42</v>
      </c>
      <c r="B118" s="39">
        <v>45301.7501736111</v>
      </c>
      <c r="C118" s="33" t="s">
        <v>95</v>
      </c>
      <c r="D118" s="38" t="s">
        <v>203</v>
      </c>
      <c r="E118" s="34">
        <v>50</v>
      </c>
      <c r="F118" s="35">
        <v>202401</v>
      </c>
      <c r="G118" s="36" t="s">
        <v>44</v>
      </c>
      <c r="H118" s="34">
        <v>-25</v>
      </c>
      <c r="I118" s="34">
        <v>0</v>
      </c>
      <c r="J118" s="41" t="s">
        <v>392</v>
      </c>
    </row>
    <row r="119" customHeight="1" spans="1:10">
      <c r="A119" s="31" t="s">
        <v>42</v>
      </c>
      <c r="B119" s="39">
        <v>45302.4022916667</v>
      </c>
      <c r="C119" s="33" t="s">
        <v>95</v>
      </c>
      <c r="D119" s="38" t="s">
        <v>393</v>
      </c>
      <c r="E119" s="34">
        <v>50</v>
      </c>
      <c r="F119" s="35">
        <v>202401</v>
      </c>
      <c r="G119" s="36" t="s">
        <v>44</v>
      </c>
      <c r="H119" s="34">
        <v>-18</v>
      </c>
      <c r="I119" s="34">
        <v>0</v>
      </c>
      <c r="J119" s="41" t="s">
        <v>389</v>
      </c>
    </row>
    <row r="120" customHeight="1" spans="1:10">
      <c r="A120" s="31" t="s">
        <v>42</v>
      </c>
      <c r="B120" s="39">
        <v>45302.7547569444</v>
      </c>
      <c r="C120" s="33" t="s">
        <v>95</v>
      </c>
      <c r="D120" s="38" t="s">
        <v>151</v>
      </c>
      <c r="E120" s="34">
        <v>50</v>
      </c>
      <c r="F120" s="35">
        <v>202401</v>
      </c>
      <c r="G120" s="36" t="s">
        <v>44</v>
      </c>
      <c r="H120" s="34">
        <v>-18</v>
      </c>
      <c r="I120" s="34">
        <v>0</v>
      </c>
      <c r="J120" s="41" t="s">
        <v>389</v>
      </c>
    </row>
    <row r="121" customHeight="1" spans="1:10">
      <c r="A121" s="31" t="s">
        <v>42</v>
      </c>
      <c r="B121" s="39">
        <v>45302.8433333333</v>
      </c>
      <c r="C121" s="33" t="s">
        <v>95</v>
      </c>
      <c r="D121" s="38" t="s">
        <v>174</v>
      </c>
      <c r="E121" s="34">
        <v>50</v>
      </c>
      <c r="F121" s="35">
        <v>202401</v>
      </c>
      <c r="G121" s="36" t="s">
        <v>44</v>
      </c>
      <c r="H121" s="34">
        <v>-18</v>
      </c>
      <c r="I121" s="34">
        <v>0</v>
      </c>
      <c r="J121" s="41" t="s">
        <v>389</v>
      </c>
    </row>
    <row r="122" customHeight="1" spans="1:10">
      <c r="A122" s="31" t="s">
        <v>42</v>
      </c>
      <c r="B122" s="39">
        <v>45303.4961342593</v>
      </c>
      <c r="C122" s="33" t="s">
        <v>95</v>
      </c>
      <c r="D122" s="38" t="s">
        <v>159</v>
      </c>
      <c r="E122" s="34">
        <v>50</v>
      </c>
      <c r="F122" s="35">
        <v>202401</v>
      </c>
      <c r="G122" s="36" t="s">
        <v>44</v>
      </c>
      <c r="H122" s="34">
        <v>-25</v>
      </c>
      <c r="I122" s="34">
        <v>0</v>
      </c>
      <c r="J122" s="41" t="s">
        <v>392</v>
      </c>
    </row>
    <row r="123" customHeight="1" spans="1:10">
      <c r="A123" s="31" t="s">
        <v>42</v>
      </c>
      <c r="B123" s="39">
        <v>45304.4610416667</v>
      </c>
      <c r="C123" s="33" t="s">
        <v>95</v>
      </c>
      <c r="D123" s="38" t="s">
        <v>186</v>
      </c>
      <c r="E123" s="34">
        <v>50</v>
      </c>
      <c r="F123" s="35">
        <v>202401</v>
      </c>
      <c r="G123" s="36" t="s">
        <v>44</v>
      </c>
      <c r="H123" s="34">
        <v>-18</v>
      </c>
      <c r="I123" s="34">
        <v>0</v>
      </c>
      <c r="J123" s="41" t="s">
        <v>389</v>
      </c>
    </row>
    <row r="124" customHeight="1" spans="1:10">
      <c r="A124" s="31" t="s">
        <v>42</v>
      </c>
      <c r="B124" s="39">
        <v>45304.5665277778</v>
      </c>
      <c r="C124" s="33" t="s">
        <v>95</v>
      </c>
      <c r="D124" s="38" t="s">
        <v>359</v>
      </c>
      <c r="E124" s="34">
        <v>50</v>
      </c>
      <c r="F124" s="35">
        <v>202401</v>
      </c>
      <c r="G124" s="36" t="s">
        <v>44</v>
      </c>
      <c r="H124" s="34">
        <v>-18</v>
      </c>
      <c r="I124" s="34">
        <v>0</v>
      </c>
      <c r="J124" s="41" t="s">
        <v>389</v>
      </c>
    </row>
    <row r="125" customHeight="1" spans="1:10">
      <c r="A125" s="31" t="s">
        <v>42</v>
      </c>
      <c r="B125" s="39">
        <v>45304.6603240741</v>
      </c>
      <c r="C125" s="33" t="s">
        <v>95</v>
      </c>
      <c r="D125" s="38" t="s">
        <v>308</v>
      </c>
      <c r="E125" s="34">
        <v>50</v>
      </c>
      <c r="F125" s="35">
        <v>202401</v>
      </c>
      <c r="G125" s="36" t="s">
        <v>44</v>
      </c>
      <c r="H125" s="34">
        <v>-18</v>
      </c>
      <c r="I125" s="34">
        <v>0</v>
      </c>
      <c r="J125" s="41" t="s">
        <v>389</v>
      </c>
    </row>
    <row r="126" customHeight="1" spans="1:10">
      <c r="A126" s="31" t="s">
        <v>42</v>
      </c>
      <c r="B126" s="39">
        <v>45304.6665972222</v>
      </c>
      <c r="C126" s="33" t="s">
        <v>95</v>
      </c>
      <c r="D126" s="38" t="s">
        <v>219</v>
      </c>
      <c r="E126" s="34">
        <v>50</v>
      </c>
      <c r="F126" s="35">
        <v>202401</v>
      </c>
      <c r="G126" s="36" t="s">
        <v>44</v>
      </c>
      <c r="H126" s="34">
        <v>-25</v>
      </c>
      <c r="I126" s="34">
        <v>0</v>
      </c>
      <c r="J126" s="41" t="s">
        <v>392</v>
      </c>
    </row>
    <row r="127" customHeight="1" spans="1:10">
      <c r="A127" s="31" t="s">
        <v>42</v>
      </c>
      <c r="B127" s="39">
        <v>45304.6675462963</v>
      </c>
      <c r="C127" s="33" t="s">
        <v>95</v>
      </c>
      <c r="D127" s="38" t="s">
        <v>217</v>
      </c>
      <c r="E127" s="34">
        <v>50</v>
      </c>
      <c r="F127" s="35">
        <v>202401</v>
      </c>
      <c r="G127" s="36" t="s">
        <v>44</v>
      </c>
      <c r="H127" s="34">
        <v>-18</v>
      </c>
      <c r="I127" s="34">
        <v>0</v>
      </c>
      <c r="J127" s="41" t="s">
        <v>389</v>
      </c>
    </row>
    <row r="128" customHeight="1" spans="1:10">
      <c r="A128" s="31" t="s">
        <v>42</v>
      </c>
      <c r="B128" s="39">
        <v>45304.6679050926</v>
      </c>
      <c r="C128" s="33" t="s">
        <v>95</v>
      </c>
      <c r="D128" s="38" t="s">
        <v>302</v>
      </c>
      <c r="E128" s="34">
        <v>50</v>
      </c>
      <c r="F128" s="35">
        <v>202401</v>
      </c>
      <c r="G128" s="36" t="s">
        <v>44</v>
      </c>
      <c r="H128" s="34">
        <v>-18</v>
      </c>
      <c r="I128" s="34">
        <v>0</v>
      </c>
      <c r="J128" s="41" t="s">
        <v>389</v>
      </c>
    </row>
    <row r="129" customHeight="1" spans="1:10">
      <c r="A129" s="31" t="s">
        <v>42</v>
      </c>
      <c r="B129" s="39">
        <v>45304.8525</v>
      </c>
      <c r="C129" s="33" t="s">
        <v>95</v>
      </c>
      <c r="D129" s="38" t="s">
        <v>323</v>
      </c>
      <c r="E129" s="34">
        <v>50</v>
      </c>
      <c r="F129" s="35">
        <v>202401</v>
      </c>
      <c r="G129" s="36" t="s">
        <v>44</v>
      </c>
      <c r="H129" s="34">
        <v>-18</v>
      </c>
      <c r="I129" s="34">
        <v>0</v>
      </c>
      <c r="J129" s="41" t="s">
        <v>389</v>
      </c>
    </row>
    <row r="130" customHeight="1" spans="1:10">
      <c r="A130" s="31" t="s">
        <v>42</v>
      </c>
      <c r="B130" s="39">
        <v>45305.4403703704</v>
      </c>
      <c r="C130" s="33" t="s">
        <v>95</v>
      </c>
      <c r="D130" s="38" t="s">
        <v>291</v>
      </c>
      <c r="E130" s="34">
        <v>50</v>
      </c>
      <c r="F130" s="35">
        <v>202401</v>
      </c>
      <c r="G130" s="36" t="s">
        <v>44</v>
      </c>
      <c r="H130" s="34">
        <v>-18</v>
      </c>
      <c r="I130" s="34">
        <v>0</v>
      </c>
      <c r="J130" s="41" t="s">
        <v>389</v>
      </c>
    </row>
    <row r="131" customHeight="1" spans="1:10">
      <c r="A131" s="31" t="s">
        <v>42</v>
      </c>
      <c r="B131" s="39">
        <v>45305.4536342593</v>
      </c>
      <c r="C131" s="33" t="s">
        <v>95</v>
      </c>
      <c r="D131" s="38" t="s">
        <v>365</v>
      </c>
      <c r="E131" s="34">
        <v>50</v>
      </c>
      <c r="F131" s="35">
        <v>202401</v>
      </c>
      <c r="G131" s="36" t="s">
        <v>44</v>
      </c>
      <c r="H131" s="34">
        <v>-18</v>
      </c>
      <c r="I131" s="34">
        <v>0</v>
      </c>
      <c r="J131" s="41" t="s">
        <v>389</v>
      </c>
    </row>
    <row r="132" customHeight="1" spans="1:10">
      <c r="A132" s="31" t="s">
        <v>42</v>
      </c>
      <c r="B132" s="39">
        <v>45305.5771990741</v>
      </c>
      <c r="C132" s="33" t="s">
        <v>95</v>
      </c>
      <c r="D132" s="38" t="s">
        <v>378</v>
      </c>
      <c r="E132" s="34">
        <v>50</v>
      </c>
      <c r="F132" s="35">
        <v>202401</v>
      </c>
      <c r="G132" s="36" t="s">
        <v>44</v>
      </c>
      <c r="H132" s="34">
        <v>-18</v>
      </c>
      <c r="I132" s="34">
        <v>0</v>
      </c>
      <c r="J132" s="41" t="s">
        <v>389</v>
      </c>
    </row>
    <row r="133" customHeight="1" spans="1:10">
      <c r="A133" s="31" t="s">
        <v>42</v>
      </c>
      <c r="B133" s="39">
        <v>45305.8360648148</v>
      </c>
      <c r="C133" s="33" t="s">
        <v>95</v>
      </c>
      <c r="D133" s="38" t="s">
        <v>279</v>
      </c>
      <c r="E133" s="34">
        <v>50</v>
      </c>
      <c r="F133" s="35">
        <v>202401</v>
      </c>
      <c r="G133" s="36" t="s">
        <v>44</v>
      </c>
      <c r="H133" s="34">
        <v>-18</v>
      </c>
      <c r="I133" s="34">
        <v>0</v>
      </c>
      <c r="J133" s="41" t="s">
        <v>389</v>
      </c>
    </row>
    <row r="134" customHeight="1" spans="1:10">
      <c r="A134" s="31" t="s">
        <v>42</v>
      </c>
      <c r="B134" s="39">
        <v>45306.9563773148</v>
      </c>
      <c r="C134" s="33" t="s">
        <v>95</v>
      </c>
      <c r="D134" s="38" t="s">
        <v>332</v>
      </c>
      <c r="E134" s="34">
        <v>50</v>
      </c>
      <c r="F134" s="35">
        <v>202401</v>
      </c>
      <c r="G134" s="36" t="s">
        <v>44</v>
      </c>
      <c r="H134" s="34">
        <v>-18</v>
      </c>
      <c r="I134" s="34">
        <v>0</v>
      </c>
      <c r="J134" s="41" t="s">
        <v>389</v>
      </c>
    </row>
    <row r="135" customHeight="1" spans="1:10">
      <c r="A135" s="31" t="s">
        <v>42</v>
      </c>
      <c r="B135" s="39">
        <v>45310.6637384259</v>
      </c>
      <c r="C135" s="33" t="s">
        <v>95</v>
      </c>
      <c r="D135" s="38" t="s">
        <v>394</v>
      </c>
      <c r="E135" s="34">
        <v>50</v>
      </c>
      <c r="F135" s="35">
        <v>202401</v>
      </c>
      <c r="G135" s="36" t="s">
        <v>44</v>
      </c>
      <c r="H135" s="34">
        <v>-18</v>
      </c>
      <c r="I135" s="34">
        <v>0</v>
      </c>
      <c r="J135" s="41" t="s">
        <v>389</v>
      </c>
    </row>
    <row r="136" customHeight="1" spans="1:10">
      <c r="A136" s="31" t="s">
        <v>42</v>
      </c>
      <c r="B136" s="39">
        <v>45311.5903009259</v>
      </c>
      <c r="C136" s="33" t="s">
        <v>95</v>
      </c>
      <c r="D136" s="38" t="s">
        <v>395</v>
      </c>
      <c r="E136" s="34">
        <v>50</v>
      </c>
      <c r="F136" s="35">
        <v>202401</v>
      </c>
      <c r="G136" s="36" t="s">
        <v>44</v>
      </c>
      <c r="H136" s="34">
        <v>-18</v>
      </c>
      <c r="I136" s="34">
        <v>0</v>
      </c>
      <c r="J136" s="41" t="s">
        <v>389</v>
      </c>
    </row>
    <row r="137" customHeight="1" spans="1:10">
      <c r="A137" s="31" t="s">
        <v>42</v>
      </c>
      <c r="B137" s="39">
        <v>45311.6986921296</v>
      </c>
      <c r="C137" s="33" t="s">
        <v>95</v>
      </c>
      <c r="D137" s="38" t="s">
        <v>164</v>
      </c>
      <c r="E137" s="34">
        <v>50</v>
      </c>
      <c r="F137" s="35">
        <v>202401</v>
      </c>
      <c r="G137" s="36" t="s">
        <v>44</v>
      </c>
      <c r="H137" s="34">
        <v>-18</v>
      </c>
      <c r="I137" s="34">
        <v>0</v>
      </c>
      <c r="J137" s="41" t="s">
        <v>389</v>
      </c>
    </row>
    <row r="138" customHeight="1" spans="1:10">
      <c r="A138" s="31" t="s">
        <v>42</v>
      </c>
      <c r="B138" s="39">
        <v>45313.754224537</v>
      </c>
      <c r="C138" s="33" t="s">
        <v>95</v>
      </c>
      <c r="D138" s="38" t="s">
        <v>380</v>
      </c>
      <c r="E138" s="34">
        <v>50</v>
      </c>
      <c r="F138" s="35">
        <v>202401</v>
      </c>
      <c r="G138" s="36" t="s">
        <v>44</v>
      </c>
      <c r="H138" s="34">
        <v>-18</v>
      </c>
      <c r="I138" s="34">
        <v>0</v>
      </c>
      <c r="J138" s="41" t="s">
        <v>389</v>
      </c>
    </row>
    <row r="139" customHeight="1" spans="1:10">
      <c r="A139" s="31" t="s">
        <v>42</v>
      </c>
      <c r="B139" s="39">
        <v>45314.581412037</v>
      </c>
      <c r="C139" s="33" t="s">
        <v>95</v>
      </c>
      <c r="D139" s="38" t="s">
        <v>289</v>
      </c>
      <c r="E139" s="34">
        <v>50</v>
      </c>
      <c r="F139" s="35">
        <v>202401</v>
      </c>
      <c r="G139" s="36" t="s">
        <v>44</v>
      </c>
      <c r="H139" s="34">
        <v>-18</v>
      </c>
      <c r="I139" s="34">
        <v>0</v>
      </c>
      <c r="J139" s="41" t="s">
        <v>389</v>
      </c>
    </row>
    <row r="140" customHeight="1" spans="1:10">
      <c r="A140" s="31" t="s">
        <v>42</v>
      </c>
      <c r="B140" s="39">
        <v>45314.5824768519</v>
      </c>
      <c r="C140" s="33" t="s">
        <v>95</v>
      </c>
      <c r="D140" s="38" t="s">
        <v>396</v>
      </c>
      <c r="E140" s="34">
        <v>50</v>
      </c>
      <c r="F140" s="35">
        <v>202401</v>
      </c>
      <c r="G140" s="36" t="s">
        <v>44</v>
      </c>
      <c r="H140" s="34">
        <v>-18</v>
      </c>
      <c r="I140" s="34">
        <v>0</v>
      </c>
      <c r="J140" s="41" t="s">
        <v>389</v>
      </c>
    </row>
    <row r="141" customHeight="1" spans="1:10">
      <c r="A141" s="31" t="s">
        <v>42</v>
      </c>
      <c r="B141" s="39">
        <v>45315.7450115741</v>
      </c>
      <c r="C141" s="33" t="s">
        <v>95</v>
      </c>
      <c r="D141" s="38" t="s">
        <v>96</v>
      </c>
      <c r="E141" s="34">
        <v>50</v>
      </c>
      <c r="F141" s="35">
        <v>202401</v>
      </c>
      <c r="G141" s="36" t="s">
        <v>44</v>
      </c>
      <c r="H141" s="34">
        <v>-18</v>
      </c>
      <c r="I141" s="34">
        <v>0</v>
      </c>
      <c r="J141" s="41" t="s">
        <v>389</v>
      </c>
    </row>
    <row r="142" customHeight="1" spans="1:10">
      <c r="A142" s="31" t="s">
        <v>42</v>
      </c>
      <c r="B142" s="39">
        <v>45316.6819791667</v>
      </c>
      <c r="C142" s="33" t="s">
        <v>95</v>
      </c>
      <c r="D142" s="38" t="s">
        <v>199</v>
      </c>
      <c r="E142" s="34">
        <v>50</v>
      </c>
      <c r="F142" s="35">
        <v>202401</v>
      </c>
      <c r="G142" s="36" t="s">
        <v>44</v>
      </c>
      <c r="H142" s="34">
        <v>-18</v>
      </c>
      <c r="I142" s="34">
        <v>0</v>
      </c>
      <c r="J142" s="41" t="s">
        <v>389</v>
      </c>
    </row>
    <row r="143" customHeight="1" spans="1:10">
      <c r="A143" s="31" t="s">
        <v>42</v>
      </c>
      <c r="B143" s="39">
        <v>45317.7221412037</v>
      </c>
      <c r="C143" s="33" t="s">
        <v>95</v>
      </c>
      <c r="D143" s="38" t="s">
        <v>352</v>
      </c>
      <c r="E143" s="34">
        <v>50</v>
      </c>
      <c r="F143" s="35">
        <v>202401</v>
      </c>
      <c r="G143" s="36" t="s">
        <v>44</v>
      </c>
      <c r="H143" s="34">
        <v>-18</v>
      </c>
      <c r="I143" s="34">
        <v>0</v>
      </c>
      <c r="J143" s="41" t="s">
        <v>389</v>
      </c>
    </row>
    <row r="144" customHeight="1" spans="1:10">
      <c r="A144" s="31" t="s">
        <v>42</v>
      </c>
      <c r="B144" s="39">
        <v>45319.6394675926</v>
      </c>
      <c r="C144" s="33" t="s">
        <v>95</v>
      </c>
      <c r="D144" s="38" t="s">
        <v>397</v>
      </c>
      <c r="E144" s="34">
        <v>50</v>
      </c>
      <c r="F144" s="35">
        <v>202401</v>
      </c>
      <c r="G144" s="36" t="s">
        <v>44</v>
      </c>
      <c r="H144" s="34">
        <v>-18</v>
      </c>
      <c r="I144" s="34">
        <v>0</v>
      </c>
      <c r="J144" s="41" t="s">
        <v>389</v>
      </c>
    </row>
    <row r="145" customHeight="1" spans="1:10">
      <c r="A145" s="31" t="s">
        <v>42</v>
      </c>
      <c r="B145" s="39">
        <v>45319.7501388889</v>
      </c>
      <c r="C145" s="33" t="s">
        <v>95</v>
      </c>
      <c r="D145" s="38" t="s">
        <v>83</v>
      </c>
      <c r="E145" s="34">
        <v>50</v>
      </c>
      <c r="F145" s="35">
        <v>202401</v>
      </c>
      <c r="G145" s="36" t="s">
        <v>44</v>
      </c>
      <c r="H145" s="34">
        <v>-18</v>
      </c>
      <c r="I145" s="34">
        <v>0</v>
      </c>
      <c r="J145" s="41" t="s">
        <v>389</v>
      </c>
    </row>
    <row r="146" customHeight="1" spans="1:10">
      <c r="A146" s="31" t="s">
        <v>42</v>
      </c>
      <c r="B146" s="39">
        <v>45320.5791666667</v>
      </c>
      <c r="C146" s="33" t="s">
        <v>95</v>
      </c>
      <c r="D146" s="38" t="s">
        <v>240</v>
      </c>
      <c r="E146" s="34">
        <v>50</v>
      </c>
      <c r="F146" s="35">
        <v>202401</v>
      </c>
      <c r="G146" s="36" t="s">
        <v>44</v>
      </c>
      <c r="H146" s="34">
        <v>-18</v>
      </c>
      <c r="I146" s="34">
        <v>0</v>
      </c>
      <c r="J146" s="41" t="s">
        <v>389</v>
      </c>
    </row>
    <row r="147" customHeight="1" spans="1:10">
      <c r="A147" s="31" t="s">
        <v>42</v>
      </c>
      <c r="B147" s="39">
        <v>45320.6033333333</v>
      </c>
      <c r="C147" s="33" t="s">
        <v>95</v>
      </c>
      <c r="D147" s="38" t="s">
        <v>209</v>
      </c>
      <c r="E147" s="34">
        <v>50</v>
      </c>
      <c r="F147" s="35">
        <v>202401</v>
      </c>
      <c r="G147" s="36" t="s">
        <v>44</v>
      </c>
      <c r="H147" s="34">
        <v>-18</v>
      </c>
      <c r="I147" s="34">
        <v>0</v>
      </c>
      <c r="J147" s="41" t="s">
        <v>389</v>
      </c>
    </row>
    <row r="148" customHeight="1" spans="1:10">
      <c r="A148" s="31" t="s">
        <v>42</v>
      </c>
      <c r="B148" s="39">
        <v>45320.6380555556</v>
      </c>
      <c r="C148" s="33" t="s">
        <v>95</v>
      </c>
      <c r="D148" s="38" t="s">
        <v>321</v>
      </c>
      <c r="E148" s="34">
        <v>50</v>
      </c>
      <c r="F148" s="35">
        <v>202401</v>
      </c>
      <c r="G148" s="36" t="s">
        <v>44</v>
      </c>
      <c r="H148" s="34">
        <v>-18</v>
      </c>
      <c r="I148" s="34">
        <v>0</v>
      </c>
      <c r="J148" s="41" t="s">
        <v>389</v>
      </c>
    </row>
    <row r="149" customHeight="1" spans="1:10">
      <c r="A149" s="31" t="s">
        <v>42</v>
      </c>
      <c r="B149" s="39">
        <v>45320.7002662037</v>
      </c>
      <c r="C149" s="33" t="s">
        <v>95</v>
      </c>
      <c r="D149" s="38" t="s">
        <v>398</v>
      </c>
      <c r="E149" s="34">
        <v>50</v>
      </c>
      <c r="F149" s="35">
        <v>202401</v>
      </c>
      <c r="G149" s="36" t="s">
        <v>44</v>
      </c>
      <c r="H149" s="34">
        <v>-18</v>
      </c>
      <c r="I149" s="34">
        <v>0</v>
      </c>
      <c r="J149" s="41" t="s">
        <v>389</v>
      </c>
    </row>
    <row r="150" customHeight="1" spans="1:10">
      <c r="A150" s="31" t="s">
        <v>42</v>
      </c>
      <c r="B150" s="39">
        <v>45320.7602430556</v>
      </c>
      <c r="C150" s="33" t="s">
        <v>95</v>
      </c>
      <c r="D150" s="38" t="s">
        <v>52</v>
      </c>
      <c r="E150" s="34">
        <v>50</v>
      </c>
      <c r="F150" s="35">
        <v>202401</v>
      </c>
      <c r="G150" s="36" t="s">
        <v>44</v>
      </c>
      <c r="H150" s="34">
        <v>-18</v>
      </c>
      <c r="I150" s="34">
        <v>0</v>
      </c>
      <c r="J150" s="41" t="s">
        <v>389</v>
      </c>
    </row>
    <row r="151" customHeight="1" spans="1:10">
      <c r="A151" s="31" t="s">
        <v>42</v>
      </c>
      <c r="B151" s="39">
        <v>45321.4323148148</v>
      </c>
      <c r="C151" s="33" t="s">
        <v>95</v>
      </c>
      <c r="D151" s="38" t="s">
        <v>370</v>
      </c>
      <c r="E151" s="34">
        <v>50</v>
      </c>
      <c r="F151" s="35">
        <v>202401</v>
      </c>
      <c r="G151" s="36" t="s">
        <v>44</v>
      </c>
      <c r="H151" s="34">
        <v>-18</v>
      </c>
      <c r="I151" s="34">
        <v>0</v>
      </c>
      <c r="J151" s="41" t="s">
        <v>389</v>
      </c>
    </row>
    <row r="152" customHeight="1" spans="1:10">
      <c r="A152" s="31" t="s">
        <v>42</v>
      </c>
      <c r="B152" s="39">
        <v>45321.7858680556</v>
      </c>
      <c r="C152" s="33" t="s">
        <v>95</v>
      </c>
      <c r="D152" s="38" t="s">
        <v>275</v>
      </c>
      <c r="E152" s="34">
        <v>50</v>
      </c>
      <c r="F152" s="35">
        <v>202401</v>
      </c>
      <c r="G152" s="36" t="s">
        <v>44</v>
      </c>
      <c r="H152" s="34">
        <v>-18</v>
      </c>
      <c r="I152" s="34">
        <v>0</v>
      </c>
      <c r="J152" s="41" t="s">
        <v>389</v>
      </c>
    </row>
    <row r="153" customHeight="1" spans="1:10">
      <c r="A153" s="31" t="s">
        <v>42</v>
      </c>
      <c r="B153" s="39">
        <v>45321.8346412037</v>
      </c>
      <c r="C153" s="33" t="s">
        <v>95</v>
      </c>
      <c r="D153" s="38" t="s">
        <v>55</v>
      </c>
      <c r="E153" s="34">
        <v>50</v>
      </c>
      <c r="F153" s="35">
        <v>202401</v>
      </c>
      <c r="G153" s="36" t="s">
        <v>44</v>
      </c>
      <c r="H153" s="34">
        <v>-18</v>
      </c>
      <c r="I153" s="34">
        <v>0</v>
      </c>
      <c r="J153" s="41" t="s">
        <v>389</v>
      </c>
    </row>
    <row r="154" customHeight="1" spans="1:10">
      <c r="A154" s="31" t="s">
        <v>42</v>
      </c>
      <c r="B154" s="39">
        <v>45322.4844097222</v>
      </c>
      <c r="C154" s="33" t="s">
        <v>95</v>
      </c>
      <c r="D154" s="38" t="s">
        <v>231</v>
      </c>
      <c r="E154" s="34">
        <v>50</v>
      </c>
      <c r="F154" s="35">
        <v>202401</v>
      </c>
      <c r="G154" s="36" t="s">
        <v>44</v>
      </c>
      <c r="H154" s="34">
        <v>-18</v>
      </c>
      <c r="I154" s="34">
        <v>0</v>
      </c>
      <c r="J154" s="41" t="s">
        <v>389</v>
      </c>
    </row>
    <row r="155" customHeight="1" spans="1:10">
      <c r="A155" s="31" t="s">
        <v>42</v>
      </c>
      <c r="B155" s="39">
        <v>45322.5425115741</v>
      </c>
      <c r="C155" s="33" t="s">
        <v>95</v>
      </c>
      <c r="D155" s="38" t="s">
        <v>399</v>
      </c>
      <c r="E155" s="34">
        <v>50</v>
      </c>
      <c r="F155" s="35">
        <v>202401</v>
      </c>
      <c r="G155" s="36" t="s">
        <v>44</v>
      </c>
      <c r="H155" s="34">
        <v>-18</v>
      </c>
      <c r="I155" s="34">
        <v>0</v>
      </c>
      <c r="J155" s="41" t="s">
        <v>389</v>
      </c>
    </row>
    <row r="156" customHeight="1" spans="1:10">
      <c r="A156" s="31" t="s">
        <v>42</v>
      </c>
      <c r="B156" s="39">
        <v>45322.6205208333</v>
      </c>
      <c r="C156" s="33" t="s">
        <v>95</v>
      </c>
      <c r="D156" s="38" t="s">
        <v>400</v>
      </c>
      <c r="E156" s="34">
        <v>50</v>
      </c>
      <c r="F156" s="35">
        <v>202401</v>
      </c>
      <c r="G156" s="36" t="s">
        <v>44</v>
      </c>
      <c r="H156" s="34">
        <v>-18</v>
      </c>
      <c r="I156" s="34">
        <v>0</v>
      </c>
      <c r="J156" s="41" t="s">
        <v>389</v>
      </c>
    </row>
    <row r="157" customHeight="1" spans="1:10">
      <c r="A157" s="31" t="s">
        <v>42</v>
      </c>
      <c r="B157" s="39">
        <v>45322.8175810185</v>
      </c>
      <c r="C157" s="33" t="s">
        <v>95</v>
      </c>
      <c r="D157" s="38" t="s">
        <v>283</v>
      </c>
      <c r="E157" s="34">
        <v>50</v>
      </c>
      <c r="F157" s="35">
        <v>202401</v>
      </c>
      <c r="G157" s="36" t="s">
        <v>44</v>
      </c>
      <c r="H157" s="34">
        <v>-18</v>
      </c>
      <c r="I157" s="34">
        <v>0</v>
      </c>
      <c r="J157" s="41" t="s">
        <v>389</v>
      </c>
    </row>
    <row r="158" customHeight="1" spans="1:11">
      <c r="A158" s="40" t="s">
        <v>42</v>
      </c>
      <c r="B158" s="46">
        <v>45217</v>
      </c>
      <c r="C158" s="31" t="s">
        <v>314</v>
      </c>
      <c r="D158" s="31" t="s">
        <v>63</v>
      </c>
      <c r="E158" s="47">
        <v>50</v>
      </c>
      <c r="F158" s="36">
        <v>202401</v>
      </c>
      <c r="G158" s="36" t="s">
        <v>44</v>
      </c>
      <c r="H158" s="48">
        <v>25</v>
      </c>
      <c r="I158" s="48">
        <v>0</v>
      </c>
      <c r="J158" s="49" t="s">
        <v>401</v>
      </c>
      <c r="K158" s="31"/>
    </row>
    <row r="159" customHeight="1" spans="1:11">
      <c r="A159" s="40" t="s">
        <v>42</v>
      </c>
      <c r="B159" s="46">
        <v>45209</v>
      </c>
      <c r="C159" s="31" t="s">
        <v>314</v>
      </c>
      <c r="D159" s="31" t="s">
        <v>96</v>
      </c>
      <c r="E159" s="47">
        <v>50</v>
      </c>
      <c r="F159" s="36" t="s">
        <v>44</v>
      </c>
      <c r="G159" s="36">
        <v>202404</v>
      </c>
      <c r="H159" s="48">
        <v>0</v>
      </c>
      <c r="I159" s="48">
        <v>25</v>
      </c>
      <c r="J159" s="49" t="s">
        <v>401</v>
      </c>
      <c r="K159" s="31"/>
    </row>
    <row r="160" customHeight="1" spans="1:11">
      <c r="A160" s="31" t="s">
        <v>42</v>
      </c>
      <c r="B160" s="32">
        <v>45252.9388888889</v>
      </c>
      <c r="C160" s="31" t="s">
        <v>314</v>
      </c>
      <c r="D160" s="31" t="s">
        <v>340</v>
      </c>
      <c r="E160" s="48">
        <v>50</v>
      </c>
      <c r="F160" s="36">
        <v>202401</v>
      </c>
      <c r="G160" s="36" t="s">
        <v>44</v>
      </c>
      <c r="H160" s="48">
        <v>25</v>
      </c>
      <c r="I160" s="48">
        <v>0</v>
      </c>
      <c r="J160" s="49" t="s">
        <v>401</v>
      </c>
      <c r="K160" s="31"/>
    </row>
    <row r="161" customHeight="1" spans="1:11">
      <c r="A161" s="31" t="s">
        <v>42</v>
      </c>
      <c r="B161" s="32">
        <v>45248.7270833333</v>
      </c>
      <c r="C161" s="31" t="s">
        <v>314</v>
      </c>
      <c r="D161" s="31" t="s">
        <v>275</v>
      </c>
      <c r="E161" s="48">
        <v>50</v>
      </c>
      <c r="F161" s="36">
        <v>202401</v>
      </c>
      <c r="G161" s="36" t="s">
        <v>44</v>
      </c>
      <c r="H161" s="48">
        <v>25</v>
      </c>
      <c r="I161" s="48">
        <v>0</v>
      </c>
      <c r="J161" s="49" t="s">
        <v>401</v>
      </c>
      <c r="K161" s="31"/>
    </row>
    <row r="162" customHeight="1" spans="1:11">
      <c r="A162" s="31" t="s">
        <v>42</v>
      </c>
      <c r="B162" s="32">
        <v>45244.0729166667</v>
      </c>
      <c r="C162" s="31" t="s">
        <v>314</v>
      </c>
      <c r="D162" s="31" t="s">
        <v>337</v>
      </c>
      <c r="E162" s="48">
        <v>50</v>
      </c>
      <c r="F162" s="36">
        <v>202401</v>
      </c>
      <c r="G162" s="36" t="s">
        <v>44</v>
      </c>
      <c r="H162" s="48">
        <v>25</v>
      </c>
      <c r="I162" s="48">
        <v>0</v>
      </c>
      <c r="J162" s="49" t="s">
        <v>401</v>
      </c>
      <c r="K162" s="31"/>
    </row>
    <row r="163" customHeight="1" spans="1:11">
      <c r="A163" s="31" t="s">
        <v>42</v>
      </c>
      <c r="B163" s="39">
        <v>45281.7472800926</v>
      </c>
      <c r="C163" s="31" t="s">
        <v>314</v>
      </c>
      <c r="D163" s="38" t="s">
        <v>358</v>
      </c>
      <c r="E163" s="42">
        <v>80</v>
      </c>
      <c r="F163" s="36">
        <v>202401</v>
      </c>
      <c r="G163" s="36" t="s">
        <v>44</v>
      </c>
      <c r="H163" s="48">
        <v>40</v>
      </c>
      <c r="I163" s="48">
        <v>0</v>
      </c>
      <c r="J163" s="31" t="s">
        <v>402</v>
      </c>
      <c r="K163" s="31"/>
    </row>
    <row r="164" customHeight="1" spans="1:10">
      <c r="A164" s="31" t="s">
        <v>42</v>
      </c>
      <c r="B164" s="39">
        <v>45305.6404166667</v>
      </c>
      <c r="C164" s="31" t="s">
        <v>314</v>
      </c>
      <c r="D164" s="38" t="s">
        <v>400</v>
      </c>
      <c r="E164" s="42">
        <v>50</v>
      </c>
      <c r="F164" s="36">
        <v>202401</v>
      </c>
      <c r="G164" s="36" t="s">
        <v>44</v>
      </c>
      <c r="H164" s="43">
        <v>25</v>
      </c>
      <c r="I164" s="43">
        <v>0</v>
      </c>
      <c r="J164" s="38" t="s">
        <v>401</v>
      </c>
    </row>
    <row r="165" customHeight="1" spans="1:10">
      <c r="A165" s="31" t="s">
        <v>42</v>
      </c>
      <c r="B165" s="39">
        <v>45297.4314351852</v>
      </c>
      <c r="C165" s="31" t="s">
        <v>314</v>
      </c>
      <c r="D165" s="38" t="s">
        <v>91</v>
      </c>
      <c r="E165" s="42">
        <v>50</v>
      </c>
      <c r="F165" s="36">
        <v>202401</v>
      </c>
      <c r="G165" s="36" t="s">
        <v>44</v>
      </c>
      <c r="H165" s="43">
        <v>25</v>
      </c>
      <c r="I165" s="43">
        <v>0</v>
      </c>
      <c r="J165" s="38" t="s">
        <v>401</v>
      </c>
    </row>
    <row r="166" customHeight="1" spans="1:10">
      <c r="A166" s="31" t="s">
        <v>42</v>
      </c>
      <c r="B166" s="39">
        <v>45305.8075347222</v>
      </c>
      <c r="C166" s="31" t="s">
        <v>314</v>
      </c>
      <c r="D166" s="38" t="s">
        <v>356</v>
      </c>
      <c r="E166" s="42">
        <v>50</v>
      </c>
      <c r="F166" s="36">
        <v>202401</v>
      </c>
      <c r="G166" s="36" t="s">
        <v>44</v>
      </c>
      <c r="H166" s="43">
        <v>25</v>
      </c>
      <c r="I166" s="43">
        <v>0</v>
      </c>
      <c r="J166" s="38" t="s">
        <v>401</v>
      </c>
    </row>
    <row r="167" customHeight="1" spans="1:10">
      <c r="A167" s="31" t="s">
        <v>42</v>
      </c>
      <c r="B167" s="39">
        <v>45304.5701388889</v>
      </c>
      <c r="C167" s="31" t="s">
        <v>314</v>
      </c>
      <c r="D167" s="38" t="s">
        <v>137</v>
      </c>
      <c r="E167" s="42">
        <v>50</v>
      </c>
      <c r="F167" s="36">
        <v>202401</v>
      </c>
      <c r="G167" s="36" t="s">
        <v>44</v>
      </c>
      <c r="H167" s="43">
        <v>25</v>
      </c>
      <c r="I167" s="43">
        <v>0</v>
      </c>
      <c r="J167" s="38" t="s">
        <v>401</v>
      </c>
    </row>
    <row r="168" customHeight="1" spans="1:10">
      <c r="A168" s="31" t="s">
        <v>42</v>
      </c>
      <c r="B168" s="39">
        <v>45293.4725231481</v>
      </c>
      <c r="C168" s="31" t="s">
        <v>314</v>
      </c>
      <c r="D168" s="38" t="s">
        <v>125</v>
      </c>
      <c r="E168" s="42">
        <v>80</v>
      </c>
      <c r="F168" s="36">
        <v>202401</v>
      </c>
      <c r="G168" s="36" t="s">
        <v>44</v>
      </c>
      <c r="H168" s="48">
        <v>40</v>
      </c>
      <c r="I168" s="43">
        <v>0</v>
      </c>
      <c r="J168" s="38" t="s">
        <v>402</v>
      </c>
    </row>
    <row r="169" customHeight="1" spans="1:10">
      <c r="A169" s="31" t="s">
        <v>42</v>
      </c>
      <c r="B169" s="39">
        <v>45302.0100694444</v>
      </c>
      <c r="C169" s="31" t="s">
        <v>314</v>
      </c>
      <c r="D169" s="38" t="s">
        <v>177</v>
      </c>
      <c r="E169" s="42">
        <v>50</v>
      </c>
      <c r="F169" s="36">
        <v>202401</v>
      </c>
      <c r="G169" s="36" t="s">
        <v>44</v>
      </c>
      <c r="H169" s="43">
        <v>25</v>
      </c>
      <c r="I169" s="43">
        <v>0</v>
      </c>
      <c r="J169" s="38" t="s">
        <v>401</v>
      </c>
    </row>
    <row r="170" customHeight="1" spans="1:10">
      <c r="A170" s="31" t="s">
        <v>42</v>
      </c>
      <c r="B170" s="39">
        <v>45306.7545833333</v>
      </c>
      <c r="C170" s="31" t="s">
        <v>314</v>
      </c>
      <c r="D170" s="38" t="s">
        <v>179</v>
      </c>
      <c r="E170" s="42">
        <v>50</v>
      </c>
      <c r="F170" s="36">
        <v>202401</v>
      </c>
      <c r="G170" s="36" t="s">
        <v>44</v>
      </c>
      <c r="H170" s="43">
        <v>25</v>
      </c>
      <c r="I170" s="43">
        <v>0</v>
      </c>
      <c r="J170" s="38" t="s">
        <v>401</v>
      </c>
    </row>
    <row r="171" customHeight="1" spans="1:10">
      <c r="A171" s="31" t="s">
        <v>42</v>
      </c>
      <c r="B171" s="39">
        <v>45302.8643402778</v>
      </c>
      <c r="C171" s="31" t="s">
        <v>314</v>
      </c>
      <c r="D171" s="38" t="s">
        <v>294</v>
      </c>
      <c r="E171" s="42">
        <v>50</v>
      </c>
      <c r="F171" s="36">
        <v>202401</v>
      </c>
      <c r="G171" s="36" t="s">
        <v>44</v>
      </c>
      <c r="H171" s="43">
        <v>25</v>
      </c>
      <c r="I171" s="43">
        <v>0</v>
      </c>
      <c r="J171" s="38" t="s">
        <v>401</v>
      </c>
    </row>
    <row r="172" customHeight="1" spans="1:10">
      <c r="A172" s="31" t="s">
        <v>42</v>
      </c>
      <c r="B172" s="39">
        <v>45302.9366666667</v>
      </c>
      <c r="C172" s="31" t="s">
        <v>314</v>
      </c>
      <c r="D172" s="38" t="s">
        <v>122</v>
      </c>
      <c r="E172" s="42">
        <v>50</v>
      </c>
      <c r="F172" s="36">
        <v>202401</v>
      </c>
      <c r="G172" s="36" t="s">
        <v>44</v>
      </c>
      <c r="H172" s="43">
        <v>25</v>
      </c>
      <c r="I172" s="43">
        <v>0</v>
      </c>
      <c r="J172" s="38" t="s">
        <v>401</v>
      </c>
    </row>
    <row r="173" customHeight="1" spans="1:10">
      <c r="A173" s="31" t="s">
        <v>42</v>
      </c>
      <c r="B173" s="39">
        <v>45302.8938657407</v>
      </c>
      <c r="C173" s="31" t="s">
        <v>314</v>
      </c>
      <c r="D173" s="38" t="s">
        <v>183</v>
      </c>
      <c r="E173" s="42">
        <v>50</v>
      </c>
      <c r="F173" s="36">
        <v>202401</v>
      </c>
      <c r="G173" s="36" t="s">
        <v>44</v>
      </c>
      <c r="H173" s="43">
        <v>25</v>
      </c>
      <c r="I173" s="43">
        <v>0</v>
      </c>
      <c r="J173" s="38" t="s">
        <v>401</v>
      </c>
    </row>
    <row r="174" customHeight="1" spans="1:10">
      <c r="A174" s="31" t="s">
        <v>42</v>
      </c>
      <c r="B174" s="39">
        <v>45292.6737268519</v>
      </c>
      <c r="C174" s="31" t="s">
        <v>314</v>
      </c>
      <c r="D174" s="38" t="s">
        <v>237</v>
      </c>
      <c r="E174" s="42">
        <v>50</v>
      </c>
      <c r="F174" s="36">
        <v>202401</v>
      </c>
      <c r="G174" s="36" t="s">
        <v>44</v>
      </c>
      <c r="H174" s="43">
        <v>25</v>
      </c>
      <c r="I174" s="43">
        <v>0</v>
      </c>
      <c r="J174" s="38" t="s">
        <v>401</v>
      </c>
    </row>
    <row r="175" customHeight="1" spans="1:10">
      <c r="A175" s="31" t="s">
        <v>42</v>
      </c>
      <c r="B175" s="39">
        <v>45294.9405324074</v>
      </c>
      <c r="C175" s="31" t="s">
        <v>314</v>
      </c>
      <c r="D175" s="38" t="s">
        <v>348</v>
      </c>
      <c r="E175" s="42">
        <v>50</v>
      </c>
      <c r="F175" s="36">
        <v>202401</v>
      </c>
      <c r="G175" s="36" t="s">
        <v>44</v>
      </c>
      <c r="H175" s="43">
        <v>25</v>
      </c>
      <c r="I175" s="43">
        <v>0</v>
      </c>
      <c r="J175" s="38" t="s">
        <v>401</v>
      </c>
    </row>
    <row r="176" customHeight="1" spans="1:10">
      <c r="A176" s="31" t="s">
        <v>42</v>
      </c>
      <c r="B176" s="39">
        <v>45319.7337384259</v>
      </c>
      <c r="C176" s="31" t="s">
        <v>314</v>
      </c>
      <c r="D176" s="38" t="s">
        <v>347</v>
      </c>
      <c r="E176" s="42">
        <v>50</v>
      </c>
      <c r="F176" s="36">
        <v>202401</v>
      </c>
      <c r="G176" s="36" t="s">
        <v>44</v>
      </c>
      <c r="H176" s="43">
        <v>25</v>
      </c>
      <c r="I176" s="43">
        <v>0</v>
      </c>
      <c r="J176" s="38" t="s">
        <v>401</v>
      </c>
    </row>
    <row r="177" customHeight="1" spans="1:10">
      <c r="A177" s="31" t="s">
        <v>42</v>
      </c>
      <c r="B177" s="39">
        <v>45300.8759722222</v>
      </c>
      <c r="C177" s="31" t="s">
        <v>314</v>
      </c>
      <c r="D177" s="38" t="s">
        <v>252</v>
      </c>
      <c r="E177" s="42">
        <v>50</v>
      </c>
      <c r="F177" s="36">
        <v>202401</v>
      </c>
      <c r="G177" s="36" t="s">
        <v>44</v>
      </c>
      <c r="H177" s="43">
        <v>25</v>
      </c>
      <c r="I177" s="43">
        <v>0</v>
      </c>
      <c r="J177" s="38" t="s">
        <v>401</v>
      </c>
    </row>
    <row r="178" customHeight="1" spans="1:10">
      <c r="A178" s="31" t="s">
        <v>42</v>
      </c>
      <c r="B178" s="39">
        <v>45292.8196064815</v>
      </c>
      <c r="C178" s="31" t="s">
        <v>314</v>
      </c>
      <c r="D178" s="38" t="s">
        <v>345</v>
      </c>
      <c r="E178" s="42">
        <v>50</v>
      </c>
      <c r="F178" s="36">
        <v>202401</v>
      </c>
      <c r="G178" s="36" t="s">
        <v>44</v>
      </c>
      <c r="H178" s="43">
        <v>25</v>
      </c>
      <c r="I178" s="43">
        <v>0</v>
      </c>
      <c r="J178" s="38" t="s">
        <v>401</v>
      </c>
    </row>
    <row r="179" customHeight="1" spans="1:10">
      <c r="A179" s="31" t="s">
        <v>42</v>
      </c>
      <c r="B179" s="39">
        <v>45292.9081712963</v>
      </c>
      <c r="C179" s="31" t="s">
        <v>314</v>
      </c>
      <c r="D179" s="38" t="s">
        <v>319</v>
      </c>
      <c r="E179" s="42">
        <v>50</v>
      </c>
      <c r="F179" s="36">
        <v>202401</v>
      </c>
      <c r="G179" s="36" t="s">
        <v>44</v>
      </c>
      <c r="H179" s="43">
        <v>25</v>
      </c>
      <c r="I179" s="43">
        <v>0</v>
      </c>
      <c r="J179" s="38" t="s">
        <v>401</v>
      </c>
    </row>
    <row r="180" customHeight="1" spans="1:10">
      <c r="A180" s="31" t="s">
        <v>42</v>
      </c>
      <c r="B180" s="39">
        <v>45292.0434490741</v>
      </c>
      <c r="C180" s="31" t="s">
        <v>314</v>
      </c>
      <c r="D180" s="38" t="s">
        <v>87</v>
      </c>
      <c r="E180" s="42">
        <v>50</v>
      </c>
      <c r="F180" s="36">
        <v>202401</v>
      </c>
      <c r="G180" s="36" t="s">
        <v>44</v>
      </c>
      <c r="H180" s="43">
        <v>25</v>
      </c>
      <c r="I180" s="43">
        <v>0</v>
      </c>
      <c r="J180" s="38" t="s">
        <v>401</v>
      </c>
    </row>
    <row r="181" customHeight="1" spans="1:10">
      <c r="A181" s="31" t="s">
        <v>42</v>
      </c>
      <c r="B181" s="39">
        <v>45293.8754976852</v>
      </c>
      <c r="C181" s="31" t="s">
        <v>314</v>
      </c>
      <c r="D181" s="38" t="s">
        <v>317</v>
      </c>
      <c r="E181" s="42">
        <v>50</v>
      </c>
      <c r="F181" s="36">
        <v>202401</v>
      </c>
      <c r="G181" s="36" t="s">
        <v>44</v>
      </c>
      <c r="H181" s="43">
        <v>25</v>
      </c>
      <c r="I181" s="43">
        <v>0</v>
      </c>
      <c r="J181" s="38" t="s">
        <v>401</v>
      </c>
    </row>
    <row r="182" customHeight="1" spans="1:10">
      <c r="A182" s="31" t="s">
        <v>42</v>
      </c>
      <c r="B182" s="39">
        <v>45292.7962615741</v>
      </c>
      <c r="C182" s="31" t="s">
        <v>314</v>
      </c>
      <c r="D182" s="38" t="s">
        <v>135</v>
      </c>
      <c r="E182" s="42">
        <v>50</v>
      </c>
      <c r="F182" s="36">
        <v>202401</v>
      </c>
      <c r="G182" s="36" t="s">
        <v>44</v>
      </c>
      <c r="H182" s="43">
        <v>25</v>
      </c>
      <c r="I182" s="43">
        <v>0</v>
      </c>
      <c r="J182" s="38" t="s">
        <v>401</v>
      </c>
    </row>
    <row r="183" customHeight="1" spans="1:10">
      <c r="A183" s="31" t="s">
        <v>42</v>
      </c>
      <c r="B183" s="39">
        <v>45292.6110416667</v>
      </c>
      <c r="C183" s="31" t="s">
        <v>314</v>
      </c>
      <c r="D183" s="38" t="s">
        <v>133</v>
      </c>
      <c r="E183" s="42">
        <v>50</v>
      </c>
      <c r="F183" s="36">
        <v>202401</v>
      </c>
      <c r="G183" s="36" t="s">
        <v>44</v>
      </c>
      <c r="H183" s="43">
        <v>25</v>
      </c>
      <c r="I183" s="43">
        <v>0</v>
      </c>
      <c r="J183" s="38" t="s">
        <v>401</v>
      </c>
    </row>
    <row r="184" customHeight="1" spans="1:10">
      <c r="A184" s="31" t="s">
        <v>42</v>
      </c>
      <c r="B184" s="39">
        <v>45294.9825694444</v>
      </c>
      <c r="C184" s="31" t="s">
        <v>314</v>
      </c>
      <c r="D184" s="38" t="s">
        <v>343</v>
      </c>
      <c r="E184" s="42">
        <v>50</v>
      </c>
      <c r="F184" s="36">
        <v>202401</v>
      </c>
      <c r="G184" s="36" t="s">
        <v>44</v>
      </c>
      <c r="H184" s="43">
        <v>25</v>
      </c>
      <c r="I184" s="43">
        <v>0</v>
      </c>
      <c r="J184" s="38" t="s">
        <v>401</v>
      </c>
    </row>
    <row r="185" customHeight="1" spans="1:10">
      <c r="A185" s="31" t="s">
        <v>42</v>
      </c>
      <c r="B185" s="39">
        <v>45293.9393287037</v>
      </c>
      <c r="C185" s="31" t="s">
        <v>314</v>
      </c>
      <c r="D185" s="38" t="s">
        <v>313</v>
      </c>
      <c r="E185" s="42">
        <v>50</v>
      </c>
      <c r="F185" s="36">
        <v>202401</v>
      </c>
      <c r="G185" s="36" t="s">
        <v>44</v>
      </c>
      <c r="H185" s="43">
        <v>25</v>
      </c>
      <c r="I185" s="43">
        <v>0</v>
      </c>
      <c r="J185" s="38" t="s">
        <v>401</v>
      </c>
    </row>
    <row r="186" customHeight="1" spans="1:10">
      <c r="A186" s="31" t="s">
        <v>42</v>
      </c>
      <c r="B186" s="39">
        <v>45294.7178819444</v>
      </c>
      <c r="C186" s="31" t="s">
        <v>314</v>
      </c>
      <c r="D186" s="38" t="s">
        <v>267</v>
      </c>
      <c r="E186" s="42">
        <v>50</v>
      </c>
      <c r="F186" s="36">
        <v>202401</v>
      </c>
      <c r="G186" s="36" t="s">
        <v>44</v>
      </c>
      <c r="H186" s="43">
        <v>25</v>
      </c>
      <c r="I186" s="43">
        <v>0</v>
      </c>
      <c r="J186" s="38" t="s">
        <v>401</v>
      </c>
    </row>
    <row r="187" customHeight="1" spans="1:10">
      <c r="A187" s="31" t="s">
        <v>42</v>
      </c>
      <c r="B187" s="39">
        <v>45298.1021990741</v>
      </c>
      <c r="C187" s="31" t="s">
        <v>314</v>
      </c>
      <c r="D187" s="38" t="s">
        <v>227</v>
      </c>
      <c r="E187" s="42">
        <v>50</v>
      </c>
      <c r="F187" s="36">
        <v>202401</v>
      </c>
      <c r="G187" s="36" t="s">
        <v>44</v>
      </c>
      <c r="H187" s="43">
        <v>25</v>
      </c>
      <c r="I187" s="43">
        <v>0</v>
      </c>
      <c r="J187" s="38" t="s">
        <v>401</v>
      </c>
    </row>
    <row r="188" customHeight="1" spans="1:10">
      <c r="A188" s="31" t="s">
        <v>42</v>
      </c>
      <c r="B188" s="39">
        <v>45294.9144791667</v>
      </c>
      <c r="C188" s="31" t="s">
        <v>314</v>
      </c>
      <c r="D188" s="38" t="s">
        <v>353</v>
      </c>
      <c r="E188" s="42">
        <v>50</v>
      </c>
      <c r="F188" s="36">
        <v>202401</v>
      </c>
      <c r="G188" s="36" t="s">
        <v>44</v>
      </c>
      <c r="H188" s="43">
        <v>25</v>
      </c>
      <c r="I188" s="43">
        <v>0</v>
      </c>
      <c r="J188" s="38" t="s">
        <v>401</v>
      </c>
    </row>
    <row r="189" customHeight="1" spans="1:10">
      <c r="A189" s="31" t="s">
        <v>42</v>
      </c>
      <c r="B189" s="39">
        <v>45295.3761111111</v>
      </c>
      <c r="C189" s="31" t="s">
        <v>314</v>
      </c>
      <c r="D189" s="38" t="s">
        <v>119</v>
      </c>
      <c r="E189" s="42">
        <v>50</v>
      </c>
      <c r="F189" s="36">
        <v>202401</v>
      </c>
      <c r="G189" s="36" t="s">
        <v>44</v>
      </c>
      <c r="H189" s="43">
        <v>25</v>
      </c>
      <c r="I189" s="43">
        <v>0</v>
      </c>
      <c r="J189" s="38" t="s">
        <v>401</v>
      </c>
    </row>
    <row r="190" customHeight="1" spans="1:10">
      <c r="A190" s="31" t="s">
        <v>42</v>
      </c>
      <c r="B190" s="39">
        <v>45297.8920023148</v>
      </c>
      <c r="C190" s="31" t="s">
        <v>314</v>
      </c>
      <c r="D190" s="38" t="s">
        <v>73</v>
      </c>
      <c r="E190" s="42">
        <v>50</v>
      </c>
      <c r="F190" s="36">
        <v>202401</v>
      </c>
      <c r="G190" s="36" t="s">
        <v>44</v>
      </c>
      <c r="H190" s="43">
        <v>25</v>
      </c>
      <c r="I190" s="43">
        <v>0</v>
      </c>
      <c r="J190" s="38" t="s">
        <v>401</v>
      </c>
    </row>
    <row r="191" customHeight="1" spans="1:10">
      <c r="A191" s="31" t="s">
        <v>42</v>
      </c>
      <c r="B191" s="39">
        <v>45295.8205439815</v>
      </c>
      <c r="C191" s="31" t="s">
        <v>314</v>
      </c>
      <c r="D191" s="38" t="s">
        <v>140</v>
      </c>
      <c r="E191" s="42">
        <v>80</v>
      </c>
      <c r="F191" s="36">
        <v>202401</v>
      </c>
      <c r="G191" s="36" t="s">
        <v>44</v>
      </c>
      <c r="H191" s="48">
        <v>40</v>
      </c>
      <c r="I191" s="43">
        <v>0</v>
      </c>
      <c r="J191" s="38" t="s">
        <v>402</v>
      </c>
    </row>
    <row r="192" customHeight="1" spans="1:10">
      <c r="A192" s="31" t="s">
        <v>42</v>
      </c>
      <c r="B192" s="39">
        <v>45292.8439930556</v>
      </c>
      <c r="C192" s="31" t="s">
        <v>314</v>
      </c>
      <c r="D192" s="38" t="s">
        <v>283</v>
      </c>
      <c r="E192" s="42">
        <v>50</v>
      </c>
      <c r="F192" s="36">
        <v>202401</v>
      </c>
      <c r="G192" s="36" t="s">
        <v>44</v>
      </c>
      <c r="H192" s="43">
        <v>25</v>
      </c>
      <c r="I192" s="43">
        <v>0</v>
      </c>
      <c r="J192" s="38" t="s">
        <v>401</v>
      </c>
    </row>
    <row r="193" customHeight="1" spans="1:10">
      <c r="A193" s="31" t="s">
        <v>42</v>
      </c>
      <c r="B193" s="39">
        <v>45297.9159375</v>
      </c>
      <c r="C193" s="31" t="s">
        <v>314</v>
      </c>
      <c r="D193" s="38" t="s">
        <v>55</v>
      </c>
      <c r="E193" s="42">
        <v>50</v>
      </c>
      <c r="F193" s="36">
        <v>202401</v>
      </c>
      <c r="G193" s="36" t="s">
        <v>44</v>
      </c>
      <c r="H193" s="43">
        <v>25</v>
      </c>
      <c r="I193" s="43">
        <v>0</v>
      </c>
      <c r="J193" s="38" t="s">
        <v>401</v>
      </c>
    </row>
    <row r="194" customHeight="1" spans="1:10">
      <c r="A194" s="31" t="s">
        <v>42</v>
      </c>
      <c r="B194" s="39">
        <v>45295.1050810185</v>
      </c>
      <c r="C194" s="31" t="s">
        <v>314</v>
      </c>
      <c r="D194" s="38" t="s">
        <v>143</v>
      </c>
      <c r="E194" s="42">
        <v>50</v>
      </c>
      <c r="F194" s="36">
        <v>202401</v>
      </c>
      <c r="G194" s="36" t="s">
        <v>44</v>
      </c>
      <c r="H194" s="43">
        <v>25</v>
      </c>
      <c r="I194" s="43">
        <v>0</v>
      </c>
      <c r="J194" s="38" t="s">
        <v>401</v>
      </c>
    </row>
    <row r="195" customHeight="1" spans="1:10">
      <c r="A195" s="31" t="s">
        <v>42</v>
      </c>
      <c r="B195" s="39">
        <v>45294.5477546296</v>
      </c>
      <c r="C195" s="31" t="s">
        <v>314</v>
      </c>
      <c r="D195" s="38" t="s">
        <v>169</v>
      </c>
      <c r="E195" s="42">
        <v>50</v>
      </c>
      <c r="F195" s="36">
        <v>202401</v>
      </c>
      <c r="G195" s="36" t="s">
        <v>44</v>
      </c>
      <c r="H195" s="43">
        <v>25</v>
      </c>
      <c r="I195" s="43">
        <v>0</v>
      </c>
      <c r="J195" s="38" t="s">
        <v>401</v>
      </c>
    </row>
    <row r="196" customHeight="1" spans="1:10">
      <c r="A196" s="31" t="s">
        <v>42</v>
      </c>
      <c r="B196" s="39">
        <v>45296.7192476852</v>
      </c>
      <c r="C196" s="31" t="s">
        <v>314</v>
      </c>
      <c r="D196" s="38" t="s">
        <v>355</v>
      </c>
      <c r="E196" s="42">
        <v>50</v>
      </c>
      <c r="F196" s="36">
        <v>202401</v>
      </c>
      <c r="G196" s="36" t="s">
        <v>44</v>
      </c>
      <c r="H196" s="43">
        <v>25</v>
      </c>
      <c r="I196" s="43">
        <v>0</v>
      </c>
      <c r="J196" s="38" t="s">
        <v>401</v>
      </c>
    </row>
    <row r="197" customHeight="1" spans="1:10">
      <c r="A197" s="31" t="s">
        <v>42</v>
      </c>
      <c r="B197" s="39">
        <v>45296.6211689815</v>
      </c>
      <c r="C197" s="31" t="s">
        <v>314</v>
      </c>
      <c r="D197" s="38" t="s">
        <v>373</v>
      </c>
      <c r="E197" s="42">
        <v>50</v>
      </c>
      <c r="F197" s="36">
        <v>202401</v>
      </c>
      <c r="G197" s="36" t="s">
        <v>44</v>
      </c>
      <c r="H197" s="43">
        <v>25</v>
      </c>
      <c r="I197" s="43">
        <v>0</v>
      </c>
      <c r="J197" s="38" t="s">
        <v>401</v>
      </c>
    </row>
    <row r="198" customHeight="1" spans="1:10">
      <c r="A198" s="31" t="s">
        <v>42</v>
      </c>
      <c r="B198" s="39">
        <v>45296.8665162037</v>
      </c>
      <c r="C198" s="31" t="s">
        <v>314</v>
      </c>
      <c r="D198" s="38" t="s">
        <v>148</v>
      </c>
      <c r="E198" s="42">
        <v>50</v>
      </c>
      <c r="F198" s="36">
        <v>202401</v>
      </c>
      <c r="G198" s="36" t="s">
        <v>44</v>
      </c>
      <c r="H198" s="43">
        <v>25</v>
      </c>
      <c r="I198" s="43">
        <v>0</v>
      </c>
      <c r="J198" s="38" t="s">
        <v>401</v>
      </c>
    </row>
    <row r="199" customHeight="1" spans="1:10">
      <c r="A199" s="31" t="s">
        <v>42</v>
      </c>
      <c r="B199" s="39">
        <v>45296.8548958333</v>
      </c>
      <c r="C199" s="31" t="s">
        <v>314</v>
      </c>
      <c r="D199" s="38" t="s">
        <v>134</v>
      </c>
      <c r="E199" s="42">
        <v>50</v>
      </c>
      <c r="F199" s="36">
        <v>202401</v>
      </c>
      <c r="G199" s="36" t="s">
        <v>44</v>
      </c>
      <c r="H199" s="43">
        <v>25</v>
      </c>
      <c r="I199" s="43">
        <v>0</v>
      </c>
      <c r="J199" s="38" t="s">
        <v>401</v>
      </c>
    </row>
    <row r="200" customHeight="1" spans="1:10">
      <c r="A200" s="31" t="s">
        <v>42</v>
      </c>
      <c r="B200" s="39">
        <v>45300.686724537</v>
      </c>
      <c r="C200" s="31" t="s">
        <v>314</v>
      </c>
      <c r="D200" s="38" t="s">
        <v>277</v>
      </c>
      <c r="E200" s="42">
        <v>50</v>
      </c>
      <c r="F200" s="36">
        <v>202401</v>
      </c>
      <c r="G200" s="36" t="s">
        <v>44</v>
      </c>
      <c r="H200" s="43">
        <v>25</v>
      </c>
      <c r="I200" s="43">
        <v>0</v>
      </c>
      <c r="J200" s="38" t="s">
        <v>401</v>
      </c>
    </row>
    <row r="201" customHeight="1" spans="1:10">
      <c r="A201" s="31" t="s">
        <v>42</v>
      </c>
      <c r="B201" s="39">
        <v>45298.5238888889</v>
      </c>
      <c r="C201" s="31" t="s">
        <v>314</v>
      </c>
      <c r="D201" s="38" t="s">
        <v>85</v>
      </c>
      <c r="E201" s="42">
        <v>80</v>
      </c>
      <c r="F201" s="36">
        <v>202401</v>
      </c>
      <c r="G201" s="36" t="s">
        <v>44</v>
      </c>
      <c r="H201" s="48">
        <v>40</v>
      </c>
      <c r="I201" s="43">
        <v>0</v>
      </c>
      <c r="J201" s="38" t="s">
        <v>402</v>
      </c>
    </row>
    <row r="202" customHeight="1" spans="1:10">
      <c r="A202" s="31" t="s">
        <v>42</v>
      </c>
      <c r="B202" s="39">
        <v>45293.9554398148</v>
      </c>
      <c r="C202" s="31" t="s">
        <v>314</v>
      </c>
      <c r="D202" s="38" t="s">
        <v>210</v>
      </c>
      <c r="E202" s="42">
        <v>50</v>
      </c>
      <c r="F202" s="36">
        <v>202401</v>
      </c>
      <c r="G202" s="36" t="s">
        <v>44</v>
      </c>
      <c r="H202" s="43">
        <v>25</v>
      </c>
      <c r="I202" s="43">
        <v>0</v>
      </c>
      <c r="J202" s="38" t="s">
        <v>401</v>
      </c>
    </row>
    <row r="203" customHeight="1" spans="1:10">
      <c r="A203" s="31" t="s">
        <v>42</v>
      </c>
      <c r="B203" s="39">
        <v>45299.2293981481</v>
      </c>
      <c r="C203" s="31" t="s">
        <v>314</v>
      </c>
      <c r="D203" s="38" t="s">
        <v>375</v>
      </c>
      <c r="E203" s="42">
        <v>50</v>
      </c>
      <c r="F203" s="36">
        <v>202401</v>
      </c>
      <c r="G203" s="36" t="s">
        <v>44</v>
      </c>
      <c r="H203" s="43">
        <v>25</v>
      </c>
      <c r="I203" s="43">
        <v>0</v>
      </c>
      <c r="J203" s="38" t="s">
        <v>401</v>
      </c>
    </row>
    <row r="204" customHeight="1" spans="1:10">
      <c r="A204" s="31" t="s">
        <v>42</v>
      </c>
      <c r="B204" s="39">
        <v>45298.4570486111</v>
      </c>
      <c r="C204" s="31" t="s">
        <v>314</v>
      </c>
      <c r="D204" s="38" t="s">
        <v>138</v>
      </c>
      <c r="E204" s="42">
        <v>50</v>
      </c>
      <c r="F204" s="36">
        <v>202401</v>
      </c>
      <c r="G204" s="36" t="s">
        <v>44</v>
      </c>
      <c r="H204" s="43">
        <v>25</v>
      </c>
      <c r="I204" s="43">
        <v>0</v>
      </c>
      <c r="J204" s="38" t="s">
        <v>401</v>
      </c>
    </row>
    <row r="205" customHeight="1" spans="1:10">
      <c r="A205" s="31" t="s">
        <v>42</v>
      </c>
      <c r="B205" s="39">
        <v>45294.8418518519</v>
      </c>
      <c r="C205" s="31" t="s">
        <v>314</v>
      </c>
      <c r="D205" s="38" t="s">
        <v>72</v>
      </c>
      <c r="E205" s="42">
        <v>50</v>
      </c>
      <c r="F205" s="36">
        <v>202401</v>
      </c>
      <c r="G205" s="36" t="s">
        <v>44</v>
      </c>
      <c r="H205" s="43">
        <v>25</v>
      </c>
      <c r="I205" s="43">
        <v>0</v>
      </c>
      <c r="J205" s="38" t="s">
        <v>401</v>
      </c>
    </row>
    <row r="206" customHeight="1" spans="1:10">
      <c r="A206" s="31" t="s">
        <v>42</v>
      </c>
      <c r="B206" s="39">
        <v>45298.3398263889</v>
      </c>
      <c r="C206" s="31" t="s">
        <v>314</v>
      </c>
      <c r="D206" s="38" t="s">
        <v>272</v>
      </c>
      <c r="E206" s="42">
        <v>50</v>
      </c>
      <c r="F206" s="36">
        <v>202401</v>
      </c>
      <c r="G206" s="36" t="s">
        <v>44</v>
      </c>
      <c r="H206" s="43">
        <v>25</v>
      </c>
      <c r="I206" s="43">
        <v>0</v>
      </c>
      <c r="J206" s="38" t="s">
        <v>401</v>
      </c>
    </row>
    <row r="207" customHeight="1" spans="1:10">
      <c r="A207" s="31" t="s">
        <v>42</v>
      </c>
      <c r="B207" s="39">
        <v>45298.8175810185</v>
      </c>
      <c r="C207" s="31" t="s">
        <v>314</v>
      </c>
      <c r="D207" s="38" t="s">
        <v>158</v>
      </c>
      <c r="E207" s="42">
        <v>50</v>
      </c>
      <c r="F207" s="36">
        <v>202401</v>
      </c>
      <c r="G207" s="36" t="s">
        <v>44</v>
      </c>
      <c r="H207" s="43">
        <v>25</v>
      </c>
      <c r="I207" s="43">
        <v>0</v>
      </c>
      <c r="J207" s="38" t="s">
        <v>401</v>
      </c>
    </row>
    <row r="208" customHeight="1" spans="1:10">
      <c r="A208" s="31" t="s">
        <v>42</v>
      </c>
      <c r="B208" s="39">
        <v>45299.9518518519</v>
      </c>
      <c r="C208" s="31" t="s">
        <v>314</v>
      </c>
      <c r="D208" s="38" t="s">
        <v>185</v>
      </c>
      <c r="E208" s="42">
        <v>80</v>
      </c>
      <c r="F208" s="36">
        <v>202401</v>
      </c>
      <c r="G208" s="36" t="s">
        <v>44</v>
      </c>
      <c r="H208" s="48">
        <v>40</v>
      </c>
      <c r="I208" s="43">
        <v>0</v>
      </c>
      <c r="J208" s="38" t="s">
        <v>402</v>
      </c>
    </row>
    <row r="209" customHeight="1" spans="1:10">
      <c r="A209" s="31" t="s">
        <v>42</v>
      </c>
      <c r="B209" s="39">
        <v>45299.8005671296</v>
      </c>
      <c r="C209" s="31" t="s">
        <v>314</v>
      </c>
      <c r="D209" s="38" t="s">
        <v>156</v>
      </c>
      <c r="E209" s="42">
        <v>50</v>
      </c>
      <c r="F209" s="36">
        <v>202401</v>
      </c>
      <c r="G209" s="36" t="s">
        <v>44</v>
      </c>
      <c r="H209" s="43">
        <v>25</v>
      </c>
      <c r="I209" s="43">
        <v>0</v>
      </c>
      <c r="J209" s="38" t="s">
        <v>401</v>
      </c>
    </row>
    <row r="210" customHeight="1" spans="1:10">
      <c r="A210" s="31" t="s">
        <v>42</v>
      </c>
      <c r="B210" s="39">
        <v>45299.6427314815</v>
      </c>
      <c r="C210" s="31" t="s">
        <v>314</v>
      </c>
      <c r="D210" s="38" t="s">
        <v>66</v>
      </c>
      <c r="E210" s="42">
        <v>50</v>
      </c>
      <c r="F210" s="36">
        <v>202401</v>
      </c>
      <c r="G210" s="36" t="s">
        <v>44</v>
      </c>
      <c r="H210" s="43">
        <v>25</v>
      </c>
      <c r="I210" s="43">
        <v>0</v>
      </c>
      <c r="J210" s="38" t="s">
        <v>401</v>
      </c>
    </row>
    <row r="211" customHeight="1" spans="1:10">
      <c r="A211" s="31" t="s">
        <v>42</v>
      </c>
      <c r="B211" s="39">
        <v>45296.9260185185</v>
      </c>
      <c r="C211" s="31" t="s">
        <v>314</v>
      </c>
      <c r="D211" s="38" t="s">
        <v>82</v>
      </c>
      <c r="E211" s="42">
        <v>50</v>
      </c>
      <c r="F211" s="36">
        <v>202401</v>
      </c>
      <c r="G211" s="36" t="s">
        <v>44</v>
      </c>
      <c r="H211" s="43">
        <v>25</v>
      </c>
      <c r="I211" s="43">
        <v>0</v>
      </c>
      <c r="J211" s="38" t="s">
        <v>401</v>
      </c>
    </row>
    <row r="212" customHeight="1" spans="1:10">
      <c r="A212" s="31" t="s">
        <v>42</v>
      </c>
      <c r="B212" s="39">
        <v>45299.6941319444</v>
      </c>
      <c r="C212" s="31" t="s">
        <v>314</v>
      </c>
      <c r="D212" s="38" t="s">
        <v>167</v>
      </c>
      <c r="E212" s="42">
        <v>50</v>
      </c>
      <c r="F212" s="36">
        <v>202401</v>
      </c>
      <c r="G212" s="36" t="s">
        <v>44</v>
      </c>
      <c r="H212" s="43">
        <v>25</v>
      </c>
      <c r="I212" s="43">
        <v>0</v>
      </c>
      <c r="J212" s="38" t="s">
        <v>401</v>
      </c>
    </row>
    <row r="213" customHeight="1" spans="1:10">
      <c r="A213" s="31" t="s">
        <v>42</v>
      </c>
      <c r="B213" s="39">
        <v>45299.8272916667</v>
      </c>
      <c r="C213" s="31" t="s">
        <v>314</v>
      </c>
      <c r="D213" s="38" t="s">
        <v>117</v>
      </c>
      <c r="E213" s="42">
        <v>50</v>
      </c>
      <c r="F213" s="36">
        <v>202401</v>
      </c>
      <c r="G213" s="36" t="s">
        <v>44</v>
      </c>
      <c r="H213" s="43">
        <v>25</v>
      </c>
      <c r="I213" s="43">
        <v>0</v>
      </c>
      <c r="J213" s="38" t="s">
        <v>401</v>
      </c>
    </row>
    <row r="214" customHeight="1" spans="1:10">
      <c r="A214" s="31" t="s">
        <v>42</v>
      </c>
      <c r="B214" s="39">
        <v>45297.3875925926</v>
      </c>
      <c r="C214" s="31" t="s">
        <v>314</v>
      </c>
      <c r="D214" s="38" t="s">
        <v>155</v>
      </c>
      <c r="E214" s="42">
        <v>50</v>
      </c>
      <c r="F214" s="36">
        <v>202401</v>
      </c>
      <c r="G214" s="36" t="s">
        <v>44</v>
      </c>
      <c r="H214" s="43">
        <v>25</v>
      </c>
      <c r="I214" s="43">
        <v>0</v>
      </c>
      <c r="J214" s="38" t="s">
        <v>401</v>
      </c>
    </row>
    <row r="215" customHeight="1" spans="1:10">
      <c r="A215" s="31" t="s">
        <v>42</v>
      </c>
      <c r="B215" s="39">
        <v>45300.868912037</v>
      </c>
      <c r="C215" s="31" t="s">
        <v>314</v>
      </c>
      <c r="D215" s="38" t="s">
        <v>166</v>
      </c>
      <c r="E215" s="42">
        <v>50</v>
      </c>
      <c r="F215" s="36">
        <v>202401</v>
      </c>
      <c r="G215" s="36" t="s">
        <v>44</v>
      </c>
      <c r="H215" s="43">
        <v>25</v>
      </c>
      <c r="I215" s="43">
        <v>0</v>
      </c>
      <c r="J215" s="38" t="s">
        <v>401</v>
      </c>
    </row>
    <row r="216" customHeight="1" spans="1:10">
      <c r="A216" s="31" t="s">
        <v>42</v>
      </c>
      <c r="B216" s="39">
        <v>45294.7569328704</v>
      </c>
      <c r="C216" s="31" t="s">
        <v>314</v>
      </c>
      <c r="D216" s="38" t="s">
        <v>154</v>
      </c>
      <c r="E216" s="42">
        <v>50</v>
      </c>
      <c r="F216" s="36">
        <v>202401</v>
      </c>
      <c r="G216" s="36" t="s">
        <v>44</v>
      </c>
      <c r="H216" s="43">
        <v>25</v>
      </c>
      <c r="I216" s="43">
        <v>0</v>
      </c>
      <c r="J216" s="38" t="s">
        <v>401</v>
      </c>
    </row>
    <row r="217" customHeight="1" spans="1:10">
      <c r="A217" s="31" t="s">
        <v>42</v>
      </c>
      <c r="B217" s="39">
        <v>45306.8716087963</v>
      </c>
      <c r="C217" s="31" t="s">
        <v>314</v>
      </c>
      <c r="D217" s="38" t="s">
        <v>262</v>
      </c>
      <c r="E217" s="42">
        <v>50</v>
      </c>
      <c r="F217" s="36">
        <v>202401</v>
      </c>
      <c r="G217" s="36" t="s">
        <v>44</v>
      </c>
      <c r="H217" s="43">
        <v>25</v>
      </c>
      <c r="I217" s="43">
        <v>0</v>
      </c>
      <c r="J217" s="38" t="s">
        <v>401</v>
      </c>
    </row>
    <row r="218" customHeight="1" spans="1:10">
      <c r="A218" s="31" t="s">
        <v>42</v>
      </c>
      <c r="B218" s="39">
        <v>45300.9440046296</v>
      </c>
      <c r="C218" s="31" t="s">
        <v>314</v>
      </c>
      <c r="D218" s="38" t="s">
        <v>130</v>
      </c>
      <c r="E218" s="42">
        <v>50</v>
      </c>
      <c r="F218" s="36">
        <v>202401</v>
      </c>
      <c r="G218" s="36" t="s">
        <v>44</v>
      </c>
      <c r="H218" s="43">
        <v>25</v>
      </c>
      <c r="I218" s="43">
        <v>0</v>
      </c>
      <c r="J218" s="38" t="s">
        <v>401</v>
      </c>
    </row>
    <row r="219" customHeight="1" spans="1:10">
      <c r="A219" s="31" t="s">
        <v>42</v>
      </c>
      <c r="B219" s="39">
        <v>45300.9721296296</v>
      </c>
      <c r="C219" s="31" t="s">
        <v>314</v>
      </c>
      <c r="D219" s="38" t="s">
        <v>97</v>
      </c>
      <c r="E219" s="42">
        <v>50</v>
      </c>
      <c r="F219" s="36">
        <v>202401</v>
      </c>
      <c r="G219" s="36" t="s">
        <v>44</v>
      </c>
      <c r="H219" s="43">
        <v>25</v>
      </c>
      <c r="I219" s="43">
        <v>0</v>
      </c>
      <c r="J219" s="38" t="s">
        <v>401</v>
      </c>
    </row>
    <row r="220" customHeight="1" spans="1:10">
      <c r="A220" s="31" t="s">
        <v>42</v>
      </c>
      <c r="B220" s="39">
        <v>45301.5982407407</v>
      </c>
      <c r="C220" s="31" t="s">
        <v>314</v>
      </c>
      <c r="D220" s="38" t="s">
        <v>339</v>
      </c>
      <c r="E220" s="42">
        <v>50</v>
      </c>
      <c r="F220" s="36">
        <v>202401</v>
      </c>
      <c r="G220" s="36" t="s">
        <v>44</v>
      </c>
      <c r="H220" s="43">
        <v>25</v>
      </c>
      <c r="I220" s="43">
        <v>0</v>
      </c>
      <c r="J220" s="38" t="s">
        <v>401</v>
      </c>
    </row>
    <row r="221" customHeight="1" spans="1:10">
      <c r="A221" s="31" t="s">
        <v>42</v>
      </c>
      <c r="B221" s="39">
        <v>45300.0580092593</v>
      </c>
      <c r="C221" s="31" t="s">
        <v>314</v>
      </c>
      <c r="D221" s="38" t="s">
        <v>331</v>
      </c>
      <c r="E221" s="42">
        <v>50</v>
      </c>
      <c r="F221" s="36">
        <v>202401</v>
      </c>
      <c r="G221" s="36" t="s">
        <v>44</v>
      </c>
      <c r="H221" s="43">
        <v>25</v>
      </c>
      <c r="I221" s="43">
        <v>0</v>
      </c>
      <c r="J221" s="38" t="s">
        <v>401</v>
      </c>
    </row>
    <row r="222" customHeight="1" spans="1:10">
      <c r="A222" s="31" t="s">
        <v>42</v>
      </c>
      <c r="B222" s="39">
        <v>45303.0252083333</v>
      </c>
      <c r="C222" s="31" t="s">
        <v>314</v>
      </c>
      <c r="D222" s="38" t="s">
        <v>176</v>
      </c>
      <c r="E222" s="42">
        <v>50</v>
      </c>
      <c r="F222" s="36">
        <v>202401</v>
      </c>
      <c r="G222" s="36" t="s">
        <v>44</v>
      </c>
      <c r="H222" s="43">
        <v>25</v>
      </c>
      <c r="I222" s="43">
        <v>0</v>
      </c>
      <c r="J222" s="38" t="s">
        <v>401</v>
      </c>
    </row>
    <row r="223" customHeight="1" spans="1:10">
      <c r="A223" s="31" t="s">
        <v>42</v>
      </c>
      <c r="B223" s="39">
        <v>45303.7857523148</v>
      </c>
      <c r="C223" s="31" t="s">
        <v>314</v>
      </c>
      <c r="D223" s="38" t="s">
        <v>290</v>
      </c>
      <c r="E223" s="42">
        <v>50</v>
      </c>
      <c r="F223" s="36">
        <v>202401</v>
      </c>
      <c r="G223" s="36" t="s">
        <v>44</v>
      </c>
      <c r="H223" s="43">
        <v>25</v>
      </c>
      <c r="I223" s="43">
        <v>0</v>
      </c>
      <c r="J223" s="38" t="s">
        <v>401</v>
      </c>
    </row>
    <row r="224" customHeight="1" spans="1:10">
      <c r="A224" s="31" t="s">
        <v>42</v>
      </c>
      <c r="B224" s="39">
        <v>45309.718287037</v>
      </c>
      <c r="C224" s="31" t="s">
        <v>314</v>
      </c>
      <c r="D224" s="38" t="s">
        <v>107</v>
      </c>
      <c r="E224" s="42">
        <v>50</v>
      </c>
      <c r="F224" s="36">
        <v>202401</v>
      </c>
      <c r="G224" s="36" t="s">
        <v>44</v>
      </c>
      <c r="H224" s="43">
        <v>25</v>
      </c>
      <c r="I224" s="43">
        <v>0</v>
      </c>
      <c r="J224" s="38" t="s">
        <v>401</v>
      </c>
    </row>
    <row r="225" customHeight="1" spans="1:10">
      <c r="A225" s="31" t="s">
        <v>42</v>
      </c>
      <c r="B225" s="39">
        <v>45302.8815162037</v>
      </c>
      <c r="C225" s="31" t="s">
        <v>314</v>
      </c>
      <c r="D225" s="38" t="s">
        <v>121</v>
      </c>
      <c r="E225" s="42">
        <v>50</v>
      </c>
      <c r="F225" s="36">
        <v>202401</v>
      </c>
      <c r="G225" s="36" t="s">
        <v>44</v>
      </c>
      <c r="H225" s="43">
        <v>25</v>
      </c>
      <c r="I225" s="43">
        <v>0</v>
      </c>
      <c r="J225" s="38" t="s">
        <v>401</v>
      </c>
    </row>
    <row r="226" customHeight="1" spans="1:10">
      <c r="A226" s="31" t="s">
        <v>42</v>
      </c>
      <c r="B226" s="39">
        <v>45302.9832407407</v>
      </c>
      <c r="C226" s="31" t="s">
        <v>314</v>
      </c>
      <c r="D226" s="38" t="s">
        <v>195</v>
      </c>
      <c r="E226" s="42">
        <v>50</v>
      </c>
      <c r="F226" s="36">
        <v>202401</v>
      </c>
      <c r="G226" s="36" t="s">
        <v>44</v>
      </c>
      <c r="H226" s="43">
        <v>25</v>
      </c>
      <c r="I226" s="43">
        <v>0</v>
      </c>
      <c r="J226" s="38" t="s">
        <v>401</v>
      </c>
    </row>
    <row r="227" customHeight="1" spans="1:10">
      <c r="A227" s="31" t="s">
        <v>42</v>
      </c>
      <c r="B227" s="39">
        <v>45303.5166898148</v>
      </c>
      <c r="C227" s="31" t="s">
        <v>314</v>
      </c>
      <c r="D227" s="38" t="s">
        <v>165</v>
      </c>
      <c r="E227" s="42">
        <v>50</v>
      </c>
      <c r="F227" s="36">
        <v>202401</v>
      </c>
      <c r="G227" s="36" t="s">
        <v>44</v>
      </c>
      <c r="H227" s="43">
        <v>25</v>
      </c>
      <c r="I227" s="43">
        <v>0</v>
      </c>
      <c r="J227" s="38" t="s">
        <v>401</v>
      </c>
    </row>
    <row r="228" customHeight="1" spans="1:10">
      <c r="A228" s="31" t="s">
        <v>42</v>
      </c>
      <c r="B228" s="39">
        <v>45300.6813194444</v>
      </c>
      <c r="C228" s="31" t="s">
        <v>314</v>
      </c>
      <c r="D228" s="38" t="s">
        <v>181</v>
      </c>
      <c r="E228" s="42">
        <v>50</v>
      </c>
      <c r="F228" s="36">
        <v>202401</v>
      </c>
      <c r="G228" s="36" t="s">
        <v>44</v>
      </c>
      <c r="H228" s="43">
        <v>25</v>
      </c>
      <c r="I228" s="43">
        <v>0</v>
      </c>
      <c r="J228" s="38" t="s">
        <v>401</v>
      </c>
    </row>
    <row r="229" customHeight="1" spans="1:10">
      <c r="A229" s="31" t="s">
        <v>42</v>
      </c>
      <c r="B229" s="39">
        <v>45303.8315509259</v>
      </c>
      <c r="C229" s="31" t="s">
        <v>314</v>
      </c>
      <c r="D229" s="38" t="s">
        <v>116</v>
      </c>
      <c r="E229" s="42">
        <v>50</v>
      </c>
      <c r="F229" s="36">
        <v>202401</v>
      </c>
      <c r="G229" s="36" t="s">
        <v>44</v>
      </c>
      <c r="H229" s="43">
        <v>25</v>
      </c>
      <c r="I229" s="43">
        <v>0</v>
      </c>
      <c r="J229" s="38" t="s">
        <v>401</v>
      </c>
    </row>
    <row r="230" customHeight="1" spans="1:10">
      <c r="A230" s="31" t="s">
        <v>42</v>
      </c>
      <c r="B230" s="39">
        <v>45303.9533680556</v>
      </c>
      <c r="C230" s="31" t="s">
        <v>314</v>
      </c>
      <c r="D230" s="38" t="s">
        <v>310</v>
      </c>
      <c r="E230" s="42">
        <v>50</v>
      </c>
      <c r="F230" s="36">
        <v>202401</v>
      </c>
      <c r="G230" s="36" t="s">
        <v>44</v>
      </c>
      <c r="H230" s="43">
        <v>25</v>
      </c>
      <c r="I230" s="43">
        <v>0</v>
      </c>
      <c r="J230" s="38" t="s">
        <v>401</v>
      </c>
    </row>
    <row r="231" customHeight="1" spans="1:10">
      <c r="A231" s="31" t="s">
        <v>42</v>
      </c>
      <c r="B231" s="39">
        <v>45305.910625</v>
      </c>
      <c r="C231" s="31" t="s">
        <v>314</v>
      </c>
      <c r="D231" s="38" t="s">
        <v>350</v>
      </c>
      <c r="E231" s="42">
        <v>50</v>
      </c>
      <c r="F231" s="36">
        <v>202401</v>
      </c>
      <c r="G231" s="36" t="s">
        <v>44</v>
      </c>
      <c r="H231" s="43">
        <v>25</v>
      </c>
      <c r="I231" s="43">
        <v>0</v>
      </c>
      <c r="J231" s="38" t="s">
        <v>401</v>
      </c>
    </row>
    <row r="232" customHeight="1" spans="1:10">
      <c r="A232" s="31" t="s">
        <v>42</v>
      </c>
      <c r="B232" s="39">
        <v>45299.070474537</v>
      </c>
      <c r="C232" s="31" t="s">
        <v>314</v>
      </c>
      <c r="D232" s="38" t="s">
        <v>292</v>
      </c>
      <c r="E232" s="42">
        <v>50</v>
      </c>
      <c r="F232" s="36">
        <v>202401</v>
      </c>
      <c r="G232" s="36" t="s">
        <v>44</v>
      </c>
      <c r="H232" s="43">
        <v>25</v>
      </c>
      <c r="I232" s="43">
        <v>0</v>
      </c>
      <c r="J232" s="38" t="s">
        <v>401</v>
      </c>
    </row>
    <row r="233" customHeight="1" spans="1:10">
      <c r="A233" s="31" t="s">
        <v>42</v>
      </c>
      <c r="B233" s="39">
        <v>45305.4643171296</v>
      </c>
      <c r="C233" s="31" t="s">
        <v>314</v>
      </c>
      <c r="D233" s="38" t="s">
        <v>196</v>
      </c>
      <c r="E233" s="42">
        <v>50</v>
      </c>
      <c r="F233" s="36">
        <v>202401</v>
      </c>
      <c r="G233" s="36" t="s">
        <v>44</v>
      </c>
      <c r="H233" s="43">
        <v>25</v>
      </c>
      <c r="I233" s="43">
        <v>0</v>
      </c>
      <c r="J233" s="38" t="s">
        <v>401</v>
      </c>
    </row>
    <row r="234" customHeight="1" spans="1:10">
      <c r="A234" s="31" t="s">
        <v>42</v>
      </c>
      <c r="B234" s="39">
        <v>45307.9466666667</v>
      </c>
      <c r="C234" s="31" t="s">
        <v>314</v>
      </c>
      <c r="D234" s="38" t="s">
        <v>71</v>
      </c>
      <c r="E234" s="42">
        <v>50</v>
      </c>
      <c r="F234" s="36">
        <v>202401</v>
      </c>
      <c r="G234" s="36" t="s">
        <v>44</v>
      </c>
      <c r="H234" s="43">
        <v>25</v>
      </c>
      <c r="I234" s="43">
        <v>0</v>
      </c>
      <c r="J234" s="38" t="s">
        <v>401</v>
      </c>
    </row>
    <row r="235" customHeight="1" spans="1:10">
      <c r="A235" s="31" t="s">
        <v>42</v>
      </c>
      <c r="B235" s="39">
        <v>45305.7625231482</v>
      </c>
      <c r="C235" s="31" t="s">
        <v>314</v>
      </c>
      <c r="D235" s="38" t="s">
        <v>293</v>
      </c>
      <c r="E235" s="42">
        <v>80</v>
      </c>
      <c r="F235" s="36">
        <v>202401</v>
      </c>
      <c r="G235" s="36" t="s">
        <v>44</v>
      </c>
      <c r="H235" s="48">
        <v>40</v>
      </c>
      <c r="I235" s="43">
        <v>0</v>
      </c>
      <c r="J235" s="38" t="s">
        <v>402</v>
      </c>
    </row>
    <row r="236" customHeight="1" spans="1:10">
      <c r="A236" s="31" t="s">
        <v>42</v>
      </c>
      <c r="B236" s="39">
        <v>45302.781087963</v>
      </c>
      <c r="C236" s="31" t="s">
        <v>314</v>
      </c>
      <c r="D236" s="38" t="s">
        <v>163</v>
      </c>
      <c r="E236" s="42">
        <v>80</v>
      </c>
      <c r="F236" s="36">
        <v>202401</v>
      </c>
      <c r="G236" s="36" t="s">
        <v>44</v>
      </c>
      <c r="H236" s="48">
        <v>40</v>
      </c>
      <c r="I236" s="43">
        <v>0</v>
      </c>
      <c r="J236" s="38" t="s">
        <v>402</v>
      </c>
    </row>
    <row r="237" customHeight="1" spans="1:10">
      <c r="A237" s="31" t="s">
        <v>42</v>
      </c>
      <c r="B237" s="39">
        <v>45304.8333333333</v>
      </c>
      <c r="C237" s="31" t="s">
        <v>314</v>
      </c>
      <c r="D237" s="38" t="s">
        <v>198</v>
      </c>
      <c r="E237" s="42">
        <v>50</v>
      </c>
      <c r="F237" s="36">
        <v>202401</v>
      </c>
      <c r="G237" s="36" t="s">
        <v>44</v>
      </c>
      <c r="H237" s="43">
        <v>25</v>
      </c>
      <c r="I237" s="43">
        <v>0</v>
      </c>
      <c r="J237" s="38" t="s">
        <v>401</v>
      </c>
    </row>
    <row r="238" customHeight="1" spans="1:10">
      <c r="A238" s="31" t="s">
        <v>42</v>
      </c>
      <c r="B238" s="39">
        <v>45306.0053125</v>
      </c>
      <c r="C238" s="31" t="s">
        <v>314</v>
      </c>
      <c r="D238" s="38" t="s">
        <v>184</v>
      </c>
      <c r="E238" s="42">
        <v>50</v>
      </c>
      <c r="F238" s="36">
        <v>202401</v>
      </c>
      <c r="G238" s="36" t="s">
        <v>44</v>
      </c>
      <c r="H238" s="43">
        <v>25</v>
      </c>
      <c r="I238" s="43">
        <v>0</v>
      </c>
      <c r="J238" s="38" t="s">
        <v>401</v>
      </c>
    </row>
    <row r="239" customHeight="1" spans="1:10">
      <c r="A239" s="31" t="s">
        <v>42</v>
      </c>
      <c r="B239" s="39">
        <v>45306.8380324074</v>
      </c>
      <c r="C239" s="31" t="s">
        <v>314</v>
      </c>
      <c r="D239" s="38" t="s">
        <v>338</v>
      </c>
      <c r="E239" s="42">
        <v>50</v>
      </c>
      <c r="F239" s="36">
        <v>202401</v>
      </c>
      <c r="G239" s="36" t="s">
        <v>44</v>
      </c>
      <c r="H239" s="43">
        <v>25</v>
      </c>
      <c r="I239" s="43">
        <v>0</v>
      </c>
      <c r="J239" s="38" t="s">
        <v>401</v>
      </c>
    </row>
    <row r="240" customHeight="1" spans="1:10">
      <c r="A240" s="31" t="s">
        <v>42</v>
      </c>
      <c r="B240" s="39">
        <v>45306.9031018519</v>
      </c>
      <c r="C240" s="31" t="s">
        <v>314</v>
      </c>
      <c r="D240" s="38" t="s">
        <v>333</v>
      </c>
      <c r="E240" s="42">
        <v>50</v>
      </c>
      <c r="F240" s="36">
        <v>202401</v>
      </c>
      <c r="G240" s="36" t="s">
        <v>44</v>
      </c>
      <c r="H240" s="43">
        <v>25</v>
      </c>
      <c r="I240" s="43">
        <v>0</v>
      </c>
      <c r="J240" s="38" t="s">
        <v>401</v>
      </c>
    </row>
    <row r="241" customHeight="1" spans="1:10">
      <c r="A241" s="31" t="s">
        <v>42</v>
      </c>
      <c r="B241" s="39">
        <v>45306.9197569444</v>
      </c>
      <c r="C241" s="31" t="s">
        <v>314</v>
      </c>
      <c r="D241" s="38" t="s">
        <v>334</v>
      </c>
      <c r="E241" s="42">
        <v>50</v>
      </c>
      <c r="F241" s="36">
        <v>202401</v>
      </c>
      <c r="G241" s="36" t="s">
        <v>44</v>
      </c>
      <c r="H241" s="43">
        <v>25</v>
      </c>
      <c r="I241" s="43">
        <v>0</v>
      </c>
      <c r="J241" s="38" t="s">
        <v>401</v>
      </c>
    </row>
    <row r="242" customHeight="1" spans="1:10">
      <c r="A242" s="31" t="s">
        <v>42</v>
      </c>
      <c r="B242" s="39">
        <v>45307.2555787037</v>
      </c>
      <c r="C242" s="31" t="s">
        <v>314</v>
      </c>
      <c r="D242" s="38" t="s">
        <v>200</v>
      </c>
      <c r="E242" s="42">
        <v>50</v>
      </c>
      <c r="F242" s="36">
        <v>202401</v>
      </c>
      <c r="G242" s="36" t="s">
        <v>44</v>
      </c>
      <c r="H242" s="43">
        <v>25</v>
      </c>
      <c r="I242" s="43">
        <v>0</v>
      </c>
      <c r="J242" s="38" t="s">
        <v>401</v>
      </c>
    </row>
    <row r="243" customHeight="1" spans="1:10">
      <c r="A243" s="31" t="s">
        <v>42</v>
      </c>
      <c r="B243" s="39">
        <v>45318.4128819444</v>
      </c>
      <c r="C243" s="31" t="s">
        <v>314</v>
      </c>
      <c r="D243" s="38" t="s">
        <v>103</v>
      </c>
      <c r="E243" s="42">
        <v>50</v>
      </c>
      <c r="F243" s="36">
        <v>202401</v>
      </c>
      <c r="G243" s="36" t="s">
        <v>44</v>
      </c>
      <c r="H243" s="43">
        <v>25</v>
      </c>
      <c r="I243" s="43">
        <v>0</v>
      </c>
      <c r="J243" s="38" t="s">
        <v>401</v>
      </c>
    </row>
    <row r="244" customHeight="1" spans="1:10">
      <c r="A244" s="31" t="s">
        <v>42</v>
      </c>
      <c r="B244" s="39">
        <v>45313.9059490741</v>
      </c>
      <c r="C244" s="31" t="s">
        <v>314</v>
      </c>
      <c r="D244" s="38" t="s">
        <v>330</v>
      </c>
      <c r="E244" s="42">
        <v>50</v>
      </c>
      <c r="F244" s="36">
        <v>202401</v>
      </c>
      <c r="G244" s="36" t="s">
        <v>44</v>
      </c>
      <c r="H244" s="43">
        <v>25</v>
      </c>
      <c r="I244" s="43">
        <v>0</v>
      </c>
      <c r="J244" s="38" t="s">
        <v>401</v>
      </c>
    </row>
    <row r="245" customHeight="1" spans="1:10">
      <c r="A245" s="31" t="s">
        <v>42</v>
      </c>
      <c r="B245" s="39">
        <v>45307.8792476852</v>
      </c>
      <c r="C245" s="31" t="s">
        <v>314</v>
      </c>
      <c r="D245" s="38" t="s">
        <v>213</v>
      </c>
      <c r="E245" s="42">
        <v>50</v>
      </c>
      <c r="F245" s="36">
        <v>202401</v>
      </c>
      <c r="G245" s="36" t="s">
        <v>44</v>
      </c>
      <c r="H245" s="43">
        <v>25</v>
      </c>
      <c r="I245" s="43">
        <v>0</v>
      </c>
      <c r="J245" s="38" t="s">
        <v>401</v>
      </c>
    </row>
    <row r="246" customHeight="1" spans="1:10">
      <c r="A246" s="31" t="s">
        <v>42</v>
      </c>
      <c r="B246" s="39">
        <v>45307.8911226852</v>
      </c>
      <c r="C246" s="31" t="s">
        <v>314</v>
      </c>
      <c r="D246" s="38" t="s">
        <v>296</v>
      </c>
      <c r="E246" s="42">
        <v>80</v>
      </c>
      <c r="F246" s="36">
        <v>202401</v>
      </c>
      <c r="G246" s="36" t="s">
        <v>44</v>
      </c>
      <c r="H246" s="48">
        <v>40</v>
      </c>
      <c r="I246" s="43">
        <v>0</v>
      </c>
      <c r="J246" s="38" t="s">
        <v>402</v>
      </c>
    </row>
    <row r="247" customHeight="1" spans="1:10">
      <c r="A247" s="31" t="s">
        <v>42</v>
      </c>
      <c r="B247" s="39">
        <v>45311.7973148148</v>
      </c>
      <c r="C247" s="31" t="s">
        <v>314</v>
      </c>
      <c r="D247" s="38" t="s">
        <v>68</v>
      </c>
      <c r="E247" s="42">
        <v>50</v>
      </c>
      <c r="F247" s="36">
        <v>202401</v>
      </c>
      <c r="G247" s="36" t="s">
        <v>44</v>
      </c>
      <c r="H247" s="43">
        <v>25</v>
      </c>
      <c r="I247" s="43">
        <v>0</v>
      </c>
      <c r="J247" s="38" t="s">
        <v>401</v>
      </c>
    </row>
    <row r="248" customHeight="1" spans="1:10">
      <c r="A248" s="31" t="s">
        <v>42</v>
      </c>
      <c r="B248" s="39">
        <v>45306.7314351852</v>
      </c>
      <c r="C248" s="31" t="s">
        <v>314</v>
      </c>
      <c r="D248" s="38" t="s">
        <v>205</v>
      </c>
      <c r="E248" s="42">
        <v>50</v>
      </c>
      <c r="F248" s="36">
        <v>202401</v>
      </c>
      <c r="G248" s="36" t="s">
        <v>44</v>
      </c>
      <c r="H248" s="43">
        <v>25</v>
      </c>
      <c r="I248" s="43">
        <v>0</v>
      </c>
      <c r="J248" s="38" t="s">
        <v>401</v>
      </c>
    </row>
    <row r="249" customHeight="1" spans="1:10">
      <c r="A249" s="31" t="s">
        <v>42</v>
      </c>
      <c r="B249" s="39">
        <v>45305.9260069444</v>
      </c>
      <c r="C249" s="31" t="s">
        <v>314</v>
      </c>
      <c r="D249" s="38" t="s">
        <v>221</v>
      </c>
      <c r="E249" s="42">
        <v>50</v>
      </c>
      <c r="F249" s="36">
        <v>202401</v>
      </c>
      <c r="G249" s="36" t="s">
        <v>44</v>
      </c>
      <c r="H249" s="43">
        <v>25</v>
      </c>
      <c r="I249" s="43">
        <v>0</v>
      </c>
      <c r="J249" s="38" t="s">
        <v>401</v>
      </c>
    </row>
    <row r="250" customHeight="1" spans="1:10">
      <c r="A250" s="31" t="s">
        <v>42</v>
      </c>
      <c r="B250" s="39">
        <v>45305.8100925926</v>
      </c>
      <c r="C250" s="31" t="s">
        <v>314</v>
      </c>
      <c r="D250" s="38" t="s">
        <v>327</v>
      </c>
      <c r="E250" s="42">
        <v>50</v>
      </c>
      <c r="F250" s="36">
        <v>202401</v>
      </c>
      <c r="G250" s="36" t="s">
        <v>44</v>
      </c>
      <c r="H250" s="43">
        <v>25</v>
      </c>
      <c r="I250" s="43">
        <v>0</v>
      </c>
      <c r="J250" s="38" t="s">
        <v>401</v>
      </c>
    </row>
    <row r="251" customHeight="1" spans="1:10">
      <c r="A251" s="31" t="s">
        <v>42</v>
      </c>
      <c r="B251" s="39">
        <v>45308.8652430556</v>
      </c>
      <c r="C251" s="31" t="s">
        <v>314</v>
      </c>
      <c r="D251" s="38" t="s">
        <v>215</v>
      </c>
      <c r="E251" s="42">
        <v>50</v>
      </c>
      <c r="F251" s="36">
        <v>202401</v>
      </c>
      <c r="G251" s="36" t="s">
        <v>44</v>
      </c>
      <c r="H251" s="43">
        <v>25</v>
      </c>
      <c r="I251" s="43">
        <v>0</v>
      </c>
      <c r="J251" s="38" t="s">
        <v>401</v>
      </c>
    </row>
    <row r="252" customHeight="1" spans="1:10">
      <c r="A252" s="31" t="s">
        <v>42</v>
      </c>
      <c r="B252" s="39">
        <v>45308.9972106482</v>
      </c>
      <c r="C252" s="31" t="s">
        <v>314</v>
      </c>
      <c r="D252" s="38" t="s">
        <v>260</v>
      </c>
      <c r="E252" s="42">
        <v>50</v>
      </c>
      <c r="F252" s="36">
        <v>202401</v>
      </c>
      <c r="G252" s="36" t="s">
        <v>44</v>
      </c>
      <c r="H252" s="43">
        <v>25</v>
      </c>
      <c r="I252" s="43">
        <v>0</v>
      </c>
      <c r="J252" s="38" t="s">
        <v>401</v>
      </c>
    </row>
    <row r="253" customHeight="1" spans="1:10">
      <c r="A253" s="31" t="s">
        <v>42</v>
      </c>
      <c r="B253" s="39">
        <v>45308.9438425926</v>
      </c>
      <c r="C253" s="31" t="s">
        <v>314</v>
      </c>
      <c r="D253" s="38" t="s">
        <v>220</v>
      </c>
      <c r="E253" s="42">
        <v>50</v>
      </c>
      <c r="F253" s="36">
        <v>202401</v>
      </c>
      <c r="G253" s="36" t="s">
        <v>44</v>
      </c>
      <c r="H253" s="43">
        <v>25</v>
      </c>
      <c r="I253" s="43">
        <v>0</v>
      </c>
      <c r="J253" s="38" t="s">
        <v>401</v>
      </c>
    </row>
    <row r="254" customHeight="1" spans="1:10">
      <c r="A254" s="31" t="s">
        <v>42</v>
      </c>
      <c r="B254" s="39">
        <v>45308.9956481481</v>
      </c>
      <c r="C254" s="31" t="s">
        <v>314</v>
      </c>
      <c r="D254" s="38" t="s">
        <v>299</v>
      </c>
      <c r="E254" s="42">
        <v>50</v>
      </c>
      <c r="F254" s="36">
        <v>202401</v>
      </c>
      <c r="G254" s="36" t="s">
        <v>44</v>
      </c>
      <c r="H254" s="43">
        <v>25</v>
      </c>
      <c r="I254" s="43">
        <v>0</v>
      </c>
      <c r="J254" s="38" t="s">
        <v>401</v>
      </c>
    </row>
    <row r="255" customHeight="1" spans="1:10">
      <c r="A255" s="31" t="s">
        <v>42</v>
      </c>
      <c r="B255" s="39">
        <v>45322.6786226852</v>
      </c>
      <c r="C255" s="31" t="s">
        <v>314</v>
      </c>
      <c r="D255" s="38" t="s">
        <v>281</v>
      </c>
      <c r="E255" s="42">
        <v>50</v>
      </c>
      <c r="F255" s="36">
        <v>202401</v>
      </c>
      <c r="G255" s="36" t="s">
        <v>44</v>
      </c>
      <c r="H255" s="43">
        <v>25</v>
      </c>
      <c r="I255" s="43">
        <v>0</v>
      </c>
      <c r="J255" s="38" t="s">
        <v>401</v>
      </c>
    </row>
    <row r="256" customHeight="1" spans="1:10">
      <c r="A256" s="31" t="s">
        <v>42</v>
      </c>
      <c r="B256" s="39">
        <v>45309.6594444444</v>
      </c>
      <c r="C256" s="31" t="s">
        <v>314</v>
      </c>
      <c r="D256" s="38" t="s">
        <v>90</v>
      </c>
      <c r="E256" s="42">
        <v>50</v>
      </c>
      <c r="F256" s="36">
        <v>202401</v>
      </c>
      <c r="G256" s="36" t="s">
        <v>44</v>
      </c>
      <c r="H256" s="43">
        <v>25</v>
      </c>
      <c r="I256" s="43">
        <v>0</v>
      </c>
      <c r="J256" s="38" t="s">
        <v>401</v>
      </c>
    </row>
    <row r="257" customHeight="1" spans="1:10">
      <c r="A257" s="31" t="s">
        <v>42</v>
      </c>
      <c r="B257" s="39">
        <v>45311.6697685185</v>
      </c>
      <c r="C257" s="31" t="s">
        <v>314</v>
      </c>
      <c r="D257" s="38" t="s">
        <v>193</v>
      </c>
      <c r="E257" s="42">
        <v>50</v>
      </c>
      <c r="F257" s="36">
        <v>202401</v>
      </c>
      <c r="G257" s="36" t="s">
        <v>44</v>
      </c>
      <c r="H257" s="43">
        <v>25</v>
      </c>
      <c r="I257" s="43">
        <v>0</v>
      </c>
      <c r="J257" s="38" t="s">
        <v>401</v>
      </c>
    </row>
    <row r="258" customHeight="1" spans="1:10">
      <c r="A258" s="31" t="s">
        <v>42</v>
      </c>
      <c r="B258" s="39">
        <v>45310.9039699074</v>
      </c>
      <c r="C258" s="31" t="s">
        <v>314</v>
      </c>
      <c r="D258" s="38" t="s">
        <v>230</v>
      </c>
      <c r="E258" s="42">
        <v>50</v>
      </c>
      <c r="F258" s="36">
        <v>202401</v>
      </c>
      <c r="G258" s="36" t="s">
        <v>44</v>
      </c>
      <c r="H258" s="43">
        <v>25</v>
      </c>
      <c r="I258" s="43">
        <v>0</v>
      </c>
      <c r="J258" s="38" t="s">
        <v>401</v>
      </c>
    </row>
    <row r="259" customHeight="1" spans="1:10">
      <c r="A259" s="31" t="s">
        <v>42</v>
      </c>
      <c r="B259" s="39">
        <v>45313.9234375</v>
      </c>
      <c r="C259" s="31" t="s">
        <v>314</v>
      </c>
      <c r="D259" s="38" t="s">
        <v>197</v>
      </c>
      <c r="E259" s="42">
        <v>50</v>
      </c>
      <c r="F259" s="36">
        <v>202401</v>
      </c>
      <c r="G259" s="36" t="s">
        <v>44</v>
      </c>
      <c r="H259" s="43">
        <v>25</v>
      </c>
      <c r="I259" s="43">
        <v>0</v>
      </c>
      <c r="J259" s="38" t="s">
        <v>401</v>
      </c>
    </row>
    <row r="260" customHeight="1" spans="1:10">
      <c r="A260" s="31" t="s">
        <v>42</v>
      </c>
      <c r="B260" s="39">
        <v>45321.9976388889</v>
      </c>
      <c r="C260" s="31" t="s">
        <v>314</v>
      </c>
      <c r="D260" s="38" t="s">
        <v>149</v>
      </c>
      <c r="E260" s="42">
        <v>50</v>
      </c>
      <c r="F260" s="36">
        <v>202401</v>
      </c>
      <c r="G260" s="36" t="s">
        <v>44</v>
      </c>
      <c r="H260" s="43">
        <v>25</v>
      </c>
      <c r="I260" s="43">
        <v>0</v>
      </c>
      <c r="J260" s="38" t="s">
        <v>401</v>
      </c>
    </row>
    <row r="261" customHeight="1" spans="1:10">
      <c r="A261" s="31" t="s">
        <v>42</v>
      </c>
      <c r="B261" s="39">
        <v>45314.0056134259</v>
      </c>
      <c r="C261" s="31" t="s">
        <v>314</v>
      </c>
      <c r="D261" s="38" t="s">
        <v>374</v>
      </c>
      <c r="E261" s="42">
        <v>50</v>
      </c>
      <c r="F261" s="36">
        <v>202401</v>
      </c>
      <c r="G261" s="36" t="s">
        <v>44</v>
      </c>
      <c r="H261" s="43">
        <v>25</v>
      </c>
      <c r="I261" s="43">
        <v>0</v>
      </c>
      <c r="J261" s="38" t="s">
        <v>401</v>
      </c>
    </row>
    <row r="262" customHeight="1" spans="1:10">
      <c r="A262" s="31" t="s">
        <v>42</v>
      </c>
      <c r="B262" s="39">
        <v>45316.2005902778</v>
      </c>
      <c r="C262" s="31" t="s">
        <v>314</v>
      </c>
      <c r="D262" s="38" t="s">
        <v>305</v>
      </c>
      <c r="E262" s="42">
        <v>80</v>
      </c>
      <c r="F262" s="36">
        <v>202401</v>
      </c>
      <c r="G262" s="36" t="s">
        <v>44</v>
      </c>
      <c r="H262" s="48">
        <v>40</v>
      </c>
      <c r="I262" s="43">
        <v>0</v>
      </c>
      <c r="J262" s="38" t="s">
        <v>402</v>
      </c>
    </row>
    <row r="263" customHeight="1" spans="1:10">
      <c r="A263" s="31" t="s">
        <v>42</v>
      </c>
      <c r="B263" s="39">
        <v>45310.9269444444</v>
      </c>
      <c r="C263" s="31" t="s">
        <v>314</v>
      </c>
      <c r="D263" s="38" t="s">
        <v>114</v>
      </c>
      <c r="E263" s="42">
        <v>50</v>
      </c>
      <c r="F263" s="36">
        <v>202401</v>
      </c>
      <c r="G263" s="36" t="s">
        <v>44</v>
      </c>
      <c r="H263" s="43">
        <v>25</v>
      </c>
      <c r="I263" s="43">
        <v>0</v>
      </c>
      <c r="J263" s="38" t="s">
        <v>401</v>
      </c>
    </row>
    <row r="264" customHeight="1" spans="1:10">
      <c r="A264" s="31" t="s">
        <v>42</v>
      </c>
      <c r="B264" s="39">
        <v>45314.0300347222</v>
      </c>
      <c r="C264" s="31" t="s">
        <v>314</v>
      </c>
      <c r="D264" s="38" t="s">
        <v>75</v>
      </c>
      <c r="E264" s="42">
        <v>50</v>
      </c>
      <c r="F264" s="36">
        <v>202401</v>
      </c>
      <c r="G264" s="36" t="s">
        <v>44</v>
      </c>
      <c r="H264" s="43">
        <v>25</v>
      </c>
      <c r="I264" s="43">
        <v>0</v>
      </c>
      <c r="J264" s="38" t="s">
        <v>401</v>
      </c>
    </row>
    <row r="265" customHeight="1" spans="1:10">
      <c r="A265" s="31" t="s">
        <v>42</v>
      </c>
      <c r="B265" s="39">
        <v>45314.8037037037</v>
      </c>
      <c r="C265" s="31" t="s">
        <v>314</v>
      </c>
      <c r="D265" s="38" t="s">
        <v>243</v>
      </c>
      <c r="E265" s="42">
        <v>50</v>
      </c>
      <c r="F265" s="36">
        <v>202401</v>
      </c>
      <c r="G265" s="36" t="s">
        <v>44</v>
      </c>
      <c r="H265" s="43">
        <v>25</v>
      </c>
      <c r="I265" s="43">
        <v>0</v>
      </c>
      <c r="J265" s="38" t="s">
        <v>401</v>
      </c>
    </row>
    <row r="266" customHeight="1" spans="1:10">
      <c r="A266" s="31" t="s">
        <v>42</v>
      </c>
      <c r="B266" s="39">
        <v>45310.798125</v>
      </c>
      <c r="C266" s="31" t="s">
        <v>314</v>
      </c>
      <c r="D266" s="38" t="s">
        <v>124</v>
      </c>
      <c r="E266" s="42">
        <v>50</v>
      </c>
      <c r="F266" s="36">
        <v>202401</v>
      </c>
      <c r="G266" s="36" t="s">
        <v>44</v>
      </c>
      <c r="H266" s="43">
        <v>25</v>
      </c>
      <c r="I266" s="43">
        <v>0</v>
      </c>
      <c r="J266" s="38" t="s">
        <v>401</v>
      </c>
    </row>
    <row r="267" customHeight="1" spans="1:10">
      <c r="A267" s="31" t="s">
        <v>42</v>
      </c>
      <c r="B267" s="39">
        <v>45315.0517939815</v>
      </c>
      <c r="C267" s="31" t="s">
        <v>314</v>
      </c>
      <c r="D267" s="38" t="s">
        <v>47</v>
      </c>
      <c r="E267" s="42">
        <v>80</v>
      </c>
      <c r="F267" s="36">
        <v>202401</v>
      </c>
      <c r="G267" s="36" t="s">
        <v>44</v>
      </c>
      <c r="H267" s="48">
        <v>40</v>
      </c>
      <c r="I267" s="43">
        <v>0</v>
      </c>
      <c r="J267" s="38" t="s">
        <v>402</v>
      </c>
    </row>
    <row r="268" customHeight="1" spans="1:10">
      <c r="A268" s="31" t="s">
        <v>42</v>
      </c>
      <c r="B268" s="39">
        <v>45313.8816898148</v>
      </c>
      <c r="C268" s="31" t="s">
        <v>314</v>
      </c>
      <c r="D268" s="38" t="s">
        <v>309</v>
      </c>
      <c r="E268" s="42">
        <v>50</v>
      </c>
      <c r="F268" s="36">
        <v>202401</v>
      </c>
      <c r="G268" s="36" t="s">
        <v>44</v>
      </c>
      <c r="H268" s="43">
        <v>25</v>
      </c>
      <c r="I268" s="43">
        <v>0</v>
      </c>
      <c r="J268" s="38" t="s">
        <v>401</v>
      </c>
    </row>
    <row r="269" customHeight="1" spans="1:10">
      <c r="A269" s="31" t="s">
        <v>42</v>
      </c>
      <c r="B269" s="39">
        <v>45318.7840046296</v>
      </c>
      <c r="C269" s="31" t="s">
        <v>314</v>
      </c>
      <c r="D269" s="38" t="s">
        <v>242</v>
      </c>
      <c r="E269" s="42">
        <v>50</v>
      </c>
      <c r="F269" s="36">
        <v>202401</v>
      </c>
      <c r="G269" s="36" t="s">
        <v>44</v>
      </c>
      <c r="H269" s="43">
        <v>25</v>
      </c>
      <c r="I269" s="43">
        <v>0</v>
      </c>
      <c r="J269" s="38" t="s">
        <v>401</v>
      </c>
    </row>
    <row r="270" customHeight="1" spans="1:10">
      <c r="A270" s="31" t="s">
        <v>42</v>
      </c>
      <c r="B270" s="39">
        <v>45314.6009375</v>
      </c>
      <c r="C270" s="31" t="s">
        <v>314</v>
      </c>
      <c r="D270" s="38" t="s">
        <v>255</v>
      </c>
      <c r="E270" s="42">
        <v>50</v>
      </c>
      <c r="F270" s="36">
        <v>202401</v>
      </c>
      <c r="G270" s="36" t="s">
        <v>44</v>
      </c>
      <c r="H270" s="43">
        <v>25</v>
      </c>
      <c r="I270" s="43">
        <v>0</v>
      </c>
      <c r="J270" s="38" t="s">
        <v>401</v>
      </c>
    </row>
    <row r="271" customHeight="1" spans="1:10">
      <c r="A271" s="31" t="s">
        <v>42</v>
      </c>
      <c r="B271" s="39">
        <v>45317.9295949074</v>
      </c>
      <c r="C271" s="31" t="s">
        <v>314</v>
      </c>
      <c r="D271" s="38" t="s">
        <v>250</v>
      </c>
      <c r="E271" s="42">
        <v>50</v>
      </c>
      <c r="F271" s="36">
        <v>202401</v>
      </c>
      <c r="G271" s="36" t="s">
        <v>44</v>
      </c>
      <c r="H271" s="43">
        <v>25</v>
      </c>
      <c r="I271" s="43">
        <v>0</v>
      </c>
      <c r="J271" s="38" t="s">
        <v>401</v>
      </c>
    </row>
    <row r="272" customHeight="1" spans="1:10">
      <c r="A272" s="31" t="s">
        <v>42</v>
      </c>
      <c r="B272" s="39">
        <v>45317.9157986111</v>
      </c>
      <c r="C272" s="31" t="s">
        <v>314</v>
      </c>
      <c r="D272" s="38" t="s">
        <v>297</v>
      </c>
      <c r="E272" s="42">
        <v>50</v>
      </c>
      <c r="F272" s="36">
        <v>202401</v>
      </c>
      <c r="G272" s="36" t="s">
        <v>44</v>
      </c>
      <c r="H272" s="43">
        <v>25</v>
      </c>
      <c r="I272" s="43">
        <v>0</v>
      </c>
      <c r="J272" s="38" t="s">
        <v>401</v>
      </c>
    </row>
    <row r="273" customHeight="1" spans="1:10">
      <c r="A273" s="31" t="s">
        <v>42</v>
      </c>
      <c r="B273" s="39">
        <v>45318.7789467593</v>
      </c>
      <c r="C273" s="31" t="s">
        <v>314</v>
      </c>
      <c r="D273" s="38" t="s">
        <v>261</v>
      </c>
      <c r="E273" s="42">
        <v>50</v>
      </c>
      <c r="F273" s="36">
        <v>202401</v>
      </c>
      <c r="G273" s="36" t="s">
        <v>44</v>
      </c>
      <c r="H273" s="43">
        <v>25</v>
      </c>
      <c r="I273" s="43">
        <v>0</v>
      </c>
      <c r="J273" s="38" t="s">
        <v>401</v>
      </c>
    </row>
    <row r="274" customHeight="1" spans="1:10">
      <c r="A274" s="31" t="s">
        <v>42</v>
      </c>
      <c r="B274" s="39">
        <v>45319.834212963</v>
      </c>
      <c r="C274" s="31" t="s">
        <v>314</v>
      </c>
      <c r="D274" s="38" t="s">
        <v>129</v>
      </c>
      <c r="E274" s="42">
        <v>50</v>
      </c>
      <c r="F274" s="36">
        <v>202401</v>
      </c>
      <c r="G274" s="36" t="s">
        <v>44</v>
      </c>
      <c r="H274" s="43">
        <v>25</v>
      </c>
      <c r="I274" s="43">
        <v>0</v>
      </c>
      <c r="J274" s="38" t="s">
        <v>401</v>
      </c>
    </row>
    <row r="275" customHeight="1" spans="1:10">
      <c r="A275" s="31" t="s">
        <v>42</v>
      </c>
      <c r="B275" s="39">
        <v>45318.7162384259</v>
      </c>
      <c r="C275" s="31" t="s">
        <v>314</v>
      </c>
      <c r="D275" s="38" t="s">
        <v>287</v>
      </c>
      <c r="E275" s="42">
        <v>80</v>
      </c>
      <c r="F275" s="36">
        <v>202401</v>
      </c>
      <c r="G275" s="36" t="s">
        <v>44</v>
      </c>
      <c r="H275" s="48">
        <v>40</v>
      </c>
      <c r="I275" s="43">
        <v>0</v>
      </c>
      <c r="J275" s="38" t="s">
        <v>402</v>
      </c>
    </row>
    <row r="276" customHeight="1" spans="1:10">
      <c r="A276" s="31" t="s">
        <v>42</v>
      </c>
      <c r="B276" s="39">
        <v>45317.4816087963</v>
      </c>
      <c r="C276" s="31" t="s">
        <v>314</v>
      </c>
      <c r="D276" s="38" t="s">
        <v>58</v>
      </c>
      <c r="E276" s="42">
        <v>50</v>
      </c>
      <c r="F276" s="36">
        <v>202401</v>
      </c>
      <c r="G276" s="36" t="s">
        <v>44</v>
      </c>
      <c r="H276" s="43">
        <v>25</v>
      </c>
      <c r="I276" s="43">
        <v>0</v>
      </c>
      <c r="J276" s="38" t="s">
        <v>401</v>
      </c>
    </row>
    <row r="277" customHeight="1" spans="1:10">
      <c r="A277" s="31" t="s">
        <v>42</v>
      </c>
      <c r="B277" s="39">
        <v>45298.650787037</v>
      </c>
      <c r="C277" s="31" t="s">
        <v>314</v>
      </c>
      <c r="D277" s="38" t="s">
        <v>256</v>
      </c>
      <c r="E277" s="42">
        <v>50</v>
      </c>
      <c r="F277" s="36">
        <v>202401</v>
      </c>
      <c r="G277" s="36" t="s">
        <v>44</v>
      </c>
      <c r="H277" s="43">
        <v>25</v>
      </c>
      <c r="I277" s="43">
        <v>0</v>
      </c>
      <c r="J277" s="38" t="s">
        <v>401</v>
      </c>
    </row>
    <row r="278" customHeight="1" spans="1:10">
      <c r="A278" s="31" t="s">
        <v>42</v>
      </c>
      <c r="B278" s="39">
        <v>45320.7955092593</v>
      </c>
      <c r="C278" s="31" t="s">
        <v>314</v>
      </c>
      <c r="D278" s="38" t="s">
        <v>48</v>
      </c>
      <c r="E278" s="42">
        <v>50</v>
      </c>
      <c r="F278" s="36">
        <v>202401</v>
      </c>
      <c r="G278" s="36" t="s">
        <v>44</v>
      </c>
      <c r="H278" s="43">
        <v>25</v>
      </c>
      <c r="I278" s="43">
        <v>0</v>
      </c>
      <c r="J278" s="38" t="s">
        <v>401</v>
      </c>
    </row>
    <row r="279" customHeight="1" spans="1:10">
      <c r="A279" s="31" t="s">
        <v>42</v>
      </c>
      <c r="B279" s="39">
        <v>45318.9296643519</v>
      </c>
      <c r="C279" s="31" t="s">
        <v>314</v>
      </c>
      <c r="D279" s="38" t="s">
        <v>70</v>
      </c>
      <c r="E279" s="42">
        <v>50</v>
      </c>
      <c r="F279" s="36">
        <v>202401</v>
      </c>
      <c r="G279" s="36" t="s">
        <v>44</v>
      </c>
      <c r="H279" s="43">
        <v>25</v>
      </c>
      <c r="I279" s="43">
        <v>0</v>
      </c>
      <c r="J279" s="38" t="s">
        <v>401</v>
      </c>
    </row>
    <row r="280" customHeight="1" spans="1:10">
      <c r="A280" s="31" t="s">
        <v>42</v>
      </c>
      <c r="B280" s="39">
        <v>45320.7942361111</v>
      </c>
      <c r="C280" s="31" t="s">
        <v>314</v>
      </c>
      <c r="D280" s="38" t="s">
        <v>265</v>
      </c>
      <c r="E280" s="42">
        <v>80</v>
      </c>
      <c r="F280" s="36">
        <v>202401</v>
      </c>
      <c r="G280" s="36" t="s">
        <v>44</v>
      </c>
      <c r="H280" s="48">
        <v>40</v>
      </c>
      <c r="I280" s="43">
        <v>0</v>
      </c>
      <c r="J280" s="38" t="s">
        <v>402</v>
      </c>
    </row>
    <row r="281" customHeight="1" spans="1:10">
      <c r="A281" s="31" t="s">
        <v>42</v>
      </c>
      <c r="B281" s="39">
        <v>45319.6835648148</v>
      </c>
      <c r="C281" s="31" t="s">
        <v>314</v>
      </c>
      <c r="D281" s="38" t="s">
        <v>160</v>
      </c>
      <c r="E281" s="42">
        <v>80</v>
      </c>
      <c r="F281" s="36">
        <v>202401</v>
      </c>
      <c r="G281" s="36" t="s">
        <v>44</v>
      </c>
      <c r="H281" s="48">
        <v>40</v>
      </c>
      <c r="I281" s="43">
        <v>0</v>
      </c>
      <c r="J281" s="38" t="s">
        <v>402</v>
      </c>
    </row>
    <row r="282" customHeight="1" spans="1:10">
      <c r="A282" s="31" t="s">
        <v>42</v>
      </c>
      <c r="B282" s="39">
        <v>45317.9060185185</v>
      </c>
      <c r="C282" s="31" t="s">
        <v>314</v>
      </c>
      <c r="D282" s="38" t="s">
        <v>51</v>
      </c>
      <c r="E282" s="42">
        <v>50</v>
      </c>
      <c r="F282" s="36">
        <v>202401</v>
      </c>
      <c r="G282" s="36" t="s">
        <v>44</v>
      </c>
      <c r="H282" s="43">
        <v>25</v>
      </c>
      <c r="I282" s="43">
        <v>0</v>
      </c>
      <c r="J282" s="38" t="s">
        <v>401</v>
      </c>
    </row>
    <row r="283" customHeight="1" spans="1:10">
      <c r="A283" s="31" t="s">
        <v>42</v>
      </c>
      <c r="B283" s="39">
        <v>45319.0241087963</v>
      </c>
      <c r="C283" s="31" t="s">
        <v>314</v>
      </c>
      <c r="D283" s="38" t="s">
        <v>318</v>
      </c>
      <c r="E283" s="42">
        <v>50</v>
      </c>
      <c r="F283" s="36">
        <v>202401</v>
      </c>
      <c r="G283" s="36" t="s">
        <v>44</v>
      </c>
      <c r="H283" s="43">
        <v>25</v>
      </c>
      <c r="I283" s="43">
        <v>0</v>
      </c>
      <c r="J283" s="38" t="s">
        <v>401</v>
      </c>
    </row>
    <row r="284" customHeight="1" spans="1:10">
      <c r="A284" s="31" t="s">
        <v>42</v>
      </c>
      <c r="B284" s="39">
        <v>45321.9223611111</v>
      </c>
      <c r="C284" s="31" t="s">
        <v>314</v>
      </c>
      <c r="D284" s="38" t="s">
        <v>270</v>
      </c>
      <c r="E284" s="42">
        <v>50</v>
      </c>
      <c r="F284" s="36">
        <v>202401</v>
      </c>
      <c r="G284" s="36" t="s">
        <v>44</v>
      </c>
      <c r="H284" s="43">
        <v>25</v>
      </c>
      <c r="I284" s="43">
        <v>0</v>
      </c>
      <c r="J284" s="38" t="s">
        <v>401</v>
      </c>
    </row>
    <row r="285" customHeight="1" spans="1:10">
      <c r="A285" s="31" t="s">
        <v>42</v>
      </c>
      <c r="B285" s="39">
        <v>45322.6676041667</v>
      </c>
      <c r="C285" s="31" t="s">
        <v>314</v>
      </c>
      <c r="D285" s="38" t="s">
        <v>316</v>
      </c>
      <c r="E285" s="42">
        <v>50</v>
      </c>
      <c r="F285" s="36">
        <v>202401</v>
      </c>
      <c r="G285" s="36" t="s">
        <v>44</v>
      </c>
      <c r="H285" s="43">
        <v>25</v>
      </c>
      <c r="I285" s="43">
        <v>0</v>
      </c>
      <c r="J285" s="38" t="s">
        <v>401</v>
      </c>
    </row>
    <row r="286" customHeight="1" spans="1:10">
      <c r="A286" s="31" t="s">
        <v>42</v>
      </c>
      <c r="B286" s="39">
        <v>45320.698275463</v>
      </c>
      <c r="C286" s="31" t="s">
        <v>314</v>
      </c>
      <c r="D286" s="38" t="s">
        <v>237</v>
      </c>
      <c r="E286" s="42">
        <v>50</v>
      </c>
      <c r="F286" s="36" t="s">
        <v>44</v>
      </c>
      <c r="G286" s="26">
        <v>202402</v>
      </c>
      <c r="H286" s="43">
        <v>0</v>
      </c>
      <c r="I286" s="43">
        <v>25</v>
      </c>
      <c r="J286" s="38" t="s">
        <v>401</v>
      </c>
    </row>
    <row r="287" customHeight="1" spans="1:10">
      <c r="A287" s="31" t="s">
        <v>42</v>
      </c>
      <c r="B287" s="39">
        <v>45313.3956365741</v>
      </c>
      <c r="C287" s="31" t="s">
        <v>314</v>
      </c>
      <c r="D287" s="38" t="s">
        <v>358</v>
      </c>
      <c r="E287" s="42">
        <v>80</v>
      </c>
      <c r="F287" s="36" t="s">
        <v>44</v>
      </c>
      <c r="G287" s="26">
        <v>202402</v>
      </c>
      <c r="H287" s="43">
        <v>0</v>
      </c>
      <c r="I287" s="48">
        <v>40</v>
      </c>
      <c r="J287" s="38" t="s">
        <v>402</v>
      </c>
    </row>
    <row r="288" customHeight="1" spans="1:10">
      <c r="A288" s="31" t="s">
        <v>42</v>
      </c>
      <c r="B288" s="39">
        <v>45317.9159375</v>
      </c>
      <c r="C288" s="31" t="s">
        <v>314</v>
      </c>
      <c r="D288" s="38" t="s">
        <v>340</v>
      </c>
      <c r="E288" s="42">
        <v>50</v>
      </c>
      <c r="F288" s="36" t="s">
        <v>44</v>
      </c>
      <c r="G288" s="26">
        <v>202402</v>
      </c>
      <c r="H288" s="43">
        <v>0</v>
      </c>
      <c r="I288" s="43">
        <v>25</v>
      </c>
      <c r="J288" s="38" t="s">
        <v>401</v>
      </c>
    </row>
  </sheetData>
  <conditionalFormatting sqref="B93:B157">
    <cfRule type="duplicateValues" dxfId="0" priority="3"/>
  </conditionalFormatting>
  <pageMargins left="0.75" right="0.75" top="1" bottom="1" header="0.5" footer="0.5"/>
  <pageSetup paperSize="1"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399945066682943"/>
  </sheetPr>
  <dimension ref="A1:K310"/>
  <sheetViews>
    <sheetView workbookViewId="0">
      <selection activeCell="L11" sqref="L11"/>
    </sheetView>
  </sheetViews>
  <sheetFormatPr defaultColWidth="9" defaultRowHeight="14.75" customHeight="1"/>
  <cols>
    <col min="1" max="1" width="20.5714285714286" style="23" customWidth="1"/>
    <col min="2" max="2" width="11.1428571428571" style="24" customWidth="1"/>
    <col min="3" max="3" width="8.42857142857143" style="23" customWidth="1"/>
    <col min="4" max="4" width="15.4285714285714" style="23" customWidth="1"/>
    <col min="5" max="5" width="8.42857142857143" style="25" customWidth="1"/>
    <col min="6" max="6" width="8.42857142857143" style="26" customWidth="1"/>
    <col min="7" max="7" width="10.1428571428571" style="26" customWidth="1"/>
    <col min="8" max="8" width="12.1428571428571" style="25" customWidth="1"/>
    <col min="9" max="9" width="10.1428571428571" style="25" customWidth="1"/>
    <col min="10" max="10" width="38.2857142857143" style="23" customWidth="1"/>
    <col min="11" max="16384" width="9" style="23"/>
  </cols>
  <sheetData>
    <row r="1" customHeight="1" spans="1:10">
      <c r="A1" s="27" t="s">
        <v>33</v>
      </c>
      <c r="B1" s="28" t="s">
        <v>34</v>
      </c>
      <c r="C1" s="28" t="s">
        <v>35</v>
      </c>
      <c r="D1" s="27" t="s">
        <v>36</v>
      </c>
      <c r="E1" s="29" t="s">
        <v>37</v>
      </c>
      <c r="F1" s="30" t="s">
        <v>38</v>
      </c>
      <c r="G1" s="30" t="s">
        <v>39</v>
      </c>
      <c r="H1" s="29" t="s">
        <v>40</v>
      </c>
      <c r="I1" s="29" t="s">
        <v>41</v>
      </c>
      <c r="J1" s="40" t="s">
        <v>388</v>
      </c>
    </row>
    <row r="2" customHeight="1" spans="1:11">
      <c r="A2" s="40" t="s">
        <v>42</v>
      </c>
      <c r="B2" s="46">
        <v>45209</v>
      </c>
      <c r="C2" s="31" t="s">
        <v>314</v>
      </c>
      <c r="D2" s="31" t="s">
        <v>96</v>
      </c>
      <c r="E2" s="47">
        <v>50</v>
      </c>
      <c r="F2" s="36" t="s">
        <v>44</v>
      </c>
      <c r="G2" s="36">
        <v>202404</v>
      </c>
      <c r="H2" s="48">
        <v>0</v>
      </c>
      <c r="I2" s="48">
        <v>25</v>
      </c>
      <c r="J2" s="49" t="s">
        <v>401</v>
      </c>
      <c r="K2" s="31"/>
    </row>
    <row r="3" customHeight="1" spans="1:10">
      <c r="A3" s="31" t="s">
        <v>42</v>
      </c>
      <c r="B3" s="39">
        <v>45320.698275463</v>
      </c>
      <c r="C3" s="31" t="s">
        <v>314</v>
      </c>
      <c r="D3" s="38" t="s">
        <v>237</v>
      </c>
      <c r="E3" s="42">
        <v>50</v>
      </c>
      <c r="F3" s="26">
        <v>202402</v>
      </c>
      <c r="G3" s="36" t="s">
        <v>44</v>
      </c>
      <c r="H3" s="43">
        <v>25</v>
      </c>
      <c r="I3" s="48">
        <v>0</v>
      </c>
      <c r="J3" s="38" t="s">
        <v>401</v>
      </c>
    </row>
    <row r="4" customHeight="1" spans="1:10">
      <c r="A4" s="31" t="s">
        <v>42</v>
      </c>
      <c r="B4" s="39">
        <v>45313.3956365741</v>
      </c>
      <c r="C4" s="31" t="s">
        <v>314</v>
      </c>
      <c r="D4" s="38" t="s">
        <v>358</v>
      </c>
      <c r="E4" s="42">
        <v>80</v>
      </c>
      <c r="F4" s="26">
        <v>202402</v>
      </c>
      <c r="G4" s="36" t="s">
        <v>44</v>
      </c>
      <c r="H4" s="48">
        <v>40</v>
      </c>
      <c r="I4" s="48">
        <v>0</v>
      </c>
      <c r="J4" s="38" t="s">
        <v>402</v>
      </c>
    </row>
    <row r="5" customHeight="1" spans="1:10">
      <c r="A5" s="31" t="s">
        <v>42</v>
      </c>
      <c r="B5" s="39">
        <v>45317.9159375</v>
      </c>
      <c r="C5" s="31" t="s">
        <v>314</v>
      </c>
      <c r="D5" s="38" t="s">
        <v>340</v>
      </c>
      <c r="E5" s="42">
        <v>50</v>
      </c>
      <c r="F5" s="26">
        <v>202402</v>
      </c>
      <c r="G5" s="36" t="s">
        <v>44</v>
      </c>
      <c r="H5" s="43">
        <v>25</v>
      </c>
      <c r="I5" s="48">
        <v>0</v>
      </c>
      <c r="J5" s="38" t="s">
        <v>401</v>
      </c>
    </row>
    <row r="6" customHeight="1" spans="1:10">
      <c r="A6" s="31" t="s">
        <v>42</v>
      </c>
      <c r="B6" s="39">
        <v>45344.8210300926</v>
      </c>
      <c r="C6" s="31" t="s">
        <v>314</v>
      </c>
      <c r="D6" s="38" t="s">
        <v>216</v>
      </c>
      <c r="E6" s="42">
        <v>50</v>
      </c>
      <c r="F6" s="26">
        <v>202402</v>
      </c>
      <c r="G6" s="36" t="s">
        <v>44</v>
      </c>
      <c r="H6" s="43">
        <v>25</v>
      </c>
      <c r="I6" s="43">
        <v>0</v>
      </c>
      <c r="J6" s="38" t="s">
        <v>401</v>
      </c>
    </row>
    <row r="7" customHeight="1" spans="1:10">
      <c r="A7" s="31" t="s">
        <v>42</v>
      </c>
      <c r="B7" s="39">
        <v>45336.7763773148</v>
      </c>
      <c r="C7" s="31" t="s">
        <v>314</v>
      </c>
      <c r="D7" s="38" t="s">
        <v>301</v>
      </c>
      <c r="E7" s="42">
        <v>50</v>
      </c>
      <c r="F7" s="26">
        <v>202402</v>
      </c>
      <c r="G7" s="36" t="s">
        <v>44</v>
      </c>
      <c r="H7" s="43">
        <v>25</v>
      </c>
      <c r="I7" s="43">
        <v>0</v>
      </c>
      <c r="J7" s="38" t="s">
        <v>401</v>
      </c>
    </row>
    <row r="8" customHeight="1" spans="1:10">
      <c r="A8" s="31" t="s">
        <v>42</v>
      </c>
      <c r="B8" s="39">
        <v>45336.6642013889</v>
      </c>
      <c r="C8" s="31" t="s">
        <v>314</v>
      </c>
      <c r="D8" s="38" t="s">
        <v>118</v>
      </c>
      <c r="E8" s="42">
        <v>50</v>
      </c>
      <c r="F8" s="26">
        <v>202402</v>
      </c>
      <c r="G8" s="36" t="s">
        <v>44</v>
      </c>
      <c r="H8" s="43">
        <v>25</v>
      </c>
      <c r="I8" s="43">
        <v>0</v>
      </c>
      <c r="J8" s="38" t="s">
        <v>401</v>
      </c>
    </row>
    <row r="9" customHeight="1" spans="1:10">
      <c r="A9" s="31" t="s">
        <v>42</v>
      </c>
      <c r="B9" s="39">
        <v>45348.7809027778</v>
      </c>
      <c r="C9" s="31" t="s">
        <v>314</v>
      </c>
      <c r="D9" s="38" t="s">
        <v>351</v>
      </c>
      <c r="E9" s="42">
        <v>50</v>
      </c>
      <c r="F9" s="26">
        <v>202402</v>
      </c>
      <c r="G9" s="36" t="s">
        <v>44</v>
      </c>
      <c r="H9" s="43">
        <v>25</v>
      </c>
      <c r="I9" s="43">
        <v>0</v>
      </c>
      <c r="J9" s="38" t="s">
        <v>401</v>
      </c>
    </row>
    <row r="10" customHeight="1" spans="1:10">
      <c r="A10" s="31" t="s">
        <v>42</v>
      </c>
      <c r="B10" s="39">
        <v>45339.8007407407</v>
      </c>
      <c r="C10" s="31" t="s">
        <v>314</v>
      </c>
      <c r="D10" s="38" t="s">
        <v>207</v>
      </c>
      <c r="E10" s="42">
        <v>50</v>
      </c>
      <c r="F10" s="26">
        <v>202402</v>
      </c>
      <c r="G10" s="36" t="s">
        <v>44</v>
      </c>
      <c r="H10" s="43">
        <v>25</v>
      </c>
      <c r="I10" s="43">
        <v>0</v>
      </c>
      <c r="J10" s="38" t="s">
        <v>401</v>
      </c>
    </row>
    <row r="11" customHeight="1" spans="1:10">
      <c r="A11" s="31" t="s">
        <v>42</v>
      </c>
      <c r="B11" s="39">
        <v>45337.8771064815</v>
      </c>
      <c r="C11" s="31" t="s">
        <v>314</v>
      </c>
      <c r="D11" s="38" t="s">
        <v>212</v>
      </c>
      <c r="E11" s="42">
        <v>50</v>
      </c>
      <c r="F11" s="26">
        <v>202402</v>
      </c>
      <c r="G11" s="36" t="s">
        <v>44</v>
      </c>
      <c r="H11" s="43">
        <v>25</v>
      </c>
      <c r="I11" s="43">
        <v>0</v>
      </c>
      <c r="J11" s="38" t="s">
        <v>401</v>
      </c>
    </row>
    <row r="12" customHeight="1" spans="1:10">
      <c r="A12" s="31" t="s">
        <v>42</v>
      </c>
      <c r="B12" s="39">
        <v>45323.8161805556</v>
      </c>
      <c r="C12" s="31" t="s">
        <v>314</v>
      </c>
      <c r="D12" s="38" t="s">
        <v>194</v>
      </c>
      <c r="E12" s="42">
        <v>50</v>
      </c>
      <c r="F12" s="26">
        <v>202402</v>
      </c>
      <c r="G12" s="36" t="s">
        <v>44</v>
      </c>
      <c r="H12" s="43">
        <v>25</v>
      </c>
      <c r="I12" s="43">
        <v>0</v>
      </c>
      <c r="J12" s="38" t="s">
        <v>401</v>
      </c>
    </row>
    <row r="13" customHeight="1" spans="1:10">
      <c r="A13" s="31" t="s">
        <v>42</v>
      </c>
      <c r="B13" s="39">
        <v>45340.7065046296</v>
      </c>
      <c r="C13" s="31" t="s">
        <v>314</v>
      </c>
      <c r="D13" s="38" t="s">
        <v>251</v>
      </c>
      <c r="E13" s="42">
        <v>80</v>
      </c>
      <c r="F13" s="26">
        <v>202402</v>
      </c>
      <c r="G13" s="36" t="s">
        <v>44</v>
      </c>
      <c r="H13" s="43">
        <v>40</v>
      </c>
      <c r="I13" s="43">
        <v>0</v>
      </c>
      <c r="J13" s="38" t="s">
        <v>402</v>
      </c>
    </row>
    <row r="14" customHeight="1" spans="1:10">
      <c r="A14" s="31" t="s">
        <v>42</v>
      </c>
      <c r="B14" s="39">
        <v>45340.3718402778</v>
      </c>
      <c r="C14" s="31" t="s">
        <v>314</v>
      </c>
      <c r="D14" s="38" t="s">
        <v>271</v>
      </c>
      <c r="E14" s="42">
        <v>50</v>
      </c>
      <c r="F14" s="26">
        <v>202402</v>
      </c>
      <c r="G14" s="36" t="s">
        <v>44</v>
      </c>
      <c r="H14" s="43">
        <v>25</v>
      </c>
      <c r="I14" s="43">
        <v>0</v>
      </c>
      <c r="J14" s="38" t="s">
        <v>401</v>
      </c>
    </row>
    <row r="15" customHeight="1" spans="1:10">
      <c r="A15" s="31" t="s">
        <v>42</v>
      </c>
      <c r="B15" s="39">
        <v>45326.5077199074</v>
      </c>
      <c r="C15" s="31" t="s">
        <v>314</v>
      </c>
      <c r="D15" s="38" t="s">
        <v>93</v>
      </c>
      <c r="E15" s="42">
        <v>50</v>
      </c>
      <c r="F15" s="26">
        <v>202402</v>
      </c>
      <c r="G15" s="36" t="s">
        <v>44</v>
      </c>
      <c r="H15" s="43">
        <v>25</v>
      </c>
      <c r="I15" s="43">
        <v>0</v>
      </c>
      <c r="J15" s="38" t="s">
        <v>401</v>
      </c>
    </row>
    <row r="16" customHeight="1" spans="1:10">
      <c r="A16" s="31" t="s">
        <v>42</v>
      </c>
      <c r="B16" s="39">
        <v>45347.5228009259</v>
      </c>
      <c r="C16" s="31" t="s">
        <v>314</v>
      </c>
      <c r="D16" s="38" t="s">
        <v>178</v>
      </c>
      <c r="E16" s="42">
        <v>50</v>
      </c>
      <c r="F16" s="26">
        <v>202402</v>
      </c>
      <c r="G16" s="36" t="s">
        <v>44</v>
      </c>
      <c r="H16" s="43">
        <v>25</v>
      </c>
      <c r="I16" s="43">
        <v>0</v>
      </c>
      <c r="J16" s="38" t="s">
        <v>401</v>
      </c>
    </row>
    <row r="17" customHeight="1" spans="1:10">
      <c r="A17" s="31" t="s">
        <v>42</v>
      </c>
      <c r="B17" s="39">
        <v>45325.4218055556</v>
      </c>
      <c r="C17" s="31" t="s">
        <v>314</v>
      </c>
      <c r="D17" s="38" t="s">
        <v>312</v>
      </c>
      <c r="E17" s="42">
        <v>50</v>
      </c>
      <c r="F17" s="26">
        <v>202402</v>
      </c>
      <c r="G17" s="36" t="s">
        <v>44</v>
      </c>
      <c r="H17" s="43">
        <v>25</v>
      </c>
      <c r="I17" s="43">
        <v>0</v>
      </c>
      <c r="J17" s="38" t="s">
        <v>401</v>
      </c>
    </row>
    <row r="18" customHeight="1" spans="1:10">
      <c r="A18" s="31" t="s">
        <v>42</v>
      </c>
      <c r="B18" s="39">
        <v>45323.6051041667</v>
      </c>
      <c r="C18" s="31" t="s">
        <v>314</v>
      </c>
      <c r="D18" s="38" t="s">
        <v>307</v>
      </c>
      <c r="E18" s="42">
        <v>50</v>
      </c>
      <c r="F18" s="26">
        <v>202402</v>
      </c>
      <c r="G18" s="36" t="s">
        <v>44</v>
      </c>
      <c r="H18" s="43">
        <v>25</v>
      </c>
      <c r="I18" s="43">
        <v>0</v>
      </c>
      <c r="J18" s="38" t="s">
        <v>401</v>
      </c>
    </row>
    <row r="19" customHeight="1" spans="1:10">
      <c r="A19" s="31" t="s">
        <v>42</v>
      </c>
      <c r="B19" s="39">
        <v>45326.9445833333</v>
      </c>
      <c r="C19" s="31" t="s">
        <v>314</v>
      </c>
      <c r="D19" s="38" t="s">
        <v>269</v>
      </c>
      <c r="E19" s="42">
        <v>50</v>
      </c>
      <c r="F19" s="26">
        <v>202402</v>
      </c>
      <c r="G19" s="36" t="s">
        <v>44</v>
      </c>
      <c r="H19" s="43">
        <v>25</v>
      </c>
      <c r="I19" s="43">
        <v>0</v>
      </c>
      <c r="J19" s="38" t="s">
        <v>401</v>
      </c>
    </row>
    <row r="20" customHeight="1" spans="1:10">
      <c r="A20" s="31" t="s">
        <v>42</v>
      </c>
      <c r="B20" s="39">
        <v>45334.5231712963</v>
      </c>
      <c r="C20" s="31" t="s">
        <v>314</v>
      </c>
      <c r="D20" s="38" t="s">
        <v>87</v>
      </c>
      <c r="E20" s="42">
        <v>50</v>
      </c>
      <c r="F20" s="26">
        <v>202402</v>
      </c>
      <c r="G20" s="36" t="s">
        <v>44</v>
      </c>
      <c r="H20" s="43">
        <v>25</v>
      </c>
      <c r="I20" s="43">
        <v>0</v>
      </c>
      <c r="J20" s="38" t="s">
        <v>401</v>
      </c>
    </row>
    <row r="21" customHeight="1" spans="1:10">
      <c r="A21" s="31" t="s">
        <v>42</v>
      </c>
      <c r="B21" s="39">
        <v>45323.802974537</v>
      </c>
      <c r="C21" s="31" t="s">
        <v>314</v>
      </c>
      <c r="D21" s="38" t="s">
        <v>100</v>
      </c>
      <c r="E21" s="42">
        <v>50</v>
      </c>
      <c r="F21" s="26">
        <v>202402</v>
      </c>
      <c r="G21" s="36" t="s">
        <v>44</v>
      </c>
      <c r="H21" s="43">
        <v>25</v>
      </c>
      <c r="I21" s="43">
        <v>0</v>
      </c>
      <c r="J21" s="38" t="s">
        <v>401</v>
      </c>
    </row>
    <row r="22" customHeight="1" spans="1:10">
      <c r="A22" s="31" t="s">
        <v>42</v>
      </c>
      <c r="B22" s="39">
        <v>45347.8507407407</v>
      </c>
      <c r="C22" s="31" t="s">
        <v>314</v>
      </c>
      <c r="D22" s="38" t="s">
        <v>345</v>
      </c>
      <c r="E22" s="42">
        <v>50</v>
      </c>
      <c r="F22" s="26">
        <v>202402</v>
      </c>
      <c r="G22" s="36" t="s">
        <v>44</v>
      </c>
      <c r="H22" s="43">
        <v>25</v>
      </c>
      <c r="I22" s="43">
        <v>0</v>
      </c>
      <c r="J22" s="38" t="s">
        <v>401</v>
      </c>
    </row>
    <row r="23" customHeight="1" spans="1:10">
      <c r="A23" s="31" t="s">
        <v>42</v>
      </c>
      <c r="B23" s="39">
        <v>45347.5832175926</v>
      </c>
      <c r="C23" s="31" t="s">
        <v>314</v>
      </c>
      <c r="D23" s="38" t="s">
        <v>319</v>
      </c>
      <c r="E23" s="42">
        <v>50</v>
      </c>
      <c r="F23" s="26">
        <v>202402</v>
      </c>
      <c r="G23" s="36" t="s">
        <v>44</v>
      </c>
      <c r="H23" s="43">
        <v>25</v>
      </c>
      <c r="I23" s="43">
        <v>0</v>
      </c>
      <c r="J23" s="38" t="s">
        <v>401</v>
      </c>
    </row>
    <row r="24" customHeight="1" spans="1:10">
      <c r="A24" s="31" t="s">
        <v>42</v>
      </c>
      <c r="B24" s="39">
        <v>45334.4455439815</v>
      </c>
      <c r="C24" s="31" t="s">
        <v>314</v>
      </c>
      <c r="D24" s="38" t="s">
        <v>125</v>
      </c>
      <c r="E24" s="42">
        <v>100</v>
      </c>
      <c r="F24" s="26">
        <v>202402</v>
      </c>
      <c r="G24" s="36" t="s">
        <v>44</v>
      </c>
      <c r="H24" s="43">
        <v>50</v>
      </c>
      <c r="I24" s="43">
        <v>0</v>
      </c>
      <c r="J24" s="38" t="s">
        <v>403</v>
      </c>
    </row>
    <row r="25" customHeight="1" spans="1:10">
      <c r="A25" s="31" t="s">
        <v>42</v>
      </c>
      <c r="B25" s="39">
        <v>45326.9091435185</v>
      </c>
      <c r="C25" s="31" t="s">
        <v>314</v>
      </c>
      <c r="D25" s="38" t="s">
        <v>317</v>
      </c>
      <c r="E25" s="42">
        <v>50</v>
      </c>
      <c r="F25" s="26">
        <v>202402</v>
      </c>
      <c r="G25" s="36" t="s">
        <v>44</v>
      </c>
      <c r="H25" s="43">
        <v>25</v>
      </c>
      <c r="I25" s="43">
        <v>0</v>
      </c>
      <c r="J25" s="38" t="s">
        <v>401</v>
      </c>
    </row>
    <row r="26" customHeight="1" spans="1:10">
      <c r="A26" s="31" t="s">
        <v>42</v>
      </c>
      <c r="B26" s="39">
        <v>45337.6216898148</v>
      </c>
      <c r="C26" s="31" t="s">
        <v>314</v>
      </c>
      <c r="D26" s="38" t="s">
        <v>313</v>
      </c>
      <c r="E26" s="42">
        <v>50</v>
      </c>
      <c r="F26" s="26">
        <v>202402</v>
      </c>
      <c r="G26" s="36" t="s">
        <v>44</v>
      </c>
      <c r="H26" s="43">
        <v>25</v>
      </c>
      <c r="I26" s="43">
        <v>0</v>
      </c>
      <c r="J26" s="38" t="s">
        <v>401</v>
      </c>
    </row>
    <row r="27" customHeight="1" spans="1:10">
      <c r="A27" s="31" t="s">
        <v>42</v>
      </c>
      <c r="B27" s="39">
        <v>45337.704525463</v>
      </c>
      <c r="C27" s="31" t="s">
        <v>314</v>
      </c>
      <c r="D27" s="38" t="s">
        <v>267</v>
      </c>
      <c r="E27" s="42">
        <v>50</v>
      </c>
      <c r="F27" s="26">
        <v>202402</v>
      </c>
      <c r="G27" s="36" t="s">
        <v>44</v>
      </c>
      <c r="H27" s="43">
        <v>25</v>
      </c>
      <c r="I27" s="43">
        <v>0</v>
      </c>
      <c r="J27" s="38" t="s">
        <v>401</v>
      </c>
    </row>
    <row r="28" customHeight="1" spans="1:10">
      <c r="A28" s="31" t="s">
        <v>42</v>
      </c>
      <c r="B28" s="39">
        <v>45326.487962963</v>
      </c>
      <c r="C28" s="31" t="s">
        <v>314</v>
      </c>
      <c r="D28" s="38" t="s">
        <v>353</v>
      </c>
      <c r="E28" s="42">
        <v>50</v>
      </c>
      <c r="F28" s="26">
        <v>202402</v>
      </c>
      <c r="G28" s="36" t="s">
        <v>44</v>
      </c>
      <c r="H28" s="43">
        <v>25</v>
      </c>
      <c r="I28" s="43">
        <v>0</v>
      </c>
      <c r="J28" s="38" t="s">
        <v>401</v>
      </c>
    </row>
    <row r="29" customHeight="1" spans="1:10">
      <c r="A29" s="31" t="s">
        <v>42</v>
      </c>
      <c r="B29" s="39">
        <v>45341.9808564815</v>
      </c>
      <c r="C29" s="31" t="s">
        <v>314</v>
      </c>
      <c r="D29" s="38" t="s">
        <v>343</v>
      </c>
      <c r="E29" s="42">
        <v>50</v>
      </c>
      <c r="F29" s="26">
        <v>202402</v>
      </c>
      <c r="G29" s="36" t="s">
        <v>44</v>
      </c>
      <c r="H29" s="43">
        <v>25</v>
      </c>
      <c r="I29" s="43">
        <v>0</v>
      </c>
      <c r="J29" s="38" t="s">
        <v>401</v>
      </c>
    </row>
    <row r="30" customHeight="1" spans="1:10">
      <c r="A30" s="31" t="s">
        <v>42</v>
      </c>
      <c r="B30" s="39">
        <v>45335.9797337963</v>
      </c>
      <c r="C30" s="31" t="s">
        <v>314</v>
      </c>
      <c r="D30" s="38" t="s">
        <v>119</v>
      </c>
      <c r="E30" s="42">
        <v>50</v>
      </c>
      <c r="F30" s="26">
        <v>202402</v>
      </c>
      <c r="G30" s="36" t="s">
        <v>44</v>
      </c>
      <c r="H30" s="43">
        <v>25</v>
      </c>
      <c r="I30" s="43">
        <v>0</v>
      </c>
      <c r="J30" s="38" t="s">
        <v>401</v>
      </c>
    </row>
    <row r="31" customHeight="1" spans="1:10">
      <c r="A31" s="31" t="s">
        <v>42</v>
      </c>
      <c r="B31" s="39">
        <v>45326.9155902778</v>
      </c>
      <c r="C31" s="31" t="s">
        <v>314</v>
      </c>
      <c r="D31" s="38" t="s">
        <v>140</v>
      </c>
      <c r="E31" s="42">
        <v>50</v>
      </c>
      <c r="F31" s="26">
        <v>202402</v>
      </c>
      <c r="G31" s="36" t="s">
        <v>44</v>
      </c>
      <c r="H31" s="43">
        <v>25</v>
      </c>
      <c r="I31" s="43">
        <v>0</v>
      </c>
      <c r="J31" s="38" t="s">
        <v>401</v>
      </c>
    </row>
    <row r="32" customHeight="1" spans="1:10">
      <c r="A32" s="31" t="s">
        <v>42</v>
      </c>
      <c r="B32" s="39">
        <v>45347.6346180556</v>
      </c>
      <c r="C32" s="31" t="s">
        <v>314</v>
      </c>
      <c r="D32" s="38" t="s">
        <v>143</v>
      </c>
      <c r="E32" s="42">
        <v>50</v>
      </c>
      <c r="F32" s="26">
        <v>202402</v>
      </c>
      <c r="G32" s="36" t="s">
        <v>44</v>
      </c>
      <c r="H32" s="43">
        <v>25</v>
      </c>
      <c r="I32" s="43">
        <v>0</v>
      </c>
      <c r="J32" s="38" t="s">
        <v>401</v>
      </c>
    </row>
    <row r="33" customHeight="1" spans="1:10">
      <c r="A33" s="31" t="s">
        <v>42</v>
      </c>
      <c r="B33" s="39">
        <v>45327.0184375</v>
      </c>
      <c r="C33" s="31" t="s">
        <v>314</v>
      </c>
      <c r="D33" s="38" t="s">
        <v>169</v>
      </c>
      <c r="E33" s="42">
        <v>50</v>
      </c>
      <c r="F33" s="26">
        <v>202402</v>
      </c>
      <c r="G33" s="36" t="s">
        <v>44</v>
      </c>
      <c r="H33" s="43">
        <v>25</v>
      </c>
      <c r="I33" s="43">
        <v>0</v>
      </c>
      <c r="J33" s="38" t="s">
        <v>401</v>
      </c>
    </row>
    <row r="34" customHeight="1" spans="1:10">
      <c r="A34" s="31" t="s">
        <v>42</v>
      </c>
      <c r="B34" s="39">
        <v>45336.8897106481</v>
      </c>
      <c r="C34" s="31" t="s">
        <v>314</v>
      </c>
      <c r="D34" s="38" t="s">
        <v>373</v>
      </c>
      <c r="E34" s="42">
        <v>50</v>
      </c>
      <c r="F34" s="26">
        <v>202402</v>
      </c>
      <c r="G34" s="36" t="s">
        <v>44</v>
      </c>
      <c r="H34" s="43">
        <v>25</v>
      </c>
      <c r="I34" s="43">
        <v>0</v>
      </c>
      <c r="J34" s="38" t="s">
        <v>401</v>
      </c>
    </row>
    <row r="35" customHeight="1" spans="1:10">
      <c r="A35" s="31" t="s">
        <v>42</v>
      </c>
      <c r="B35" s="39">
        <v>45324.4473611111</v>
      </c>
      <c r="C35" s="31" t="s">
        <v>314</v>
      </c>
      <c r="D35" s="38" t="s">
        <v>355</v>
      </c>
      <c r="E35" s="42">
        <v>50</v>
      </c>
      <c r="F35" s="26">
        <v>202402</v>
      </c>
      <c r="G35" s="36" t="s">
        <v>44</v>
      </c>
      <c r="H35" s="43">
        <v>25</v>
      </c>
      <c r="I35" s="43">
        <v>0</v>
      </c>
      <c r="J35" s="38" t="s">
        <v>401</v>
      </c>
    </row>
    <row r="36" customHeight="1" spans="1:10">
      <c r="A36" s="31" t="s">
        <v>42</v>
      </c>
      <c r="B36" s="39">
        <v>45336.9300810185</v>
      </c>
      <c r="C36" s="31" t="s">
        <v>314</v>
      </c>
      <c r="D36" s="38" t="s">
        <v>134</v>
      </c>
      <c r="E36" s="42">
        <v>50</v>
      </c>
      <c r="F36" s="26">
        <v>202402</v>
      </c>
      <c r="G36" s="36" t="s">
        <v>44</v>
      </c>
      <c r="H36" s="43">
        <v>25</v>
      </c>
      <c r="I36" s="43">
        <v>0</v>
      </c>
      <c r="J36" s="38" t="s">
        <v>401</v>
      </c>
    </row>
    <row r="37" customHeight="1" spans="1:10">
      <c r="A37" s="31" t="s">
        <v>42</v>
      </c>
      <c r="B37" s="39">
        <v>45328.0068518519</v>
      </c>
      <c r="C37" s="31" t="s">
        <v>314</v>
      </c>
      <c r="D37" s="38" t="s">
        <v>210</v>
      </c>
      <c r="E37" s="42">
        <v>50</v>
      </c>
      <c r="F37" s="26">
        <v>202402</v>
      </c>
      <c r="G37" s="36" t="s">
        <v>44</v>
      </c>
      <c r="H37" s="43">
        <v>25</v>
      </c>
      <c r="I37" s="43">
        <v>0</v>
      </c>
      <c r="J37" s="38" t="s">
        <v>401</v>
      </c>
    </row>
    <row r="38" customHeight="1" spans="1:10">
      <c r="A38" s="31" t="s">
        <v>42</v>
      </c>
      <c r="B38" s="39">
        <v>45341.058912037</v>
      </c>
      <c r="C38" s="31" t="s">
        <v>314</v>
      </c>
      <c r="D38" s="38" t="s">
        <v>91</v>
      </c>
      <c r="E38" s="42">
        <v>50</v>
      </c>
      <c r="F38" s="26">
        <v>202402</v>
      </c>
      <c r="G38" s="36" t="s">
        <v>44</v>
      </c>
      <c r="H38" s="43">
        <v>25</v>
      </c>
      <c r="I38" s="43">
        <v>0</v>
      </c>
      <c r="J38" s="38" t="s">
        <v>401</v>
      </c>
    </row>
    <row r="39" customHeight="1" spans="1:10">
      <c r="A39" s="31" t="s">
        <v>42</v>
      </c>
      <c r="B39" s="39">
        <v>45337.5273958333</v>
      </c>
      <c r="C39" s="31" t="s">
        <v>314</v>
      </c>
      <c r="D39" s="38" t="s">
        <v>72</v>
      </c>
      <c r="E39" s="42">
        <v>50</v>
      </c>
      <c r="F39" s="26">
        <v>202402</v>
      </c>
      <c r="G39" s="36" t="s">
        <v>44</v>
      </c>
      <c r="H39" s="43">
        <v>25</v>
      </c>
      <c r="I39" s="43">
        <v>0</v>
      </c>
      <c r="J39" s="38" t="s">
        <v>401</v>
      </c>
    </row>
    <row r="40" customHeight="1" spans="1:10">
      <c r="A40" s="31" t="s">
        <v>42</v>
      </c>
      <c r="B40" s="39">
        <v>45333.831099537</v>
      </c>
      <c r="C40" s="31" t="s">
        <v>314</v>
      </c>
      <c r="D40" s="38" t="s">
        <v>73</v>
      </c>
      <c r="E40" s="42">
        <v>50</v>
      </c>
      <c r="F40" s="26">
        <v>202402</v>
      </c>
      <c r="G40" s="36" t="s">
        <v>44</v>
      </c>
      <c r="H40" s="43">
        <v>25</v>
      </c>
      <c r="I40" s="43">
        <v>0</v>
      </c>
      <c r="J40" s="38" t="s">
        <v>401</v>
      </c>
    </row>
    <row r="41" customHeight="1" spans="1:10">
      <c r="A41" s="31" t="s">
        <v>42</v>
      </c>
      <c r="B41" s="39">
        <v>45338.8973148148</v>
      </c>
      <c r="C41" s="31" t="s">
        <v>314</v>
      </c>
      <c r="D41" s="38" t="s">
        <v>227</v>
      </c>
      <c r="E41" s="42">
        <v>50</v>
      </c>
      <c r="F41" s="26">
        <v>202402</v>
      </c>
      <c r="G41" s="36" t="s">
        <v>44</v>
      </c>
      <c r="H41" s="43">
        <v>25</v>
      </c>
      <c r="I41" s="43">
        <v>0</v>
      </c>
      <c r="J41" s="38" t="s">
        <v>401</v>
      </c>
    </row>
    <row r="42" customHeight="1" spans="1:10">
      <c r="A42" s="31" t="s">
        <v>42</v>
      </c>
      <c r="B42" s="39">
        <v>45339.9140740741</v>
      </c>
      <c r="C42" s="31" t="s">
        <v>314</v>
      </c>
      <c r="D42" s="38" t="s">
        <v>272</v>
      </c>
      <c r="E42" s="42">
        <v>50</v>
      </c>
      <c r="F42" s="26">
        <v>202402</v>
      </c>
      <c r="G42" s="36" t="s">
        <v>44</v>
      </c>
      <c r="H42" s="43">
        <v>25</v>
      </c>
      <c r="I42" s="43">
        <v>0</v>
      </c>
      <c r="J42" s="38" t="s">
        <v>401</v>
      </c>
    </row>
    <row r="43" customHeight="1" spans="1:10">
      <c r="A43" s="31" t="s">
        <v>42</v>
      </c>
      <c r="B43" s="39">
        <v>45336.6371296296</v>
      </c>
      <c r="C43" s="31" t="s">
        <v>314</v>
      </c>
      <c r="D43" s="38" t="s">
        <v>138</v>
      </c>
      <c r="E43" s="42">
        <v>50</v>
      </c>
      <c r="F43" s="26">
        <v>202402</v>
      </c>
      <c r="G43" s="36" t="s">
        <v>44</v>
      </c>
      <c r="H43" s="43">
        <v>25</v>
      </c>
      <c r="I43" s="43">
        <v>0</v>
      </c>
      <c r="J43" s="38" t="s">
        <v>401</v>
      </c>
    </row>
    <row r="44" customHeight="1" spans="1:10">
      <c r="A44" s="31" t="s">
        <v>42</v>
      </c>
      <c r="B44" s="39">
        <v>45335.8887268519</v>
      </c>
      <c r="C44" s="31" t="s">
        <v>314</v>
      </c>
      <c r="D44" s="38" t="s">
        <v>85</v>
      </c>
      <c r="E44" s="42">
        <v>80</v>
      </c>
      <c r="F44" s="26">
        <v>202402</v>
      </c>
      <c r="G44" s="36" t="s">
        <v>44</v>
      </c>
      <c r="H44" s="43">
        <v>40</v>
      </c>
      <c r="I44" s="43">
        <v>0</v>
      </c>
      <c r="J44" s="38" t="s">
        <v>402</v>
      </c>
    </row>
    <row r="45" customHeight="1" spans="1:10">
      <c r="A45" s="31" t="s">
        <v>42</v>
      </c>
      <c r="B45" s="39">
        <v>45329.8303819444</v>
      </c>
      <c r="C45" s="31" t="s">
        <v>314</v>
      </c>
      <c r="D45" s="38" t="s">
        <v>158</v>
      </c>
      <c r="E45" s="42">
        <v>50</v>
      </c>
      <c r="F45" s="26">
        <v>202402</v>
      </c>
      <c r="G45" s="36" t="s">
        <v>44</v>
      </c>
      <c r="H45" s="43">
        <v>25</v>
      </c>
      <c r="I45" s="43">
        <v>0</v>
      </c>
      <c r="J45" s="38" t="s">
        <v>401</v>
      </c>
    </row>
    <row r="46" customHeight="1" spans="1:10">
      <c r="A46" s="31" t="s">
        <v>42</v>
      </c>
      <c r="B46" s="39">
        <v>45340.1459259259</v>
      </c>
      <c r="C46" s="31" t="s">
        <v>314</v>
      </c>
      <c r="D46" s="38" t="s">
        <v>375</v>
      </c>
      <c r="E46" s="42">
        <v>50</v>
      </c>
      <c r="F46" s="26">
        <v>202402</v>
      </c>
      <c r="G46" s="36" t="s">
        <v>44</v>
      </c>
      <c r="H46" s="43">
        <v>25</v>
      </c>
      <c r="I46" s="43">
        <v>0</v>
      </c>
      <c r="J46" s="38" t="s">
        <v>401</v>
      </c>
    </row>
    <row r="47" customHeight="1" spans="1:10">
      <c r="A47" s="31" t="s">
        <v>42</v>
      </c>
      <c r="B47" s="39">
        <v>45330.5356712963</v>
      </c>
      <c r="C47" s="31" t="s">
        <v>314</v>
      </c>
      <c r="D47" s="38" t="s">
        <v>66</v>
      </c>
      <c r="E47" s="42">
        <v>50</v>
      </c>
      <c r="F47" s="26">
        <v>202402</v>
      </c>
      <c r="G47" s="36" t="s">
        <v>44</v>
      </c>
      <c r="H47" s="43">
        <v>25</v>
      </c>
      <c r="I47" s="43">
        <v>0</v>
      </c>
      <c r="J47" s="38" t="s">
        <v>401</v>
      </c>
    </row>
    <row r="48" customHeight="1" spans="1:10">
      <c r="A48" s="31" t="s">
        <v>42</v>
      </c>
      <c r="B48" s="39">
        <v>45346.6099884259</v>
      </c>
      <c r="C48" s="31" t="s">
        <v>314</v>
      </c>
      <c r="D48" s="38" t="s">
        <v>167</v>
      </c>
      <c r="E48" s="42">
        <v>50</v>
      </c>
      <c r="F48" s="26">
        <v>202402</v>
      </c>
      <c r="G48" s="36" t="s">
        <v>44</v>
      </c>
      <c r="H48" s="43">
        <v>25</v>
      </c>
      <c r="I48" s="43">
        <v>0</v>
      </c>
      <c r="J48" s="38" t="s">
        <v>401</v>
      </c>
    </row>
    <row r="49" customHeight="1" spans="1:10">
      <c r="A49" s="31" t="s">
        <v>42</v>
      </c>
      <c r="B49" s="39">
        <v>45335.9717824074</v>
      </c>
      <c r="C49" s="31" t="s">
        <v>314</v>
      </c>
      <c r="D49" s="38" t="s">
        <v>156</v>
      </c>
      <c r="E49" s="42">
        <v>50</v>
      </c>
      <c r="F49" s="26">
        <v>202402</v>
      </c>
      <c r="G49" s="36" t="s">
        <v>44</v>
      </c>
      <c r="H49" s="43">
        <v>25</v>
      </c>
      <c r="I49" s="43">
        <v>0</v>
      </c>
      <c r="J49" s="38" t="s">
        <v>401</v>
      </c>
    </row>
    <row r="50" customHeight="1" spans="1:10">
      <c r="A50" s="31" t="s">
        <v>42</v>
      </c>
      <c r="B50" s="39">
        <v>45329.8743981481</v>
      </c>
      <c r="C50" s="31" t="s">
        <v>314</v>
      </c>
      <c r="D50" s="38" t="s">
        <v>185</v>
      </c>
      <c r="E50" s="42">
        <v>50</v>
      </c>
      <c r="F50" s="26">
        <v>202402</v>
      </c>
      <c r="G50" s="36" t="s">
        <v>44</v>
      </c>
      <c r="H50" s="43">
        <v>25</v>
      </c>
      <c r="I50" s="43">
        <v>0</v>
      </c>
      <c r="J50" s="38" t="s">
        <v>401</v>
      </c>
    </row>
    <row r="51" customHeight="1" spans="1:10">
      <c r="A51" s="31" t="s">
        <v>42</v>
      </c>
      <c r="B51" s="39">
        <v>45340.8411805556</v>
      </c>
      <c r="C51" s="31" t="s">
        <v>314</v>
      </c>
      <c r="D51" s="38" t="s">
        <v>155</v>
      </c>
      <c r="E51" s="42">
        <v>50</v>
      </c>
      <c r="F51" s="26">
        <v>202402</v>
      </c>
      <c r="G51" s="36" t="s">
        <v>44</v>
      </c>
      <c r="H51" s="43">
        <v>25</v>
      </c>
      <c r="I51" s="43">
        <v>0</v>
      </c>
      <c r="J51" s="38" t="s">
        <v>401</v>
      </c>
    </row>
    <row r="52" customHeight="1" spans="1:10">
      <c r="A52" s="31" t="s">
        <v>42</v>
      </c>
      <c r="B52" s="39">
        <v>45347.9415393519</v>
      </c>
      <c r="C52" s="31" t="s">
        <v>314</v>
      </c>
      <c r="D52" s="38" t="s">
        <v>277</v>
      </c>
      <c r="E52" s="42">
        <v>50</v>
      </c>
      <c r="F52" s="26">
        <v>202402</v>
      </c>
      <c r="G52" s="36" t="s">
        <v>44</v>
      </c>
      <c r="H52" s="43">
        <v>25</v>
      </c>
      <c r="I52" s="43">
        <v>0</v>
      </c>
      <c r="J52" s="38" t="s">
        <v>401</v>
      </c>
    </row>
    <row r="53" customHeight="1" spans="1:10">
      <c r="A53" s="31" t="s">
        <v>42</v>
      </c>
      <c r="B53" s="39">
        <v>45341.9650810185</v>
      </c>
      <c r="C53" s="31" t="s">
        <v>314</v>
      </c>
      <c r="D53" s="38" t="s">
        <v>154</v>
      </c>
      <c r="E53" s="42">
        <v>50</v>
      </c>
      <c r="F53" s="26">
        <v>202402</v>
      </c>
      <c r="G53" s="36" t="s">
        <v>44</v>
      </c>
      <c r="H53" s="43">
        <v>25</v>
      </c>
      <c r="I53" s="43">
        <v>0</v>
      </c>
      <c r="J53" s="38" t="s">
        <v>401</v>
      </c>
    </row>
    <row r="54" customHeight="1" spans="1:10">
      <c r="A54" s="31" t="s">
        <v>42</v>
      </c>
      <c r="B54" s="39">
        <v>45349.0301273148</v>
      </c>
      <c r="C54" s="31" t="s">
        <v>314</v>
      </c>
      <c r="D54" s="38" t="s">
        <v>130</v>
      </c>
      <c r="E54" s="42">
        <v>50</v>
      </c>
      <c r="F54" s="26">
        <v>202402</v>
      </c>
      <c r="G54" s="36" t="s">
        <v>44</v>
      </c>
      <c r="H54" s="43">
        <v>25</v>
      </c>
      <c r="I54" s="43">
        <v>0</v>
      </c>
      <c r="J54" s="38" t="s">
        <v>401</v>
      </c>
    </row>
    <row r="55" customHeight="1" spans="1:10">
      <c r="A55" s="31" t="s">
        <v>42</v>
      </c>
      <c r="B55" s="39">
        <v>45337.6682523148</v>
      </c>
      <c r="C55" s="31" t="s">
        <v>314</v>
      </c>
      <c r="D55" s="38" t="s">
        <v>339</v>
      </c>
      <c r="E55" s="42">
        <v>50</v>
      </c>
      <c r="F55" s="26">
        <v>202402</v>
      </c>
      <c r="G55" s="36" t="s">
        <v>44</v>
      </c>
      <c r="H55" s="43">
        <v>25</v>
      </c>
      <c r="I55" s="43">
        <v>0</v>
      </c>
      <c r="J55" s="38" t="s">
        <v>401</v>
      </c>
    </row>
    <row r="56" customHeight="1" spans="1:10">
      <c r="A56" s="31" t="s">
        <v>42</v>
      </c>
      <c r="B56" s="39">
        <v>45338.5484837963</v>
      </c>
      <c r="C56" s="31" t="s">
        <v>314</v>
      </c>
      <c r="D56" s="38" t="s">
        <v>331</v>
      </c>
      <c r="E56" s="42">
        <v>50</v>
      </c>
      <c r="F56" s="26">
        <v>202402</v>
      </c>
      <c r="G56" s="36" t="s">
        <v>44</v>
      </c>
      <c r="H56" s="43">
        <v>25</v>
      </c>
      <c r="I56" s="43">
        <v>0</v>
      </c>
      <c r="J56" s="38" t="s">
        <v>401</v>
      </c>
    </row>
    <row r="57" customHeight="1" spans="1:10">
      <c r="A57" s="31" t="s">
        <v>42</v>
      </c>
      <c r="B57" s="39">
        <v>45343.8590625</v>
      </c>
      <c r="C57" s="31" t="s">
        <v>314</v>
      </c>
      <c r="D57" s="38" t="s">
        <v>177</v>
      </c>
      <c r="E57" s="42">
        <v>50</v>
      </c>
      <c r="F57" s="26">
        <v>202402</v>
      </c>
      <c r="G57" s="36" t="s">
        <v>44</v>
      </c>
      <c r="H57" s="43">
        <v>25</v>
      </c>
      <c r="I57" s="43">
        <v>0</v>
      </c>
      <c r="J57" s="38" t="s">
        <v>401</v>
      </c>
    </row>
    <row r="58" customHeight="1" spans="1:10">
      <c r="A58" s="31" t="s">
        <v>42</v>
      </c>
      <c r="B58" s="39">
        <v>45338.8914814815</v>
      </c>
      <c r="C58" s="31" t="s">
        <v>314</v>
      </c>
      <c r="D58" s="38" t="s">
        <v>183</v>
      </c>
      <c r="E58" s="42">
        <v>50</v>
      </c>
      <c r="F58" s="26">
        <v>202402</v>
      </c>
      <c r="G58" s="36" t="s">
        <v>44</v>
      </c>
      <c r="H58" s="43">
        <v>25</v>
      </c>
      <c r="I58" s="43">
        <v>0</v>
      </c>
      <c r="J58" s="38" t="s">
        <v>401</v>
      </c>
    </row>
    <row r="59" customHeight="1" spans="1:10">
      <c r="A59" s="31" t="s">
        <v>42</v>
      </c>
      <c r="B59" s="39">
        <v>45338.8701388889</v>
      </c>
      <c r="C59" s="31" t="s">
        <v>314</v>
      </c>
      <c r="D59" s="38" t="s">
        <v>195</v>
      </c>
      <c r="E59" s="42">
        <v>50</v>
      </c>
      <c r="F59" s="26">
        <v>202402</v>
      </c>
      <c r="G59" s="36" t="s">
        <v>44</v>
      </c>
      <c r="H59" s="43">
        <v>25</v>
      </c>
      <c r="I59" s="43">
        <v>0</v>
      </c>
      <c r="J59" s="38" t="s">
        <v>401</v>
      </c>
    </row>
    <row r="60" customHeight="1" spans="1:10">
      <c r="A60" s="31" t="s">
        <v>42</v>
      </c>
      <c r="B60" s="39">
        <v>45334.3763657407</v>
      </c>
      <c r="C60" s="31" t="s">
        <v>314</v>
      </c>
      <c r="D60" s="38" t="s">
        <v>176</v>
      </c>
      <c r="E60" s="42">
        <v>50</v>
      </c>
      <c r="F60" s="26">
        <v>202402</v>
      </c>
      <c r="G60" s="36" t="s">
        <v>44</v>
      </c>
      <c r="H60" s="43">
        <v>25</v>
      </c>
      <c r="I60" s="43">
        <v>0</v>
      </c>
      <c r="J60" s="38" t="s">
        <v>401</v>
      </c>
    </row>
    <row r="61" customHeight="1" spans="1:10">
      <c r="A61" s="31" t="s">
        <v>42</v>
      </c>
      <c r="B61" s="39">
        <v>45337.8334027778</v>
      </c>
      <c r="C61" s="31" t="s">
        <v>314</v>
      </c>
      <c r="D61" s="38" t="s">
        <v>181</v>
      </c>
      <c r="E61" s="42">
        <v>50</v>
      </c>
      <c r="F61" s="26">
        <v>202402</v>
      </c>
      <c r="G61" s="36" t="s">
        <v>44</v>
      </c>
      <c r="H61" s="43">
        <v>25</v>
      </c>
      <c r="I61" s="43">
        <v>0</v>
      </c>
      <c r="J61" s="38" t="s">
        <v>401</v>
      </c>
    </row>
    <row r="62" customHeight="1" spans="1:10">
      <c r="A62" s="31" t="s">
        <v>42</v>
      </c>
      <c r="B62" s="39">
        <v>45339.7551157407</v>
      </c>
      <c r="C62" s="31" t="s">
        <v>314</v>
      </c>
      <c r="D62" s="38" t="s">
        <v>165</v>
      </c>
      <c r="E62" s="42">
        <v>50</v>
      </c>
      <c r="F62" s="26">
        <v>202402</v>
      </c>
      <c r="G62" s="36" t="s">
        <v>44</v>
      </c>
      <c r="H62" s="43">
        <v>25</v>
      </c>
      <c r="I62" s="43">
        <v>0</v>
      </c>
      <c r="J62" s="38" t="s">
        <v>401</v>
      </c>
    </row>
    <row r="63" customHeight="1" spans="1:10">
      <c r="A63" s="31" t="s">
        <v>42</v>
      </c>
      <c r="B63" s="39">
        <v>45347.9532523148</v>
      </c>
      <c r="C63" s="31" t="s">
        <v>314</v>
      </c>
      <c r="D63" s="38" t="s">
        <v>290</v>
      </c>
      <c r="E63" s="42">
        <v>50</v>
      </c>
      <c r="F63" s="26">
        <v>202402</v>
      </c>
      <c r="G63" s="36" t="s">
        <v>44</v>
      </c>
      <c r="H63" s="43">
        <v>25</v>
      </c>
      <c r="I63" s="43">
        <v>0</v>
      </c>
      <c r="J63" s="38" t="s">
        <v>401</v>
      </c>
    </row>
    <row r="64" customHeight="1" spans="1:10">
      <c r="A64" s="31" t="s">
        <v>42</v>
      </c>
      <c r="B64" s="39">
        <v>45338.7282175926</v>
      </c>
      <c r="C64" s="31" t="s">
        <v>314</v>
      </c>
      <c r="D64" s="38" t="s">
        <v>116</v>
      </c>
      <c r="E64" s="42">
        <v>50</v>
      </c>
      <c r="F64" s="26">
        <v>202402</v>
      </c>
      <c r="G64" s="36" t="s">
        <v>44</v>
      </c>
      <c r="H64" s="43">
        <v>25</v>
      </c>
      <c r="I64" s="43">
        <v>0</v>
      </c>
      <c r="J64" s="38" t="s">
        <v>401</v>
      </c>
    </row>
    <row r="65" customHeight="1" spans="1:10">
      <c r="A65" s="31" t="s">
        <v>42</v>
      </c>
      <c r="B65" s="39">
        <v>45333.8084837963</v>
      </c>
      <c r="C65" s="31" t="s">
        <v>314</v>
      </c>
      <c r="D65" s="38" t="s">
        <v>310</v>
      </c>
      <c r="E65" s="42">
        <v>50</v>
      </c>
      <c r="F65" s="26">
        <v>202402</v>
      </c>
      <c r="G65" s="36" t="s">
        <v>44</v>
      </c>
      <c r="H65" s="43">
        <v>25</v>
      </c>
      <c r="I65" s="43">
        <v>0</v>
      </c>
      <c r="J65" s="38" t="s">
        <v>401</v>
      </c>
    </row>
    <row r="66" customHeight="1" spans="1:10">
      <c r="A66" s="31" t="s">
        <v>42</v>
      </c>
      <c r="B66" s="39">
        <v>45333.4426041667</v>
      </c>
      <c r="C66" s="31" t="s">
        <v>314</v>
      </c>
      <c r="D66" s="38" t="s">
        <v>337</v>
      </c>
      <c r="E66" s="42">
        <v>50</v>
      </c>
      <c r="F66" s="26">
        <v>202402</v>
      </c>
      <c r="G66" s="36" t="s">
        <v>44</v>
      </c>
      <c r="H66" s="43">
        <v>25</v>
      </c>
      <c r="I66" s="43">
        <v>0</v>
      </c>
      <c r="J66" s="38" t="s">
        <v>401</v>
      </c>
    </row>
    <row r="67" customHeight="1" spans="1:10">
      <c r="A67" s="31" t="s">
        <v>42</v>
      </c>
      <c r="B67" s="39">
        <v>45337.6922916667</v>
      </c>
      <c r="C67" s="31" t="s">
        <v>314</v>
      </c>
      <c r="D67" s="38" t="s">
        <v>292</v>
      </c>
      <c r="E67" s="42">
        <v>50</v>
      </c>
      <c r="F67" s="26">
        <v>202402</v>
      </c>
      <c r="G67" s="36" t="s">
        <v>44</v>
      </c>
      <c r="H67" s="43">
        <v>25</v>
      </c>
      <c r="I67" s="43">
        <v>0</v>
      </c>
      <c r="J67" s="38" t="s">
        <v>401</v>
      </c>
    </row>
    <row r="68" customHeight="1" spans="1:10">
      <c r="A68" s="31" t="s">
        <v>42</v>
      </c>
      <c r="B68" s="39">
        <v>45336.6746643518</v>
      </c>
      <c r="C68" s="31" t="s">
        <v>314</v>
      </c>
      <c r="D68" s="38" t="s">
        <v>196</v>
      </c>
      <c r="E68" s="42">
        <v>50</v>
      </c>
      <c r="F68" s="26">
        <v>202402</v>
      </c>
      <c r="G68" s="36" t="s">
        <v>44</v>
      </c>
      <c r="H68" s="43">
        <v>25</v>
      </c>
      <c r="I68" s="43">
        <v>0</v>
      </c>
      <c r="J68" s="38" t="s">
        <v>401</v>
      </c>
    </row>
    <row r="69" customHeight="1" spans="1:10">
      <c r="A69" s="31" t="s">
        <v>42</v>
      </c>
      <c r="B69" s="39">
        <v>45336.7702199074</v>
      </c>
      <c r="C69" s="31" t="s">
        <v>314</v>
      </c>
      <c r="D69" s="38" t="s">
        <v>293</v>
      </c>
      <c r="E69" s="42">
        <v>100</v>
      </c>
      <c r="F69" s="26">
        <v>202402</v>
      </c>
      <c r="G69" s="36" t="s">
        <v>44</v>
      </c>
      <c r="H69" s="43">
        <v>50</v>
      </c>
      <c r="I69" s="43">
        <v>0</v>
      </c>
      <c r="J69" s="38" t="s">
        <v>403</v>
      </c>
    </row>
    <row r="70" customHeight="1" spans="1:10">
      <c r="A70" s="31" t="s">
        <v>42</v>
      </c>
      <c r="B70" s="39">
        <v>45339.8688310185</v>
      </c>
      <c r="C70" s="31" t="s">
        <v>314</v>
      </c>
      <c r="D70" s="38" t="s">
        <v>163</v>
      </c>
      <c r="E70" s="42">
        <v>100</v>
      </c>
      <c r="F70" s="26">
        <v>202402</v>
      </c>
      <c r="G70" s="36" t="s">
        <v>44</v>
      </c>
      <c r="H70" s="43">
        <v>50</v>
      </c>
      <c r="I70" s="43">
        <v>0</v>
      </c>
      <c r="J70" s="38" t="s">
        <v>403</v>
      </c>
    </row>
    <row r="71" customHeight="1" spans="1:10">
      <c r="A71" s="31" t="s">
        <v>42</v>
      </c>
      <c r="B71" s="39">
        <v>45337.6057986111</v>
      </c>
      <c r="C71" s="31" t="s">
        <v>314</v>
      </c>
      <c r="D71" s="38" t="s">
        <v>356</v>
      </c>
      <c r="E71" s="42">
        <v>50</v>
      </c>
      <c r="F71" s="26">
        <v>202402</v>
      </c>
      <c r="G71" s="36" t="s">
        <v>44</v>
      </c>
      <c r="H71" s="43">
        <v>25</v>
      </c>
      <c r="I71" s="43">
        <v>0</v>
      </c>
      <c r="J71" s="38" t="s">
        <v>401</v>
      </c>
    </row>
    <row r="72" customHeight="1" spans="1:10">
      <c r="A72" s="31" t="s">
        <v>42</v>
      </c>
      <c r="B72" s="39">
        <v>45341.5235300926</v>
      </c>
      <c r="C72" s="31" t="s">
        <v>314</v>
      </c>
      <c r="D72" s="38" t="s">
        <v>198</v>
      </c>
      <c r="E72" s="42">
        <v>50</v>
      </c>
      <c r="F72" s="26">
        <v>202402</v>
      </c>
      <c r="G72" s="36" t="s">
        <v>44</v>
      </c>
      <c r="H72" s="43">
        <v>25</v>
      </c>
      <c r="I72" s="43">
        <v>0</v>
      </c>
      <c r="J72" s="38" t="s">
        <v>401</v>
      </c>
    </row>
    <row r="73" customHeight="1" spans="1:10">
      <c r="A73" s="31" t="s">
        <v>42</v>
      </c>
      <c r="B73" s="39">
        <v>45332.8521296296</v>
      </c>
      <c r="C73" s="31" t="s">
        <v>314</v>
      </c>
      <c r="D73" s="38" t="s">
        <v>184</v>
      </c>
      <c r="E73" s="42">
        <v>50</v>
      </c>
      <c r="F73" s="26">
        <v>202402</v>
      </c>
      <c r="G73" s="36" t="s">
        <v>44</v>
      </c>
      <c r="H73" s="43">
        <v>25</v>
      </c>
      <c r="I73" s="43">
        <v>0</v>
      </c>
      <c r="J73" s="38" t="s">
        <v>401</v>
      </c>
    </row>
    <row r="74" customHeight="1" spans="1:10">
      <c r="A74" s="31" t="s">
        <v>42</v>
      </c>
      <c r="B74" s="39">
        <v>45338.7814699074</v>
      </c>
      <c r="C74" s="31" t="s">
        <v>314</v>
      </c>
      <c r="D74" s="38" t="s">
        <v>262</v>
      </c>
      <c r="E74" s="42">
        <v>50</v>
      </c>
      <c r="F74" s="26">
        <v>202402</v>
      </c>
      <c r="G74" s="36" t="s">
        <v>44</v>
      </c>
      <c r="H74" s="43">
        <v>25</v>
      </c>
      <c r="I74" s="43">
        <v>0</v>
      </c>
      <c r="J74" s="38" t="s">
        <v>401</v>
      </c>
    </row>
    <row r="75" customHeight="1" spans="1:10">
      <c r="A75" s="31" t="s">
        <v>42</v>
      </c>
      <c r="B75" s="39">
        <v>45337.9207523148</v>
      </c>
      <c r="C75" s="31" t="s">
        <v>314</v>
      </c>
      <c r="D75" s="38" t="s">
        <v>334</v>
      </c>
      <c r="E75" s="42">
        <v>50</v>
      </c>
      <c r="F75" s="26">
        <v>202402</v>
      </c>
      <c r="G75" s="36" t="s">
        <v>44</v>
      </c>
      <c r="H75" s="43">
        <v>25</v>
      </c>
      <c r="I75" s="43">
        <v>0</v>
      </c>
      <c r="J75" s="38" t="s">
        <v>401</v>
      </c>
    </row>
    <row r="76" customHeight="1" spans="1:10">
      <c r="A76" s="31" t="s">
        <v>42</v>
      </c>
      <c r="B76" s="39">
        <v>45337.6930671296</v>
      </c>
      <c r="C76" s="31" t="s">
        <v>314</v>
      </c>
      <c r="D76" s="38" t="s">
        <v>200</v>
      </c>
      <c r="E76" s="42">
        <v>50</v>
      </c>
      <c r="F76" s="26">
        <v>202402</v>
      </c>
      <c r="G76" s="36" t="s">
        <v>44</v>
      </c>
      <c r="H76" s="43">
        <v>25</v>
      </c>
      <c r="I76" s="43">
        <v>0</v>
      </c>
      <c r="J76" s="38" t="s">
        <v>401</v>
      </c>
    </row>
    <row r="77" customHeight="1" spans="1:10">
      <c r="A77" s="31" t="s">
        <v>42</v>
      </c>
      <c r="B77" s="39">
        <v>45340.2933796296</v>
      </c>
      <c r="C77" s="31" t="s">
        <v>314</v>
      </c>
      <c r="D77" s="38" t="s">
        <v>213</v>
      </c>
      <c r="E77" s="42">
        <v>50</v>
      </c>
      <c r="F77" s="26">
        <v>202402</v>
      </c>
      <c r="G77" s="36" t="s">
        <v>44</v>
      </c>
      <c r="H77" s="43">
        <v>25</v>
      </c>
      <c r="I77" s="43">
        <v>0</v>
      </c>
      <c r="J77" s="38" t="s">
        <v>401</v>
      </c>
    </row>
    <row r="78" customHeight="1" spans="1:10">
      <c r="A78" s="31" t="s">
        <v>42</v>
      </c>
      <c r="B78" s="39">
        <v>45339.7822800926</v>
      </c>
      <c r="C78" s="31" t="s">
        <v>314</v>
      </c>
      <c r="D78" s="38" t="s">
        <v>296</v>
      </c>
      <c r="E78" s="42">
        <v>80</v>
      </c>
      <c r="F78" s="26">
        <v>202402</v>
      </c>
      <c r="G78" s="36" t="s">
        <v>44</v>
      </c>
      <c r="H78" s="43">
        <v>40</v>
      </c>
      <c r="I78" s="43">
        <v>0</v>
      </c>
      <c r="J78" s="38" t="s">
        <v>402</v>
      </c>
    </row>
    <row r="79" customHeight="1" spans="1:10">
      <c r="A79" s="31" t="s">
        <v>42</v>
      </c>
      <c r="B79" s="39">
        <v>45336.6177314815</v>
      </c>
      <c r="C79" s="31" t="s">
        <v>314</v>
      </c>
      <c r="D79" s="38" t="s">
        <v>205</v>
      </c>
      <c r="E79" s="42">
        <v>50</v>
      </c>
      <c r="F79" s="26">
        <v>202402</v>
      </c>
      <c r="G79" s="36" t="s">
        <v>44</v>
      </c>
      <c r="H79" s="43">
        <v>25</v>
      </c>
      <c r="I79" s="43">
        <v>0</v>
      </c>
      <c r="J79" s="38" t="s">
        <v>401</v>
      </c>
    </row>
    <row r="80" customHeight="1" spans="1:10">
      <c r="A80" s="31" t="s">
        <v>42</v>
      </c>
      <c r="B80" s="39">
        <v>45336.8804050926</v>
      </c>
      <c r="C80" s="31" t="s">
        <v>314</v>
      </c>
      <c r="D80" s="38" t="s">
        <v>221</v>
      </c>
      <c r="E80" s="42">
        <v>50</v>
      </c>
      <c r="F80" s="26">
        <v>202402</v>
      </c>
      <c r="G80" s="36" t="s">
        <v>44</v>
      </c>
      <c r="H80" s="43">
        <v>25</v>
      </c>
      <c r="I80" s="43">
        <v>0</v>
      </c>
      <c r="J80" s="38" t="s">
        <v>401</v>
      </c>
    </row>
    <row r="81" customHeight="1" spans="1:10">
      <c r="A81" s="31" t="s">
        <v>42</v>
      </c>
      <c r="B81" s="39">
        <v>45336.7365972222</v>
      </c>
      <c r="C81" s="31" t="s">
        <v>314</v>
      </c>
      <c r="D81" s="38" t="s">
        <v>327</v>
      </c>
      <c r="E81" s="42">
        <v>50</v>
      </c>
      <c r="F81" s="26">
        <v>202402</v>
      </c>
      <c r="G81" s="36" t="s">
        <v>44</v>
      </c>
      <c r="H81" s="43">
        <v>25</v>
      </c>
      <c r="I81" s="43">
        <v>0</v>
      </c>
      <c r="J81" s="38" t="s">
        <v>401</v>
      </c>
    </row>
    <row r="82" customHeight="1" spans="1:10">
      <c r="A82" s="31" t="s">
        <v>42</v>
      </c>
      <c r="B82" s="39">
        <v>45340.7241666667</v>
      </c>
      <c r="C82" s="31" t="s">
        <v>314</v>
      </c>
      <c r="D82" s="38" t="s">
        <v>215</v>
      </c>
      <c r="E82" s="42">
        <v>50</v>
      </c>
      <c r="F82" s="26">
        <v>202402</v>
      </c>
      <c r="G82" s="36" t="s">
        <v>44</v>
      </c>
      <c r="H82" s="43">
        <v>25</v>
      </c>
      <c r="I82" s="43">
        <v>0</v>
      </c>
      <c r="J82" s="38" t="s">
        <v>401</v>
      </c>
    </row>
    <row r="83" customHeight="1" spans="1:10">
      <c r="A83" s="31" t="s">
        <v>42</v>
      </c>
      <c r="B83" s="39">
        <v>45339.9459722222</v>
      </c>
      <c r="C83" s="31" t="s">
        <v>314</v>
      </c>
      <c r="D83" s="38" t="s">
        <v>220</v>
      </c>
      <c r="E83" s="42">
        <v>50</v>
      </c>
      <c r="F83" s="26">
        <v>202402</v>
      </c>
      <c r="G83" s="36" t="s">
        <v>44</v>
      </c>
      <c r="H83" s="43">
        <v>25</v>
      </c>
      <c r="I83" s="43">
        <v>0</v>
      </c>
      <c r="J83" s="38" t="s">
        <v>401</v>
      </c>
    </row>
    <row r="84" customHeight="1" spans="1:10">
      <c r="A84" s="31" t="s">
        <v>42</v>
      </c>
      <c r="B84" s="39">
        <v>45341.3928009259</v>
      </c>
      <c r="C84" s="31" t="s">
        <v>314</v>
      </c>
      <c r="D84" s="38" t="s">
        <v>299</v>
      </c>
      <c r="E84" s="42">
        <v>50</v>
      </c>
      <c r="F84" s="26">
        <v>202402</v>
      </c>
      <c r="G84" s="36" t="s">
        <v>44</v>
      </c>
      <c r="H84" s="43">
        <v>25</v>
      </c>
      <c r="I84" s="43">
        <v>0</v>
      </c>
      <c r="J84" s="38" t="s">
        <v>401</v>
      </c>
    </row>
    <row r="85" customHeight="1" spans="1:10">
      <c r="A85" s="31" t="s">
        <v>42</v>
      </c>
      <c r="B85" s="39">
        <v>45337.8976967593</v>
      </c>
      <c r="C85" s="31" t="s">
        <v>314</v>
      </c>
      <c r="D85" s="38" t="s">
        <v>260</v>
      </c>
      <c r="E85" s="42">
        <v>50</v>
      </c>
      <c r="F85" s="26">
        <v>202402</v>
      </c>
      <c r="G85" s="36" t="s">
        <v>44</v>
      </c>
      <c r="H85" s="43">
        <v>25</v>
      </c>
      <c r="I85" s="43">
        <v>0</v>
      </c>
      <c r="J85" s="38" t="s">
        <v>401</v>
      </c>
    </row>
    <row r="86" customHeight="1" spans="1:10">
      <c r="A86" s="31" t="s">
        <v>42</v>
      </c>
      <c r="B86" s="39">
        <v>45340.9312152778</v>
      </c>
      <c r="C86" s="31" t="s">
        <v>314</v>
      </c>
      <c r="D86" s="38" t="s">
        <v>107</v>
      </c>
      <c r="E86" s="42">
        <v>50</v>
      </c>
      <c r="F86" s="26">
        <v>202402</v>
      </c>
      <c r="G86" s="36" t="s">
        <v>44</v>
      </c>
      <c r="H86" s="43">
        <v>25</v>
      </c>
      <c r="I86" s="43">
        <v>0</v>
      </c>
      <c r="J86" s="38" t="s">
        <v>401</v>
      </c>
    </row>
    <row r="87" customHeight="1" spans="1:10">
      <c r="A87" s="31" t="s">
        <v>42</v>
      </c>
      <c r="B87" s="39">
        <v>45340.6065856482</v>
      </c>
      <c r="C87" s="31" t="s">
        <v>314</v>
      </c>
      <c r="D87" s="38" t="s">
        <v>90</v>
      </c>
      <c r="E87" s="42">
        <v>50</v>
      </c>
      <c r="F87" s="26">
        <v>202402</v>
      </c>
      <c r="G87" s="36" t="s">
        <v>44</v>
      </c>
      <c r="H87" s="43">
        <v>25</v>
      </c>
      <c r="I87" s="43">
        <v>0</v>
      </c>
      <c r="J87" s="38" t="s">
        <v>401</v>
      </c>
    </row>
    <row r="88" customHeight="1" spans="1:10">
      <c r="A88" s="31" t="s">
        <v>42</v>
      </c>
      <c r="B88" s="39">
        <v>45341.9064467593</v>
      </c>
      <c r="C88" s="31" t="s">
        <v>314</v>
      </c>
      <c r="D88" s="38" t="s">
        <v>230</v>
      </c>
      <c r="E88" s="42">
        <v>50</v>
      </c>
      <c r="F88" s="26">
        <v>202402</v>
      </c>
      <c r="G88" s="36" t="s">
        <v>44</v>
      </c>
      <c r="H88" s="43">
        <v>25</v>
      </c>
      <c r="I88" s="43">
        <v>0</v>
      </c>
      <c r="J88" s="38" t="s">
        <v>401</v>
      </c>
    </row>
    <row r="89" customHeight="1" spans="1:10">
      <c r="A89" s="31" t="s">
        <v>42</v>
      </c>
      <c r="B89" s="39">
        <v>45342.8238888889</v>
      </c>
      <c r="C89" s="31" t="s">
        <v>314</v>
      </c>
      <c r="D89" s="38" t="s">
        <v>68</v>
      </c>
      <c r="E89" s="42">
        <v>50</v>
      </c>
      <c r="F89" s="26">
        <v>202402</v>
      </c>
      <c r="G89" s="36" t="s">
        <v>44</v>
      </c>
      <c r="H89" s="43">
        <v>25</v>
      </c>
      <c r="I89" s="43">
        <v>0</v>
      </c>
      <c r="J89" s="38" t="s">
        <v>401</v>
      </c>
    </row>
    <row r="90" customHeight="1" spans="1:10">
      <c r="A90" s="31" t="s">
        <v>42</v>
      </c>
      <c r="B90" s="39">
        <v>45344.9154166667</v>
      </c>
      <c r="C90" s="31" t="s">
        <v>314</v>
      </c>
      <c r="D90" s="38" t="s">
        <v>114</v>
      </c>
      <c r="E90" s="42">
        <v>50</v>
      </c>
      <c r="F90" s="26">
        <v>202402</v>
      </c>
      <c r="G90" s="36" t="s">
        <v>44</v>
      </c>
      <c r="H90" s="43">
        <v>25</v>
      </c>
      <c r="I90" s="43">
        <v>0</v>
      </c>
      <c r="J90" s="38" t="s">
        <v>401</v>
      </c>
    </row>
    <row r="91" customHeight="1" spans="1:10">
      <c r="A91" s="31" t="s">
        <v>42</v>
      </c>
      <c r="B91" s="39">
        <v>45343.4175231481</v>
      </c>
      <c r="C91" s="31" t="s">
        <v>314</v>
      </c>
      <c r="D91" s="38" t="s">
        <v>197</v>
      </c>
      <c r="E91" s="42">
        <v>50</v>
      </c>
      <c r="F91" s="26">
        <v>202402</v>
      </c>
      <c r="G91" s="36" t="s">
        <v>44</v>
      </c>
      <c r="H91" s="43">
        <v>25</v>
      </c>
      <c r="I91" s="43">
        <v>0</v>
      </c>
      <c r="J91" s="38" t="s">
        <v>401</v>
      </c>
    </row>
    <row r="92" customHeight="1" spans="1:10">
      <c r="A92" s="31" t="s">
        <v>42</v>
      </c>
      <c r="B92" s="39">
        <v>45345.8092708333</v>
      </c>
      <c r="C92" s="31" t="s">
        <v>314</v>
      </c>
      <c r="D92" s="38" t="s">
        <v>243</v>
      </c>
      <c r="E92" s="42">
        <v>50</v>
      </c>
      <c r="F92" s="26">
        <v>202402</v>
      </c>
      <c r="G92" s="36" t="s">
        <v>44</v>
      </c>
      <c r="H92" s="43">
        <v>25</v>
      </c>
      <c r="I92" s="43">
        <v>0</v>
      </c>
      <c r="J92" s="38" t="s">
        <v>401</v>
      </c>
    </row>
    <row r="93" customHeight="1" spans="1:10">
      <c r="A93" s="31" t="s">
        <v>42</v>
      </c>
      <c r="B93" s="39">
        <v>45345.9028356482</v>
      </c>
      <c r="C93" s="31" t="s">
        <v>314</v>
      </c>
      <c r="D93" s="38" t="s">
        <v>124</v>
      </c>
      <c r="E93" s="42">
        <v>50</v>
      </c>
      <c r="F93" s="26">
        <v>202402</v>
      </c>
      <c r="G93" s="36" t="s">
        <v>44</v>
      </c>
      <c r="H93" s="43">
        <v>25</v>
      </c>
      <c r="I93" s="43">
        <v>0</v>
      </c>
      <c r="J93" s="38" t="s">
        <v>401</v>
      </c>
    </row>
    <row r="94" customHeight="1" spans="1:10">
      <c r="A94" s="31" t="s">
        <v>42</v>
      </c>
      <c r="B94" s="39">
        <v>45346.992662037</v>
      </c>
      <c r="C94" s="31" t="s">
        <v>314</v>
      </c>
      <c r="D94" s="38" t="s">
        <v>47</v>
      </c>
      <c r="E94" s="42">
        <v>80</v>
      </c>
      <c r="F94" s="26">
        <v>202402</v>
      </c>
      <c r="G94" s="36" t="s">
        <v>44</v>
      </c>
      <c r="H94" s="43">
        <v>40</v>
      </c>
      <c r="I94" s="43">
        <v>0</v>
      </c>
      <c r="J94" s="38" t="s">
        <v>402</v>
      </c>
    </row>
    <row r="95" customHeight="1" spans="1:10">
      <c r="A95" s="31" t="s">
        <v>42</v>
      </c>
      <c r="B95" s="39">
        <v>45347.8751851852</v>
      </c>
      <c r="C95" s="31" t="s">
        <v>314</v>
      </c>
      <c r="D95" s="38" t="s">
        <v>309</v>
      </c>
      <c r="E95" s="42">
        <v>50</v>
      </c>
      <c r="F95" s="26">
        <v>202402</v>
      </c>
      <c r="G95" s="36" t="s">
        <v>44</v>
      </c>
      <c r="H95" s="43">
        <v>25</v>
      </c>
      <c r="I95" s="43">
        <v>0</v>
      </c>
      <c r="J95" s="38" t="s">
        <v>401</v>
      </c>
    </row>
    <row r="96" customHeight="1" spans="1:10">
      <c r="A96" s="31" t="s">
        <v>42</v>
      </c>
      <c r="B96" s="39">
        <v>45345.588912037</v>
      </c>
      <c r="C96" s="31" t="s">
        <v>314</v>
      </c>
      <c r="D96" s="38" t="s">
        <v>255</v>
      </c>
      <c r="E96" s="42">
        <v>50</v>
      </c>
      <c r="F96" s="26">
        <v>202402</v>
      </c>
      <c r="G96" s="36" t="s">
        <v>44</v>
      </c>
      <c r="H96" s="43">
        <v>25</v>
      </c>
      <c r="I96" s="43">
        <v>0</v>
      </c>
      <c r="J96" s="38" t="s">
        <v>401</v>
      </c>
    </row>
    <row r="97" customHeight="1" spans="1:10">
      <c r="A97" s="31" t="s">
        <v>42</v>
      </c>
      <c r="B97" s="39">
        <v>45350.9228009259</v>
      </c>
      <c r="C97" s="31" t="s">
        <v>314</v>
      </c>
      <c r="D97" s="38" t="s">
        <v>297</v>
      </c>
      <c r="E97" s="42">
        <v>50</v>
      </c>
      <c r="F97" s="26">
        <v>202402</v>
      </c>
      <c r="G97" s="36" t="s">
        <v>44</v>
      </c>
      <c r="H97" s="43">
        <v>25</v>
      </c>
      <c r="I97" s="43">
        <v>0</v>
      </c>
      <c r="J97" s="38" t="s">
        <v>401</v>
      </c>
    </row>
    <row r="98" customHeight="1" spans="1:10">
      <c r="A98" s="31" t="s">
        <v>42</v>
      </c>
      <c r="B98" s="39">
        <v>45349.8529166667</v>
      </c>
      <c r="C98" s="31" t="s">
        <v>314</v>
      </c>
      <c r="D98" s="38" t="s">
        <v>242</v>
      </c>
      <c r="E98" s="42">
        <v>50</v>
      </c>
      <c r="F98" s="26">
        <v>202402</v>
      </c>
      <c r="G98" s="36" t="s">
        <v>44</v>
      </c>
      <c r="H98" s="43">
        <v>25</v>
      </c>
      <c r="I98" s="43">
        <v>0</v>
      </c>
      <c r="J98" s="38" t="s">
        <v>401</v>
      </c>
    </row>
    <row r="99" customHeight="1" spans="1:10">
      <c r="A99" s="31" t="s">
        <v>42</v>
      </c>
      <c r="B99" s="39">
        <v>45349.4225</v>
      </c>
      <c r="C99" s="31" t="s">
        <v>314</v>
      </c>
      <c r="D99" s="38" t="s">
        <v>129</v>
      </c>
      <c r="E99" s="42">
        <v>50</v>
      </c>
      <c r="F99" s="26">
        <v>202402</v>
      </c>
      <c r="G99" s="36" t="s">
        <v>44</v>
      </c>
      <c r="H99" s="43">
        <v>25</v>
      </c>
      <c r="I99" s="43">
        <v>0</v>
      </c>
      <c r="J99" s="38" t="s">
        <v>401</v>
      </c>
    </row>
    <row r="100" customHeight="1" spans="1:10">
      <c r="A100" s="31" t="s">
        <v>42</v>
      </c>
      <c r="B100" s="50">
        <v>45351.3387152778</v>
      </c>
      <c r="C100" s="31" t="s">
        <v>314</v>
      </c>
      <c r="D100" s="41" t="s">
        <v>287</v>
      </c>
      <c r="E100" s="51">
        <v>50</v>
      </c>
      <c r="F100" s="26">
        <v>202402</v>
      </c>
      <c r="G100" s="36" t="s">
        <v>44</v>
      </c>
      <c r="H100" s="43">
        <v>25</v>
      </c>
      <c r="I100" s="43">
        <v>0</v>
      </c>
      <c r="J100" s="41" t="s">
        <v>401</v>
      </c>
    </row>
    <row r="101" customHeight="1" spans="1:10">
      <c r="A101" s="31" t="s">
        <v>42</v>
      </c>
      <c r="B101" s="39">
        <v>45348.4993171296</v>
      </c>
      <c r="C101" s="31" t="s">
        <v>314</v>
      </c>
      <c r="D101" s="38" t="s">
        <v>58</v>
      </c>
      <c r="E101" s="42">
        <v>50</v>
      </c>
      <c r="F101" s="26">
        <v>202402</v>
      </c>
      <c r="G101" s="36" t="s">
        <v>44</v>
      </c>
      <c r="H101" s="43">
        <v>25</v>
      </c>
      <c r="I101" s="43">
        <v>0</v>
      </c>
      <c r="J101" s="38" t="s">
        <v>401</v>
      </c>
    </row>
    <row r="102" customHeight="1" spans="1:10">
      <c r="A102" s="31" t="s">
        <v>42</v>
      </c>
      <c r="B102" s="39">
        <v>45336.7597337963</v>
      </c>
      <c r="C102" s="31" t="s">
        <v>314</v>
      </c>
      <c r="D102" s="38" t="s">
        <v>256</v>
      </c>
      <c r="E102" s="42">
        <v>50</v>
      </c>
      <c r="F102" s="26">
        <v>202402</v>
      </c>
      <c r="G102" s="36" t="s">
        <v>44</v>
      </c>
      <c r="H102" s="43">
        <v>25</v>
      </c>
      <c r="I102" s="43">
        <v>0</v>
      </c>
      <c r="J102" s="38" t="s">
        <v>401</v>
      </c>
    </row>
    <row r="103" customHeight="1" spans="1:10">
      <c r="A103" s="31" t="s">
        <v>42</v>
      </c>
      <c r="B103" s="50">
        <v>45351.8712384259</v>
      </c>
      <c r="C103" s="31" t="s">
        <v>314</v>
      </c>
      <c r="D103" s="41" t="s">
        <v>265</v>
      </c>
      <c r="E103" s="51">
        <v>80</v>
      </c>
      <c r="F103" s="26">
        <v>202402</v>
      </c>
      <c r="G103" s="36" t="s">
        <v>44</v>
      </c>
      <c r="H103" s="43">
        <v>40</v>
      </c>
      <c r="I103" s="43">
        <v>0</v>
      </c>
      <c r="J103" s="41" t="s">
        <v>402</v>
      </c>
    </row>
    <row r="104" customHeight="1" spans="1:10">
      <c r="A104" s="31" t="s">
        <v>42</v>
      </c>
      <c r="B104" s="39">
        <v>45348.8092476852</v>
      </c>
      <c r="C104" s="31" t="s">
        <v>314</v>
      </c>
      <c r="D104" s="38" t="s">
        <v>318</v>
      </c>
      <c r="E104" s="42">
        <v>50</v>
      </c>
      <c r="F104" s="26">
        <v>202402</v>
      </c>
      <c r="G104" s="36" t="s">
        <v>44</v>
      </c>
      <c r="H104" s="43">
        <v>25</v>
      </c>
      <c r="I104" s="43">
        <v>0</v>
      </c>
      <c r="J104" s="38" t="s">
        <v>401</v>
      </c>
    </row>
    <row r="105" customHeight="1" spans="1:10">
      <c r="A105" s="31" t="s">
        <v>42</v>
      </c>
      <c r="B105" s="39">
        <v>45348.9329166667</v>
      </c>
      <c r="C105" s="31" t="s">
        <v>314</v>
      </c>
      <c r="D105" s="38" t="s">
        <v>160</v>
      </c>
      <c r="E105" s="42">
        <v>80</v>
      </c>
      <c r="F105" s="26">
        <v>202402</v>
      </c>
      <c r="G105" s="36" t="s">
        <v>44</v>
      </c>
      <c r="H105" s="43">
        <v>40</v>
      </c>
      <c r="I105" s="43">
        <v>0</v>
      </c>
      <c r="J105" s="38" t="s">
        <v>402</v>
      </c>
    </row>
    <row r="106" customHeight="1" spans="1:10">
      <c r="A106" s="31" t="s">
        <v>42</v>
      </c>
      <c r="B106" s="39">
        <v>45348.9204398148</v>
      </c>
      <c r="C106" s="31" t="s">
        <v>314</v>
      </c>
      <c r="D106" s="38" t="s">
        <v>51</v>
      </c>
      <c r="E106" s="42">
        <v>50</v>
      </c>
      <c r="F106" s="26">
        <v>202402</v>
      </c>
      <c r="G106" s="36" t="s">
        <v>44</v>
      </c>
      <c r="H106" s="43">
        <v>25</v>
      </c>
      <c r="I106" s="43">
        <v>0</v>
      </c>
      <c r="J106" s="38" t="s">
        <v>401</v>
      </c>
    </row>
    <row r="107" customHeight="1" spans="1:10">
      <c r="A107" s="31" t="s">
        <v>42</v>
      </c>
      <c r="B107" s="39">
        <v>45348.9319675926</v>
      </c>
      <c r="C107" s="31" t="s">
        <v>314</v>
      </c>
      <c r="D107" s="38" t="s">
        <v>270</v>
      </c>
      <c r="E107" s="42">
        <v>50</v>
      </c>
      <c r="F107" s="26">
        <v>202402</v>
      </c>
      <c r="G107" s="36" t="s">
        <v>44</v>
      </c>
      <c r="H107" s="43">
        <v>25</v>
      </c>
      <c r="I107" s="43">
        <v>0</v>
      </c>
      <c r="J107" s="38" t="s">
        <v>401</v>
      </c>
    </row>
    <row r="108" customHeight="1" spans="1:10">
      <c r="A108" s="31" t="s">
        <v>42</v>
      </c>
      <c r="B108" s="39">
        <v>45349.8180902778</v>
      </c>
      <c r="C108" s="31" t="s">
        <v>314</v>
      </c>
      <c r="D108" s="38" t="s">
        <v>194</v>
      </c>
      <c r="E108" s="42">
        <v>50</v>
      </c>
      <c r="F108" s="36" t="s">
        <v>44</v>
      </c>
      <c r="G108" s="26">
        <v>202403</v>
      </c>
      <c r="H108" s="43">
        <v>0</v>
      </c>
      <c r="I108" s="43">
        <v>25</v>
      </c>
      <c r="J108" s="38" t="s">
        <v>401</v>
      </c>
    </row>
    <row r="109" customHeight="1" spans="1:10">
      <c r="A109" s="31" t="s">
        <v>42</v>
      </c>
      <c r="B109" s="50">
        <v>45351.7574537037</v>
      </c>
      <c r="C109" s="31" t="s">
        <v>314</v>
      </c>
      <c r="D109" s="41" t="s">
        <v>358</v>
      </c>
      <c r="E109" s="51">
        <v>80</v>
      </c>
      <c r="F109" s="36" t="s">
        <v>44</v>
      </c>
      <c r="G109" s="26">
        <v>202403</v>
      </c>
      <c r="H109" s="43">
        <v>0</v>
      </c>
      <c r="I109" s="43">
        <v>40</v>
      </c>
      <c r="J109" s="41" t="s">
        <v>402</v>
      </c>
    </row>
    <row r="110" customHeight="1" spans="1:10">
      <c r="A110" s="31" t="s">
        <v>42</v>
      </c>
      <c r="B110" s="32">
        <v>45237.6</v>
      </c>
      <c r="C110" s="33" t="s">
        <v>95</v>
      </c>
      <c r="D110" s="31" t="s">
        <v>358</v>
      </c>
      <c r="E110" s="34">
        <v>50</v>
      </c>
      <c r="F110" s="35">
        <v>202402</v>
      </c>
      <c r="G110" s="36" t="s">
        <v>44</v>
      </c>
      <c r="H110" s="34">
        <v>-18</v>
      </c>
      <c r="I110" s="34">
        <v>0</v>
      </c>
      <c r="J110" s="41" t="s">
        <v>389</v>
      </c>
    </row>
    <row r="111" customHeight="1" spans="1:10">
      <c r="A111" s="31" t="s">
        <v>42</v>
      </c>
      <c r="B111" s="32">
        <v>45245.8090277778</v>
      </c>
      <c r="C111" s="33" t="s">
        <v>95</v>
      </c>
      <c r="D111" s="31" t="s">
        <v>173</v>
      </c>
      <c r="E111" s="34">
        <v>50</v>
      </c>
      <c r="F111" s="35">
        <v>202402</v>
      </c>
      <c r="G111" s="36" t="s">
        <v>44</v>
      </c>
      <c r="H111" s="34">
        <v>-18</v>
      </c>
      <c r="I111" s="34">
        <v>0</v>
      </c>
      <c r="J111" s="41" t="s">
        <v>389</v>
      </c>
    </row>
    <row r="112" customHeight="1" spans="1:10">
      <c r="A112" s="31" t="s">
        <v>42</v>
      </c>
      <c r="B112" s="32">
        <v>45243.8104166667</v>
      </c>
      <c r="C112" s="33" t="s">
        <v>95</v>
      </c>
      <c r="D112" s="31" t="s">
        <v>361</v>
      </c>
      <c r="E112" s="34">
        <v>50</v>
      </c>
      <c r="F112" s="35">
        <v>202402</v>
      </c>
      <c r="G112" s="36" t="s">
        <v>44</v>
      </c>
      <c r="H112" s="34">
        <v>-18</v>
      </c>
      <c r="I112" s="34">
        <v>0</v>
      </c>
      <c r="J112" s="41" t="s">
        <v>389</v>
      </c>
    </row>
    <row r="113" customHeight="1" spans="1:10">
      <c r="A113" s="31" t="s">
        <v>42</v>
      </c>
      <c r="B113" s="32">
        <v>45242.6986111111</v>
      </c>
      <c r="C113" s="33" t="s">
        <v>95</v>
      </c>
      <c r="D113" s="31" t="s">
        <v>81</v>
      </c>
      <c r="E113" s="34">
        <v>50</v>
      </c>
      <c r="F113" s="35">
        <v>202402</v>
      </c>
      <c r="G113" s="36" t="s">
        <v>44</v>
      </c>
      <c r="H113" s="34">
        <v>-18</v>
      </c>
      <c r="I113" s="34">
        <v>0</v>
      </c>
      <c r="J113" s="41" t="s">
        <v>389</v>
      </c>
    </row>
    <row r="114" customHeight="1" spans="1:10">
      <c r="A114" s="31" t="s">
        <v>42</v>
      </c>
      <c r="B114" s="32">
        <v>45249.8583333333</v>
      </c>
      <c r="C114" s="33" t="s">
        <v>95</v>
      </c>
      <c r="D114" s="31" t="s">
        <v>49</v>
      </c>
      <c r="E114" s="34">
        <v>50</v>
      </c>
      <c r="F114" s="35">
        <v>202402</v>
      </c>
      <c r="G114" s="36" t="s">
        <v>44</v>
      </c>
      <c r="H114" s="34">
        <v>-18</v>
      </c>
      <c r="I114" s="34">
        <v>0</v>
      </c>
      <c r="J114" s="41" t="s">
        <v>389</v>
      </c>
    </row>
    <row r="115" customHeight="1" spans="1:10">
      <c r="A115" s="31" t="s">
        <v>42</v>
      </c>
      <c r="B115" s="32">
        <v>45242.63125</v>
      </c>
      <c r="C115" s="33" t="s">
        <v>95</v>
      </c>
      <c r="D115" s="31" t="s">
        <v>223</v>
      </c>
      <c r="E115" s="34">
        <v>50</v>
      </c>
      <c r="F115" s="35">
        <v>202402</v>
      </c>
      <c r="G115" s="36" t="s">
        <v>44</v>
      </c>
      <c r="H115" s="34">
        <v>-18</v>
      </c>
      <c r="I115" s="34">
        <v>0</v>
      </c>
      <c r="J115" s="41" t="s">
        <v>389</v>
      </c>
    </row>
    <row r="116" customHeight="1" spans="1:10">
      <c r="A116" s="31" t="s">
        <v>42</v>
      </c>
      <c r="B116" s="32">
        <v>45256.816400463</v>
      </c>
      <c r="C116" s="33" t="s">
        <v>95</v>
      </c>
      <c r="D116" s="31" t="s">
        <v>59</v>
      </c>
      <c r="E116" s="34">
        <v>50</v>
      </c>
      <c r="F116" s="35">
        <v>202402</v>
      </c>
      <c r="G116" s="36" t="s">
        <v>44</v>
      </c>
      <c r="H116" s="34">
        <v>-18</v>
      </c>
      <c r="I116" s="34">
        <v>0</v>
      </c>
      <c r="J116" s="41" t="s">
        <v>389</v>
      </c>
    </row>
    <row r="117" customHeight="1" spans="1:10">
      <c r="A117" s="31" t="s">
        <v>42</v>
      </c>
      <c r="B117" s="32">
        <v>45255.6155439815</v>
      </c>
      <c r="C117" s="33" t="s">
        <v>95</v>
      </c>
      <c r="D117" s="31" t="s">
        <v>201</v>
      </c>
      <c r="E117" s="34">
        <v>50</v>
      </c>
      <c r="F117" s="35">
        <v>202402</v>
      </c>
      <c r="G117" s="36" t="s">
        <v>44</v>
      </c>
      <c r="H117" s="34">
        <v>-18</v>
      </c>
      <c r="I117" s="34">
        <v>0</v>
      </c>
      <c r="J117" s="41" t="s">
        <v>389</v>
      </c>
    </row>
    <row r="118" customHeight="1" spans="1:10">
      <c r="A118" s="31" t="s">
        <v>42</v>
      </c>
      <c r="B118" s="32">
        <v>45257.7670949074</v>
      </c>
      <c r="C118" s="33" t="s">
        <v>95</v>
      </c>
      <c r="D118" s="31" t="s">
        <v>233</v>
      </c>
      <c r="E118" s="34">
        <v>50</v>
      </c>
      <c r="F118" s="35">
        <v>202402</v>
      </c>
      <c r="G118" s="36" t="s">
        <v>44</v>
      </c>
      <c r="H118" s="34">
        <v>-18</v>
      </c>
      <c r="I118" s="34">
        <v>0</v>
      </c>
      <c r="J118" s="41" t="s">
        <v>389</v>
      </c>
    </row>
    <row r="119" customHeight="1" spans="1:10">
      <c r="A119" s="31" t="s">
        <v>42</v>
      </c>
      <c r="B119" s="32">
        <v>45248.6083333333</v>
      </c>
      <c r="C119" s="33" t="s">
        <v>95</v>
      </c>
      <c r="D119" s="31" t="s">
        <v>56</v>
      </c>
      <c r="E119" s="34">
        <v>50</v>
      </c>
      <c r="F119" s="35">
        <v>202402</v>
      </c>
      <c r="G119" s="36" t="s">
        <v>44</v>
      </c>
      <c r="H119" s="34">
        <v>-18</v>
      </c>
      <c r="I119" s="34">
        <v>0</v>
      </c>
      <c r="J119" s="41" t="s">
        <v>389</v>
      </c>
    </row>
    <row r="120" customHeight="1" spans="1:10">
      <c r="A120" s="31" t="s">
        <v>42</v>
      </c>
      <c r="B120" s="32">
        <v>45255.7421759259</v>
      </c>
      <c r="C120" s="33" t="s">
        <v>95</v>
      </c>
      <c r="D120" s="31" t="s">
        <v>258</v>
      </c>
      <c r="E120" s="34">
        <v>50</v>
      </c>
      <c r="F120" s="35">
        <v>202402</v>
      </c>
      <c r="G120" s="36" t="s">
        <v>44</v>
      </c>
      <c r="H120" s="34">
        <v>-18</v>
      </c>
      <c r="I120" s="34">
        <v>0</v>
      </c>
      <c r="J120" s="41" t="s">
        <v>389</v>
      </c>
    </row>
    <row r="121" customHeight="1" spans="1:10">
      <c r="A121" s="31" t="s">
        <v>42</v>
      </c>
      <c r="B121" s="32">
        <v>45252.7756944444</v>
      </c>
      <c r="C121" s="33" t="s">
        <v>95</v>
      </c>
      <c r="D121" s="31" t="s">
        <v>366</v>
      </c>
      <c r="E121" s="34">
        <v>50</v>
      </c>
      <c r="F121" s="35">
        <v>202402</v>
      </c>
      <c r="G121" s="36" t="s">
        <v>44</v>
      </c>
      <c r="H121" s="34">
        <v>-18</v>
      </c>
      <c r="I121" s="34">
        <v>0</v>
      </c>
      <c r="J121" s="41" t="s">
        <v>389</v>
      </c>
    </row>
    <row r="122" customHeight="1" spans="1:10">
      <c r="A122" s="31" t="s">
        <v>42</v>
      </c>
      <c r="B122" s="32">
        <v>45252.48125</v>
      </c>
      <c r="C122" s="33" t="s">
        <v>95</v>
      </c>
      <c r="D122" s="31" t="s">
        <v>249</v>
      </c>
      <c r="E122" s="34">
        <v>50</v>
      </c>
      <c r="F122" s="35">
        <v>202402</v>
      </c>
      <c r="G122" s="36" t="s">
        <v>44</v>
      </c>
      <c r="H122" s="34">
        <v>-18</v>
      </c>
      <c r="I122" s="34">
        <v>0</v>
      </c>
      <c r="J122" s="41" t="s">
        <v>389</v>
      </c>
    </row>
    <row r="123" customHeight="1" spans="1:10">
      <c r="A123" s="31" t="s">
        <v>42</v>
      </c>
      <c r="B123" s="32">
        <v>45251.7013888889</v>
      </c>
      <c r="C123" s="33" t="s">
        <v>95</v>
      </c>
      <c r="D123" s="31" t="s">
        <v>76</v>
      </c>
      <c r="E123" s="34">
        <v>50</v>
      </c>
      <c r="F123" s="35">
        <v>202402</v>
      </c>
      <c r="G123" s="36" t="s">
        <v>44</v>
      </c>
      <c r="H123" s="34">
        <v>-18</v>
      </c>
      <c r="I123" s="34">
        <v>0</v>
      </c>
      <c r="J123" s="41" t="s">
        <v>389</v>
      </c>
    </row>
    <row r="124" customHeight="1" spans="1:10">
      <c r="A124" s="31" t="s">
        <v>42</v>
      </c>
      <c r="B124" s="32">
        <v>45249.5895833333</v>
      </c>
      <c r="C124" s="33" t="s">
        <v>95</v>
      </c>
      <c r="D124" s="31" t="s">
        <v>367</v>
      </c>
      <c r="E124" s="34">
        <v>50</v>
      </c>
      <c r="F124" s="35">
        <v>202402</v>
      </c>
      <c r="G124" s="36" t="s">
        <v>44</v>
      </c>
      <c r="H124" s="34">
        <v>-18</v>
      </c>
      <c r="I124" s="34">
        <v>0</v>
      </c>
      <c r="J124" s="41" t="s">
        <v>389</v>
      </c>
    </row>
    <row r="125" customHeight="1" spans="1:10">
      <c r="A125" s="31" t="s">
        <v>42</v>
      </c>
      <c r="B125" s="32">
        <v>45249.83125</v>
      </c>
      <c r="C125" s="33" t="s">
        <v>95</v>
      </c>
      <c r="D125" s="31" t="s">
        <v>298</v>
      </c>
      <c r="E125" s="34">
        <v>50</v>
      </c>
      <c r="F125" s="35">
        <v>202402</v>
      </c>
      <c r="G125" s="36" t="s">
        <v>44</v>
      </c>
      <c r="H125" s="34">
        <v>-18</v>
      </c>
      <c r="I125" s="34">
        <v>0</v>
      </c>
      <c r="J125" s="41" t="s">
        <v>389</v>
      </c>
    </row>
    <row r="126" customHeight="1" spans="1:10">
      <c r="A126" s="31" t="s">
        <v>42</v>
      </c>
      <c r="B126" s="32">
        <v>45248.3840277778</v>
      </c>
      <c r="C126" s="33" t="s">
        <v>95</v>
      </c>
      <c r="D126" s="31" t="s">
        <v>369</v>
      </c>
      <c r="E126" s="34">
        <v>50</v>
      </c>
      <c r="F126" s="35">
        <v>202402</v>
      </c>
      <c r="G126" s="36" t="s">
        <v>44</v>
      </c>
      <c r="H126" s="34">
        <v>-18</v>
      </c>
      <c r="I126" s="34">
        <v>0</v>
      </c>
      <c r="J126" s="41" t="s">
        <v>389</v>
      </c>
    </row>
    <row r="127" customHeight="1" spans="1:10">
      <c r="A127" s="31" t="s">
        <v>42</v>
      </c>
      <c r="B127" s="32">
        <v>45247.6395833333</v>
      </c>
      <c r="C127" s="33" t="s">
        <v>95</v>
      </c>
      <c r="D127" s="31" t="s">
        <v>120</v>
      </c>
      <c r="E127" s="34">
        <v>50</v>
      </c>
      <c r="F127" s="35">
        <v>202402</v>
      </c>
      <c r="G127" s="36" t="s">
        <v>44</v>
      </c>
      <c r="H127" s="34">
        <v>-18</v>
      </c>
      <c r="I127" s="34">
        <v>0</v>
      </c>
      <c r="J127" s="41" t="s">
        <v>389</v>
      </c>
    </row>
    <row r="128" customHeight="1" spans="1:10">
      <c r="A128" s="31" t="s">
        <v>42</v>
      </c>
      <c r="B128" s="32">
        <v>45245.8444444444</v>
      </c>
      <c r="C128" s="33" t="s">
        <v>95</v>
      </c>
      <c r="D128" s="31" t="s">
        <v>218</v>
      </c>
      <c r="E128" s="34">
        <v>50</v>
      </c>
      <c r="F128" s="35">
        <v>202402</v>
      </c>
      <c r="G128" s="36" t="s">
        <v>44</v>
      </c>
      <c r="H128" s="34">
        <v>-18</v>
      </c>
      <c r="I128" s="34">
        <v>0</v>
      </c>
      <c r="J128" s="41" t="s">
        <v>389</v>
      </c>
    </row>
    <row r="129" customHeight="1" spans="1:10">
      <c r="A129" s="31" t="s">
        <v>42</v>
      </c>
      <c r="B129" s="32">
        <v>45243.7277777778</v>
      </c>
      <c r="C129" s="33" t="s">
        <v>95</v>
      </c>
      <c r="D129" s="31" t="s">
        <v>187</v>
      </c>
      <c r="E129" s="34">
        <v>50</v>
      </c>
      <c r="F129" s="35">
        <v>202402</v>
      </c>
      <c r="G129" s="36" t="s">
        <v>44</v>
      </c>
      <c r="H129" s="34">
        <v>-18</v>
      </c>
      <c r="I129" s="34">
        <v>0</v>
      </c>
      <c r="J129" s="41" t="s">
        <v>389</v>
      </c>
    </row>
    <row r="130" customHeight="1" spans="1:10">
      <c r="A130" s="31" t="s">
        <v>42</v>
      </c>
      <c r="B130" s="32">
        <v>45242.8736111111</v>
      </c>
      <c r="C130" s="33" t="s">
        <v>95</v>
      </c>
      <c r="D130" s="31" t="s">
        <v>60</v>
      </c>
      <c r="E130" s="34">
        <v>50</v>
      </c>
      <c r="F130" s="35">
        <v>202402</v>
      </c>
      <c r="G130" s="36" t="s">
        <v>44</v>
      </c>
      <c r="H130" s="34">
        <v>-18</v>
      </c>
      <c r="I130" s="34">
        <v>0</v>
      </c>
      <c r="J130" s="41" t="s">
        <v>389</v>
      </c>
    </row>
    <row r="131" customHeight="1" spans="1:10">
      <c r="A131" s="31" t="s">
        <v>42</v>
      </c>
      <c r="B131" s="32">
        <v>45244.5701388889</v>
      </c>
      <c r="C131" s="33" t="s">
        <v>95</v>
      </c>
      <c r="D131" s="31" t="s">
        <v>371</v>
      </c>
      <c r="E131" s="34">
        <v>50</v>
      </c>
      <c r="F131" s="35">
        <v>202402</v>
      </c>
      <c r="G131" s="36" t="s">
        <v>44</v>
      </c>
      <c r="H131" s="34">
        <v>-18</v>
      </c>
      <c r="I131" s="34">
        <v>0</v>
      </c>
      <c r="J131" s="41" t="s">
        <v>389</v>
      </c>
    </row>
    <row r="132" customHeight="1" spans="1:10">
      <c r="A132" s="31" t="s">
        <v>42</v>
      </c>
      <c r="B132" s="37">
        <v>45262</v>
      </c>
      <c r="C132" s="33" t="s">
        <v>95</v>
      </c>
      <c r="D132" s="38" t="s">
        <v>376</v>
      </c>
      <c r="E132" s="34">
        <v>50</v>
      </c>
      <c r="F132" s="35">
        <v>202402</v>
      </c>
      <c r="G132" s="36" t="s">
        <v>44</v>
      </c>
      <c r="H132" s="34">
        <v>-18</v>
      </c>
      <c r="I132" s="34">
        <v>0</v>
      </c>
      <c r="J132" s="41" t="s">
        <v>389</v>
      </c>
    </row>
    <row r="133" customHeight="1" spans="1:10">
      <c r="A133" s="31" t="s">
        <v>42</v>
      </c>
      <c r="B133" s="37">
        <v>45279</v>
      </c>
      <c r="C133" s="33" t="s">
        <v>95</v>
      </c>
      <c r="D133" s="38" t="s">
        <v>379</v>
      </c>
      <c r="E133" s="34">
        <v>50</v>
      </c>
      <c r="F133" s="35">
        <v>202402</v>
      </c>
      <c r="G133" s="36" t="s">
        <v>44</v>
      </c>
      <c r="H133" s="34">
        <v>-18</v>
      </c>
      <c r="I133" s="34">
        <v>0</v>
      </c>
      <c r="J133" s="41" t="s">
        <v>389</v>
      </c>
    </row>
    <row r="134" customHeight="1" spans="1:10">
      <c r="A134" s="31" t="s">
        <v>42</v>
      </c>
      <c r="B134" s="37">
        <v>45284</v>
      </c>
      <c r="C134" s="33" t="s">
        <v>95</v>
      </c>
      <c r="D134" s="38" t="s">
        <v>381</v>
      </c>
      <c r="E134" s="34">
        <v>50</v>
      </c>
      <c r="F134" s="35">
        <v>202402</v>
      </c>
      <c r="G134" s="36" t="s">
        <v>44</v>
      </c>
      <c r="H134" s="34">
        <v>-18</v>
      </c>
      <c r="I134" s="34">
        <v>0</v>
      </c>
      <c r="J134" s="41" t="s">
        <v>389</v>
      </c>
    </row>
    <row r="135" customHeight="1" spans="1:10">
      <c r="A135" s="31" t="s">
        <v>42</v>
      </c>
      <c r="B135" s="37">
        <v>45274</v>
      </c>
      <c r="C135" s="33" t="s">
        <v>95</v>
      </c>
      <c r="D135" s="38" t="s">
        <v>382</v>
      </c>
      <c r="E135" s="34">
        <v>50</v>
      </c>
      <c r="F135" s="35">
        <v>202402</v>
      </c>
      <c r="G135" s="36" t="s">
        <v>44</v>
      </c>
      <c r="H135" s="34">
        <v>-18</v>
      </c>
      <c r="I135" s="34">
        <v>0</v>
      </c>
      <c r="J135" s="41" t="s">
        <v>389</v>
      </c>
    </row>
    <row r="136" customHeight="1" spans="1:10">
      <c r="A136" s="31" t="s">
        <v>42</v>
      </c>
      <c r="B136" s="37">
        <v>45266</v>
      </c>
      <c r="C136" s="33" t="s">
        <v>95</v>
      </c>
      <c r="D136" s="38" t="s">
        <v>385</v>
      </c>
      <c r="E136" s="34">
        <v>50</v>
      </c>
      <c r="F136" s="35">
        <v>202402</v>
      </c>
      <c r="G136" s="36" t="s">
        <v>44</v>
      </c>
      <c r="H136" s="34">
        <v>-18</v>
      </c>
      <c r="I136" s="34">
        <v>0</v>
      </c>
      <c r="J136" s="41" t="s">
        <v>389</v>
      </c>
    </row>
    <row r="137" customHeight="1" spans="1:10">
      <c r="A137" s="31" t="s">
        <v>42</v>
      </c>
      <c r="B137" s="37">
        <v>45270</v>
      </c>
      <c r="C137" s="33" t="s">
        <v>95</v>
      </c>
      <c r="D137" s="38" t="s">
        <v>127</v>
      </c>
      <c r="E137" s="34">
        <v>50</v>
      </c>
      <c r="F137" s="35">
        <v>202402</v>
      </c>
      <c r="G137" s="36" t="s">
        <v>44</v>
      </c>
      <c r="H137" s="34">
        <v>-18</v>
      </c>
      <c r="I137" s="34">
        <v>0</v>
      </c>
      <c r="J137" s="41" t="s">
        <v>389</v>
      </c>
    </row>
    <row r="138" customHeight="1" spans="1:10">
      <c r="A138" s="31" t="s">
        <v>42</v>
      </c>
      <c r="B138" s="37">
        <v>45266</v>
      </c>
      <c r="C138" s="33" t="s">
        <v>95</v>
      </c>
      <c r="D138" s="38" t="s">
        <v>266</v>
      </c>
      <c r="E138" s="34">
        <v>50</v>
      </c>
      <c r="F138" s="35">
        <v>202402</v>
      </c>
      <c r="G138" s="36" t="s">
        <v>44</v>
      </c>
      <c r="H138" s="34">
        <v>-18</v>
      </c>
      <c r="I138" s="34">
        <v>0</v>
      </c>
      <c r="J138" s="41" t="s">
        <v>389</v>
      </c>
    </row>
    <row r="139" customHeight="1" spans="1:10">
      <c r="A139" s="31" t="s">
        <v>42</v>
      </c>
      <c r="B139" s="37">
        <v>45284</v>
      </c>
      <c r="C139" s="33" t="s">
        <v>95</v>
      </c>
      <c r="D139" s="38" t="s">
        <v>190</v>
      </c>
      <c r="E139" s="34">
        <v>50</v>
      </c>
      <c r="F139" s="35">
        <v>202402</v>
      </c>
      <c r="G139" s="36" t="s">
        <v>44</v>
      </c>
      <c r="H139" s="34">
        <v>-18</v>
      </c>
      <c r="I139" s="34">
        <v>0</v>
      </c>
      <c r="J139" s="41" t="s">
        <v>389</v>
      </c>
    </row>
    <row r="140" customHeight="1" spans="1:10">
      <c r="A140" s="31" t="s">
        <v>42</v>
      </c>
      <c r="B140" s="37">
        <v>45261</v>
      </c>
      <c r="C140" s="33" t="s">
        <v>95</v>
      </c>
      <c r="D140" s="38" t="s">
        <v>113</v>
      </c>
      <c r="E140" s="34">
        <v>50</v>
      </c>
      <c r="F140" s="35">
        <v>202402</v>
      </c>
      <c r="G140" s="36" t="s">
        <v>44</v>
      </c>
      <c r="H140" s="34">
        <v>-18</v>
      </c>
      <c r="I140" s="34">
        <v>0</v>
      </c>
      <c r="J140" s="41" t="s">
        <v>389</v>
      </c>
    </row>
    <row r="141" customHeight="1" spans="1:10">
      <c r="A141" s="31" t="s">
        <v>42</v>
      </c>
      <c r="B141" s="37">
        <v>45263</v>
      </c>
      <c r="C141" s="33" t="s">
        <v>95</v>
      </c>
      <c r="D141" s="38" t="s">
        <v>284</v>
      </c>
      <c r="E141" s="34">
        <v>50</v>
      </c>
      <c r="F141" s="35">
        <v>202402</v>
      </c>
      <c r="G141" s="36" t="s">
        <v>44</v>
      </c>
      <c r="H141" s="34">
        <v>-18</v>
      </c>
      <c r="I141" s="34">
        <v>0</v>
      </c>
      <c r="J141" s="41" t="s">
        <v>389</v>
      </c>
    </row>
    <row r="142" customHeight="1" spans="1:10">
      <c r="A142" s="31" t="s">
        <v>42</v>
      </c>
      <c r="B142" s="37">
        <v>45262</v>
      </c>
      <c r="C142" s="33" t="s">
        <v>95</v>
      </c>
      <c r="D142" s="38" t="s">
        <v>191</v>
      </c>
      <c r="E142" s="34">
        <v>50</v>
      </c>
      <c r="F142" s="35">
        <v>202402</v>
      </c>
      <c r="G142" s="36" t="s">
        <v>44</v>
      </c>
      <c r="H142" s="34">
        <v>-18</v>
      </c>
      <c r="I142" s="34">
        <v>0</v>
      </c>
      <c r="J142" s="41" t="s">
        <v>389</v>
      </c>
    </row>
    <row r="143" customHeight="1" spans="1:10">
      <c r="A143" s="31" t="s">
        <v>42</v>
      </c>
      <c r="B143" s="37">
        <v>45270</v>
      </c>
      <c r="C143" s="33" t="s">
        <v>95</v>
      </c>
      <c r="D143" s="38" t="s">
        <v>168</v>
      </c>
      <c r="E143" s="34">
        <v>50</v>
      </c>
      <c r="F143" s="35">
        <v>202402</v>
      </c>
      <c r="G143" s="36" t="s">
        <v>44</v>
      </c>
      <c r="H143" s="34">
        <v>-18</v>
      </c>
      <c r="I143" s="34">
        <v>0</v>
      </c>
      <c r="J143" s="41" t="s">
        <v>389</v>
      </c>
    </row>
    <row r="144" customHeight="1" spans="1:10">
      <c r="A144" s="31" t="s">
        <v>42</v>
      </c>
      <c r="B144" s="37">
        <v>45277</v>
      </c>
      <c r="C144" s="33" t="s">
        <v>95</v>
      </c>
      <c r="D144" s="38" t="s">
        <v>109</v>
      </c>
      <c r="E144" s="34">
        <v>50</v>
      </c>
      <c r="F144" s="35">
        <v>202402</v>
      </c>
      <c r="G144" s="36" t="s">
        <v>44</v>
      </c>
      <c r="H144" s="34">
        <v>-18</v>
      </c>
      <c r="I144" s="34">
        <v>0</v>
      </c>
      <c r="J144" s="41" t="s">
        <v>389</v>
      </c>
    </row>
    <row r="145" customHeight="1" spans="1:10">
      <c r="A145" s="31" t="s">
        <v>42</v>
      </c>
      <c r="B145" s="37">
        <v>45273</v>
      </c>
      <c r="C145" s="33" t="s">
        <v>95</v>
      </c>
      <c r="D145" s="38" t="s">
        <v>232</v>
      </c>
      <c r="E145" s="34">
        <v>50</v>
      </c>
      <c r="F145" s="35">
        <v>202402</v>
      </c>
      <c r="G145" s="36" t="s">
        <v>44</v>
      </c>
      <c r="H145" s="34">
        <v>-18</v>
      </c>
      <c r="I145" s="34">
        <v>0</v>
      </c>
      <c r="J145" s="41" t="s">
        <v>389</v>
      </c>
    </row>
    <row r="146" customHeight="1" spans="1:10">
      <c r="A146" s="31" t="s">
        <v>42</v>
      </c>
      <c r="B146" s="37">
        <v>45278</v>
      </c>
      <c r="C146" s="33" t="s">
        <v>95</v>
      </c>
      <c r="D146" s="38" t="s">
        <v>325</v>
      </c>
      <c r="E146" s="34">
        <v>50</v>
      </c>
      <c r="F146" s="35">
        <v>202402</v>
      </c>
      <c r="G146" s="36" t="s">
        <v>44</v>
      </c>
      <c r="H146" s="34">
        <v>-18</v>
      </c>
      <c r="I146" s="34">
        <v>0</v>
      </c>
      <c r="J146" s="41" t="s">
        <v>389</v>
      </c>
    </row>
    <row r="147" customHeight="1" spans="1:10">
      <c r="A147" s="31" t="s">
        <v>42</v>
      </c>
      <c r="B147" s="37">
        <v>45279</v>
      </c>
      <c r="C147" s="33" t="s">
        <v>95</v>
      </c>
      <c r="D147" s="38" t="s">
        <v>246</v>
      </c>
      <c r="E147" s="34">
        <v>50</v>
      </c>
      <c r="F147" s="35">
        <v>202402</v>
      </c>
      <c r="G147" s="36" t="s">
        <v>44</v>
      </c>
      <c r="H147" s="34">
        <v>-18</v>
      </c>
      <c r="I147" s="34">
        <v>0</v>
      </c>
      <c r="J147" s="41" t="s">
        <v>389</v>
      </c>
    </row>
    <row r="148" customHeight="1" spans="1:10">
      <c r="A148" s="31" t="s">
        <v>42</v>
      </c>
      <c r="B148" s="37">
        <v>45277</v>
      </c>
      <c r="C148" s="33" t="s">
        <v>95</v>
      </c>
      <c r="D148" s="38" t="s">
        <v>239</v>
      </c>
      <c r="E148" s="34">
        <v>50</v>
      </c>
      <c r="F148" s="35">
        <v>202402</v>
      </c>
      <c r="G148" s="36" t="s">
        <v>44</v>
      </c>
      <c r="H148" s="34">
        <v>-18</v>
      </c>
      <c r="I148" s="34">
        <v>0</v>
      </c>
      <c r="J148" s="41" t="s">
        <v>389</v>
      </c>
    </row>
    <row r="149" customHeight="1" spans="1:10">
      <c r="A149" s="31" t="s">
        <v>42</v>
      </c>
      <c r="B149" s="37">
        <v>45263</v>
      </c>
      <c r="C149" s="33" t="s">
        <v>95</v>
      </c>
      <c r="D149" s="38" t="s">
        <v>342</v>
      </c>
      <c r="E149" s="34">
        <v>50</v>
      </c>
      <c r="F149" s="35">
        <v>202402</v>
      </c>
      <c r="G149" s="36" t="s">
        <v>44</v>
      </c>
      <c r="H149" s="34">
        <v>-18</v>
      </c>
      <c r="I149" s="34">
        <v>0</v>
      </c>
      <c r="J149" s="41" t="s">
        <v>389</v>
      </c>
    </row>
    <row r="150" customHeight="1" spans="1:10">
      <c r="A150" s="31" t="s">
        <v>42</v>
      </c>
      <c r="B150" s="37">
        <v>45279</v>
      </c>
      <c r="C150" s="33" t="s">
        <v>95</v>
      </c>
      <c r="D150" s="38" t="s">
        <v>141</v>
      </c>
      <c r="E150" s="34">
        <v>50</v>
      </c>
      <c r="F150" s="35">
        <v>202402</v>
      </c>
      <c r="G150" s="36" t="s">
        <v>44</v>
      </c>
      <c r="H150" s="34">
        <v>-18</v>
      </c>
      <c r="I150" s="34">
        <v>0</v>
      </c>
      <c r="J150" s="41" t="s">
        <v>389</v>
      </c>
    </row>
    <row r="151" customHeight="1" spans="1:10">
      <c r="A151" s="31" t="s">
        <v>42</v>
      </c>
      <c r="B151" s="37">
        <v>45266</v>
      </c>
      <c r="C151" s="33" t="s">
        <v>95</v>
      </c>
      <c r="D151" s="38" t="s">
        <v>387</v>
      </c>
      <c r="E151" s="34">
        <v>50</v>
      </c>
      <c r="F151" s="35">
        <v>202402</v>
      </c>
      <c r="G151" s="36" t="s">
        <v>44</v>
      </c>
      <c r="H151" s="34">
        <v>-18</v>
      </c>
      <c r="I151" s="34">
        <v>0</v>
      </c>
      <c r="J151" s="41" t="s">
        <v>389</v>
      </c>
    </row>
    <row r="152" customHeight="1" spans="1:10">
      <c r="A152" s="31" t="s">
        <v>42</v>
      </c>
      <c r="B152" s="37">
        <v>45269</v>
      </c>
      <c r="C152" s="33" t="s">
        <v>95</v>
      </c>
      <c r="D152" s="38" t="s">
        <v>360</v>
      </c>
      <c r="E152" s="34">
        <v>50</v>
      </c>
      <c r="F152" s="35">
        <v>202402</v>
      </c>
      <c r="G152" s="36" t="s">
        <v>44</v>
      </c>
      <c r="H152" s="34">
        <v>-18</v>
      </c>
      <c r="I152" s="34">
        <v>0</v>
      </c>
      <c r="J152" s="41" t="s">
        <v>389</v>
      </c>
    </row>
    <row r="153" customHeight="1" spans="1:10">
      <c r="A153" s="31" t="s">
        <v>42</v>
      </c>
      <c r="B153" s="37">
        <v>45268</v>
      </c>
      <c r="C153" s="33" t="s">
        <v>95</v>
      </c>
      <c r="D153" s="38" t="s">
        <v>162</v>
      </c>
      <c r="E153" s="34">
        <v>50</v>
      </c>
      <c r="F153" s="35">
        <v>202402</v>
      </c>
      <c r="G153" s="36" t="s">
        <v>44</v>
      </c>
      <c r="H153" s="34">
        <v>-18</v>
      </c>
      <c r="I153" s="34">
        <v>0</v>
      </c>
      <c r="J153" s="41" t="s">
        <v>389</v>
      </c>
    </row>
    <row r="154" customHeight="1" spans="1:10">
      <c r="A154" s="31" t="s">
        <v>42</v>
      </c>
      <c r="B154" s="37">
        <v>45272</v>
      </c>
      <c r="C154" s="33" t="s">
        <v>95</v>
      </c>
      <c r="D154" s="38" t="s">
        <v>170</v>
      </c>
      <c r="E154" s="34">
        <v>50</v>
      </c>
      <c r="F154" s="35">
        <v>202402</v>
      </c>
      <c r="G154" s="36" t="s">
        <v>44</v>
      </c>
      <c r="H154" s="34">
        <v>-18</v>
      </c>
      <c r="I154" s="34">
        <v>0</v>
      </c>
      <c r="J154" s="41" t="s">
        <v>389</v>
      </c>
    </row>
    <row r="155" customHeight="1" spans="1:10">
      <c r="A155" s="31" t="s">
        <v>42</v>
      </c>
      <c r="B155" s="37">
        <v>45270</v>
      </c>
      <c r="C155" s="33" t="s">
        <v>95</v>
      </c>
      <c r="D155" s="38" t="s">
        <v>182</v>
      </c>
      <c r="E155" s="34">
        <v>50</v>
      </c>
      <c r="F155" s="35">
        <v>202402</v>
      </c>
      <c r="G155" s="36" t="s">
        <v>44</v>
      </c>
      <c r="H155" s="34">
        <v>-18</v>
      </c>
      <c r="I155" s="34">
        <v>0</v>
      </c>
      <c r="J155" s="41" t="s">
        <v>389</v>
      </c>
    </row>
    <row r="156" customHeight="1" spans="1:10">
      <c r="A156" s="31" t="s">
        <v>42</v>
      </c>
      <c r="B156" s="37">
        <v>45270</v>
      </c>
      <c r="C156" s="33" t="s">
        <v>95</v>
      </c>
      <c r="D156" s="38" t="s">
        <v>57</v>
      </c>
      <c r="E156" s="34">
        <v>50</v>
      </c>
      <c r="F156" s="35">
        <v>202402</v>
      </c>
      <c r="G156" s="36" t="s">
        <v>44</v>
      </c>
      <c r="H156" s="34">
        <v>-18</v>
      </c>
      <c r="I156" s="34">
        <v>0</v>
      </c>
      <c r="J156" s="41" t="s">
        <v>389</v>
      </c>
    </row>
    <row r="157" customHeight="1" spans="1:10">
      <c r="A157" s="31" t="s">
        <v>42</v>
      </c>
      <c r="B157" s="37">
        <v>45273</v>
      </c>
      <c r="C157" s="33" t="s">
        <v>95</v>
      </c>
      <c r="D157" s="38" t="s">
        <v>236</v>
      </c>
      <c r="E157" s="34">
        <v>50</v>
      </c>
      <c r="F157" s="35">
        <v>202402</v>
      </c>
      <c r="G157" s="36" t="s">
        <v>44</v>
      </c>
      <c r="H157" s="34">
        <v>-18</v>
      </c>
      <c r="I157" s="34">
        <v>0</v>
      </c>
      <c r="J157" s="41" t="s">
        <v>389</v>
      </c>
    </row>
    <row r="158" customHeight="1" spans="1:10">
      <c r="A158" s="31" t="s">
        <v>42</v>
      </c>
      <c r="B158" s="37">
        <v>45272</v>
      </c>
      <c r="C158" s="33" t="s">
        <v>95</v>
      </c>
      <c r="D158" s="38" t="s">
        <v>188</v>
      </c>
      <c r="E158" s="34">
        <v>50</v>
      </c>
      <c r="F158" s="35">
        <v>202402</v>
      </c>
      <c r="G158" s="36" t="s">
        <v>44</v>
      </c>
      <c r="H158" s="34">
        <v>-18</v>
      </c>
      <c r="I158" s="34">
        <v>0</v>
      </c>
      <c r="J158" s="41" t="s">
        <v>389</v>
      </c>
    </row>
    <row r="159" customHeight="1" spans="1:10">
      <c r="A159" s="31" t="s">
        <v>42</v>
      </c>
      <c r="B159" s="37">
        <v>45275</v>
      </c>
      <c r="C159" s="33" t="s">
        <v>95</v>
      </c>
      <c r="D159" s="38" t="s">
        <v>224</v>
      </c>
      <c r="E159" s="34">
        <v>50</v>
      </c>
      <c r="F159" s="35">
        <v>202402</v>
      </c>
      <c r="G159" s="36" t="s">
        <v>44</v>
      </c>
      <c r="H159" s="34">
        <v>-18</v>
      </c>
      <c r="I159" s="34">
        <v>0</v>
      </c>
      <c r="J159" s="41" t="s">
        <v>389</v>
      </c>
    </row>
    <row r="160" customHeight="1" spans="1:10">
      <c r="A160" s="31" t="s">
        <v>42</v>
      </c>
      <c r="B160" s="37">
        <v>45269</v>
      </c>
      <c r="C160" s="33" t="s">
        <v>95</v>
      </c>
      <c r="D160" s="38" t="s">
        <v>62</v>
      </c>
      <c r="E160" s="34">
        <v>50</v>
      </c>
      <c r="F160" s="35">
        <v>202402</v>
      </c>
      <c r="G160" s="36" t="s">
        <v>44</v>
      </c>
      <c r="H160" s="34">
        <v>-18</v>
      </c>
      <c r="I160" s="34">
        <v>0</v>
      </c>
      <c r="J160" s="41" t="s">
        <v>389</v>
      </c>
    </row>
    <row r="161" customHeight="1" spans="1:10">
      <c r="A161" s="31" t="s">
        <v>42</v>
      </c>
      <c r="B161" s="45">
        <v>45291</v>
      </c>
      <c r="C161" s="33" t="s">
        <v>95</v>
      </c>
      <c r="D161" s="41" t="s">
        <v>86</v>
      </c>
      <c r="E161" s="34">
        <v>50</v>
      </c>
      <c r="F161" s="35">
        <v>202402</v>
      </c>
      <c r="G161" s="36" t="s">
        <v>44</v>
      </c>
      <c r="H161" s="34">
        <v>-18</v>
      </c>
      <c r="I161" s="34">
        <v>0</v>
      </c>
      <c r="J161" s="41" t="s">
        <v>389</v>
      </c>
    </row>
    <row r="162" customHeight="1" spans="1:10">
      <c r="A162" s="31" t="s">
        <v>42</v>
      </c>
      <c r="B162" s="37">
        <v>45264</v>
      </c>
      <c r="C162" s="33" t="s">
        <v>95</v>
      </c>
      <c r="D162" s="38" t="s">
        <v>58</v>
      </c>
      <c r="E162" s="34">
        <v>50</v>
      </c>
      <c r="F162" s="35">
        <v>202402</v>
      </c>
      <c r="G162" s="36" t="s">
        <v>44</v>
      </c>
      <c r="H162" s="34">
        <v>-18</v>
      </c>
      <c r="I162" s="34">
        <v>0</v>
      </c>
      <c r="J162" s="41" t="s">
        <v>389</v>
      </c>
    </row>
    <row r="163" customHeight="1" spans="1:10">
      <c r="A163" s="31" t="s">
        <v>42</v>
      </c>
      <c r="B163" s="45">
        <v>45290</v>
      </c>
      <c r="C163" s="33" t="s">
        <v>95</v>
      </c>
      <c r="D163" s="41" t="s">
        <v>123</v>
      </c>
      <c r="E163" s="34">
        <v>50</v>
      </c>
      <c r="F163" s="35">
        <v>202402</v>
      </c>
      <c r="G163" s="36" t="s">
        <v>44</v>
      </c>
      <c r="H163" s="34">
        <v>-18</v>
      </c>
      <c r="I163" s="34">
        <v>0</v>
      </c>
      <c r="J163" s="41" t="s">
        <v>389</v>
      </c>
    </row>
    <row r="164" customHeight="1" spans="1:10">
      <c r="A164" s="31" t="s">
        <v>42</v>
      </c>
      <c r="B164" s="45">
        <v>45290</v>
      </c>
      <c r="C164" s="33" t="s">
        <v>95</v>
      </c>
      <c r="D164" s="41" t="s">
        <v>145</v>
      </c>
      <c r="E164" s="34">
        <v>50</v>
      </c>
      <c r="F164" s="35">
        <v>202402</v>
      </c>
      <c r="G164" s="36" t="s">
        <v>44</v>
      </c>
      <c r="H164" s="34">
        <v>-18</v>
      </c>
      <c r="I164" s="34">
        <v>0</v>
      </c>
      <c r="J164" s="41" t="s">
        <v>389</v>
      </c>
    </row>
    <row r="165" customHeight="1" spans="1:10">
      <c r="A165" s="31" t="s">
        <v>42</v>
      </c>
      <c r="B165" s="39">
        <v>45292.7635416667</v>
      </c>
      <c r="C165" s="33" t="s">
        <v>95</v>
      </c>
      <c r="D165" s="38" t="s">
        <v>257</v>
      </c>
      <c r="E165" s="34">
        <v>50</v>
      </c>
      <c r="F165" s="35">
        <v>202402</v>
      </c>
      <c r="G165" s="36" t="s">
        <v>44</v>
      </c>
      <c r="H165" s="34">
        <v>-18</v>
      </c>
      <c r="I165" s="34">
        <v>0</v>
      </c>
      <c r="J165" s="41" t="s">
        <v>389</v>
      </c>
    </row>
    <row r="166" customHeight="1" spans="1:10">
      <c r="A166" s="31" t="s">
        <v>42</v>
      </c>
      <c r="B166" s="39">
        <v>45293.5437152778</v>
      </c>
      <c r="C166" s="33" t="s">
        <v>95</v>
      </c>
      <c r="D166" s="38" t="s">
        <v>349</v>
      </c>
      <c r="E166" s="34">
        <v>50</v>
      </c>
      <c r="F166" s="35">
        <v>202402</v>
      </c>
      <c r="G166" s="36" t="s">
        <v>44</v>
      </c>
      <c r="H166" s="34">
        <v>-18</v>
      </c>
      <c r="I166" s="34">
        <v>0</v>
      </c>
      <c r="J166" s="41" t="s">
        <v>389</v>
      </c>
    </row>
    <row r="167" customHeight="1" spans="1:10">
      <c r="A167" s="31" t="s">
        <v>42</v>
      </c>
      <c r="B167" s="39">
        <v>45294.8464583333</v>
      </c>
      <c r="C167" s="33" t="s">
        <v>95</v>
      </c>
      <c r="D167" s="38" t="s">
        <v>180</v>
      </c>
      <c r="E167" s="34">
        <v>50</v>
      </c>
      <c r="F167" s="35">
        <v>202402</v>
      </c>
      <c r="G167" s="36" t="s">
        <v>44</v>
      </c>
      <c r="H167" s="34">
        <v>-18</v>
      </c>
      <c r="I167" s="34">
        <v>0</v>
      </c>
      <c r="J167" s="41" t="s">
        <v>389</v>
      </c>
    </row>
    <row r="168" customHeight="1" spans="1:10">
      <c r="A168" s="31" t="s">
        <v>42</v>
      </c>
      <c r="B168" s="39">
        <v>45295.5308796296</v>
      </c>
      <c r="C168" s="33" t="s">
        <v>95</v>
      </c>
      <c r="D168" s="38" t="s">
        <v>144</v>
      </c>
      <c r="E168" s="34">
        <v>50</v>
      </c>
      <c r="F168" s="35">
        <v>202402</v>
      </c>
      <c r="G168" s="36" t="s">
        <v>44</v>
      </c>
      <c r="H168" s="34">
        <v>-18</v>
      </c>
      <c r="I168" s="34">
        <v>0</v>
      </c>
      <c r="J168" s="41" t="s">
        <v>389</v>
      </c>
    </row>
    <row r="169" customHeight="1" spans="1:10">
      <c r="A169" s="31" t="s">
        <v>42</v>
      </c>
      <c r="B169" s="39">
        <v>45295.5810416667</v>
      </c>
      <c r="C169" s="33" t="s">
        <v>95</v>
      </c>
      <c r="D169" s="38" t="s">
        <v>64</v>
      </c>
      <c r="E169" s="34">
        <v>50</v>
      </c>
      <c r="F169" s="35">
        <v>202402</v>
      </c>
      <c r="G169" s="36" t="s">
        <v>44</v>
      </c>
      <c r="H169" s="34">
        <v>-18</v>
      </c>
      <c r="I169" s="34">
        <v>0</v>
      </c>
      <c r="J169" s="41" t="s">
        <v>389</v>
      </c>
    </row>
    <row r="170" customHeight="1" spans="1:10">
      <c r="A170" s="31" t="s">
        <v>42</v>
      </c>
      <c r="B170" s="39">
        <v>45295.6699768519</v>
      </c>
      <c r="C170" s="33" t="s">
        <v>95</v>
      </c>
      <c r="D170" s="38" t="s">
        <v>211</v>
      </c>
      <c r="E170" s="34">
        <v>50</v>
      </c>
      <c r="F170" s="35">
        <v>202402</v>
      </c>
      <c r="G170" s="36" t="s">
        <v>44</v>
      </c>
      <c r="H170" s="34">
        <v>-18</v>
      </c>
      <c r="I170" s="34">
        <v>0</v>
      </c>
      <c r="J170" s="41" t="s">
        <v>389</v>
      </c>
    </row>
    <row r="171" customHeight="1" spans="1:10">
      <c r="A171" s="31" t="s">
        <v>42</v>
      </c>
      <c r="B171" s="39">
        <v>45296.5862152778</v>
      </c>
      <c r="C171" s="33" t="s">
        <v>95</v>
      </c>
      <c r="D171" s="38" t="s">
        <v>74</v>
      </c>
      <c r="E171" s="34">
        <v>50</v>
      </c>
      <c r="F171" s="35">
        <v>202402</v>
      </c>
      <c r="G171" s="36" t="s">
        <v>44</v>
      </c>
      <c r="H171" s="34">
        <v>-18</v>
      </c>
      <c r="I171" s="34">
        <v>0</v>
      </c>
      <c r="J171" s="41" t="s">
        <v>389</v>
      </c>
    </row>
    <row r="172" customHeight="1" spans="1:10">
      <c r="A172" s="31" t="s">
        <v>42</v>
      </c>
      <c r="B172" s="39">
        <v>45296.6471759259</v>
      </c>
      <c r="C172" s="33" t="s">
        <v>95</v>
      </c>
      <c r="D172" s="38" t="s">
        <v>341</v>
      </c>
      <c r="E172" s="34">
        <v>50</v>
      </c>
      <c r="F172" s="35">
        <v>202402</v>
      </c>
      <c r="G172" s="36" t="s">
        <v>44</v>
      </c>
      <c r="H172" s="34">
        <v>-18</v>
      </c>
      <c r="I172" s="34">
        <v>0</v>
      </c>
      <c r="J172" s="41" t="s">
        <v>389</v>
      </c>
    </row>
    <row r="173" customHeight="1" spans="1:10">
      <c r="A173" s="31" t="s">
        <v>42</v>
      </c>
      <c r="B173" s="39">
        <v>45297.6405208333</v>
      </c>
      <c r="C173" s="33" t="s">
        <v>95</v>
      </c>
      <c r="D173" s="38" t="s">
        <v>175</v>
      </c>
      <c r="E173" s="34">
        <v>50</v>
      </c>
      <c r="F173" s="35">
        <v>202402</v>
      </c>
      <c r="G173" s="36" t="s">
        <v>44</v>
      </c>
      <c r="H173" s="34">
        <v>-18</v>
      </c>
      <c r="I173" s="34">
        <v>0</v>
      </c>
      <c r="J173" s="41" t="s">
        <v>389</v>
      </c>
    </row>
    <row r="174" customHeight="1" spans="1:10">
      <c r="A174" s="31" t="s">
        <v>42</v>
      </c>
      <c r="B174" s="39">
        <v>45298.3918865741</v>
      </c>
      <c r="C174" s="33" t="s">
        <v>95</v>
      </c>
      <c r="D174" s="38" t="s">
        <v>192</v>
      </c>
      <c r="E174" s="34">
        <v>50</v>
      </c>
      <c r="F174" s="35">
        <v>202402</v>
      </c>
      <c r="G174" s="36" t="s">
        <v>44</v>
      </c>
      <c r="H174" s="34">
        <v>-18</v>
      </c>
      <c r="I174" s="34">
        <v>0</v>
      </c>
      <c r="J174" s="41" t="s">
        <v>389</v>
      </c>
    </row>
    <row r="175" customHeight="1" spans="1:10">
      <c r="A175" s="31" t="s">
        <v>42</v>
      </c>
      <c r="B175" s="39">
        <v>45298.5579976852</v>
      </c>
      <c r="C175" s="33" t="s">
        <v>95</v>
      </c>
      <c r="D175" s="38" t="s">
        <v>276</v>
      </c>
      <c r="E175" s="34">
        <v>50</v>
      </c>
      <c r="F175" s="35">
        <v>202402</v>
      </c>
      <c r="G175" s="36" t="s">
        <v>44</v>
      </c>
      <c r="H175" s="34">
        <v>-18</v>
      </c>
      <c r="I175" s="34">
        <v>0</v>
      </c>
      <c r="J175" s="41" t="s">
        <v>389</v>
      </c>
    </row>
    <row r="176" customHeight="1" spans="1:10">
      <c r="A176" s="31" t="s">
        <v>42</v>
      </c>
      <c r="B176" s="39">
        <v>45298.6507638889</v>
      </c>
      <c r="C176" s="33" t="s">
        <v>95</v>
      </c>
      <c r="D176" s="38" t="s">
        <v>354</v>
      </c>
      <c r="E176" s="34">
        <v>50</v>
      </c>
      <c r="F176" s="35">
        <v>202402</v>
      </c>
      <c r="G176" s="36" t="s">
        <v>44</v>
      </c>
      <c r="H176" s="34">
        <v>-18</v>
      </c>
      <c r="I176" s="34">
        <v>0</v>
      </c>
      <c r="J176" s="41" t="s">
        <v>389</v>
      </c>
    </row>
    <row r="177" customHeight="1" spans="1:10">
      <c r="A177" s="31" t="s">
        <v>42</v>
      </c>
      <c r="B177" s="39">
        <v>45298.6524189815</v>
      </c>
      <c r="C177" s="33" t="s">
        <v>95</v>
      </c>
      <c r="D177" s="38" t="s">
        <v>206</v>
      </c>
      <c r="E177" s="34">
        <v>50</v>
      </c>
      <c r="F177" s="35">
        <v>202402</v>
      </c>
      <c r="G177" s="36" t="s">
        <v>44</v>
      </c>
      <c r="H177" s="34">
        <v>-18</v>
      </c>
      <c r="I177" s="34">
        <v>0</v>
      </c>
      <c r="J177" s="41" t="s">
        <v>389</v>
      </c>
    </row>
    <row r="178" customHeight="1" spans="1:10">
      <c r="A178" s="31" t="s">
        <v>42</v>
      </c>
      <c r="B178" s="39">
        <v>45298.8105555556</v>
      </c>
      <c r="C178" s="33" t="s">
        <v>95</v>
      </c>
      <c r="D178" s="38" t="s">
        <v>157</v>
      </c>
      <c r="E178" s="34">
        <v>50</v>
      </c>
      <c r="F178" s="35">
        <v>202402</v>
      </c>
      <c r="G178" s="36" t="s">
        <v>44</v>
      </c>
      <c r="H178" s="34">
        <v>-18</v>
      </c>
      <c r="I178" s="34">
        <v>0</v>
      </c>
      <c r="J178" s="41" t="s">
        <v>389</v>
      </c>
    </row>
    <row r="179" customHeight="1" spans="1:10">
      <c r="A179" s="31" t="s">
        <v>42</v>
      </c>
      <c r="B179" s="39">
        <v>45299.5047916667</v>
      </c>
      <c r="C179" s="33" t="s">
        <v>95</v>
      </c>
      <c r="D179" s="38" t="s">
        <v>128</v>
      </c>
      <c r="E179" s="34">
        <v>50</v>
      </c>
      <c r="F179" s="35">
        <v>202402</v>
      </c>
      <c r="G179" s="36" t="s">
        <v>44</v>
      </c>
      <c r="H179" s="34">
        <v>-18</v>
      </c>
      <c r="I179" s="34">
        <v>0</v>
      </c>
      <c r="J179" s="41" t="s">
        <v>389</v>
      </c>
    </row>
    <row r="180" customHeight="1" spans="1:10">
      <c r="A180" s="31" t="s">
        <v>42</v>
      </c>
      <c r="B180" s="39">
        <v>45299.5872337963</v>
      </c>
      <c r="C180" s="33" t="s">
        <v>95</v>
      </c>
      <c r="D180" s="38" t="s">
        <v>244</v>
      </c>
      <c r="E180" s="34">
        <v>50</v>
      </c>
      <c r="F180" s="35">
        <v>202402</v>
      </c>
      <c r="G180" s="36" t="s">
        <v>44</v>
      </c>
      <c r="H180" s="34">
        <v>-18</v>
      </c>
      <c r="I180" s="34">
        <v>0</v>
      </c>
      <c r="J180" s="41" t="s">
        <v>389</v>
      </c>
    </row>
    <row r="181" customHeight="1" spans="1:10">
      <c r="A181" s="31" t="s">
        <v>42</v>
      </c>
      <c r="B181" s="39">
        <v>45300.4326157407</v>
      </c>
      <c r="C181" s="33" t="s">
        <v>95</v>
      </c>
      <c r="D181" s="38" t="s">
        <v>146</v>
      </c>
      <c r="E181" s="34">
        <v>50</v>
      </c>
      <c r="F181" s="35">
        <v>202402</v>
      </c>
      <c r="G181" s="36" t="s">
        <v>44</v>
      </c>
      <c r="H181" s="34">
        <v>-18</v>
      </c>
      <c r="I181" s="34">
        <v>0</v>
      </c>
      <c r="J181" s="41" t="s">
        <v>389</v>
      </c>
    </row>
    <row r="182" customHeight="1" spans="1:10">
      <c r="A182" s="31" t="s">
        <v>42</v>
      </c>
      <c r="B182" s="39">
        <v>45300.5562268519</v>
      </c>
      <c r="C182" s="33" t="s">
        <v>95</v>
      </c>
      <c r="D182" s="38" t="s">
        <v>391</v>
      </c>
      <c r="E182" s="34">
        <v>50</v>
      </c>
      <c r="F182" s="35">
        <v>202402</v>
      </c>
      <c r="G182" s="36" t="s">
        <v>44</v>
      </c>
      <c r="H182" s="34">
        <v>-18</v>
      </c>
      <c r="I182" s="34">
        <v>0</v>
      </c>
      <c r="J182" s="41" t="s">
        <v>389</v>
      </c>
    </row>
    <row r="183" customHeight="1" spans="1:10">
      <c r="A183" s="31" t="s">
        <v>42</v>
      </c>
      <c r="B183" s="39">
        <v>45301.5458101852</v>
      </c>
      <c r="C183" s="33" t="s">
        <v>95</v>
      </c>
      <c r="D183" s="38" t="s">
        <v>384</v>
      </c>
      <c r="E183" s="34">
        <v>50</v>
      </c>
      <c r="F183" s="35">
        <v>202402</v>
      </c>
      <c r="G183" s="36" t="s">
        <v>44</v>
      </c>
      <c r="H183" s="34">
        <v>-18</v>
      </c>
      <c r="I183" s="34">
        <v>0</v>
      </c>
      <c r="J183" s="41" t="s">
        <v>389</v>
      </c>
    </row>
    <row r="184" customHeight="1" spans="1:10">
      <c r="A184" s="31" t="s">
        <v>42</v>
      </c>
      <c r="B184" s="39">
        <v>45301.5529398148</v>
      </c>
      <c r="C184" s="33" t="s">
        <v>95</v>
      </c>
      <c r="D184" s="38" t="s">
        <v>263</v>
      </c>
      <c r="E184" s="34">
        <v>50</v>
      </c>
      <c r="F184" s="35">
        <v>202402</v>
      </c>
      <c r="G184" s="36" t="s">
        <v>44</v>
      </c>
      <c r="H184" s="34">
        <v>-18</v>
      </c>
      <c r="I184" s="34">
        <v>0</v>
      </c>
      <c r="J184" s="41" t="s">
        <v>389</v>
      </c>
    </row>
    <row r="185" customHeight="1" spans="1:10">
      <c r="A185" s="31" t="s">
        <v>42</v>
      </c>
      <c r="B185" s="39">
        <v>45301.7501736111</v>
      </c>
      <c r="C185" s="33" t="s">
        <v>95</v>
      </c>
      <c r="D185" s="38" t="s">
        <v>203</v>
      </c>
      <c r="E185" s="34">
        <v>50</v>
      </c>
      <c r="F185" s="35">
        <v>202402</v>
      </c>
      <c r="G185" s="36" t="s">
        <v>44</v>
      </c>
      <c r="H185" s="34">
        <v>-25</v>
      </c>
      <c r="I185" s="34">
        <v>0</v>
      </c>
      <c r="J185" s="41" t="s">
        <v>392</v>
      </c>
    </row>
    <row r="186" customHeight="1" spans="1:10">
      <c r="A186" s="31" t="s">
        <v>42</v>
      </c>
      <c r="B186" s="39">
        <v>45302.4022916667</v>
      </c>
      <c r="C186" s="33" t="s">
        <v>95</v>
      </c>
      <c r="D186" s="38" t="s">
        <v>393</v>
      </c>
      <c r="E186" s="34">
        <v>50</v>
      </c>
      <c r="F186" s="35">
        <v>202402</v>
      </c>
      <c r="G186" s="36" t="s">
        <v>44</v>
      </c>
      <c r="H186" s="34">
        <v>-18</v>
      </c>
      <c r="I186" s="34">
        <v>0</v>
      </c>
      <c r="J186" s="41" t="s">
        <v>389</v>
      </c>
    </row>
    <row r="187" customHeight="1" spans="1:10">
      <c r="A187" s="31" t="s">
        <v>42</v>
      </c>
      <c r="B187" s="39">
        <v>45303.4961342593</v>
      </c>
      <c r="C187" s="33" t="s">
        <v>95</v>
      </c>
      <c r="D187" s="38" t="s">
        <v>159</v>
      </c>
      <c r="E187" s="34">
        <v>50</v>
      </c>
      <c r="F187" s="35">
        <v>202402</v>
      </c>
      <c r="G187" s="36" t="s">
        <v>44</v>
      </c>
      <c r="H187" s="34">
        <v>-25</v>
      </c>
      <c r="I187" s="34">
        <v>0</v>
      </c>
      <c r="J187" s="41" t="s">
        <v>392</v>
      </c>
    </row>
    <row r="188" customHeight="1" spans="1:10">
      <c r="A188" s="31" t="s">
        <v>42</v>
      </c>
      <c r="B188" s="39">
        <v>45304.4610416667</v>
      </c>
      <c r="C188" s="33" t="s">
        <v>95</v>
      </c>
      <c r="D188" s="38" t="s">
        <v>186</v>
      </c>
      <c r="E188" s="34">
        <v>50</v>
      </c>
      <c r="F188" s="35">
        <v>202402</v>
      </c>
      <c r="G188" s="36" t="s">
        <v>44</v>
      </c>
      <c r="H188" s="34">
        <v>-18</v>
      </c>
      <c r="I188" s="34">
        <v>0</v>
      </c>
      <c r="J188" s="41" t="s">
        <v>389</v>
      </c>
    </row>
    <row r="189" customHeight="1" spans="1:10">
      <c r="A189" s="31" t="s">
        <v>42</v>
      </c>
      <c r="B189" s="39">
        <v>45304.5665277778</v>
      </c>
      <c r="C189" s="33" t="s">
        <v>95</v>
      </c>
      <c r="D189" s="38" t="s">
        <v>359</v>
      </c>
      <c r="E189" s="34">
        <v>50</v>
      </c>
      <c r="F189" s="35">
        <v>202402</v>
      </c>
      <c r="G189" s="36" t="s">
        <v>44</v>
      </c>
      <c r="H189" s="34">
        <v>-18</v>
      </c>
      <c r="I189" s="34">
        <v>0</v>
      </c>
      <c r="J189" s="41" t="s">
        <v>389</v>
      </c>
    </row>
    <row r="190" customHeight="1" spans="1:10">
      <c r="A190" s="31" t="s">
        <v>42</v>
      </c>
      <c r="B190" s="39">
        <v>45304.6603240741</v>
      </c>
      <c r="C190" s="33" t="s">
        <v>95</v>
      </c>
      <c r="D190" s="38" t="s">
        <v>308</v>
      </c>
      <c r="E190" s="34">
        <v>50</v>
      </c>
      <c r="F190" s="35">
        <v>202402</v>
      </c>
      <c r="G190" s="36" t="s">
        <v>44</v>
      </c>
      <c r="H190" s="34">
        <v>-18</v>
      </c>
      <c r="I190" s="34">
        <v>0</v>
      </c>
      <c r="J190" s="41" t="s">
        <v>389</v>
      </c>
    </row>
    <row r="191" customHeight="1" spans="1:10">
      <c r="A191" s="31" t="s">
        <v>42</v>
      </c>
      <c r="B191" s="39">
        <v>45304.6665972222</v>
      </c>
      <c r="C191" s="33" t="s">
        <v>95</v>
      </c>
      <c r="D191" s="38" t="s">
        <v>219</v>
      </c>
      <c r="E191" s="34">
        <v>50</v>
      </c>
      <c r="F191" s="35">
        <v>202402</v>
      </c>
      <c r="G191" s="36" t="s">
        <v>44</v>
      </c>
      <c r="H191" s="34">
        <v>-25</v>
      </c>
      <c r="I191" s="34">
        <v>0</v>
      </c>
      <c r="J191" s="41" t="s">
        <v>392</v>
      </c>
    </row>
    <row r="192" customHeight="1" spans="1:10">
      <c r="A192" s="31" t="s">
        <v>42</v>
      </c>
      <c r="B192" s="39">
        <v>45304.6675462963</v>
      </c>
      <c r="C192" s="33" t="s">
        <v>95</v>
      </c>
      <c r="D192" s="38" t="s">
        <v>217</v>
      </c>
      <c r="E192" s="34">
        <v>50</v>
      </c>
      <c r="F192" s="35">
        <v>202402</v>
      </c>
      <c r="G192" s="36" t="s">
        <v>44</v>
      </c>
      <c r="H192" s="34">
        <v>-18</v>
      </c>
      <c r="I192" s="34">
        <v>0</v>
      </c>
      <c r="J192" s="41" t="s">
        <v>389</v>
      </c>
    </row>
    <row r="193" customHeight="1" spans="1:10">
      <c r="A193" s="31" t="s">
        <v>42</v>
      </c>
      <c r="B193" s="39">
        <v>45304.6679050926</v>
      </c>
      <c r="C193" s="33" t="s">
        <v>95</v>
      </c>
      <c r="D193" s="38" t="s">
        <v>302</v>
      </c>
      <c r="E193" s="34">
        <v>50</v>
      </c>
      <c r="F193" s="35">
        <v>202402</v>
      </c>
      <c r="G193" s="36" t="s">
        <v>44</v>
      </c>
      <c r="H193" s="34">
        <v>-18</v>
      </c>
      <c r="I193" s="34">
        <v>0</v>
      </c>
      <c r="J193" s="41" t="s">
        <v>389</v>
      </c>
    </row>
    <row r="194" customHeight="1" spans="1:10">
      <c r="A194" s="31" t="s">
        <v>42</v>
      </c>
      <c r="B194" s="39">
        <v>45304.8525</v>
      </c>
      <c r="C194" s="33" t="s">
        <v>95</v>
      </c>
      <c r="D194" s="38" t="s">
        <v>323</v>
      </c>
      <c r="E194" s="34">
        <v>50</v>
      </c>
      <c r="F194" s="35">
        <v>202402</v>
      </c>
      <c r="G194" s="36" t="s">
        <v>44</v>
      </c>
      <c r="H194" s="34">
        <v>-18</v>
      </c>
      <c r="I194" s="34">
        <v>0</v>
      </c>
      <c r="J194" s="41" t="s">
        <v>389</v>
      </c>
    </row>
    <row r="195" customHeight="1" spans="1:10">
      <c r="A195" s="31" t="s">
        <v>42</v>
      </c>
      <c r="B195" s="39">
        <v>45305.4403703704</v>
      </c>
      <c r="C195" s="33" t="s">
        <v>95</v>
      </c>
      <c r="D195" s="38" t="s">
        <v>291</v>
      </c>
      <c r="E195" s="34">
        <v>50</v>
      </c>
      <c r="F195" s="35">
        <v>202402</v>
      </c>
      <c r="G195" s="36" t="s">
        <v>44</v>
      </c>
      <c r="H195" s="34">
        <v>-18</v>
      </c>
      <c r="I195" s="34">
        <v>0</v>
      </c>
      <c r="J195" s="41" t="s">
        <v>389</v>
      </c>
    </row>
    <row r="196" customHeight="1" spans="1:10">
      <c r="A196" s="31" t="s">
        <v>42</v>
      </c>
      <c r="B196" s="39">
        <v>45305.4536342593</v>
      </c>
      <c r="C196" s="33" t="s">
        <v>95</v>
      </c>
      <c r="D196" s="38" t="s">
        <v>365</v>
      </c>
      <c r="E196" s="34">
        <v>50</v>
      </c>
      <c r="F196" s="35">
        <v>202402</v>
      </c>
      <c r="G196" s="36" t="s">
        <v>44</v>
      </c>
      <c r="H196" s="34">
        <v>-18</v>
      </c>
      <c r="I196" s="34">
        <v>0</v>
      </c>
      <c r="J196" s="41" t="s">
        <v>389</v>
      </c>
    </row>
    <row r="197" customHeight="1" spans="1:10">
      <c r="A197" s="31" t="s">
        <v>42</v>
      </c>
      <c r="B197" s="39">
        <v>45305.8360648148</v>
      </c>
      <c r="C197" s="33" t="s">
        <v>95</v>
      </c>
      <c r="D197" s="38" t="s">
        <v>279</v>
      </c>
      <c r="E197" s="34">
        <v>50</v>
      </c>
      <c r="F197" s="35">
        <v>202402</v>
      </c>
      <c r="G197" s="36" t="s">
        <v>44</v>
      </c>
      <c r="H197" s="34">
        <v>-18</v>
      </c>
      <c r="I197" s="34">
        <v>0</v>
      </c>
      <c r="J197" s="41" t="s">
        <v>389</v>
      </c>
    </row>
    <row r="198" customHeight="1" spans="1:10">
      <c r="A198" s="31" t="s">
        <v>42</v>
      </c>
      <c r="B198" s="39">
        <v>45306.9563773148</v>
      </c>
      <c r="C198" s="33" t="s">
        <v>95</v>
      </c>
      <c r="D198" s="38" t="s">
        <v>332</v>
      </c>
      <c r="E198" s="34">
        <v>50</v>
      </c>
      <c r="F198" s="35">
        <v>202402</v>
      </c>
      <c r="G198" s="36" t="s">
        <v>44</v>
      </c>
      <c r="H198" s="34">
        <v>-18</v>
      </c>
      <c r="I198" s="34">
        <v>0</v>
      </c>
      <c r="J198" s="41" t="s">
        <v>389</v>
      </c>
    </row>
    <row r="199" customHeight="1" spans="1:10">
      <c r="A199" s="31" t="s">
        <v>42</v>
      </c>
      <c r="B199" s="39">
        <v>45310.6637384259</v>
      </c>
      <c r="C199" s="33" t="s">
        <v>95</v>
      </c>
      <c r="D199" s="38" t="s">
        <v>394</v>
      </c>
      <c r="E199" s="34">
        <v>50</v>
      </c>
      <c r="F199" s="35">
        <v>202402</v>
      </c>
      <c r="G199" s="36" t="s">
        <v>44</v>
      </c>
      <c r="H199" s="34">
        <v>-18</v>
      </c>
      <c r="I199" s="34">
        <v>0</v>
      </c>
      <c r="J199" s="41" t="s">
        <v>389</v>
      </c>
    </row>
    <row r="200" customHeight="1" spans="1:10">
      <c r="A200" s="31" t="s">
        <v>42</v>
      </c>
      <c r="B200" s="39">
        <v>45311.5903009259</v>
      </c>
      <c r="C200" s="33" t="s">
        <v>95</v>
      </c>
      <c r="D200" s="38" t="s">
        <v>395</v>
      </c>
      <c r="E200" s="34">
        <v>50</v>
      </c>
      <c r="F200" s="35">
        <v>202402</v>
      </c>
      <c r="G200" s="36" t="s">
        <v>44</v>
      </c>
      <c r="H200" s="34">
        <v>-18</v>
      </c>
      <c r="I200" s="34">
        <v>0</v>
      </c>
      <c r="J200" s="41" t="s">
        <v>389</v>
      </c>
    </row>
    <row r="201" customHeight="1" spans="1:10">
      <c r="A201" s="31" t="s">
        <v>42</v>
      </c>
      <c r="B201" s="39">
        <v>45311.6986921296</v>
      </c>
      <c r="C201" s="33" t="s">
        <v>95</v>
      </c>
      <c r="D201" s="38" t="s">
        <v>164</v>
      </c>
      <c r="E201" s="34">
        <v>50</v>
      </c>
      <c r="F201" s="35">
        <v>202402</v>
      </c>
      <c r="G201" s="36" t="s">
        <v>44</v>
      </c>
      <c r="H201" s="34">
        <v>-18</v>
      </c>
      <c r="I201" s="34">
        <v>0</v>
      </c>
      <c r="J201" s="41" t="s">
        <v>389</v>
      </c>
    </row>
    <row r="202" customHeight="1" spans="1:10">
      <c r="A202" s="31" t="s">
        <v>42</v>
      </c>
      <c r="B202" s="39">
        <v>45313.754224537</v>
      </c>
      <c r="C202" s="33" t="s">
        <v>95</v>
      </c>
      <c r="D202" s="38" t="s">
        <v>380</v>
      </c>
      <c r="E202" s="34">
        <v>50</v>
      </c>
      <c r="F202" s="35">
        <v>202402</v>
      </c>
      <c r="G202" s="36" t="s">
        <v>44</v>
      </c>
      <c r="H202" s="34">
        <v>-18</v>
      </c>
      <c r="I202" s="34">
        <v>0</v>
      </c>
      <c r="J202" s="41" t="s">
        <v>389</v>
      </c>
    </row>
    <row r="203" customHeight="1" spans="1:10">
      <c r="A203" s="31" t="s">
        <v>42</v>
      </c>
      <c r="B203" s="39">
        <v>45314.581412037</v>
      </c>
      <c r="C203" s="33" t="s">
        <v>95</v>
      </c>
      <c r="D203" s="38" t="s">
        <v>289</v>
      </c>
      <c r="E203" s="34">
        <v>50</v>
      </c>
      <c r="F203" s="35">
        <v>202402</v>
      </c>
      <c r="G203" s="36" t="s">
        <v>44</v>
      </c>
      <c r="H203" s="34">
        <v>-18</v>
      </c>
      <c r="I203" s="34">
        <v>0</v>
      </c>
      <c r="J203" s="41" t="s">
        <v>389</v>
      </c>
    </row>
    <row r="204" customHeight="1" spans="1:10">
      <c r="A204" s="31" t="s">
        <v>42</v>
      </c>
      <c r="B204" s="39">
        <v>45314.5824768519</v>
      </c>
      <c r="C204" s="33" t="s">
        <v>95</v>
      </c>
      <c r="D204" s="38" t="s">
        <v>396</v>
      </c>
      <c r="E204" s="34">
        <v>50</v>
      </c>
      <c r="F204" s="35">
        <v>202402</v>
      </c>
      <c r="G204" s="36" t="s">
        <v>44</v>
      </c>
      <c r="H204" s="34">
        <v>-18</v>
      </c>
      <c r="I204" s="34">
        <v>0</v>
      </c>
      <c r="J204" s="41" t="s">
        <v>389</v>
      </c>
    </row>
    <row r="205" customHeight="1" spans="1:10">
      <c r="A205" s="31" t="s">
        <v>42</v>
      </c>
      <c r="B205" s="39">
        <v>45315.7450115741</v>
      </c>
      <c r="C205" s="33" t="s">
        <v>95</v>
      </c>
      <c r="D205" s="38" t="s">
        <v>96</v>
      </c>
      <c r="E205" s="34">
        <v>50</v>
      </c>
      <c r="F205" s="35">
        <v>202402</v>
      </c>
      <c r="G205" s="36" t="s">
        <v>44</v>
      </c>
      <c r="H205" s="34">
        <v>-18</v>
      </c>
      <c r="I205" s="34">
        <v>0</v>
      </c>
      <c r="J205" s="41" t="s">
        <v>389</v>
      </c>
    </row>
    <row r="206" customHeight="1" spans="1:10">
      <c r="A206" s="31" t="s">
        <v>42</v>
      </c>
      <c r="B206" s="39">
        <v>45316.6819791667</v>
      </c>
      <c r="C206" s="33" t="s">
        <v>95</v>
      </c>
      <c r="D206" s="38" t="s">
        <v>199</v>
      </c>
      <c r="E206" s="34">
        <v>50</v>
      </c>
      <c r="F206" s="35">
        <v>202402</v>
      </c>
      <c r="G206" s="36" t="s">
        <v>44</v>
      </c>
      <c r="H206" s="34">
        <v>-18</v>
      </c>
      <c r="I206" s="34">
        <v>0</v>
      </c>
      <c r="J206" s="41" t="s">
        <v>389</v>
      </c>
    </row>
    <row r="207" customHeight="1" spans="1:10">
      <c r="A207" s="31" t="s">
        <v>42</v>
      </c>
      <c r="B207" s="39">
        <v>45317.7221412037</v>
      </c>
      <c r="C207" s="33" t="s">
        <v>95</v>
      </c>
      <c r="D207" s="38" t="s">
        <v>352</v>
      </c>
      <c r="E207" s="34">
        <v>50</v>
      </c>
      <c r="F207" s="35">
        <v>202402</v>
      </c>
      <c r="G207" s="36" t="s">
        <v>44</v>
      </c>
      <c r="H207" s="34">
        <v>-18</v>
      </c>
      <c r="I207" s="34">
        <v>0</v>
      </c>
      <c r="J207" s="41" t="s">
        <v>389</v>
      </c>
    </row>
    <row r="208" customHeight="1" spans="1:10">
      <c r="A208" s="31" t="s">
        <v>42</v>
      </c>
      <c r="B208" s="39">
        <v>45319.6394675926</v>
      </c>
      <c r="C208" s="33" t="s">
        <v>95</v>
      </c>
      <c r="D208" s="38" t="s">
        <v>397</v>
      </c>
      <c r="E208" s="34">
        <v>50</v>
      </c>
      <c r="F208" s="35">
        <v>202402</v>
      </c>
      <c r="G208" s="36" t="s">
        <v>44</v>
      </c>
      <c r="H208" s="34">
        <v>-18</v>
      </c>
      <c r="I208" s="34">
        <v>0</v>
      </c>
      <c r="J208" s="41" t="s">
        <v>389</v>
      </c>
    </row>
    <row r="209" customHeight="1" spans="1:10">
      <c r="A209" s="31" t="s">
        <v>42</v>
      </c>
      <c r="B209" s="39">
        <v>45319.7501388889</v>
      </c>
      <c r="C209" s="33" t="s">
        <v>95</v>
      </c>
      <c r="D209" s="38" t="s">
        <v>83</v>
      </c>
      <c r="E209" s="34">
        <v>50</v>
      </c>
      <c r="F209" s="35">
        <v>202402</v>
      </c>
      <c r="G209" s="36" t="s">
        <v>44</v>
      </c>
      <c r="H209" s="34">
        <v>-18</v>
      </c>
      <c r="I209" s="34">
        <v>0</v>
      </c>
      <c r="J209" s="41" t="s">
        <v>389</v>
      </c>
    </row>
    <row r="210" customHeight="1" spans="1:10">
      <c r="A210" s="31" t="s">
        <v>42</v>
      </c>
      <c r="B210" s="39">
        <v>45320.5791666667</v>
      </c>
      <c r="C210" s="33" t="s">
        <v>95</v>
      </c>
      <c r="D210" s="38" t="s">
        <v>240</v>
      </c>
      <c r="E210" s="34">
        <v>50</v>
      </c>
      <c r="F210" s="35">
        <v>202402</v>
      </c>
      <c r="G210" s="36" t="s">
        <v>44</v>
      </c>
      <c r="H210" s="34">
        <v>-18</v>
      </c>
      <c r="I210" s="34">
        <v>0</v>
      </c>
      <c r="J210" s="41" t="s">
        <v>389</v>
      </c>
    </row>
    <row r="211" customHeight="1" spans="1:10">
      <c r="A211" s="31" t="s">
        <v>42</v>
      </c>
      <c r="B211" s="39">
        <v>45320.6033333333</v>
      </c>
      <c r="C211" s="33" t="s">
        <v>95</v>
      </c>
      <c r="D211" s="38" t="s">
        <v>209</v>
      </c>
      <c r="E211" s="34">
        <v>50</v>
      </c>
      <c r="F211" s="35">
        <v>202402</v>
      </c>
      <c r="G211" s="36" t="s">
        <v>44</v>
      </c>
      <c r="H211" s="34">
        <v>-18</v>
      </c>
      <c r="I211" s="34">
        <v>0</v>
      </c>
      <c r="J211" s="41" t="s">
        <v>389</v>
      </c>
    </row>
    <row r="212" customHeight="1" spans="1:10">
      <c r="A212" s="31" t="s">
        <v>42</v>
      </c>
      <c r="B212" s="39">
        <v>45320.6380555556</v>
      </c>
      <c r="C212" s="33" t="s">
        <v>95</v>
      </c>
      <c r="D212" s="38" t="s">
        <v>321</v>
      </c>
      <c r="E212" s="34">
        <v>50</v>
      </c>
      <c r="F212" s="35">
        <v>202402</v>
      </c>
      <c r="G212" s="36" t="s">
        <v>44</v>
      </c>
      <c r="H212" s="34">
        <v>-18</v>
      </c>
      <c r="I212" s="34">
        <v>0</v>
      </c>
      <c r="J212" s="41" t="s">
        <v>389</v>
      </c>
    </row>
    <row r="213" customHeight="1" spans="1:10">
      <c r="A213" s="31" t="s">
        <v>42</v>
      </c>
      <c r="B213" s="39">
        <v>45320.7002662037</v>
      </c>
      <c r="C213" s="33" t="s">
        <v>95</v>
      </c>
      <c r="D213" s="38" t="s">
        <v>398</v>
      </c>
      <c r="E213" s="34">
        <v>50</v>
      </c>
      <c r="F213" s="35">
        <v>202402</v>
      </c>
      <c r="G213" s="36" t="s">
        <v>44</v>
      </c>
      <c r="H213" s="34">
        <v>-18</v>
      </c>
      <c r="I213" s="34">
        <v>0</v>
      </c>
      <c r="J213" s="41" t="s">
        <v>389</v>
      </c>
    </row>
    <row r="214" customHeight="1" spans="1:10">
      <c r="A214" s="31" t="s">
        <v>42</v>
      </c>
      <c r="B214" s="39">
        <v>45320.7602430556</v>
      </c>
      <c r="C214" s="33" t="s">
        <v>95</v>
      </c>
      <c r="D214" s="38" t="s">
        <v>52</v>
      </c>
      <c r="E214" s="34">
        <v>50</v>
      </c>
      <c r="F214" s="35">
        <v>202402</v>
      </c>
      <c r="G214" s="36" t="s">
        <v>44</v>
      </c>
      <c r="H214" s="34">
        <v>-18</v>
      </c>
      <c r="I214" s="34">
        <v>0</v>
      </c>
      <c r="J214" s="41" t="s">
        <v>389</v>
      </c>
    </row>
    <row r="215" customHeight="1" spans="1:10">
      <c r="A215" s="31" t="s">
        <v>42</v>
      </c>
      <c r="B215" s="39">
        <v>45321.4323148148</v>
      </c>
      <c r="C215" s="33" t="s">
        <v>95</v>
      </c>
      <c r="D215" s="38" t="s">
        <v>370</v>
      </c>
      <c r="E215" s="34">
        <v>50</v>
      </c>
      <c r="F215" s="35">
        <v>202402</v>
      </c>
      <c r="G215" s="36" t="s">
        <v>44</v>
      </c>
      <c r="H215" s="34">
        <v>-18</v>
      </c>
      <c r="I215" s="34">
        <v>0</v>
      </c>
      <c r="J215" s="41" t="s">
        <v>389</v>
      </c>
    </row>
    <row r="216" customHeight="1" spans="1:10">
      <c r="A216" s="31" t="s">
        <v>42</v>
      </c>
      <c r="B216" s="39">
        <v>45321.7858680556</v>
      </c>
      <c r="C216" s="33" t="s">
        <v>95</v>
      </c>
      <c r="D216" s="38" t="s">
        <v>275</v>
      </c>
      <c r="E216" s="34">
        <v>50</v>
      </c>
      <c r="F216" s="35">
        <v>202402</v>
      </c>
      <c r="G216" s="36" t="s">
        <v>44</v>
      </c>
      <c r="H216" s="34">
        <v>-18</v>
      </c>
      <c r="I216" s="34">
        <v>0</v>
      </c>
      <c r="J216" s="41" t="s">
        <v>389</v>
      </c>
    </row>
    <row r="217" customHeight="1" spans="1:10">
      <c r="A217" s="31" t="s">
        <v>42</v>
      </c>
      <c r="B217" s="39">
        <v>45321.8346412037</v>
      </c>
      <c r="C217" s="33" t="s">
        <v>95</v>
      </c>
      <c r="D217" s="38" t="s">
        <v>55</v>
      </c>
      <c r="E217" s="34">
        <v>50</v>
      </c>
      <c r="F217" s="35">
        <v>202402</v>
      </c>
      <c r="G217" s="36" t="s">
        <v>44</v>
      </c>
      <c r="H217" s="34">
        <v>-18</v>
      </c>
      <c r="I217" s="34">
        <v>0</v>
      </c>
      <c r="J217" s="41" t="s">
        <v>389</v>
      </c>
    </row>
    <row r="218" customHeight="1" spans="1:10">
      <c r="A218" s="31" t="s">
        <v>42</v>
      </c>
      <c r="B218" s="39">
        <v>45322.4844097222</v>
      </c>
      <c r="C218" s="33" t="s">
        <v>95</v>
      </c>
      <c r="D218" s="38" t="s">
        <v>231</v>
      </c>
      <c r="E218" s="34">
        <v>50</v>
      </c>
      <c r="F218" s="35">
        <v>202402</v>
      </c>
      <c r="G218" s="36" t="s">
        <v>44</v>
      </c>
      <c r="H218" s="34">
        <v>-18</v>
      </c>
      <c r="I218" s="34">
        <v>0</v>
      </c>
      <c r="J218" s="41" t="s">
        <v>389</v>
      </c>
    </row>
    <row r="219" customHeight="1" spans="1:10">
      <c r="A219" s="31" t="s">
        <v>42</v>
      </c>
      <c r="B219" s="39">
        <v>45322.5425115741</v>
      </c>
      <c r="C219" s="33" t="s">
        <v>95</v>
      </c>
      <c r="D219" s="38" t="s">
        <v>399</v>
      </c>
      <c r="E219" s="34">
        <v>50</v>
      </c>
      <c r="F219" s="35">
        <v>202402</v>
      </c>
      <c r="G219" s="36" t="s">
        <v>44</v>
      </c>
      <c r="H219" s="34">
        <v>-18</v>
      </c>
      <c r="I219" s="34">
        <v>0</v>
      </c>
      <c r="J219" s="41" t="s">
        <v>389</v>
      </c>
    </row>
    <row r="220" customHeight="1" spans="1:10">
      <c r="A220" s="31" t="s">
        <v>42</v>
      </c>
      <c r="B220" s="39">
        <v>45322.6205208333</v>
      </c>
      <c r="C220" s="33" t="s">
        <v>95</v>
      </c>
      <c r="D220" s="38" t="s">
        <v>400</v>
      </c>
      <c r="E220" s="34">
        <v>50</v>
      </c>
      <c r="F220" s="35">
        <v>202402</v>
      </c>
      <c r="G220" s="36" t="s">
        <v>44</v>
      </c>
      <c r="H220" s="34">
        <v>-18</v>
      </c>
      <c r="I220" s="34">
        <v>0</v>
      </c>
      <c r="J220" s="41" t="s">
        <v>389</v>
      </c>
    </row>
    <row r="221" customHeight="1" spans="1:10">
      <c r="A221" s="31" t="s">
        <v>42</v>
      </c>
      <c r="B221" s="39">
        <v>45322.8175810185</v>
      </c>
      <c r="C221" s="33" t="s">
        <v>95</v>
      </c>
      <c r="D221" s="38" t="s">
        <v>283</v>
      </c>
      <c r="E221" s="34">
        <v>50</v>
      </c>
      <c r="F221" s="35">
        <v>202402</v>
      </c>
      <c r="G221" s="36" t="s">
        <v>44</v>
      </c>
      <c r="H221" s="34">
        <v>-18</v>
      </c>
      <c r="I221" s="34">
        <v>0</v>
      </c>
      <c r="J221" s="41" t="s">
        <v>389</v>
      </c>
    </row>
    <row r="222" customHeight="1" spans="1:10">
      <c r="A222" s="31" t="s">
        <v>42</v>
      </c>
      <c r="B222" s="39">
        <v>45324.6859722222</v>
      </c>
      <c r="C222" s="33" t="s">
        <v>95</v>
      </c>
      <c r="D222" s="38" t="s">
        <v>254</v>
      </c>
      <c r="E222" s="34">
        <v>50</v>
      </c>
      <c r="F222" s="35">
        <v>202402</v>
      </c>
      <c r="G222" s="36" t="s">
        <v>44</v>
      </c>
      <c r="H222" s="34">
        <v>-18</v>
      </c>
      <c r="I222" s="34">
        <v>0</v>
      </c>
      <c r="J222" s="38" t="s">
        <v>389</v>
      </c>
    </row>
    <row r="223" customHeight="1" spans="1:10">
      <c r="A223" s="31" t="s">
        <v>42</v>
      </c>
      <c r="B223" s="39">
        <v>45325.3835532407</v>
      </c>
      <c r="C223" s="33" t="s">
        <v>95</v>
      </c>
      <c r="D223" s="38" t="s">
        <v>264</v>
      </c>
      <c r="E223" s="34">
        <v>50</v>
      </c>
      <c r="F223" s="35">
        <v>202402</v>
      </c>
      <c r="G223" s="36" t="s">
        <v>44</v>
      </c>
      <c r="H223" s="34">
        <v>-18</v>
      </c>
      <c r="I223" s="34">
        <v>0</v>
      </c>
      <c r="J223" s="38" t="s">
        <v>389</v>
      </c>
    </row>
    <row r="224" customHeight="1" spans="1:10">
      <c r="A224" s="31" t="s">
        <v>42</v>
      </c>
      <c r="B224" s="39">
        <v>45325.5667013889</v>
      </c>
      <c r="C224" s="33" t="s">
        <v>95</v>
      </c>
      <c r="D224" s="38" t="s">
        <v>84</v>
      </c>
      <c r="E224" s="34">
        <v>50</v>
      </c>
      <c r="F224" s="35">
        <v>202402</v>
      </c>
      <c r="G224" s="36" t="s">
        <v>44</v>
      </c>
      <c r="H224" s="34">
        <v>-18</v>
      </c>
      <c r="I224" s="34">
        <v>0</v>
      </c>
      <c r="J224" s="38" t="s">
        <v>389</v>
      </c>
    </row>
    <row r="225" customHeight="1" spans="1:10">
      <c r="A225" s="31" t="s">
        <v>42</v>
      </c>
      <c r="B225" s="39">
        <v>45326.5823611111</v>
      </c>
      <c r="C225" s="33" t="s">
        <v>95</v>
      </c>
      <c r="D225" s="38" t="s">
        <v>404</v>
      </c>
      <c r="E225" s="34">
        <v>50</v>
      </c>
      <c r="F225" s="35">
        <v>202402</v>
      </c>
      <c r="G225" s="36" t="s">
        <v>44</v>
      </c>
      <c r="H225" s="34">
        <v>-18</v>
      </c>
      <c r="I225" s="34">
        <v>0</v>
      </c>
      <c r="J225" s="38" t="s">
        <v>389</v>
      </c>
    </row>
    <row r="226" customHeight="1" spans="1:10">
      <c r="A226" s="31" t="s">
        <v>42</v>
      </c>
      <c r="B226" s="39">
        <v>45327.7005902778</v>
      </c>
      <c r="C226" s="33" t="s">
        <v>95</v>
      </c>
      <c r="D226" s="38" t="s">
        <v>43</v>
      </c>
      <c r="E226" s="34">
        <v>50</v>
      </c>
      <c r="F226" s="35">
        <v>202402</v>
      </c>
      <c r="G226" s="36" t="s">
        <v>44</v>
      </c>
      <c r="H226" s="34">
        <v>-18</v>
      </c>
      <c r="I226" s="34">
        <v>0</v>
      </c>
      <c r="J226" s="38" t="s">
        <v>389</v>
      </c>
    </row>
    <row r="227" customHeight="1" spans="1:10">
      <c r="A227" s="31" t="s">
        <v>42</v>
      </c>
      <c r="B227" s="39">
        <v>45334.6106828704</v>
      </c>
      <c r="C227" s="33" t="s">
        <v>95</v>
      </c>
      <c r="D227" s="38" t="s">
        <v>405</v>
      </c>
      <c r="E227" s="34">
        <v>50</v>
      </c>
      <c r="F227" s="35">
        <v>202402</v>
      </c>
      <c r="G227" s="36" t="s">
        <v>44</v>
      </c>
      <c r="H227" s="34">
        <v>-18</v>
      </c>
      <c r="I227" s="34">
        <v>0</v>
      </c>
      <c r="J227" s="38" t="s">
        <v>389</v>
      </c>
    </row>
    <row r="228" customHeight="1" spans="1:10">
      <c r="A228" s="31" t="s">
        <v>42</v>
      </c>
      <c r="B228" s="39">
        <v>45334.6247800926</v>
      </c>
      <c r="C228" s="33" t="s">
        <v>95</v>
      </c>
      <c r="D228" s="38" t="s">
        <v>150</v>
      </c>
      <c r="E228" s="34">
        <v>50</v>
      </c>
      <c r="F228" s="35">
        <v>202402</v>
      </c>
      <c r="G228" s="36" t="s">
        <v>44</v>
      </c>
      <c r="H228" s="34">
        <v>-18</v>
      </c>
      <c r="I228" s="34">
        <v>0</v>
      </c>
      <c r="J228" s="38" t="s">
        <v>389</v>
      </c>
    </row>
    <row r="229" customHeight="1" spans="1:10">
      <c r="A229" s="31" t="s">
        <v>42</v>
      </c>
      <c r="B229" s="39">
        <v>45334.7397222222</v>
      </c>
      <c r="C229" s="33" t="s">
        <v>95</v>
      </c>
      <c r="D229" s="38" t="s">
        <v>166</v>
      </c>
      <c r="E229" s="34">
        <v>50</v>
      </c>
      <c r="F229" s="35">
        <v>202402</v>
      </c>
      <c r="G229" s="36" t="s">
        <v>44</v>
      </c>
      <c r="H229" s="34">
        <v>-18</v>
      </c>
      <c r="I229" s="34">
        <v>0</v>
      </c>
      <c r="J229" s="38" t="s">
        <v>389</v>
      </c>
    </row>
    <row r="230" customHeight="1" spans="1:10">
      <c r="A230" s="31" t="s">
        <v>42</v>
      </c>
      <c r="B230" s="39">
        <v>45334.7405787037</v>
      </c>
      <c r="C230" s="33" t="s">
        <v>95</v>
      </c>
      <c r="D230" s="38" t="s">
        <v>77</v>
      </c>
      <c r="E230" s="34">
        <v>50</v>
      </c>
      <c r="F230" s="35">
        <v>202402</v>
      </c>
      <c r="G230" s="36" t="s">
        <v>44</v>
      </c>
      <c r="H230" s="34">
        <v>-18</v>
      </c>
      <c r="I230" s="34">
        <v>0</v>
      </c>
      <c r="J230" s="38" t="s">
        <v>389</v>
      </c>
    </row>
    <row r="231" customHeight="1" spans="1:10">
      <c r="A231" s="31" t="s">
        <v>42</v>
      </c>
      <c r="B231" s="39">
        <v>45334.7413194444</v>
      </c>
      <c r="C231" s="33" t="s">
        <v>95</v>
      </c>
      <c r="D231" s="38" t="s">
        <v>328</v>
      </c>
      <c r="E231" s="34">
        <v>50</v>
      </c>
      <c r="F231" s="35">
        <v>202402</v>
      </c>
      <c r="G231" s="36" t="s">
        <v>44</v>
      </c>
      <c r="H231" s="34">
        <v>-18</v>
      </c>
      <c r="I231" s="34">
        <v>0</v>
      </c>
      <c r="J231" s="38" t="s">
        <v>389</v>
      </c>
    </row>
    <row r="232" customHeight="1" spans="1:10">
      <c r="A232" s="31" t="s">
        <v>42</v>
      </c>
      <c r="B232" s="39">
        <v>45334.7424305556</v>
      </c>
      <c r="C232" s="33" t="s">
        <v>95</v>
      </c>
      <c r="D232" s="38" t="s">
        <v>79</v>
      </c>
      <c r="E232" s="34">
        <v>50</v>
      </c>
      <c r="F232" s="35">
        <v>202402</v>
      </c>
      <c r="G232" s="36" t="s">
        <v>44</v>
      </c>
      <c r="H232" s="34">
        <v>-18</v>
      </c>
      <c r="I232" s="34">
        <v>0</v>
      </c>
      <c r="J232" s="41" t="s">
        <v>389</v>
      </c>
    </row>
    <row r="233" customHeight="1" spans="1:10">
      <c r="A233" s="31" t="s">
        <v>42</v>
      </c>
      <c r="B233" s="39">
        <v>45334.7428009259</v>
      </c>
      <c r="C233" s="33" t="s">
        <v>95</v>
      </c>
      <c r="D233" s="38" t="s">
        <v>336</v>
      </c>
      <c r="E233" s="34">
        <v>50</v>
      </c>
      <c r="F233" s="35">
        <v>202402</v>
      </c>
      <c r="G233" s="36" t="s">
        <v>44</v>
      </c>
      <c r="H233" s="34">
        <v>-18</v>
      </c>
      <c r="I233" s="34">
        <v>0</v>
      </c>
      <c r="J233" s="38" t="s">
        <v>389</v>
      </c>
    </row>
    <row r="234" customHeight="1" spans="1:10">
      <c r="A234" s="31" t="s">
        <v>42</v>
      </c>
      <c r="B234" s="39">
        <v>45335.547662037</v>
      </c>
      <c r="C234" s="33" t="s">
        <v>95</v>
      </c>
      <c r="D234" s="38" t="s">
        <v>303</v>
      </c>
      <c r="E234" s="34">
        <v>50</v>
      </c>
      <c r="F234" s="35">
        <v>202402</v>
      </c>
      <c r="G234" s="36" t="s">
        <v>44</v>
      </c>
      <c r="H234" s="34">
        <v>-18</v>
      </c>
      <c r="I234" s="34">
        <v>0</v>
      </c>
      <c r="J234" s="41" t="s">
        <v>389</v>
      </c>
    </row>
    <row r="235" customHeight="1" spans="1:10">
      <c r="A235" s="31" t="s">
        <v>42</v>
      </c>
      <c r="B235" s="39">
        <v>45335.5479513889</v>
      </c>
      <c r="C235" s="33" t="s">
        <v>95</v>
      </c>
      <c r="D235" s="38" t="s">
        <v>383</v>
      </c>
      <c r="E235" s="34">
        <v>50</v>
      </c>
      <c r="F235" s="35">
        <v>202402</v>
      </c>
      <c r="G235" s="36" t="s">
        <v>44</v>
      </c>
      <c r="H235" s="34">
        <v>-18</v>
      </c>
      <c r="I235" s="34">
        <v>0</v>
      </c>
      <c r="J235" s="38" t="s">
        <v>389</v>
      </c>
    </row>
    <row r="236" customHeight="1" spans="1:10">
      <c r="A236" s="31" t="s">
        <v>42</v>
      </c>
      <c r="B236" s="39">
        <v>45336.8818171296</v>
      </c>
      <c r="C236" s="33" t="s">
        <v>95</v>
      </c>
      <c r="D236" s="38" t="s">
        <v>364</v>
      </c>
      <c r="E236" s="34">
        <v>50</v>
      </c>
      <c r="F236" s="35">
        <v>202402</v>
      </c>
      <c r="G236" s="36" t="s">
        <v>44</v>
      </c>
      <c r="H236" s="34">
        <v>-18</v>
      </c>
      <c r="I236" s="34">
        <v>0</v>
      </c>
      <c r="J236" s="38" t="s">
        <v>389</v>
      </c>
    </row>
    <row r="237" customHeight="1" spans="1:10">
      <c r="A237" s="31" t="s">
        <v>42</v>
      </c>
      <c r="B237" s="39">
        <v>45337.3771296296</v>
      </c>
      <c r="C237" s="33" t="s">
        <v>95</v>
      </c>
      <c r="D237" s="38" t="s">
        <v>221</v>
      </c>
      <c r="E237" s="34">
        <v>50</v>
      </c>
      <c r="F237" s="35">
        <v>202402</v>
      </c>
      <c r="G237" s="36" t="s">
        <v>44</v>
      </c>
      <c r="H237" s="34">
        <v>-18</v>
      </c>
      <c r="I237" s="34">
        <v>0</v>
      </c>
      <c r="J237" s="38" t="s">
        <v>389</v>
      </c>
    </row>
    <row r="238" customHeight="1" spans="1:10">
      <c r="A238" s="31" t="s">
        <v>42</v>
      </c>
      <c r="B238" s="39">
        <v>45337.4663078704</v>
      </c>
      <c r="C238" s="33" t="s">
        <v>95</v>
      </c>
      <c r="D238" s="38" t="s">
        <v>362</v>
      </c>
      <c r="E238" s="34">
        <v>50</v>
      </c>
      <c r="F238" s="35">
        <v>202402</v>
      </c>
      <c r="G238" s="36" t="s">
        <v>44</v>
      </c>
      <c r="H238" s="34">
        <v>-18</v>
      </c>
      <c r="I238" s="34">
        <v>0</v>
      </c>
      <c r="J238" s="38" t="s">
        <v>389</v>
      </c>
    </row>
    <row r="239" customHeight="1" spans="1:10">
      <c r="A239" s="31" t="s">
        <v>42</v>
      </c>
      <c r="B239" s="39">
        <v>45337.7200347222</v>
      </c>
      <c r="C239" s="33" t="s">
        <v>95</v>
      </c>
      <c r="D239" s="38" t="s">
        <v>214</v>
      </c>
      <c r="E239" s="34">
        <v>50</v>
      </c>
      <c r="F239" s="35">
        <v>202402</v>
      </c>
      <c r="G239" s="36" t="s">
        <v>44</v>
      </c>
      <c r="H239" s="34">
        <v>-18</v>
      </c>
      <c r="I239" s="34">
        <v>0</v>
      </c>
      <c r="J239" s="41" t="s">
        <v>389</v>
      </c>
    </row>
    <row r="240" customHeight="1" spans="1:10">
      <c r="A240" s="31" t="s">
        <v>42</v>
      </c>
      <c r="B240" s="39">
        <v>45338.7313425926</v>
      </c>
      <c r="C240" s="33" t="s">
        <v>95</v>
      </c>
      <c r="D240" s="38" t="s">
        <v>111</v>
      </c>
      <c r="E240" s="34">
        <v>50</v>
      </c>
      <c r="F240" s="35">
        <v>202402</v>
      </c>
      <c r="G240" s="36" t="s">
        <v>44</v>
      </c>
      <c r="H240" s="34">
        <v>-18</v>
      </c>
      <c r="I240" s="34">
        <v>0</v>
      </c>
      <c r="J240" s="38" t="s">
        <v>389</v>
      </c>
    </row>
    <row r="241" customHeight="1" spans="1:10">
      <c r="A241" s="31" t="s">
        <v>42</v>
      </c>
      <c r="B241" s="39">
        <v>45338.7318055556</v>
      </c>
      <c r="C241" s="33" t="s">
        <v>95</v>
      </c>
      <c r="D241" s="38" t="s">
        <v>286</v>
      </c>
      <c r="E241" s="34">
        <v>50</v>
      </c>
      <c r="F241" s="35">
        <v>202402</v>
      </c>
      <c r="G241" s="36" t="s">
        <v>44</v>
      </c>
      <c r="H241" s="34">
        <v>-18</v>
      </c>
      <c r="I241" s="34">
        <v>0</v>
      </c>
      <c r="J241" s="38" t="s">
        <v>389</v>
      </c>
    </row>
    <row r="242" customHeight="1" spans="1:10">
      <c r="A242" s="31" t="s">
        <v>42</v>
      </c>
      <c r="B242" s="39">
        <v>45338.7328125</v>
      </c>
      <c r="C242" s="33" t="s">
        <v>95</v>
      </c>
      <c r="D242" s="38" t="s">
        <v>368</v>
      </c>
      <c r="E242" s="34">
        <v>50</v>
      </c>
      <c r="F242" s="35">
        <v>202402</v>
      </c>
      <c r="G242" s="36" t="s">
        <v>44</v>
      </c>
      <c r="H242" s="34">
        <v>-18</v>
      </c>
      <c r="I242" s="34">
        <v>0</v>
      </c>
      <c r="J242" s="38" t="s">
        <v>389</v>
      </c>
    </row>
    <row r="243" customHeight="1" spans="1:10">
      <c r="A243" s="31" t="s">
        <v>42</v>
      </c>
      <c r="B243" s="39">
        <v>45339.5081828704</v>
      </c>
      <c r="C243" s="33" t="s">
        <v>95</v>
      </c>
      <c r="D243" s="38" t="s">
        <v>208</v>
      </c>
      <c r="E243" s="34">
        <v>50</v>
      </c>
      <c r="F243" s="35">
        <v>202402</v>
      </c>
      <c r="G243" s="36" t="s">
        <v>44</v>
      </c>
      <c r="H243" s="34">
        <v>-18</v>
      </c>
      <c r="I243" s="34">
        <v>0</v>
      </c>
      <c r="J243" s="38" t="s">
        <v>389</v>
      </c>
    </row>
    <row r="244" customHeight="1" spans="1:10">
      <c r="A244" s="31" t="s">
        <v>42</v>
      </c>
      <c r="B244" s="39">
        <v>45339.8310763889</v>
      </c>
      <c r="C244" s="33" t="s">
        <v>95</v>
      </c>
      <c r="D244" s="38" t="s">
        <v>45</v>
      </c>
      <c r="E244" s="34">
        <v>50</v>
      </c>
      <c r="F244" s="35">
        <v>202402</v>
      </c>
      <c r="G244" s="36" t="s">
        <v>44</v>
      </c>
      <c r="H244" s="34">
        <v>-18</v>
      </c>
      <c r="I244" s="34">
        <v>0</v>
      </c>
      <c r="J244" s="38" t="s">
        <v>389</v>
      </c>
    </row>
    <row r="245" customHeight="1" spans="1:10">
      <c r="A245" s="31" t="s">
        <v>42</v>
      </c>
      <c r="B245" s="39">
        <v>45339.831400463</v>
      </c>
      <c r="C245" s="33" t="s">
        <v>95</v>
      </c>
      <c r="D245" s="38" t="s">
        <v>142</v>
      </c>
      <c r="E245" s="34">
        <v>50</v>
      </c>
      <c r="F245" s="35">
        <v>202402</v>
      </c>
      <c r="G245" s="36" t="s">
        <v>44</v>
      </c>
      <c r="H245" s="34">
        <v>-18</v>
      </c>
      <c r="I245" s="34">
        <v>0</v>
      </c>
      <c r="J245" s="38" t="s">
        <v>389</v>
      </c>
    </row>
    <row r="246" customHeight="1" spans="1:10">
      <c r="A246" s="31" t="s">
        <v>42</v>
      </c>
      <c r="B246" s="39">
        <v>45339.9182175926</v>
      </c>
      <c r="C246" s="33" t="s">
        <v>95</v>
      </c>
      <c r="D246" s="38" t="s">
        <v>75</v>
      </c>
      <c r="E246" s="34">
        <v>50</v>
      </c>
      <c r="F246" s="35">
        <v>202402</v>
      </c>
      <c r="G246" s="36" t="s">
        <v>44</v>
      </c>
      <c r="H246" s="34">
        <v>-18</v>
      </c>
      <c r="I246" s="34">
        <v>0</v>
      </c>
      <c r="J246" s="38" t="s">
        <v>389</v>
      </c>
    </row>
    <row r="247" customHeight="1" spans="1:10">
      <c r="A247" s="31" t="s">
        <v>42</v>
      </c>
      <c r="B247" s="39">
        <v>45340.4603009259</v>
      </c>
      <c r="C247" s="33" t="s">
        <v>95</v>
      </c>
      <c r="D247" s="38" t="s">
        <v>82</v>
      </c>
      <c r="E247" s="34">
        <v>50</v>
      </c>
      <c r="F247" s="35">
        <v>202402</v>
      </c>
      <c r="G247" s="36" t="s">
        <v>44</v>
      </c>
      <c r="H247" s="34">
        <v>-18</v>
      </c>
      <c r="I247" s="34">
        <v>0</v>
      </c>
      <c r="J247" s="38" t="s">
        <v>389</v>
      </c>
    </row>
    <row r="248" customHeight="1" spans="1:10">
      <c r="A248" s="31" t="s">
        <v>42</v>
      </c>
      <c r="B248" s="39">
        <v>45340.4606134259</v>
      </c>
      <c r="C248" s="33" t="s">
        <v>95</v>
      </c>
      <c r="D248" s="38" t="s">
        <v>406</v>
      </c>
      <c r="E248" s="34">
        <v>50</v>
      </c>
      <c r="F248" s="35">
        <v>202402</v>
      </c>
      <c r="G248" s="36" t="s">
        <v>44</v>
      </c>
      <c r="H248" s="34">
        <v>-18</v>
      </c>
      <c r="I248" s="34">
        <v>0</v>
      </c>
      <c r="J248" s="38" t="s">
        <v>389</v>
      </c>
    </row>
    <row r="249" customHeight="1" spans="1:10">
      <c r="A249" s="31" t="s">
        <v>42</v>
      </c>
      <c r="B249" s="39">
        <v>45340.5068981481</v>
      </c>
      <c r="C249" s="33" t="s">
        <v>95</v>
      </c>
      <c r="D249" s="38" t="s">
        <v>285</v>
      </c>
      <c r="E249" s="34">
        <v>50</v>
      </c>
      <c r="F249" s="35">
        <v>202402</v>
      </c>
      <c r="G249" s="36" t="s">
        <v>44</v>
      </c>
      <c r="H249" s="34">
        <v>-18</v>
      </c>
      <c r="I249" s="34">
        <v>0</v>
      </c>
      <c r="J249" s="38" t="s">
        <v>389</v>
      </c>
    </row>
    <row r="250" customHeight="1" spans="1:10">
      <c r="A250" s="31" t="s">
        <v>42</v>
      </c>
      <c r="B250" s="39">
        <v>45340.6133680556</v>
      </c>
      <c r="C250" s="33" t="s">
        <v>95</v>
      </c>
      <c r="D250" s="38" t="s">
        <v>229</v>
      </c>
      <c r="E250" s="34">
        <v>50</v>
      </c>
      <c r="F250" s="35">
        <v>202402</v>
      </c>
      <c r="G250" s="36" t="s">
        <v>44</v>
      </c>
      <c r="H250" s="34">
        <v>-18</v>
      </c>
      <c r="I250" s="34">
        <v>0</v>
      </c>
      <c r="J250" s="38" t="s">
        <v>389</v>
      </c>
    </row>
    <row r="251" customHeight="1" spans="1:10">
      <c r="A251" s="31" t="s">
        <v>42</v>
      </c>
      <c r="B251" s="39">
        <v>45340.6678703704</v>
      </c>
      <c r="C251" s="33" t="s">
        <v>95</v>
      </c>
      <c r="D251" s="38" t="s">
        <v>386</v>
      </c>
      <c r="E251" s="34">
        <v>50</v>
      </c>
      <c r="F251" s="35">
        <v>202402</v>
      </c>
      <c r="G251" s="36" t="s">
        <v>44</v>
      </c>
      <c r="H251" s="34">
        <v>-18</v>
      </c>
      <c r="I251" s="34">
        <v>0</v>
      </c>
      <c r="J251" s="38" t="s">
        <v>389</v>
      </c>
    </row>
    <row r="252" customHeight="1" spans="1:10">
      <c r="A252" s="31" t="s">
        <v>42</v>
      </c>
      <c r="B252" s="39">
        <v>45340.7560300926</v>
      </c>
      <c r="C252" s="33" t="s">
        <v>95</v>
      </c>
      <c r="D252" s="38" t="s">
        <v>97</v>
      </c>
      <c r="E252" s="34">
        <v>50</v>
      </c>
      <c r="F252" s="35">
        <v>202402</v>
      </c>
      <c r="G252" s="36" t="s">
        <v>44</v>
      </c>
      <c r="H252" s="34">
        <v>-18</v>
      </c>
      <c r="I252" s="34">
        <v>0</v>
      </c>
      <c r="J252" s="38" t="s">
        <v>389</v>
      </c>
    </row>
    <row r="253" customHeight="1" spans="1:10">
      <c r="A253" s="31" t="s">
        <v>42</v>
      </c>
      <c r="B253" s="39">
        <v>45340.7562847222</v>
      </c>
      <c r="C253" s="33" t="s">
        <v>95</v>
      </c>
      <c r="D253" s="38" t="s">
        <v>317</v>
      </c>
      <c r="E253" s="34">
        <v>50</v>
      </c>
      <c r="F253" s="35">
        <v>202402</v>
      </c>
      <c r="G253" s="36" t="s">
        <v>44</v>
      </c>
      <c r="H253" s="34">
        <v>-18</v>
      </c>
      <c r="I253" s="34">
        <v>0</v>
      </c>
      <c r="J253" s="38" t="s">
        <v>389</v>
      </c>
    </row>
    <row r="254" customHeight="1" spans="1:10">
      <c r="A254" s="31" t="s">
        <v>42</v>
      </c>
      <c r="B254" s="39">
        <v>45340.7566087963</v>
      </c>
      <c r="C254" s="33" t="s">
        <v>95</v>
      </c>
      <c r="D254" s="38" t="s">
        <v>151</v>
      </c>
      <c r="E254" s="34">
        <v>50</v>
      </c>
      <c r="F254" s="35">
        <v>202402</v>
      </c>
      <c r="G254" s="36" t="s">
        <v>44</v>
      </c>
      <c r="H254" s="34">
        <v>-18</v>
      </c>
      <c r="I254" s="34">
        <v>0</v>
      </c>
      <c r="J254" s="38" t="s">
        <v>389</v>
      </c>
    </row>
    <row r="255" customHeight="1" spans="1:10">
      <c r="A255" s="31" t="s">
        <v>42</v>
      </c>
      <c r="B255" s="39">
        <v>45340.7970601852</v>
      </c>
      <c r="C255" s="33" t="s">
        <v>95</v>
      </c>
      <c r="D255" s="38" t="s">
        <v>117</v>
      </c>
      <c r="E255" s="34">
        <v>50</v>
      </c>
      <c r="F255" s="35">
        <v>202402</v>
      </c>
      <c r="G255" s="36" t="s">
        <v>44</v>
      </c>
      <c r="H255" s="34">
        <v>-18</v>
      </c>
      <c r="I255" s="34">
        <v>0</v>
      </c>
      <c r="J255" s="38" t="s">
        <v>389</v>
      </c>
    </row>
    <row r="256" customHeight="1" spans="1:10">
      <c r="A256" s="31" t="s">
        <v>42</v>
      </c>
      <c r="B256" s="39">
        <v>45340.8481018519</v>
      </c>
      <c r="C256" s="33" t="s">
        <v>95</v>
      </c>
      <c r="D256" s="38" t="s">
        <v>280</v>
      </c>
      <c r="E256" s="34">
        <v>50</v>
      </c>
      <c r="F256" s="35">
        <v>202402</v>
      </c>
      <c r="G256" s="36" t="s">
        <v>44</v>
      </c>
      <c r="H256" s="34">
        <v>-18</v>
      </c>
      <c r="I256" s="34">
        <v>0</v>
      </c>
      <c r="J256" s="38" t="s">
        <v>389</v>
      </c>
    </row>
    <row r="257" customHeight="1" spans="1:10">
      <c r="A257" s="31" t="s">
        <v>42</v>
      </c>
      <c r="B257" s="39">
        <v>45341.7168981481</v>
      </c>
      <c r="C257" s="33" t="s">
        <v>95</v>
      </c>
      <c r="D257" s="38" t="s">
        <v>407</v>
      </c>
      <c r="E257" s="34">
        <v>50</v>
      </c>
      <c r="F257" s="35">
        <v>202402</v>
      </c>
      <c r="G257" s="36" t="s">
        <v>44</v>
      </c>
      <c r="H257" s="34">
        <v>-18</v>
      </c>
      <c r="I257" s="34">
        <v>0</v>
      </c>
      <c r="J257" s="38" t="s">
        <v>389</v>
      </c>
    </row>
    <row r="258" customHeight="1" spans="1:10">
      <c r="A258" s="31" t="s">
        <v>42</v>
      </c>
      <c r="B258" s="39">
        <v>45341.7171412037</v>
      </c>
      <c r="C258" s="33" t="s">
        <v>95</v>
      </c>
      <c r="D258" s="38" t="s">
        <v>132</v>
      </c>
      <c r="E258" s="34">
        <v>50</v>
      </c>
      <c r="F258" s="35">
        <v>202402</v>
      </c>
      <c r="G258" s="36" t="s">
        <v>44</v>
      </c>
      <c r="H258" s="34">
        <v>-18</v>
      </c>
      <c r="I258" s="34">
        <v>0</v>
      </c>
      <c r="J258" s="38" t="s">
        <v>389</v>
      </c>
    </row>
    <row r="259" customHeight="1" spans="1:10">
      <c r="A259" s="31" t="s">
        <v>42</v>
      </c>
      <c r="B259" s="39">
        <v>45341.763587963</v>
      </c>
      <c r="C259" s="33" t="s">
        <v>95</v>
      </c>
      <c r="D259" s="38" t="s">
        <v>171</v>
      </c>
      <c r="E259" s="34">
        <v>50</v>
      </c>
      <c r="F259" s="35">
        <v>202402</v>
      </c>
      <c r="G259" s="36" t="s">
        <v>44</v>
      </c>
      <c r="H259" s="34">
        <v>-18</v>
      </c>
      <c r="I259" s="34">
        <v>0</v>
      </c>
      <c r="J259" s="38" t="s">
        <v>389</v>
      </c>
    </row>
    <row r="260" customHeight="1" spans="1:10">
      <c r="A260" s="31" t="s">
        <v>42</v>
      </c>
      <c r="B260" s="39">
        <v>45341.8349189815</v>
      </c>
      <c r="C260" s="33" t="s">
        <v>95</v>
      </c>
      <c r="D260" s="38" t="s">
        <v>408</v>
      </c>
      <c r="E260" s="34">
        <v>50</v>
      </c>
      <c r="F260" s="35">
        <v>202402</v>
      </c>
      <c r="G260" s="36" t="s">
        <v>44</v>
      </c>
      <c r="H260" s="34">
        <v>-18</v>
      </c>
      <c r="I260" s="34">
        <v>0</v>
      </c>
      <c r="J260" s="38" t="s">
        <v>389</v>
      </c>
    </row>
    <row r="261" customHeight="1" spans="1:10">
      <c r="A261" s="31" t="s">
        <v>42</v>
      </c>
      <c r="B261" s="39">
        <v>45343.5444907407</v>
      </c>
      <c r="C261" s="33" t="s">
        <v>95</v>
      </c>
      <c r="D261" s="38" t="s">
        <v>67</v>
      </c>
      <c r="E261" s="34">
        <v>50</v>
      </c>
      <c r="F261" s="35">
        <v>202402</v>
      </c>
      <c r="G261" s="36" t="s">
        <v>44</v>
      </c>
      <c r="H261" s="34">
        <v>-18</v>
      </c>
      <c r="I261" s="34">
        <v>0</v>
      </c>
      <c r="J261" s="38" t="s">
        <v>389</v>
      </c>
    </row>
    <row r="262" customHeight="1" spans="1:10">
      <c r="A262" s="31" t="s">
        <v>42</v>
      </c>
      <c r="B262" s="39">
        <v>45343.6334837963</v>
      </c>
      <c r="C262" s="33" t="s">
        <v>95</v>
      </c>
      <c r="D262" s="38" t="s">
        <v>300</v>
      </c>
      <c r="E262" s="34">
        <v>50</v>
      </c>
      <c r="F262" s="35">
        <v>202402</v>
      </c>
      <c r="G262" s="36" t="s">
        <v>44</v>
      </c>
      <c r="H262" s="34">
        <v>-18</v>
      </c>
      <c r="I262" s="34">
        <v>0</v>
      </c>
      <c r="J262" s="38" t="s">
        <v>389</v>
      </c>
    </row>
    <row r="263" customHeight="1" spans="1:10">
      <c r="A263" s="31" t="s">
        <v>42</v>
      </c>
      <c r="B263" s="39">
        <v>45343.7339814815</v>
      </c>
      <c r="C263" s="33" t="s">
        <v>95</v>
      </c>
      <c r="D263" s="38" t="s">
        <v>409</v>
      </c>
      <c r="E263" s="34">
        <v>50</v>
      </c>
      <c r="F263" s="35">
        <v>202402</v>
      </c>
      <c r="G263" s="36" t="s">
        <v>44</v>
      </c>
      <c r="H263" s="34">
        <v>-18</v>
      </c>
      <c r="I263" s="34">
        <v>0</v>
      </c>
      <c r="J263" s="38" t="s">
        <v>389</v>
      </c>
    </row>
    <row r="264" customHeight="1" spans="1:10">
      <c r="A264" s="31" t="s">
        <v>42</v>
      </c>
      <c r="B264" s="39">
        <v>45343.7342824074</v>
      </c>
      <c r="C264" s="33" t="s">
        <v>95</v>
      </c>
      <c r="D264" s="38" t="s">
        <v>126</v>
      </c>
      <c r="E264" s="34">
        <v>50</v>
      </c>
      <c r="F264" s="35">
        <v>202402</v>
      </c>
      <c r="G264" s="36" t="s">
        <v>44</v>
      </c>
      <c r="H264" s="34">
        <v>-18</v>
      </c>
      <c r="I264" s="34">
        <v>0</v>
      </c>
      <c r="J264" s="41" t="s">
        <v>389</v>
      </c>
    </row>
    <row r="265" customHeight="1" spans="1:10">
      <c r="A265" s="31" t="s">
        <v>42</v>
      </c>
      <c r="B265" s="39">
        <v>45343.734537037</v>
      </c>
      <c r="C265" s="33" t="s">
        <v>95</v>
      </c>
      <c r="D265" s="38" t="s">
        <v>363</v>
      </c>
      <c r="E265" s="34">
        <v>50</v>
      </c>
      <c r="F265" s="35">
        <v>202402</v>
      </c>
      <c r="G265" s="36" t="s">
        <v>44</v>
      </c>
      <c r="H265" s="34">
        <v>-18</v>
      </c>
      <c r="I265" s="34">
        <v>0</v>
      </c>
      <c r="J265" s="41" t="s">
        <v>389</v>
      </c>
    </row>
    <row r="266" customHeight="1" spans="1:10">
      <c r="A266" s="31" t="s">
        <v>42</v>
      </c>
      <c r="B266" s="39">
        <v>45343.734849537</v>
      </c>
      <c r="C266" s="33" t="s">
        <v>95</v>
      </c>
      <c r="D266" s="38" t="s">
        <v>172</v>
      </c>
      <c r="E266" s="34">
        <v>50</v>
      </c>
      <c r="F266" s="35">
        <v>202402</v>
      </c>
      <c r="G266" s="36" t="s">
        <v>44</v>
      </c>
      <c r="H266" s="34">
        <v>-18</v>
      </c>
      <c r="I266" s="34">
        <v>0</v>
      </c>
      <c r="J266" s="38" t="s">
        <v>389</v>
      </c>
    </row>
    <row r="267" customHeight="1" spans="1:10">
      <c r="A267" s="31" t="s">
        <v>42</v>
      </c>
      <c r="B267" s="39">
        <v>45344.5331828704</v>
      </c>
      <c r="C267" s="33" t="s">
        <v>95</v>
      </c>
      <c r="D267" s="38" t="s">
        <v>305</v>
      </c>
      <c r="E267" s="34">
        <v>50</v>
      </c>
      <c r="F267" s="35">
        <v>202402</v>
      </c>
      <c r="G267" s="36" t="s">
        <v>44</v>
      </c>
      <c r="H267" s="34">
        <v>-18</v>
      </c>
      <c r="I267" s="34">
        <v>0</v>
      </c>
      <c r="J267" s="38" t="s">
        <v>389</v>
      </c>
    </row>
    <row r="268" customHeight="1" spans="1:10">
      <c r="A268" s="31" t="s">
        <v>42</v>
      </c>
      <c r="B268" s="39">
        <v>45344.7670601852</v>
      </c>
      <c r="C268" s="33" t="s">
        <v>95</v>
      </c>
      <c r="D268" s="38" t="s">
        <v>235</v>
      </c>
      <c r="E268" s="34">
        <v>50</v>
      </c>
      <c r="F268" s="35">
        <v>202402</v>
      </c>
      <c r="G268" s="36" t="s">
        <v>44</v>
      </c>
      <c r="H268" s="34">
        <v>-18</v>
      </c>
      <c r="I268" s="34">
        <v>0</v>
      </c>
      <c r="J268" s="38" t="s">
        <v>389</v>
      </c>
    </row>
    <row r="269" customHeight="1" spans="1:10">
      <c r="A269" s="31" t="s">
        <v>42</v>
      </c>
      <c r="B269" s="39">
        <v>45344.7674421296</v>
      </c>
      <c r="C269" s="33" t="s">
        <v>95</v>
      </c>
      <c r="D269" s="38" t="s">
        <v>88</v>
      </c>
      <c r="E269" s="34">
        <v>50</v>
      </c>
      <c r="F269" s="35">
        <v>202402</v>
      </c>
      <c r="G269" s="36" t="s">
        <v>44</v>
      </c>
      <c r="H269" s="34">
        <v>-18</v>
      </c>
      <c r="I269" s="34">
        <v>0</v>
      </c>
      <c r="J269" s="38" t="s">
        <v>389</v>
      </c>
    </row>
    <row r="270" customHeight="1" spans="1:10">
      <c r="A270" s="31" t="s">
        <v>42</v>
      </c>
      <c r="B270" s="39">
        <v>45344.7677314815</v>
      </c>
      <c r="C270" s="33" t="s">
        <v>95</v>
      </c>
      <c r="D270" s="38" t="s">
        <v>152</v>
      </c>
      <c r="E270" s="34">
        <v>50</v>
      </c>
      <c r="F270" s="35">
        <v>202402</v>
      </c>
      <c r="G270" s="36" t="s">
        <v>44</v>
      </c>
      <c r="H270" s="34">
        <v>-18</v>
      </c>
      <c r="I270" s="34">
        <v>0</v>
      </c>
      <c r="J270" s="38" t="s">
        <v>389</v>
      </c>
    </row>
    <row r="271" customHeight="1" spans="1:10">
      <c r="A271" s="31" t="s">
        <v>42</v>
      </c>
      <c r="B271" s="39">
        <v>45345.7028009259</v>
      </c>
      <c r="C271" s="33" t="s">
        <v>95</v>
      </c>
      <c r="D271" s="38" t="s">
        <v>326</v>
      </c>
      <c r="E271" s="34">
        <v>50</v>
      </c>
      <c r="F271" s="35">
        <v>202402</v>
      </c>
      <c r="G271" s="36" t="s">
        <v>44</v>
      </c>
      <c r="H271" s="34">
        <v>-18</v>
      </c>
      <c r="I271" s="34">
        <v>0</v>
      </c>
      <c r="J271" s="38" t="s">
        <v>389</v>
      </c>
    </row>
    <row r="272" customHeight="1" spans="1:10">
      <c r="A272" s="31" t="s">
        <v>42</v>
      </c>
      <c r="B272" s="39">
        <v>45345.735162037</v>
      </c>
      <c r="C272" s="33" t="s">
        <v>95</v>
      </c>
      <c r="D272" s="38" t="s">
        <v>268</v>
      </c>
      <c r="E272" s="34">
        <v>50</v>
      </c>
      <c r="F272" s="35">
        <v>202402</v>
      </c>
      <c r="G272" s="36" t="s">
        <v>44</v>
      </c>
      <c r="H272" s="34">
        <v>-18</v>
      </c>
      <c r="I272" s="34">
        <v>0</v>
      </c>
      <c r="J272" s="38" t="s">
        <v>389</v>
      </c>
    </row>
    <row r="273" customHeight="1" spans="1:10">
      <c r="A273" s="31" t="s">
        <v>42</v>
      </c>
      <c r="B273" s="39">
        <v>45345.7354861111</v>
      </c>
      <c r="C273" s="33" t="s">
        <v>95</v>
      </c>
      <c r="D273" s="38" t="s">
        <v>306</v>
      </c>
      <c r="E273" s="34">
        <v>50</v>
      </c>
      <c r="F273" s="35">
        <v>202402</v>
      </c>
      <c r="G273" s="36" t="s">
        <v>44</v>
      </c>
      <c r="H273" s="34">
        <v>-18</v>
      </c>
      <c r="I273" s="34">
        <v>0</v>
      </c>
      <c r="J273" s="38" t="s">
        <v>389</v>
      </c>
    </row>
    <row r="274" customHeight="1" spans="1:10">
      <c r="A274" s="31" t="s">
        <v>42</v>
      </c>
      <c r="B274" s="39">
        <v>45345.7833912037</v>
      </c>
      <c r="C274" s="33" t="s">
        <v>95</v>
      </c>
      <c r="D274" s="38" t="s">
        <v>228</v>
      </c>
      <c r="E274" s="34">
        <v>50</v>
      </c>
      <c r="F274" s="35">
        <v>202402</v>
      </c>
      <c r="G274" s="36" t="s">
        <v>44</v>
      </c>
      <c r="H274" s="34">
        <v>-18</v>
      </c>
      <c r="I274" s="34">
        <v>0</v>
      </c>
      <c r="J274" s="38" t="s">
        <v>389</v>
      </c>
    </row>
    <row r="275" customHeight="1" spans="1:10">
      <c r="A275" s="31" t="s">
        <v>42</v>
      </c>
      <c r="B275" s="39">
        <v>45346.5150925926</v>
      </c>
      <c r="C275" s="33" t="s">
        <v>95</v>
      </c>
      <c r="D275" s="38" t="s">
        <v>46</v>
      </c>
      <c r="E275" s="34">
        <v>50</v>
      </c>
      <c r="F275" s="35">
        <v>202402</v>
      </c>
      <c r="G275" s="36" t="s">
        <v>44</v>
      </c>
      <c r="H275" s="34">
        <v>-18</v>
      </c>
      <c r="I275" s="34">
        <v>0</v>
      </c>
      <c r="J275" s="38" t="s">
        <v>389</v>
      </c>
    </row>
    <row r="276" customHeight="1" spans="1:10">
      <c r="A276" s="31" t="s">
        <v>42</v>
      </c>
      <c r="B276" s="39">
        <v>45346.5153472222</v>
      </c>
      <c r="C276" s="33" t="s">
        <v>95</v>
      </c>
      <c r="D276" s="38" t="s">
        <v>89</v>
      </c>
      <c r="E276" s="34">
        <v>50</v>
      </c>
      <c r="F276" s="35">
        <v>202402</v>
      </c>
      <c r="G276" s="36" t="s">
        <v>44</v>
      </c>
      <c r="H276" s="34">
        <v>-18</v>
      </c>
      <c r="I276" s="34">
        <v>0</v>
      </c>
      <c r="J276" s="38" t="s">
        <v>389</v>
      </c>
    </row>
    <row r="277" customHeight="1" spans="1:10">
      <c r="A277" s="31" t="s">
        <v>42</v>
      </c>
      <c r="B277" s="39">
        <v>45346.8487384259</v>
      </c>
      <c r="C277" s="33" t="s">
        <v>95</v>
      </c>
      <c r="D277" s="38" t="s">
        <v>261</v>
      </c>
      <c r="E277" s="34">
        <v>50</v>
      </c>
      <c r="F277" s="35">
        <v>202402</v>
      </c>
      <c r="G277" s="36" t="s">
        <v>44</v>
      </c>
      <c r="H277" s="34">
        <v>-18</v>
      </c>
      <c r="I277" s="34">
        <v>0</v>
      </c>
      <c r="J277" s="38" t="s">
        <v>389</v>
      </c>
    </row>
    <row r="278" customHeight="1" spans="1:10">
      <c r="A278" s="31" t="s">
        <v>42</v>
      </c>
      <c r="B278" s="39">
        <v>45346.8590277778</v>
      </c>
      <c r="C278" s="33" t="s">
        <v>95</v>
      </c>
      <c r="D278" s="38" t="s">
        <v>133</v>
      </c>
      <c r="E278" s="34">
        <v>50</v>
      </c>
      <c r="F278" s="35">
        <v>202402</v>
      </c>
      <c r="G278" s="36" t="s">
        <v>44</v>
      </c>
      <c r="H278" s="34">
        <v>-18</v>
      </c>
      <c r="I278" s="34">
        <v>0</v>
      </c>
      <c r="J278" s="38" t="s">
        <v>389</v>
      </c>
    </row>
    <row r="279" customHeight="1" spans="1:10">
      <c r="A279" s="31" t="s">
        <v>42</v>
      </c>
      <c r="B279" s="39">
        <v>45346.8595486111</v>
      </c>
      <c r="C279" s="33" t="s">
        <v>95</v>
      </c>
      <c r="D279" s="38" t="s">
        <v>410</v>
      </c>
      <c r="E279" s="34">
        <v>50</v>
      </c>
      <c r="F279" s="35">
        <v>202402</v>
      </c>
      <c r="G279" s="36" t="s">
        <v>44</v>
      </c>
      <c r="H279" s="34">
        <v>-18</v>
      </c>
      <c r="I279" s="34">
        <v>0</v>
      </c>
      <c r="J279" s="38" t="s">
        <v>389</v>
      </c>
    </row>
    <row r="280" customHeight="1" spans="1:10">
      <c r="A280" s="31" t="s">
        <v>42</v>
      </c>
      <c r="B280" s="39">
        <v>45346.9702314815</v>
      </c>
      <c r="C280" s="33" t="s">
        <v>95</v>
      </c>
      <c r="D280" s="38" t="s">
        <v>374</v>
      </c>
      <c r="E280" s="34">
        <v>50</v>
      </c>
      <c r="F280" s="35">
        <v>202402</v>
      </c>
      <c r="G280" s="36" t="s">
        <v>44</v>
      </c>
      <c r="H280" s="34">
        <v>-18</v>
      </c>
      <c r="I280" s="34">
        <v>0</v>
      </c>
      <c r="J280" s="38" t="s">
        <v>389</v>
      </c>
    </row>
    <row r="281" customHeight="1" spans="1:10">
      <c r="A281" s="31" t="s">
        <v>42</v>
      </c>
      <c r="B281" s="39">
        <v>45347.3925</v>
      </c>
      <c r="C281" s="33" t="s">
        <v>95</v>
      </c>
      <c r="D281" s="38" t="s">
        <v>274</v>
      </c>
      <c r="E281" s="34">
        <v>50</v>
      </c>
      <c r="F281" s="35">
        <v>202402</v>
      </c>
      <c r="G281" s="36" t="s">
        <v>44</v>
      </c>
      <c r="H281" s="34">
        <v>-18</v>
      </c>
      <c r="I281" s="34">
        <v>0</v>
      </c>
      <c r="J281" s="38" t="s">
        <v>389</v>
      </c>
    </row>
    <row r="282" customHeight="1" spans="1:10">
      <c r="A282" s="31" t="s">
        <v>42</v>
      </c>
      <c r="B282" s="39">
        <v>45347.4344328704</v>
      </c>
      <c r="C282" s="33" t="s">
        <v>95</v>
      </c>
      <c r="D282" s="38" t="s">
        <v>411</v>
      </c>
      <c r="E282" s="34">
        <v>50</v>
      </c>
      <c r="F282" s="35">
        <v>202402</v>
      </c>
      <c r="G282" s="36" t="s">
        <v>44</v>
      </c>
      <c r="H282" s="34">
        <v>-18</v>
      </c>
      <c r="I282" s="34">
        <v>0</v>
      </c>
      <c r="J282" s="38" t="s">
        <v>389</v>
      </c>
    </row>
    <row r="283" customHeight="1" spans="1:10">
      <c r="A283" s="31" t="s">
        <v>42</v>
      </c>
      <c r="B283" s="39">
        <v>45347.6249537037</v>
      </c>
      <c r="C283" s="33" t="s">
        <v>95</v>
      </c>
      <c r="D283" s="38" t="s">
        <v>139</v>
      </c>
      <c r="E283" s="34">
        <v>50</v>
      </c>
      <c r="F283" s="35">
        <v>202402</v>
      </c>
      <c r="G283" s="36" t="s">
        <v>44</v>
      </c>
      <c r="H283" s="34">
        <v>-18</v>
      </c>
      <c r="I283" s="34">
        <v>0</v>
      </c>
      <c r="J283" s="38" t="s">
        <v>389</v>
      </c>
    </row>
    <row r="284" customHeight="1" spans="1:10">
      <c r="A284" s="31" t="s">
        <v>42</v>
      </c>
      <c r="B284" s="39">
        <v>45347.6658564815</v>
      </c>
      <c r="C284" s="33" t="s">
        <v>95</v>
      </c>
      <c r="D284" s="38" t="s">
        <v>80</v>
      </c>
      <c r="E284" s="34">
        <v>50</v>
      </c>
      <c r="F284" s="35">
        <v>202402</v>
      </c>
      <c r="G284" s="36" t="s">
        <v>44</v>
      </c>
      <c r="H284" s="34">
        <v>-18</v>
      </c>
      <c r="I284" s="34">
        <v>0</v>
      </c>
      <c r="J284" s="38" t="s">
        <v>389</v>
      </c>
    </row>
    <row r="285" customHeight="1" spans="1:10">
      <c r="A285" s="31" t="s">
        <v>42</v>
      </c>
      <c r="B285" s="39">
        <v>45347.7644560185</v>
      </c>
      <c r="C285" s="33" t="s">
        <v>95</v>
      </c>
      <c r="D285" s="38" t="s">
        <v>253</v>
      </c>
      <c r="E285" s="34">
        <v>50</v>
      </c>
      <c r="F285" s="35">
        <v>202402</v>
      </c>
      <c r="G285" s="36" t="s">
        <v>44</v>
      </c>
      <c r="H285" s="34">
        <v>-18</v>
      </c>
      <c r="I285" s="34">
        <v>0</v>
      </c>
      <c r="J285" s="38" t="s">
        <v>389</v>
      </c>
    </row>
    <row r="286" customHeight="1" spans="1:10">
      <c r="A286" s="31" t="s">
        <v>42</v>
      </c>
      <c r="B286" s="39">
        <v>45347.7646527778</v>
      </c>
      <c r="C286" s="33" t="s">
        <v>95</v>
      </c>
      <c r="D286" s="38" t="s">
        <v>315</v>
      </c>
      <c r="E286" s="34">
        <v>50</v>
      </c>
      <c r="F286" s="35">
        <v>202402</v>
      </c>
      <c r="G286" s="36" t="s">
        <v>44</v>
      </c>
      <c r="H286" s="34">
        <v>-18</v>
      </c>
      <c r="I286" s="34">
        <v>0</v>
      </c>
      <c r="J286" s="38" t="s">
        <v>389</v>
      </c>
    </row>
    <row r="287" customHeight="1" spans="1:10">
      <c r="A287" s="31" t="s">
        <v>42</v>
      </c>
      <c r="B287" s="39">
        <v>45347.764849537</v>
      </c>
      <c r="C287" s="33" t="s">
        <v>95</v>
      </c>
      <c r="D287" s="38" t="s">
        <v>71</v>
      </c>
      <c r="E287" s="34">
        <v>50</v>
      </c>
      <c r="F287" s="35">
        <v>202402</v>
      </c>
      <c r="G287" s="36" t="s">
        <v>44</v>
      </c>
      <c r="H287" s="34">
        <v>-18</v>
      </c>
      <c r="I287" s="34">
        <v>0</v>
      </c>
      <c r="J287" s="38" t="s">
        <v>389</v>
      </c>
    </row>
    <row r="288" customHeight="1" spans="1:10">
      <c r="A288" s="31" t="s">
        <v>42</v>
      </c>
      <c r="B288" s="39">
        <v>45347.7650925926</v>
      </c>
      <c r="C288" s="33" t="s">
        <v>95</v>
      </c>
      <c r="D288" s="38" t="s">
        <v>136</v>
      </c>
      <c r="E288" s="34">
        <v>50</v>
      </c>
      <c r="F288" s="35">
        <v>202402</v>
      </c>
      <c r="G288" s="36" t="s">
        <v>44</v>
      </c>
      <c r="H288" s="34">
        <v>-18</v>
      </c>
      <c r="I288" s="34">
        <v>0</v>
      </c>
      <c r="J288" s="38" t="s">
        <v>389</v>
      </c>
    </row>
    <row r="289" customHeight="1" spans="1:10">
      <c r="A289" s="31" t="s">
        <v>42</v>
      </c>
      <c r="B289" s="39">
        <v>45347.7890162037</v>
      </c>
      <c r="C289" s="33" t="s">
        <v>95</v>
      </c>
      <c r="D289" s="38" t="s">
        <v>390</v>
      </c>
      <c r="E289" s="34">
        <v>50</v>
      </c>
      <c r="F289" s="35">
        <v>202402</v>
      </c>
      <c r="G289" s="36" t="s">
        <v>44</v>
      </c>
      <c r="H289" s="34">
        <v>-18</v>
      </c>
      <c r="I289" s="34">
        <v>0</v>
      </c>
      <c r="J289" s="38" t="s">
        <v>389</v>
      </c>
    </row>
    <row r="290" customHeight="1" spans="1:10">
      <c r="A290" s="31" t="s">
        <v>42</v>
      </c>
      <c r="B290" s="39">
        <v>45347.8345023148</v>
      </c>
      <c r="C290" s="33" t="s">
        <v>95</v>
      </c>
      <c r="D290" s="38" t="s">
        <v>295</v>
      </c>
      <c r="E290" s="34">
        <v>50</v>
      </c>
      <c r="F290" s="35">
        <v>202402</v>
      </c>
      <c r="G290" s="36" t="s">
        <v>44</v>
      </c>
      <c r="H290" s="34">
        <v>-18</v>
      </c>
      <c r="I290" s="34">
        <v>0</v>
      </c>
      <c r="J290" s="38" t="s">
        <v>389</v>
      </c>
    </row>
    <row r="291" customHeight="1" spans="1:10">
      <c r="A291" s="31" t="s">
        <v>42</v>
      </c>
      <c r="B291" s="39">
        <v>45347.9165740741</v>
      </c>
      <c r="C291" s="33" t="s">
        <v>95</v>
      </c>
      <c r="D291" s="38" t="s">
        <v>174</v>
      </c>
      <c r="E291" s="34">
        <v>50</v>
      </c>
      <c r="F291" s="35">
        <v>202402</v>
      </c>
      <c r="G291" s="36" t="s">
        <v>44</v>
      </c>
      <c r="H291" s="34">
        <v>-18</v>
      </c>
      <c r="I291" s="34">
        <v>0</v>
      </c>
      <c r="J291" s="38" t="s">
        <v>389</v>
      </c>
    </row>
    <row r="292" customHeight="1" spans="1:10">
      <c r="A292" s="31" t="s">
        <v>42</v>
      </c>
      <c r="B292" s="39">
        <v>45348.4175578704</v>
      </c>
      <c r="C292" s="33" t="s">
        <v>95</v>
      </c>
      <c r="D292" s="38" t="s">
        <v>378</v>
      </c>
      <c r="E292" s="34">
        <v>50</v>
      </c>
      <c r="F292" s="35">
        <v>202402</v>
      </c>
      <c r="G292" s="36" t="s">
        <v>44</v>
      </c>
      <c r="H292" s="34">
        <v>-18</v>
      </c>
      <c r="I292" s="34">
        <v>0</v>
      </c>
      <c r="J292" s="38" t="s">
        <v>389</v>
      </c>
    </row>
    <row r="293" customHeight="1" spans="1:10">
      <c r="A293" s="31" t="s">
        <v>42</v>
      </c>
      <c r="B293" s="39">
        <v>45348.4457291667</v>
      </c>
      <c r="C293" s="33" t="s">
        <v>95</v>
      </c>
      <c r="D293" s="38" t="s">
        <v>241</v>
      </c>
      <c r="E293" s="34">
        <v>50</v>
      </c>
      <c r="F293" s="35">
        <v>202402</v>
      </c>
      <c r="G293" s="36" t="s">
        <v>44</v>
      </c>
      <c r="H293" s="34">
        <v>-18</v>
      </c>
      <c r="I293" s="34">
        <v>0</v>
      </c>
      <c r="J293" s="38" t="s">
        <v>389</v>
      </c>
    </row>
    <row r="294" customHeight="1" spans="1:10">
      <c r="A294" s="31" t="s">
        <v>42</v>
      </c>
      <c r="B294" s="39">
        <v>45348.5872800926</v>
      </c>
      <c r="C294" s="33" t="s">
        <v>95</v>
      </c>
      <c r="D294" s="38" t="s">
        <v>189</v>
      </c>
      <c r="E294" s="34">
        <v>50</v>
      </c>
      <c r="F294" s="35">
        <v>202402</v>
      </c>
      <c r="G294" s="36" t="s">
        <v>44</v>
      </c>
      <c r="H294" s="34">
        <v>-18</v>
      </c>
      <c r="I294" s="34">
        <v>0</v>
      </c>
      <c r="J294" s="38" t="s">
        <v>389</v>
      </c>
    </row>
    <row r="295" customHeight="1" spans="1:10">
      <c r="A295" s="31" t="s">
        <v>42</v>
      </c>
      <c r="B295" s="39">
        <v>45348.6699884259</v>
      </c>
      <c r="C295" s="33" t="s">
        <v>95</v>
      </c>
      <c r="D295" s="38" t="s">
        <v>377</v>
      </c>
      <c r="E295" s="34">
        <v>50</v>
      </c>
      <c r="F295" s="35">
        <v>202402</v>
      </c>
      <c r="G295" s="36" t="s">
        <v>44</v>
      </c>
      <c r="H295" s="34">
        <v>-18</v>
      </c>
      <c r="I295" s="34">
        <v>0</v>
      </c>
      <c r="J295" s="38" t="s">
        <v>389</v>
      </c>
    </row>
    <row r="296" customHeight="1" spans="1:10">
      <c r="A296" s="31" t="s">
        <v>42</v>
      </c>
      <c r="B296" s="39">
        <v>45348.8794328704</v>
      </c>
      <c r="C296" s="33" t="s">
        <v>95</v>
      </c>
      <c r="D296" s="38" t="s">
        <v>348</v>
      </c>
      <c r="E296" s="34">
        <v>50</v>
      </c>
      <c r="F296" s="35">
        <v>202402</v>
      </c>
      <c r="G296" s="36" t="s">
        <v>44</v>
      </c>
      <c r="H296" s="34">
        <v>-18</v>
      </c>
      <c r="I296" s="34">
        <v>0</v>
      </c>
      <c r="J296" s="38" t="s">
        <v>389</v>
      </c>
    </row>
    <row r="297" customHeight="1" spans="1:10">
      <c r="A297" s="31" t="s">
        <v>42</v>
      </c>
      <c r="B297" s="39">
        <v>45349.8392708333</v>
      </c>
      <c r="C297" s="33" t="s">
        <v>95</v>
      </c>
      <c r="D297" s="38" t="s">
        <v>53</v>
      </c>
      <c r="E297" s="34">
        <v>50</v>
      </c>
      <c r="F297" s="35">
        <v>202402</v>
      </c>
      <c r="G297" s="36" t="s">
        <v>44</v>
      </c>
      <c r="H297" s="34">
        <v>-18</v>
      </c>
      <c r="I297" s="34">
        <v>0</v>
      </c>
      <c r="J297" s="38" t="s">
        <v>389</v>
      </c>
    </row>
    <row r="298" customHeight="1" spans="1:10">
      <c r="A298" s="31" t="s">
        <v>42</v>
      </c>
      <c r="B298" s="39">
        <v>45349.8398842593</v>
      </c>
      <c r="C298" s="33" t="s">
        <v>95</v>
      </c>
      <c r="D298" s="38" t="s">
        <v>412</v>
      </c>
      <c r="E298" s="34">
        <v>50</v>
      </c>
      <c r="F298" s="35">
        <v>202402</v>
      </c>
      <c r="G298" s="36" t="s">
        <v>44</v>
      </c>
      <c r="H298" s="34">
        <v>-18</v>
      </c>
      <c r="I298" s="34">
        <v>0</v>
      </c>
      <c r="J298" s="38" t="s">
        <v>389</v>
      </c>
    </row>
    <row r="299" customHeight="1" spans="1:10">
      <c r="A299" s="31" t="s">
        <v>42</v>
      </c>
      <c r="B299" s="39">
        <v>45349.8402083333</v>
      </c>
      <c r="C299" s="33" t="s">
        <v>95</v>
      </c>
      <c r="D299" s="38" t="s">
        <v>247</v>
      </c>
      <c r="E299" s="34">
        <v>50</v>
      </c>
      <c r="F299" s="35">
        <v>202402</v>
      </c>
      <c r="G299" s="36" t="s">
        <v>44</v>
      </c>
      <c r="H299" s="34">
        <v>-18</v>
      </c>
      <c r="I299" s="34">
        <v>0</v>
      </c>
      <c r="J299" s="38" t="s">
        <v>389</v>
      </c>
    </row>
    <row r="300" customHeight="1" spans="1:10">
      <c r="A300" s="31" t="s">
        <v>42</v>
      </c>
      <c r="B300" s="39">
        <v>45349.8415046296</v>
      </c>
      <c r="C300" s="33" t="s">
        <v>95</v>
      </c>
      <c r="D300" s="38" t="s">
        <v>335</v>
      </c>
      <c r="E300" s="34">
        <v>50</v>
      </c>
      <c r="F300" s="35">
        <v>202402</v>
      </c>
      <c r="G300" s="36" t="s">
        <v>44</v>
      </c>
      <c r="H300" s="34">
        <v>-18</v>
      </c>
      <c r="I300" s="34">
        <v>0</v>
      </c>
      <c r="J300" s="38" t="s">
        <v>389</v>
      </c>
    </row>
    <row r="301" customHeight="1" spans="1:10">
      <c r="A301" s="31" t="s">
        <v>42</v>
      </c>
      <c r="B301" s="39">
        <v>45349.8417708333</v>
      </c>
      <c r="C301" s="33" t="s">
        <v>95</v>
      </c>
      <c r="D301" s="38" t="s">
        <v>330</v>
      </c>
      <c r="E301" s="34">
        <v>50</v>
      </c>
      <c r="F301" s="35">
        <v>202402</v>
      </c>
      <c r="G301" s="36" t="s">
        <v>44</v>
      </c>
      <c r="H301" s="34">
        <v>-18</v>
      </c>
      <c r="I301" s="34">
        <v>0</v>
      </c>
      <c r="J301" s="38" t="s">
        <v>389</v>
      </c>
    </row>
    <row r="302" customHeight="1" spans="1:10">
      <c r="A302" s="31" t="s">
        <v>42</v>
      </c>
      <c r="B302" s="39">
        <v>45349.8421990741</v>
      </c>
      <c r="C302" s="33" t="s">
        <v>95</v>
      </c>
      <c r="D302" s="38" t="s">
        <v>202</v>
      </c>
      <c r="E302" s="34">
        <v>50</v>
      </c>
      <c r="F302" s="35">
        <v>202402</v>
      </c>
      <c r="G302" s="36" t="s">
        <v>44</v>
      </c>
      <c r="H302" s="34">
        <v>-18</v>
      </c>
      <c r="I302" s="34">
        <v>0</v>
      </c>
      <c r="J302" s="38" t="s">
        <v>389</v>
      </c>
    </row>
    <row r="303" customHeight="1" spans="1:10">
      <c r="A303" s="31" t="s">
        <v>42</v>
      </c>
      <c r="B303" s="39">
        <v>45350.4468518519</v>
      </c>
      <c r="C303" s="33" t="s">
        <v>95</v>
      </c>
      <c r="D303" s="38" t="s">
        <v>277</v>
      </c>
      <c r="E303" s="34">
        <v>50</v>
      </c>
      <c r="F303" s="35">
        <v>202402</v>
      </c>
      <c r="G303" s="36" t="s">
        <v>44</v>
      </c>
      <c r="H303" s="34">
        <v>-18</v>
      </c>
      <c r="I303" s="34">
        <v>0</v>
      </c>
      <c r="J303" s="38" t="s">
        <v>389</v>
      </c>
    </row>
    <row r="304" customHeight="1" spans="1:10">
      <c r="A304" s="31" t="s">
        <v>42</v>
      </c>
      <c r="B304" s="39">
        <v>45351.5352430556</v>
      </c>
      <c r="C304" s="33" t="s">
        <v>95</v>
      </c>
      <c r="D304" s="41" t="s">
        <v>346</v>
      </c>
      <c r="E304" s="34">
        <v>50</v>
      </c>
      <c r="F304" s="35">
        <v>202402</v>
      </c>
      <c r="G304" s="36" t="s">
        <v>44</v>
      </c>
      <c r="H304" s="34">
        <v>-18</v>
      </c>
      <c r="I304" s="34">
        <v>0</v>
      </c>
      <c r="J304" s="41" t="s">
        <v>389</v>
      </c>
    </row>
    <row r="305" customHeight="1" spans="1:10">
      <c r="A305" s="31" t="s">
        <v>42</v>
      </c>
      <c r="B305" s="39">
        <v>45351.5354398148</v>
      </c>
      <c r="C305" s="33" t="s">
        <v>95</v>
      </c>
      <c r="D305" s="41" t="s">
        <v>110</v>
      </c>
      <c r="E305" s="34">
        <v>50</v>
      </c>
      <c r="F305" s="35">
        <v>202402</v>
      </c>
      <c r="G305" s="36" t="s">
        <v>44</v>
      </c>
      <c r="H305" s="34">
        <v>-18</v>
      </c>
      <c r="I305" s="34">
        <v>0</v>
      </c>
      <c r="J305" s="41" t="s">
        <v>389</v>
      </c>
    </row>
    <row r="306" customHeight="1" spans="1:10">
      <c r="A306" s="31" t="s">
        <v>42</v>
      </c>
      <c r="B306" s="39">
        <v>45351.5356712963</v>
      </c>
      <c r="C306" s="33" t="s">
        <v>95</v>
      </c>
      <c r="D306" s="41" t="s">
        <v>50</v>
      </c>
      <c r="E306" s="34">
        <v>50</v>
      </c>
      <c r="F306" s="35">
        <v>202402</v>
      </c>
      <c r="G306" s="36" t="s">
        <v>44</v>
      </c>
      <c r="H306" s="34">
        <v>-18</v>
      </c>
      <c r="I306" s="34">
        <v>0</v>
      </c>
      <c r="J306" s="41" t="s">
        <v>389</v>
      </c>
    </row>
    <row r="307" customHeight="1" spans="1:10">
      <c r="A307" s="31" t="s">
        <v>42</v>
      </c>
      <c r="B307" s="39">
        <v>45351.5358796296</v>
      </c>
      <c r="C307" s="33" t="s">
        <v>95</v>
      </c>
      <c r="D307" s="41" t="s">
        <v>307</v>
      </c>
      <c r="E307" s="34">
        <v>50</v>
      </c>
      <c r="F307" s="35">
        <v>202402</v>
      </c>
      <c r="G307" s="36" t="s">
        <v>44</v>
      </c>
      <c r="H307" s="34">
        <v>-18</v>
      </c>
      <c r="I307" s="34">
        <v>0</v>
      </c>
      <c r="J307" s="41" t="s">
        <v>389</v>
      </c>
    </row>
    <row r="308" customHeight="1" spans="1:10">
      <c r="A308" s="31" t="s">
        <v>42</v>
      </c>
      <c r="B308" s="39">
        <v>45351.536087963</v>
      </c>
      <c r="C308" s="33" t="s">
        <v>95</v>
      </c>
      <c r="D308" s="41" t="s">
        <v>282</v>
      </c>
      <c r="E308" s="34">
        <v>50</v>
      </c>
      <c r="F308" s="35">
        <v>202402</v>
      </c>
      <c r="G308" s="36" t="s">
        <v>44</v>
      </c>
      <c r="H308" s="34">
        <v>-18</v>
      </c>
      <c r="I308" s="34">
        <v>0</v>
      </c>
      <c r="J308" s="41" t="s">
        <v>389</v>
      </c>
    </row>
    <row r="309" customHeight="1" spans="1:10">
      <c r="A309" s="31" t="s">
        <v>42</v>
      </c>
      <c r="B309" s="39">
        <v>45351.9557638889</v>
      </c>
      <c r="C309" s="33" t="s">
        <v>95</v>
      </c>
      <c r="D309" s="41" t="s">
        <v>413</v>
      </c>
      <c r="E309" s="34">
        <v>50</v>
      </c>
      <c r="F309" s="35">
        <v>202402</v>
      </c>
      <c r="G309" s="36" t="s">
        <v>44</v>
      </c>
      <c r="H309" s="34">
        <v>-18</v>
      </c>
      <c r="I309" s="34">
        <v>0</v>
      </c>
      <c r="J309" s="41" t="s">
        <v>389</v>
      </c>
    </row>
    <row r="310" customHeight="1" spans="1:10">
      <c r="A310" s="31" t="s">
        <v>42</v>
      </c>
      <c r="B310" s="39">
        <v>45351.956099537</v>
      </c>
      <c r="C310" s="33" t="s">
        <v>95</v>
      </c>
      <c r="D310" s="41" t="s">
        <v>259</v>
      </c>
      <c r="E310" s="34">
        <v>50</v>
      </c>
      <c r="F310" s="35">
        <v>202402</v>
      </c>
      <c r="G310" s="36" t="s">
        <v>44</v>
      </c>
      <c r="H310" s="34">
        <v>-18</v>
      </c>
      <c r="I310" s="34">
        <v>0</v>
      </c>
      <c r="J310" s="41" t="s">
        <v>389</v>
      </c>
    </row>
  </sheetData>
  <conditionalFormatting sqref="B165:B221">
    <cfRule type="duplicateValues" dxfId="0" priority="1"/>
  </conditionalFormatting>
  <conditionalFormatting sqref="D110:D310">
    <cfRule type="duplicateValues" dxfId="0" priority="2"/>
  </conditionalFormatting>
  <pageMargins left="0.75" right="0.75" top="1" bottom="1" header="0.5" footer="0.5"/>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19</vt:i4>
      </vt:variant>
    </vt:vector>
  </HeadingPairs>
  <TitlesOfParts>
    <vt:vector size="19" baseType="lpstr">
      <vt:lpstr>总表</vt:lpstr>
      <vt:lpstr>汇总</vt:lpstr>
      <vt:lpstr>7-8月</vt:lpstr>
      <vt:lpstr>9月</vt:lpstr>
      <vt:lpstr>10月</vt:lpstr>
      <vt:lpstr>11月</vt:lpstr>
      <vt:lpstr>12月</vt:lpstr>
      <vt:lpstr>24.1</vt:lpstr>
      <vt:lpstr>24.2</vt:lpstr>
      <vt:lpstr>24.3</vt:lpstr>
      <vt:lpstr>24.4</vt:lpstr>
      <vt:lpstr>24.5</vt:lpstr>
      <vt:lpstr>24.6</vt:lpstr>
      <vt:lpstr>24.7</vt:lpstr>
      <vt:lpstr>24.8</vt:lpstr>
      <vt:lpstr>24.9</vt:lpstr>
      <vt:lpstr>24.10</vt:lpstr>
      <vt:lpstr>总明细（方案一）</vt:lpstr>
      <vt:lpstr>总明细方案二（门店代收）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明年</cp:lastModifiedBy>
  <dcterms:created xsi:type="dcterms:W3CDTF">2023-07-25T01:54:00Z</dcterms:created>
  <dcterms:modified xsi:type="dcterms:W3CDTF">2024-11-14T02:38:32Z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3A047A85980F463BA6DE6AC466C2F617_13</vt:lpwstr>
  </property>
  <property fmtid="{D5CDD505-2E9C-101B-9397-08002B2CF9AE}" pid="3" name="KSOProductBuildVer">
    <vt:lpwstr>2052-12.1.0.18912</vt:lpwstr>
  </property>
</Properties>
</file>