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监控报价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<sst xmlns="http://schemas.openxmlformats.org/spreadsheetml/2006/main" count="41" uniqueCount="37">
  <si>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弱电监控网络报价单</t>
  </si>
  <si>
    <t>商务联系人：</t>
  </si>
  <si>
    <t>联系电话：</t>
  </si>
  <si>
    <r>
      <rPr>
        <b/>
        <sz val="11"/>
        <color theme="1"/>
        <rFont val="微软雅黑"/>
        <charset val="134"/>
      </rPr>
      <t>公司名称：</t>
    </r>
    <r>
      <rPr>
        <sz val="11"/>
        <color theme="1"/>
        <rFont val="微软雅黑"/>
        <charset val="134"/>
      </rPr>
      <t>浙江翼扬网络科技有限公司</t>
    </r>
  </si>
  <si>
    <r>
      <rPr>
        <b/>
        <sz val="11"/>
        <color theme="1"/>
        <rFont val="微软雅黑"/>
        <charset val="134"/>
      </rPr>
      <t>报价时间：</t>
    </r>
    <r>
      <rPr>
        <sz val="11"/>
        <color theme="1"/>
        <rFont val="微软雅黑"/>
        <charset val="134"/>
      </rPr>
      <t>2024/12/18</t>
    </r>
  </si>
  <si>
    <t>序号</t>
  </si>
  <si>
    <t>设备名称</t>
  </si>
  <si>
    <t>规格型号</t>
  </si>
  <si>
    <t>单 位</t>
  </si>
  <si>
    <t>单 价</t>
  </si>
  <si>
    <t>数 量</t>
  </si>
  <si>
    <t>税率</t>
  </si>
  <si>
    <t>金额(含税)</t>
  </si>
  <si>
    <t>金额(不含税)</t>
  </si>
  <si>
    <t>备  注</t>
  </si>
  <si>
    <t>半球监控摄像头</t>
  </si>
  <si>
    <t>海康400万全彩POE半球摄像头2.8mm</t>
  </si>
  <si>
    <t>台</t>
  </si>
  <si>
    <t>监控录像机</t>
  </si>
  <si>
    <t>海康威视POE硬盘录像机含6TB监控硬盘8供电网口</t>
  </si>
  <si>
    <t>千兆网线</t>
  </si>
  <si>
    <t>超五类千兆网线300米/箱</t>
  </si>
  <si>
    <t>箱</t>
  </si>
  <si>
    <t>壁挂音箱</t>
  </si>
  <si>
    <t>先科A6音箱套装120W功放+3壁挂音箱+2话筒</t>
  </si>
  <si>
    <t>套</t>
  </si>
  <si>
    <t>机柜PDU</t>
  </si>
  <si>
    <t>机柜PDU插排6位防雷</t>
  </si>
  <si>
    <t>个</t>
  </si>
  <si>
    <t>网络机柜</t>
  </si>
  <si>
    <t>高品质网络专用机柜9U</t>
  </si>
  <si>
    <t>安装辅材</t>
  </si>
  <si>
    <t>水晶头等辅材</t>
  </si>
  <si>
    <t>人工安装调试服务</t>
  </si>
  <si>
    <t>项</t>
  </si>
  <si>
    <t>合计金额(含税)</t>
  </si>
  <si>
    <t>优惠价格：5800元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</si>
</sst>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b/>
      <sz val="18"/>
      <color theme="8" tint="-0.249977111117893"/>
      <name val="微软雅黑"/>
      <charset val="134"/>
    </font>
    <font>
      <b/>
      <sz val="11"/>
      <color theme="1"/>
      <name val="微软雅黑"/>
      <charset val="134"/>
    </font>
    <font>
      <b/>
      <sz val="11"/>
      <color theme="0"/>
      <name val="微软雅黑"/>
      <charset val="134"/>
    </font>
    <font>
      <sz val="11"/>
      <color rgb="FF000000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theme="8" tint="-0.249946592608417"/>
      </left>
      <right style="thin">
        <color theme="8" tint="0.799981688894314"/>
      </right>
      <top style="thin">
        <color theme="8" tint="-0.249946592608417"/>
      </top>
      <bottom style="thin">
        <color theme="8" tint="-0.249946592608417"/>
      </bottom>
      <diagonal/>
    </border>
    <border>
      <left style="thin">
        <color theme="8" tint="0.799981688894314"/>
      </left>
      <right style="thin">
        <color theme="8" tint="0.799981688894314"/>
      </right>
      <top style="thin">
        <color theme="8" tint="-0.249946592608417"/>
      </top>
      <bottom style="thin">
        <color theme="8" tint="-0.249946592608417"/>
      </bottom>
      <diagonal/>
    </border>
    <border>
      <left style="thin">
        <color theme="8" tint="-0.249946592608417"/>
      </left>
      <right style="thin">
        <color theme="8" tint="-0.249946592608417"/>
      </right>
      <top style="thin">
        <color theme="8" tint="-0.249946592608417"/>
      </top>
      <bottom style="thin">
        <color theme="8" tint="-0.249946592608417"/>
      </bottom>
      <diagonal/>
    </border>
    <border>
      <left style="thin">
        <color theme="8" tint="-0.249946592608417"/>
      </left>
      <right/>
      <top style="thin">
        <color theme="8" tint="-0.249946592608417"/>
      </top>
      <bottom style="thin">
        <color theme="8" tint="-0.249946592608417"/>
      </bottom>
      <diagonal/>
    </border>
    <border>
      <left/>
      <right/>
      <top style="thin">
        <color theme="8" tint="-0.249946592608417"/>
      </top>
      <bottom style="thin">
        <color theme="8" tint="-0.249946592608417"/>
      </bottom>
      <diagonal/>
    </border>
    <border>
      <left/>
      <right style="thin">
        <color theme="8" tint="-0.249946592608417"/>
      </right>
      <top style="thin">
        <color theme="8" tint="-0.249946592608417"/>
      </top>
      <bottom style="thin">
        <color theme="8" tint="-0.249946592608417"/>
      </bottom>
      <diagonal/>
    </border>
    <border>
      <left style="thin">
        <color theme="8" tint="0.799981688894314"/>
      </left>
      <right style="thin">
        <color auto="1"/>
      </right>
      <top style="thin">
        <color theme="8" tint="-0.249946592608417"/>
      </top>
      <bottom style="thin">
        <color theme="8" tint="-0.249946592608417"/>
      </bottom>
      <diagonal/>
    </border>
    <border>
      <left style="thin">
        <color theme="8" tint="0.799981688894314"/>
      </left>
      <right style="thin">
        <color theme="8" tint="-0.249946592608417"/>
      </right>
      <top style="thin">
        <color theme="8" tint="-0.249946592608417"/>
      </top>
      <bottom style="thin">
        <color theme="8" tint="-0.249946592608417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1102360</xdr:colOff>
      <xdr:row>0</xdr:row>
      <xdr:rowOff>58420</xdr:rowOff>
    </xdr:from>
    <xdr:to>
      <xdr:col>9</xdr:col>
      <xdr:colOff>2016125</xdr:colOff>
      <xdr:row>0</xdr:row>
      <xdr:rowOff>440690</xdr:rowOff>
    </xdr:to>
    <xdr:pic>
      <xdr:nvPicPr>
        <xdr:cNvPr id="2" name="图片 1" descr="C:/Users/USER286117/Desktop/lQDPJwTiZzfIUwfNC7nNHPKwido52-ZLXs8GpXhft8AuAA_7410_3001.jpglQDPJwTiZzfIUwfNC7nNHPKwido52-ZLXs8GpXhft8AuAA_7410_3001"/>
        <xdr:cNvPicPr>
          <a:picLocks noChangeAspect="1"/>
        </xdr:cNvPicPr>
      </xdr:nvPicPr>
      <xdr:blipFill>
        <a:blip r:embed="rId1"/>
        <a:srcRect t="4597" b="4597"/>
        <a:stretch>
          <a:fillRect/>
        </a:stretch>
      </xdr:blipFill>
      <xdr:spPr>
        <a:xfrm>
          <a:off x="10064115" y="58420"/>
          <a:ext cx="514985" cy="382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showGridLines="0" tabSelected="1" zoomScale="115" zoomScaleNormal="115" topLeftCell="A2" workbookViewId="0">
      <selection activeCell="J12" sqref="J12"/>
    </sheetView>
  </sheetViews>
  <sheetFormatPr defaultColWidth="9" defaultRowHeight="24" customHeight="1"/>
  <cols>
    <col min="1" max="1" width="7.33333333333333" style="1" customWidth="1"/>
    <col min="2" max="2" width="17.2777777777778" style="1" customWidth="1"/>
    <col min="3" max="3" width="46.4074074074074" style="1" customWidth="1"/>
    <col min="4" max="4" width="7" style="1" customWidth="1"/>
    <col min="5" max="5" width="12.7777777777778" style="1" customWidth="1"/>
    <col min="6" max="6" width="9.11111111111111" style="1" customWidth="1"/>
    <col min="7" max="7" width="8.97222222222222" style="1" customWidth="1"/>
    <col min="8" max="8" width="9.08333333333333" style="1" customWidth="1"/>
    <col min="9" max="9" width="12.712962962963" style="1" customWidth="1"/>
    <col min="10" max="10" width="23.5833333333333" style="1" customWidth="1"/>
    <col min="11" max="16384" width="8.87962962962963" style="1"/>
  </cols>
  <sheetData>
    <row r="1" ht="50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1" customHeight="1" spans="1:10">
      <c r="A2" s="3" t="s">
        <v>1</v>
      </c>
      <c r="B2" s="4"/>
      <c r="C2" s="5" t="s">
        <v>2</v>
      </c>
      <c r="D2" s="3" t="s">
        <v>3</v>
      </c>
      <c r="E2" s="4"/>
      <c r="F2" s="4"/>
      <c r="G2" s="4"/>
      <c r="H2" s="4"/>
      <c r="J2" s="16" t="s">
        <v>4</v>
      </c>
    </row>
    <row r="3" customHeight="1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17" t="s">
        <v>13</v>
      </c>
      <c r="J3" s="18" t="s">
        <v>14</v>
      </c>
    </row>
    <row r="4" customHeight="1" spans="1:10">
      <c r="A4" s="8">
        <v>1</v>
      </c>
      <c r="B4" s="8" t="s">
        <v>15</v>
      </c>
      <c r="C4" s="9" t="s">
        <v>16</v>
      </c>
      <c r="D4" s="8" t="s">
        <v>17</v>
      </c>
      <c r="E4" s="8">
        <v>255</v>
      </c>
      <c r="F4" s="8">
        <v>6</v>
      </c>
      <c r="G4" s="10">
        <v>0.13</v>
      </c>
      <c r="H4" s="8">
        <f t="shared" ref="H4:H11" si="0">E4*F4*(1+G4)</f>
        <v>1728.9</v>
      </c>
      <c r="I4" s="8">
        <f>E4*F4</f>
        <v>1530</v>
      </c>
      <c r="J4" s="8"/>
    </row>
    <row r="5" customHeight="1" spans="1:10">
      <c r="A5" s="8">
        <v>2</v>
      </c>
      <c r="B5" s="8" t="s">
        <v>18</v>
      </c>
      <c r="C5" s="9" t="s">
        <v>19</v>
      </c>
      <c r="D5" s="8" t="s">
        <v>17</v>
      </c>
      <c r="E5" s="8">
        <v>1900</v>
      </c>
      <c r="F5" s="8">
        <v>1</v>
      </c>
      <c r="G5" s="10">
        <v>0.13</v>
      </c>
      <c r="H5" s="8">
        <f t="shared" si="0"/>
        <v>2147</v>
      </c>
      <c r="I5" s="8">
        <f t="shared" ref="I5:I11" si="1">E5*F5</f>
        <v>1900</v>
      </c>
      <c r="J5" s="8"/>
    </row>
    <row r="6" customHeight="1" spans="1:10">
      <c r="A6" s="8">
        <v>3</v>
      </c>
      <c r="B6" s="8" t="s">
        <v>20</v>
      </c>
      <c r="C6" s="9" t="s">
        <v>21</v>
      </c>
      <c r="D6" s="8" t="s">
        <v>22</v>
      </c>
      <c r="E6" s="8">
        <v>420</v>
      </c>
      <c r="F6" s="8">
        <v>1</v>
      </c>
      <c r="G6" s="10">
        <v>0.13</v>
      </c>
      <c r="H6" s="8">
        <f t="shared" si="0"/>
        <v>474.6</v>
      </c>
      <c r="I6" s="8">
        <f t="shared" si="1"/>
        <v>420</v>
      </c>
      <c r="J6" s="8"/>
    </row>
    <row r="7" customHeight="1" spans="1:10">
      <c r="A7" s="8">
        <v>4</v>
      </c>
      <c r="B7" s="8" t="s">
        <v>23</v>
      </c>
      <c r="C7" s="9" t="s">
        <v>24</v>
      </c>
      <c r="D7" s="8" t="s">
        <v>25</v>
      </c>
      <c r="E7" s="8">
        <v>700</v>
      </c>
      <c r="F7" s="8">
        <v>1</v>
      </c>
      <c r="G7" s="10">
        <v>0.13</v>
      </c>
      <c r="H7" s="8">
        <f t="shared" si="0"/>
        <v>791</v>
      </c>
      <c r="I7" s="8">
        <f t="shared" si="1"/>
        <v>700</v>
      </c>
      <c r="J7" s="8"/>
    </row>
    <row r="8" customHeight="1" spans="1:10">
      <c r="A8" s="8">
        <v>5</v>
      </c>
      <c r="B8" s="8" t="s">
        <v>26</v>
      </c>
      <c r="C8" s="9" t="s">
        <v>27</v>
      </c>
      <c r="D8" s="8" t="s">
        <v>28</v>
      </c>
      <c r="E8" s="8">
        <v>70</v>
      </c>
      <c r="F8" s="8">
        <v>1</v>
      </c>
      <c r="G8" s="10">
        <v>0.13</v>
      </c>
      <c r="H8" s="8">
        <f t="shared" si="0"/>
        <v>79.1</v>
      </c>
      <c r="I8" s="8">
        <f t="shared" si="1"/>
        <v>70</v>
      </c>
      <c r="J8" s="8"/>
    </row>
    <row r="9" customHeight="1" spans="1:10">
      <c r="A9" s="8">
        <v>6</v>
      </c>
      <c r="B9" s="8" t="s">
        <v>29</v>
      </c>
      <c r="C9" s="9" t="s">
        <v>30</v>
      </c>
      <c r="D9" s="8" t="s">
        <v>17</v>
      </c>
      <c r="E9" s="8">
        <v>120</v>
      </c>
      <c r="F9" s="8">
        <v>1</v>
      </c>
      <c r="G9" s="10">
        <v>0.13</v>
      </c>
      <c r="H9" s="8">
        <f t="shared" si="0"/>
        <v>135.6</v>
      </c>
      <c r="I9" s="8">
        <f t="shared" si="1"/>
        <v>120</v>
      </c>
      <c r="J9" s="8"/>
    </row>
    <row r="10" customHeight="1" spans="1:10">
      <c r="A10" s="8">
        <v>7</v>
      </c>
      <c r="B10" s="8" t="s">
        <v>31</v>
      </c>
      <c r="C10" s="9" t="s">
        <v>32</v>
      </c>
      <c r="D10" s="8" t="s">
        <v>17</v>
      </c>
      <c r="E10" s="8">
        <v>100</v>
      </c>
      <c r="F10" s="8">
        <v>1</v>
      </c>
      <c r="G10" s="10">
        <v>0.13</v>
      </c>
      <c r="H10" s="8">
        <f t="shared" si="0"/>
        <v>113</v>
      </c>
      <c r="I10" s="8">
        <f t="shared" si="1"/>
        <v>100</v>
      </c>
      <c r="J10" s="8"/>
    </row>
    <row r="11" customHeight="1" spans="1:10">
      <c r="A11" s="8">
        <v>8</v>
      </c>
      <c r="B11" s="8" t="s">
        <v>33</v>
      </c>
      <c r="C11" s="8" t="s">
        <v>33</v>
      </c>
      <c r="D11" s="8" t="s">
        <v>34</v>
      </c>
      <c r="E11" s="8">
        <v>580</v>
      </c>
      <c r="F11" s="8">
        <v>2</v>
      </c>
      <c r="G11" s="10">
        <v>0.06</v>
      </c>
      <c r="H11" s="8">
        <f t="shared" si="0"/>
        <v>1229.6</v>
      </c>
      <c r="I11" s="8">
        <f t="shared" si="1"/>
        <v>1160</v>
      </c>
      <c r="J11" s="8"/>
    </row>
    <row r="12" ht="28" customHeight="1" spans="1:10">
      <c r="A12" s="11" t="s">
        <v>35</v>
      </c>
      <c r="B12" s="12"/>
      <c r="C12" s="12"/>
      <c r="D12" s="12"/>
      <c r="E12" s="12"/>
      <c r="F12" s="12"/>
      <c r="G12" s="13"/>
      <c r="H12" s="8">
        <f>SUM(H4:H11)</f>
        <v>6698.8</v>
      </c>
      <c r="I12" s="8">
        <v>6000</v>
      </c>
      <c r="J12" s="8" t="s">
        <v>36</v>
      </c>
    </row>
    <row r="14" customHeight="1" spans="1:1">
      <c r="A14" s="14"/>
    </row>
    <row r="15" customHeight="1" spans="1:1">
      <c r="A15" s="15"/>
    </row>
  </sheetData>
  <mergeCells count="4">
    <mergeCell ref="A1:J1"/>
    <mergeCell ref="A2:B2"/>
    <mergeCell ref="D2:H2"/>
    <mergeCell ref="A12:G12"/>
  </mergeCells>
  <pageMargins left="0.7" right="0.7" top="0.75" bottom="0.75" header="0.3" footer="0.3"/>
  <pageSetup paperSize="9" scale="94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监控报价单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她非阳光为何灿烂@</cp:lastModifiedBy>
  <dcterms:created xsi:type="dcterms:W3CDTF">2022-08-26T08:00:00Z</dcterms:created>
  <cp:lastPrinted>2022-08-26T08:20:00Z</cp:lastPrinted>
  <dcterms:modified xsi:type="dcterms:W3CDTF">2024-12-19T07:37:52Z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35AC88E76D054CE294FF7087837467A8_13</vt:lpwstr>
  </property>
  <property fmtid="{D5CDD505-2E9C-101B-9397-08002B2CF9AE}" pid="3" name="KSOProductBuildVer">
    <vt:lpwstr>2052-12.1.0.19302</vt:lpwstr>
  </property>
  <property fmtid="{D5CDD505-2E9C-101B-9397-08002B2CF9AE}" pid="4" name="KSOTemplateUUID">
    <vt:lpwstr>v1.0_mb_7LH/IWQMma904WdMjRvvIw==</vt:lpwstr>
  </property>
</Properties>
</file>