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<sst xmlns="http://schemas.openxmlformats.org/spreadsheetml/2006/main" count="46" uniqueCount="17">
  <si>
    <t>2024年8-12月分成金额结算</t>
  </si>
  <si>
    <t>项目</t>
  </si>
  <si>
    <t>结算周期</t>
  </si>
  <si>
    <t>收入</t>
  </si>
  <si>
    <t>结算金额</t>
  </si>
  <si>
    <t>上海宝山共富轻社区</t>
  </si>
  <si>
    <t>202408</t>
  </si>
  <si>
    <t>202409</t>
  </si>
  <si>
    <t>202410</t>
  </si>
  <si>
    <t>202411</t>
  </si>
  <si>
    <t>广州濂泉路店</t>
  </si>
  <si>
    <t>长沙湘江科创园轻社区</t>
  </si>
  <si>
    <t>202412</t>
  </si>
  <si>
    <t>昆明融创海屯路地铁站公寓</t>
  </si>
  <si>
    <t>中山窝趣香海轻社区</t>
  </si>
  <si>
    <t>杭州西湖沈塘桥地铁站公寓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</si>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</sst>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workbookViewId="0">
      <selection activeCell="G21" sqref="G20:G21"/>
    </sheetView>
  </sheetViews>
  <sheetFormatPr defaultColWidth="9" defaultRowHeight="16.5" outlineLevelCol="3"/>
  <cols>
    <col min="1" max="1" width="25.375" style="1" customWidth="1"/>
    <col min="2" max="2" width="10.375" style="2" customWidth="1"/>
    <col min="3" max="4" width="10.375" style="1" customWidth="1"/>
    <col min="5" max="16384" width="9" style="1"/>
  </cols>
  <sheetData>
    <row r="1" spans="1:4">
      <c r="A1" s="3" t="s">
        <v>0</v>
      </c>
      <c r="B1" s="3"/>
      <c r="C1" s="3"/>
      <c r="D1" s="3"/>
    </row>
    <row r="2" spans="1:4">
      <c r="A2" s="1" t="s">
        <v>1</v>
      </c>
      <c r="B2" s="2" t="s">
        <v>2</v>
      </c>
      <c r="C2" s="1" t="s">
        <v>3</v>
      </c>
      <c r="D2" s="1" t="s">
        <v>4</v>
      </c>
    </row>
    <row r="3" spans="1:4">
      <c r="A3" s="1" t="s">
        <v>5</v>
      </c>
      <c r="B3" s="2" t="s">
        <v>6</v>
      </c>
      <c r="C3" s="1">
        <v>1764</v>
      </c>
      <c r="D3" s="1">
        <f t="shared" ref="D3:D22" si="0">C3*0.15</f>
        <v>264.6</v>
      </c>
    </row>
    <row r="4" spans="1:4">
      <c r="A4" s="1" t="s">
        <v>5</v>
      </c>
      <c r="B4" s="2" t="s">
        <v>7</v>
      </c>
      <c r="C4" s="1">
        <v>1674</v>
      </c>
      <c r="D4" s="1">
        <f t="shared" si="0"/>
        <v>251.1</v>
      </c>
    </row>
    <row r="5" spans="1:4">
      <c r="A5" s="1" t="s">
        <v>5</v>
      </c>
      <c r="B5" s="2" t="s">
        <v>8</v>
      </c>
      <c r="C5" s="1">
        <v>1728</v>
      </c>
      <c r="D5" s="1">
        <f t="shared" si="0"/>
        <v>259.2</v>
      </c>
    </row>
    <row r="6" spans="1:4">
      <c r="A6" s="1" t="s">
        <v>5</v>
      </c>
      <c r="B6" s="2" t="s">
        <v>9</v>
      </c>
      <c r="C6" s="1">
        <v>1872</v>
      </c>
      <c r="D6" s="1">
        <f t="shared" si="0"/>
        <v>280.8</v>
      </c>
    </row>
    <row r="7" spans="1:4">
      <c r="A7" s="1" t="s">
        <v>10</v>
      </c>
      <c r="B7" s="2" t="s">
        <v>7</v>
      </c>
      <c r="C7" s="1">
        <v>675</v>
      </c>
      <c r="D7" s="1">
        <f t="shared" si="0"/>
        <v>101.25</v>
      </c>
    </row>
    <row r="8" spans="1:4">
      <c r="A8" s="1" t="s">
        <v>10</v>
      </c>
      <c r="B8" s="2" t="s">
        <v>8</v>
      </c>
      <c r="C8" s="1">
        <v>675</v>
      </c>
      <c r="D8" s="1">
        <f t="shared" si="0"/>
        <v>101.25</v>
      </c>
    </row>
    <row r="9" spans="1:4">
      <c r="A9" s="1" t="s">
        <v>10</v>
      </c>
      <c r="B9" s="2" t="s">
        <v>9</v>
      </c>
      <c r="C9" s="1">
        <v>675</v>
      </c>
      <c r="D9" s="1">
        <f t="shared" si="0"/>
        <v>101.25</v>
      </c>
    </row>
    <row r="10" spans="1:4">
      <c r="A10" s="1" t="s">
        <v>11</v>
      </c>
      <c r="B10" s="2" t="s">
        <v>8</v>
      </c>
      <c r="C10" s="1">
        <v>2220</v>
      </c>
      <c r="D10" s="1">
        <f t="shared" si="0"/>
        <v>333</v>
      </c>
    </row>
    <row r="11" spans="1:4">
      <c r="A11" s="1" t="s">
        <v>11</v>
      </c>
      <c r="B11" s="2" t="s">
        <v>9</v>
      </c>
      <c r="C11" s="1">
        <v>2220</v>
      </c>
      <c r="D11" s="1">
        <f t="shared" si="0"/>
        <v>333</v>
      </c>
    </row>
    <row r="12" spans="1:4">
      <c r="A12" s="1" t="s">
        <v>11</v>
      </c>
      <c r="B12" s="2" t="s">
        <v>12</v>
      </c>
      <c r="C12" s="1">
        <v>2220</v>
      </c>
      <c r="D12" s="1">
        <f t="shared" si="0"/>
        <v>333</v>
      </c>
    </row>
    <row r="13" spans="1:4">
      <c r="A13" s="1" t="s">
        <v>13</v>
      </c>
      <c r="B13" s="2" t="s">
        <v>8</v>
      </c>
      <c r="C13" s="1">
        <v>1200</v>
      </c>
      <c r="D13" s="1">
        <f t="shared" si="0"/>
        <v>180</v>
      </c>
    </row>
    <row r="14" spans="1:4">
      <c r="A14" s="1" t="s">
        <v>13</v>
      </c>
      <c r="B14" s="2" t="s">
        <v>9</v>
      </c>
      <c r="C14" s="1">
        <v>1200</v>
      </c>
      <c r="D14" s="1">
        <f t="shared" si="0"/>
        <v>180</v>
      </c>
    </row>
    <row r="15" spans="1:4">
      <c r="A15" s="1" t="s">
        <v>13</v>
      </c>
      <c r="B15" s="2" t="s">
        <v>12</v>
      </c>
      <c r="C15" s="1">
        <v>1200</v>
      </c>
      <c r="D15" s="1">
        <f t="shared" si="0"/>
        <v>180</v>
      </c>
    </row>
    <row r="16" spans="1:4">
      <c r="A16" s="1" t="s">
        <v>14</v>
      </c>
      <c r="B16" s="2" t="s">
        <v>8</v>
      </c>
      <c r="C16" s="1">
        <v>300</v>
      </c>
      <c r="D16" s="1">
        <f t="shared" si="0"/>
        <v>45</v>
      </c>
    </row>
    <row r="17" spans="1:4">
      <c r="A17" s="1" t="s">
        <v>14</v>
      </c>
      <c r="B17" s="2" t="s">
        <v>9</v>
      </c>
      <c r="C17" s="1">
        <v>660</v>
      </c>
      <c r="D17" s="1">
        <f t="shared" si="0"/>
        <v>99</v>
      </c>
    </row>
    <row r="18" spans="1:4">
      <c r="A18" s="1" t="s">
        <v>14</v>
      </c>
      <c r="B18" s="2" t="s">
        <v>12</v>
      </c>
      <c r="C18" s="1">
        <v>738</v>
      </c>
      <c r="D18" s="1">
        <f t="shared" si="0"/>
        <v>110.7</v>
      </c>
    </row>
    <row r="19" spans="1:4">
      <c r="A19" s="1" t="s">
        <v>15</v>
      </c>
      <c r="B19" s="2" t="s">
        <v>7</v>
      </c>
      <c r="C19" s="1">
        <f t="shared" ref="C19:C22" si="1">12*138</f>
        <v>1656</v>
      </c>
      <c r="D19" s="1">
        <f t="shared" si="0"/>
        <v>248.4</v>
      </c>
    </row>
    <row r="20" spans="1:4">
      <c r="A20" s="1" t="s">
        <v>15</v>
      </c>
      <c r="B20" s="2" t="s">
        <v>8</v>
      </c>
      <c r="C20" s="1">
        <f t="shared" si="1"/>
        <v>1656</v>
      </c>
      <c r="D20" s="1">
        <f t="shared" si="0"/>
        <v>248.4</v>
      </c>
    </row>
    <row r="21" spans="1:4">
      <c r="A21" s="1" t="s">
        <v>15</v>
      </c>
      <c r="B21" s="2" t="s">
        <v>9</v>
      </c>
      <c r="C21" s="1">
        <f t="shared" si="1"/>
        <v>1656</v>
      </c>
      <c r="D21" s="1">
        <f t="shared" si="0"/>
        <v>248.4</v>
      </c>
    </row>
    <row r="22" spans="1:4">
      <c r="A22" s="1" t="s">
        <v>15</v>
      </c>
      <c r="B22" s="2" t="s">
        <v>12</v>
      </c>
      <c r="C22" s="1">
        <f t="shared" si="1"/>
        <v>1656</v>
      </c>
      <c r="D22" s="1">
        <f t="shared" si="0"/>
        <v>248.4</v>
      </c>
    </row>
    <row r="23" spans="1:4">
      <c r="A23" s="4" t="s">
        <v>16</v>
      </c>
      <c r="B23" s="4"/>
      <c r="C23" s="4"/>
      <c r="D23" s="1">
        <f>SUM(D3:D22)</f>
        <v>4146.75</v>
      </c>
    </row>
  </sheetData>
  <mergeCells count="2">
    <mergeCell ref="A1:D1"/>
    <mergeCell ref="A23:C23"/>
  </mergeCells>
  <pageMargins left="0.7" right="0.7" top="0.75" bottom="0.75" header="0.3" footer="0.3"/>
  <pageSetup paperSize="9" orientation="portrait"/>
  <headerFooter/>
  <ignoredErrors>
    <ignoredError sqref="B3:B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YYWL</dc:creator>
  <cp:lastModifiedBy>明年</cp:lastModifiedBy>
  <dcterms:created xsi:type="dcterms:W3CDTF">2023-05-12T11:15:00Z</dcterms:created>
  <dcterms:modified xsi:type="dcterms:W3CDTF">2025-01-23T02:16:26Z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7CD6DCF848A0458CBA3B35B388994FEE_12</vt:lpwstr>
  </property>
</Properties>
</file>