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4" r:id="rId1"/>
    <sheet name="Sheet1 (2)" sheetId="5" r:id="rId2"/>
  </sheets>
  <definedNames>
    <definedName name="_xlnm._FilterDatabase" localSheetId="0" hidden="1">Sheet1!$A$1:$K$129</definedName>
    <definedName name="_xlnm._FilterDatabase" localSheetId="1" hidden="1">'Sheet1 (2)'!$A$2:$K$113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<sst xmlns="http://schemas.openxmlformats.org/spreadsheetml/2006/main" count="736" uniqueCount="146">
  <si>
    <t>宽带账号</t>
  </si>
  <si>
    <t>房间号</t>
  </si>
  <si>
    <t>套餐</t>
  </si>
  <si>
    <t>开通时间</t>
  </si>
  <si>
    <t>本期计费开始时间</t>
  </si>
  <si>
    <t>关闭时间</t>
  </si>
  <si>
    <t>结算周期</t>
  </si>
  <si>
    <t>结算天数</t>
  </si>
  <si>
    <t>结算金额</t>
  </si>
  <si>
    <t>备注</t>
  </si>
  <si>
    <t>WQCSYLG0731824</t>
  </si>
  <si>
    <t>尖山湖·窝趣公寓-长沙岳麓麓谷店二期-100M/1月</t>
  </si>
  <si>
    <t>12月</t>
  </si>
  <si>
    <t>WQCSYLG0731421</t>
  </si>
  <si>
    <t>WQCSYLG0731417</t>
  </si>
  <si>
    <t>WQCSYLG0731402</t>
  </si>
  <si>
    <t>WQCSYLG0731419</t>
  </si>
  <si>
    <t>WQCSYLG0731410</t>
  </si>
  <si>
    <t>WQCSYLG0731803</t>
  </si>
  <si>
    <t>尖山湖·窝趣公寓-长沙岳麓麓谷店二期-100M/3个月</t>
  </si>
  <si>
    <t>WQCSYLG0731809</t>
  </si>
  <si>
    <t>WQCSYLG0731424</t>
  </si>
  <si>
    <t>WQCSYLG0731815</t>
  </si>
  <si>
    <t>尖山湖·窝趣公寓-长沙岳麓麓谷店二期-100M/1年</t>
  </si>
  <si>
    <t>WQCSYLG0731422</t>
  </si>
  <si>
    <t>WQCSYLG0731420</t>
  </si>
  <si>
    <t>WQCSYLG0731814</t>
  </si>
  <si>
    <t>WQCSYLG0731408</t>
  </si>
  <si>
    <t>WQCSYLG0731324</t>
  </si>
  <si>
    <t>WQCSYLG0731415</t>
  </si>
  <si>
    <t>WQCSYLG0731406</t>
  </si>
  <si>
    <t>WQCSYLG0731407</t>
  </si>
  <si>
    <t>WQCSYLG0731401</t>
  </si>
  <si>
    <t>WQCSYLG0731413</t>
  </si>
  <si>
    <t>WQCSYLG0731416</t>
  </si>
  <si>
    <t>WQCSYLG0731403</t>
  </si>
  <si>
    <t>WQCSYLG0731414</t>
  </si>
  <si>
    <t>WQCSYLG0731405</t>
  </si>
  <si>
    <t>WQCSYLG0731423</t>
  </si>
  <si>
    <t>WQCSYLG0731411</t>
  </si>
  <si>
    <t>WQCSYLG0731412</t>
  </si>
  <si>
    <t>WQCSYLG0731822</t>
  </si>
  <si>
    <t>尖山湖·窝趣公寓-长沙岳麓麓谷店二期-100M/6个月</t>
  </si>
  <si>
    <t>WQCSYLG0731816</t>
  </si>
  <si>
    <t>WQCSYLG0731821</t>
  </si>
  <si>
    <t>WQCSYLG0731319</t>
  </si>
  <si>
    <t>WQCSYLG0731817</t>
  </si>
  <si>
    <t>WQCSYLG0731801</t>
  </si>
  <si>
    <t>WQCSYLG0731911</t>
  </si>
  <si>
    <t>WQCSYLG0731806</t>
  </si>
  <si>
    <t>WQCSYLG0731924</t>
  </si>
  <si>
    <t>WQCSYLG0731920</t>
  </si>
  <si>
    <t>WQCSYLG0731903</t>
  </si>
  <si>
    <t>WQCSYLG0731808</t>
  </si>
  <si>
    <t>WQCSYLG0731919</t>
  </si>
  <si>
    <t>WQCSYLG0731916</t>
  </si>
  <si>
    <t>WQCSYLG0731918</t>
  </si>
  <si>
    <t>WQCSYLG0731909</t>
  </si>
  <si>
    <t>WQCSYLG0731313</t>
  </si>
  <si>
    <t>WQCSYLG0731914</t>
  </si>
  <si>
    <t>WQCSYLG0731912</t>
  </si>
  <si>
    <t>WQCSYLG07311912</t>
  </si>
  <si>
    <t>WQCSYLG0731902</t>
  </si>
  <si>
    <t>WQCSYLG0731823</t>
  </si>
  <si>
    <t>WQCSYLG07311013</t>
  </si>
  <si>
    <t>WQCSYLG0731908</t>
  </si>
  <si>
    <t>WQCSYLG0731802</t>
  </si>
  <si>
    <t>WQCSYLG0731309</t>
  </si>
  <si>
    <t>WQCSYLG07311024</t>
  </si>
  <si>
    <t>WQCSYLG07311009</t>
  </si>
  <si>
    <t>WQCSYLG0731921</t>
  </si>
  <si>
    <t>WQCSYLG0731804</t>
  </si>
  <si>
    <t>WQCSYLG0731922</t>
  </si>
  <si>
    <t>WQCSYLG07311002</t>
  </si>
  <si>
    <t>WQCSYLG07311011</t>
  </si>
  <si>
    <t>WQCSYLG0731913</t>
  </si>
  <si>
    <t>WQCSYLG0731805</t>
  </si>
  <si>
    <t>WQCSYLG0731917</t>
  </si>
  <si>
    <t>WQCSYLG07311021</t>
  </si>
  <si>
    <t>WQCSYLG0731818</t>
  </si>
  <si>
    <t>WQCSYLG07311010</t>
  </si>
  <si>
    <t>WQCSYLG0731907</t>
  </si>
  <si>
    <t>WQCSYLG0731812</t>
  </si>
  <si>
    <t>WQCSYLG0731810</t>
  </si>
  <si>
    <t>WQCSYLG0731321</t>
  </si>
  <si>
    <t>WQCSYLG07311020</t>
  </si>
  <si>
    <t>WQCSYLG07311019</t>
  </si>
  <si>
    <t>WQCSYLG07311017</t>
  </si>
  <si>
    <t>WQCSYLG0731317</t>
  </si>
  <si>
    <t>WQCSYLG07311018</t>
  </si>
  <si>
    <t>WQCSYLG07311014</t>
  </si>
  <si>
    <t>WQCSYLG07311015</t>
  </si>
  <si>
    <t>WQCSYLG07311012</t>
  </si>
  <si>
    <t>WQCSYLG07311005</t>
  </si>
  <si>
    <t>WQCSYLG0731311</t>
  </si>
  <si>
    <t>WQCSYLG07311001</t>
  </si>
  <si>
    <t>WQCSYLG0731711</t>
  </si>
  <si>
    <t>WQCSYLG0731813</t>
  </si>
  <si>
    <t>WQCSYLG0731315</t>
  </si>
  <si>
    <t>WQCSYLG0731303</t>
  </si>
  <si>
    <t>WQCSYLG0731323</t>
  </si>
  <si>
    <t>WQCSYLG0731322</t>
  </si>
  <si>
    <t>WQCSYLG0731307</t>
  </si>
  <si>
    <t>WQCSYLG0731314</t>
  </si>
  <si>
    <t>WQCSYLG0731318</t>
  </si>
  <si>
    <t>WQCSYLG0731709</t>
  </si>
  <si>
    <t>WQCSYLG0731724</t>
  </si>
  <si>
    <t>WQCSYLG0731301</t>
  </si>
  <si>
    <t>WQCSYLG0731310</t>
  </si>
  <si>
    <t>WQCSYLG0731316</t>
  </si>
  <si>
    <t>WQCSYLG07311016</t>
  </si>
  <si>
    <t>WQCSYLG0731418</t>
  </si>
  <si>
    <t>WQCSYLG0731306</t>
  </si>
  <si>
    <t>WQCSYLG0731302</t>
  </si>
  <si>
    <t>WQCSYLG0731719</t>
  </si>
  <si>
    <t>WQCSYLG0731718</t>
  </si>
  <si>
    <t>WQCSYLG0731714</t>
  </si>
  <si>
    <t>WQCSYLG0731807</t>
  </si>
  <si>
    <t>WQCSYLG0731710</t>
  </si>
  <si>
    <t>WQCSYLG0731712</t>
  </si>
  <si>
    <t>WQCSYLG0731723</t>
  </si>
  <si>
    <t>WQCSYLG0731715</t>
  </si>
  <si>
    <t>WQCSYLG0731915</t>
  </si>
  <si>
    <t>购买套餐</t>
  </si>
  <si>
    <t>WQCSYLG0731722</t>
  </si>
  <si>
    <t>WQCSYLG07311008</t>
  </si>
  <si>
    <t>WQCSYLG0731720</t>
  </si>
  <si>
    <t>WQCSYLG0731721</t>
  </si>
  <si>
    <t>WQCSYLG0731312</t>
  </si>
  <si>
    <t>WQCSYLG0731717</t>
  </si>
  <si>
    <t>WQCSYLG0731610</t>
  </si>
  <si>
    <t>尖山湖·窝趣公寓-长沙岳麓麓谷店二期-300M/1月</t>
  </si>
  <si>
    <t>手动更改</t>
  </si>
  <si>
    <t>WQCSYLG0731619</t>
  </si>
  <si>
    <t>WQCSYLG0731620</t>
  </si>
  <si>
    <t>WQCSYLG0731910</t>
  </si>
  <si>
    <t>WQCSYLG0731820</t>
  </si>
  <si>
    <t>WQCSYLG0731622</t>
  </si>
  <si>
    <t>WQCSYLG0731713</t>
  </si>
  <si>
    <t>WQCSYLG0731624</t>
  </si>
  <si>
    <t>WQCSYLG0731609</t>
  </si>
  <si>
    <t>WQCSYLG0731524</t>
  </si>
  <si>
    <t>WQCSYLG0731614</t>
  </si>
  <si>
    <t>尖山湖店23栋网络费用清单-12月</t>
  </si>
  <si>
    <t>WQCSYLG0731901</t>
  </si>
  <si>
    <t>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</si>
</sst>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29"/>
  <sheetViews>
    <sheetView tabSelected="1" workbookViewId="0">
      <selection activeCell="A16" sqref="$A16:$XFD16"/>
    </sheetView>
  </sheetViews>
  <sheetFormatPr defaultColWidth="9" defaultRowHeight="14.25"/>
  <cols>
    <col min="1" max="1" width="16.375" style="1" customWidth="1"/>
    <col min="2" max="2" width="5.875" style="1" customWidth="1"/>
    <col min="3" max="3" width="38.5" style="1" customWidth="1"/>
    <col min="4" max="6" width="9.625" style="16" customWidth="1"/>
    <col min="7" max="9" width="7.375" style="1" customWidth="1"/>
    <col min="10" max="10" width="11" style="1" customWidth="1"/>
    <col min="11" max="11" width="11.125" style="1"/>
    <col min="12" max="16384" width="9" style="1"/>
  </cols>
  <sheetData>
    <row r="1" ht="28.5" spans="1:10">
      <c r="A1" s="1" t="s">
        <v>0</v>
      </c>
      <c r="B1" s="5" t="s">
        <v>1</v>
      </c>
      <c r="C1" s="17" t="s">
        <v>2</v>
      </c>
      <c r="D1" s="16" t="s">
        <v>3</v>
      </c>
      <c r="E1" s="16" t="s">
        <v>4</v>
      </c>
      <c r="F1" s="16" t="s">
        <v>5</v>
      </c>
      <c r="G1" s="18" t="s">
        <v>6</v>
      </c>
      <c r="H1" s="4" t="s">
        <v>7</v>
      </c>
      <c r="I1" s="12" t="s">
        <v>8</v>
      </c>
      <c r="J1" s="4" t="s">
        <v>9</v>
      </c>
    </row>
    <row r="2" hidden="1" spans="1:10">
      <c r="A2" s="1" t="s">
        <v>10</v>
      </c>
      <c r="B2" s="8">
        <v>824</v>
      </c>
      <c r="C2" s="7" t="s">
        <v>11</v>
      </c>
      <c r="D2" s="19">
        <v>45564.474224537</v>
      </c>
      <c r="E2" s="19">
        <v>45658</v>
      </c>
      <c r="F2" s="19">
        <v>45716.474224537</v>
      </c>
      <c r="G2" s="10" t="s">
        <v>12</v>
      </c>
      <c r="H2" s="10">
        <f t="shared" ref="H2:H6" si="0">DATEDIF(E2,"2024/12/31","D")+1</f>
        <v>0</v>
      </c>
      <c r="I2" s="13">
        <f>H2/31*30</f>
        <v>0</v>
      </c>
      <c r="J2" s="14"/>
    </row>
    <row r="3" hidden="1" spans="1:10">
      <c r="A3" s="1" t="s">
        <v>13</v>
      </c>
      <c r="B3" s="8">
        <v>421</v>
      </c>
      <c r="C3" s="7" t="s">
        <v>11</v>
      </c>
      <c r="D3" s="9">
        <v>45569.4950462963</v>
      </c>
      <c r="E3" s="19">
        <v>45658</v>
      </c>
      <c r="F3" s="9">
        <v>45720.4948611111</v>
      </c>
      <c r="G3" s="10" t="s">
        <v>12</v>
      </c>
      <c r="H3" s="10">
        <f t="shared" si="0"/>
        <v>0</v>
      </c>
      <c r="I3" s="13">
        <f>H3/31*30</f>
        <v>0</v>
      </c>
      <c r="J3" s="14"/>
    </row>
    <row r="4" hidden="1" spans="1:10">
      <c r="A4" s="1" t="s">
        <v>14</v>
      </c>
      <c r="B4" s="8">
        <v>417</v>
      </c>
      <c r="C4" s="7" t="s">
        <v>11</v>
      </c>
      <c r="D4" s="9">
        <v>45570.7797453704</v>
      </c>
      <c r="E4" s="19">
        <v>45658</v>
      </c>
      <c r="F4" s="9">
        <v>45721.7796064815</v>
      </c>
      <c r="G4" s="10" t="s">
        <v>12</v>
      </c>
      <c r="H4" s="10">
        <f t="shared" si="0"/>
        <v>0</v>
      </c>
      <c r="I4" s="13">
        <f>H4/31*30</f>
        <v>0</v>
      </c>
      <c r="J4" s="14"/>
    </row>
    <row r="5" hidden="1" spans="1:10">
      <c r="A5" s="1" t="s">
        <v>15</v>
      </c>
      <c r="B5" s="8">
        <v>402</v>
      </c>
      <c r="C5" s="7" t="s">
        <v>11</v>
      </c>
      <c r="D5" s="9">
        <v>45571.687349537</v>
      </c>
      <c r="E5" s="19">
        <v>45658</v>
      </c>
      <c r="F5" s="9">
        <v>45722.6872106481</v>
      </c>
      <c r="G5" s="10" t="s">
        <v>12</v>
      </c>
      <c r="H5" s="10">
        <f t="shared" si="0"/>
        <v>0</v>
      </c>
      <c r="I5" s="13">
        <f>H5/31*30</f>
        <v>0</v>
      </c>
      <c r="J5" s="14"/>
    </row>
    <row r="6" hidden="1" spans="1:10">
      <c r="A6" s="1" t="s">
        <v>16</v>
      </c>
      <c r="B6" s="8">
        <v>419</v>
      </c>
      <c r="C6" s="7" t="s">
        <v>11</v>
      </c>
      <c r="D6" s="9">
        <v>45571.6920949074</v>
      </c>
      <c r="E6" s="19">
        <v>45658</v>
      </c>
      <c r="F6" s="9">
        <v>45722.6919444444</v>
      </c>
      <c r="G6" s="10" t="s">
        <v>12</v>
      </c>
      <c r="H6" s="10">
        <f t="shared" si="0"/>
        <v>0</v>
      </c>
      <c r="I6" s="13">
        <f>H6/31*30</f>
        <v>0</v>
      </c>
      <c r="J6" s="14"/>
    </row>
    <row r="7" hidden="1" spans="1:10">
      <c r="A7" s="1" t="s">
        <v>17</v>
      </c>
      <c r="B7" s="8">
        <v>410</v>
      </c>
      <c r="C7" s="7" t="s">
        <v>11</v>
      </c>
      <c r="D7" s="9">
        <v>45572.6599768518</v>
      </c>
      <c r="E7" s="19">
        <v>45658</v>
      </c>
      <c r="F7" s="9">
        <v>45662.6845023148</v>
      </c>
      <c r="G7" s="10" t="s">
        <v>12</v>
      </c>
      <c r="H7" s="10">
        <f t="shared" ref="H7:H12" si="1">DATEDIF(E7,"2024/12/31","D")+1</f>
        <v>0</v>
      </c>
      <c r="I7" s="13">
        <f t="shared" ref="I7:I38" si="2">H7/31*30</f>
        <v>0</v>
      </c>
      <c r="J7" s="14"/>
    </row>
    <row r="8" spans="1:10">
      <c r="A8" s="1" t="s">
        <v>18</v>
      </c>
      <c r="B8" s="8">
        <v>803</v>
      </c>
      <c r="C8" s="7" t="s">
        <v>19</v>
      </c>
      <c r="D8" s="9">
        <v>45572.6903587963</v>
      </c>
      <c r="E8" s="19">
        <v>45658</v>
      </c>
      <c r="F8" s="9">
        <v>45656</v>
      </c>
      <c r="G8" s="10" t="s">
        <v>12</v>
      </c>
      <c r="H8" s="10">
        <f>DATEDIF(E8,F8,"D")+1</f>
        <v>-1</v>
      </c>
      <c r="I8" s="13">
        <f t="shared" si="2"/>
        <v>-0.967741935483871</v>
      </c>
      <c r="J8" s="14"/>
    </row>
    <row r="9" hidden="1" spans="1:10">
      <c r="A9" s="1" t="s">
        <v>20</v>
      </c>
      <c r="B9" s="8">
        <v>809</v>
      </c>
      <c r="C9" s="7" t="s">
        <v>11</v>
      </c>
      <c r="D9" s="9">
        <v>45572.8896527778</v>
      </c>
      <c r="E9" s="19">
        <v>45658</v>
      </c>
      <c r="F9" s="9">
        <v>45695.889537037</v>
      </c>
      <c r="G9" s="10" t="s">
        <v>12</v>
      </c>
      <c r="H9" s="10">
        <f t="shared" si="1"/>
        <v>0</v>
      </c>
      <c r="I9" s="13">
        <f t="shared" si="2"/>
        <v>0</v>
      </c>
      <c r="J9" s="14"/>
    </row>
    <row r="10" hidden="1" spans="1:10">
      <c r="A10" s="1" t="s">
        <v>21</v>
      </c>
      <c r="B10" s="8">
        <v>424</v>
      </c>
      <c r="C10" s="7" t="s">
        <v>11</v>
      </c>
      <c r="D10" s="9">
        <v>45574.8221643519</v>
      </c>
      <c r="E10" s="19">
        <v>45658</v>
      </c>
      <c r="F10" s="9">
        <v>45697.8221643519</v>
      </c>
      <c r="G10" s="10" t="s">
        <v>12</v>
      </c>
      <c r="H10" s="10">
        <f t="shared" si="1"/>
        <v>0</v>
      </c>
      <c r="I10" s="13">
        <f t="shared" si="2"/>
        <v>0</v>
      </c>
      <c r="J10" s="14"/>
    </row>
    <row r="11" hidden="1" spans="1:10">
      <c r="A11" s="1" t="s">
        <v>22</v>
      </c>
      <c r="B11" s="8">
        <v>815</v>
      </c>
      <c r="C11" s="7" t="s">
        <v>23</v>
      </c>
      <c r="D11" s="9">
        <v>45574.9024305556</v>
      </c>
      <c r="E11" s="19">
        <v>45658</v>
      </c>
      <c r="F11" s="9">
        <v>45939.9024305556</v>
      </c>
      <c r="G11" s="10" t="s">
        <v>12</v>
      </c>
      <c r="H11" s="10">
        <f t="shared" si="1"/>
        <v>0</v>
      </c>
      <c r="I11" s="13">
        <f t="shared" si="2"/>
        <v>0</v>
      </c>
      <c r="J11" s="14"/>
    </row>
    <row r="12" hidden="1" spans="1:10">
      <c r="A12" s="1" t="s">
        <v>24</v>
      </c>
      <c r="B12" s="8">
        <v>422</v>
      </c>
      <c r="C12" s="7" t="s">
        <v>11</v>
      </c>
      <c r="D12" s="9">
        <v>45575.780775463</v>
      </c>
      <c r="E12" s="19">
        <v>45658</v>
      </c>
      <c r="F12" s="9">
        <v>45726.7806365741</v>
      </c>
      <c r="G12" s="10" t="s">
        <v>12</v>
      </c>
      <c r="H12" s="10">
        <f t="shared" si="1"/>
        <v>0</v>
      </c>
      <c r="I12" s="13">
        <f t="shared" si="2"/>
        <v>0</v>
      </c>
      <c r="J12" s="14"/>
    </row>
    <row r="13" spans="1:10">
      <c r="A13" s="1" t="s">
        <v>25</v>
      </c>
      <c r="B13" s="8">
        <v>420</v>
      </c>
      <c r="C13" s="7" t="s">
        <v>11</v>
      </c>
      <c r="D13" s="9">
        <v>45575.6490393519</v>
      </c>
      <c r="E13" s="19">
        <v>45658</v>
      </c>
      <c r="F13" s="9">
        <v>45631.4870717593</v>
      </c>
      <c r="G13" s="10" t="s">
        <v>12</v>
      </c>
      <c r="H13" s="10">
        <f>DATEDIF(E13,F13,"D")+1</f>
        <v>-26</v>
      </c>
      <c r="I13" s="13">
        <f t="shared" si="2"/>
        <v>-25.1612903225806</v>
      </c>
      <c r="J13" s="14"/>
    </row>
    <row r="14" hidden="1" spans="1:10">
      <c r="A14" s="1" t="s">
        <v>26</v>
      </c>
      <c r="B14" s="8">
        <v>814</v>
      </c>
      <c r="C14" s="7" t="s">
        <v>23</v>
      </c>
      <c r="D14" s="9">
        <v>45575.7924074074</v>
      </c>
      <c r="E14" s="19">
        <v>45658</v>
      </c>
      <c r="F14" s="9">
        <v>45940.7924074074</v>
      </c>
      <c r="G14" s="10" t="s">
        <v>12</v>
      </c>
      <c r="H14" s="10">
        <f t="shared" ref="H14:H31" si="3">DATEDIF(E14,"2024/12/31","D")+1</f>
        <v>0</v>
      </c>
      <c r="I14" s="13">
        <f t="shared" si="2"/>
        <v>0</v>
      </c>
      <c r="J14" s="14"/>
    </row>
    <row r="15" hidden="1" spans="1:11">
      <c r="A15" s="1" t="s">
        <v>27</v>
      </c>
      <c r="B15" s="8">
        <v>408</v>
      </c>
      <c r="C15" s="7" t="s">
        <v>11</v>
      </c>
      <c r="D15" s="9">
        <v>45575.8368287037</v>
      </c>
      <c r="E15" s="19">
        <v>45658</v>
      </c>
      <c r="F15" s="9">
        <v>45726.8360532407</v>
      </c>
      <c r="G15" s="10" t="s">
        <v>12</v>
      </c>
      <c r="H15" s="10">
        <f t="shared" si="3"/>
        <v>0</v>
      </c>
      <c r="I15" s="13">
        <f t="shared" si="2"/>
        <v>0</v>
      </c>
      <c r="J15" s="14"/>
      <c r="K15" s="15"/>
    </row>
    <row r="16" spans="1:10">
      <c r="A16" s="1" t="s">
        <v>28</v>
      </c>
      <c r="B16" s="8">
        <v>324</v>
      </c>
      <c r="C16" s="7" t="s">
        <v>11</v>
      </c>
      <c r="D16" s="9">
        <v>45576.4378356481</v>
      </c>
      <c r="E16" s="19">
        <v>45658</v>
      </c>
      <c r="F16" s="9">
        <v>45657</v>
      </c>
      <c r="G16" s="10" t="s">
        <v>12</v>
      </c>
      <c r="H16" s="10">
        <f>DATEDIF(E16,F16,"D")+1</f>
        <v>0</v>
      </c>
      <c r="I16" s="13">
        <f t="shared" si="2"/>
        <v>0</v>
      </c>
      <c r="J16" s="14"/>
    </row>
    <row r="17" hidden="1" spans="1:10">
      <c r="A17" s="1" t="s">
        <v>29</v>
      </c>
      <c r="B17" s="8">
        <v>415</v>
      </c>
      <c r="C17" s="7" t="s">
        <v>11</v>
      </c>
      <c r="D17" s="9">
        <v>45576.5883449074</v>
      </c>
      <c r="E17" s="19">
        <v>45658</v>
      </c>
      <c r="F17" s="9">
        <v>45727.5882291667</v>
      </c>
      <c r="G17" s="10" t="s">
        <v>12</v>
      </c>
      <c r="H17" s="10">
        <f t="shared" si="3"/>
        <v>0</v>
      </c>
      <c r="I17" s="13">
        <f t="shared" si="2"/>
        <v>0</v>
      </c>
      <c r="J17" s="14"/>
    </row>
    <row r="18" hidden="1" spans="1:10">
      <c r="A18" s="1" t="s">
        <v>30</v>
      </c>
      <c r="B18" s="8">
        <v>406</v>
      </c>
      <c r="C18" s="7" t="s">
        <v>11</v>
      </c>
      <c r="D18" s="9">
        <v>45576.7436226852</v>
      </c>
      <c r="E18" s="19">
        <v>45658</v>
      </c>
      <c r="F18" s="9">
        <v>45727.7435069444</v>
      </c>
      <c r="G18" s="10" t="s">
        <v>12</v>
      </c>
      <c r="H18" s="10">
        <f t="shared" si="3"/>
        <v>0</v>
      </c>
      <c r="I18" s="13">
        <f t="shared" si="2"/>
        <v>0</v>
      </c>
      <c r="J18" s="14"/>
    </row>
    <row r="19" hidden="1" spans="1:10">
      <c r="A19" s="1" t="s">
        <v>31</v>
      </c>
      <c r="B19" s="8">
        <v>407</v>
      </c>
      <c r="C19" s="7" t="s">
        <v>11</v>
      </c>
      <c r="D19" s="9">
        <v>45576.744537037</v>
      </c>
      <c r="E19" s="19">
        <v>45658</v>
      </c>
      <c r="F19" s="9">
        <v>45727.7444212963</v>
      </c>
      <c r="G19" s="10" t="s">
        <v>12</v>
      </c>
      <c r="H19" s="10">
        <f t="shared" si="3"/>
        <v>0</v>
      </c>
      <c r="I19" s="13">
        <f t="shared" si="2"/>
        <v>0</v>
      </c>
      <c r="J19" s="14"/>
    </row>
    <row r="20" hidden="1" spans="1:10">
      <c r="A20" s="1" t="s">
        <v>32</v>
      </c>
      <c r="B20" s="8">
        <v>401</v>
      </c>
      <c r="C20" s="7" t="s">
        <v>11</v>
      </c>
      <c r="D20" s="9">
        <v>45576.7809143519</v>
      </c>
      <c r="E20" s="19">
        <v>45658</v>
      </c>
      <c r="F20" s="9">
        <v>45727.780775463</v>
      </c>
      <c r="G20" s="10" t="s">
        <v>12</v>
      </c>
      <c r="H20" s="10">
        <f t="shared" si="3"/>
        <v>0</v>
      </c>
      <c r="I20" s="13">
        <f t="shared" si="2"/>
        <v>0</v>
      </c>
      <c r="J20" s="14"/>
    </row>
    <row r="21" hidden="1" spans="1:10">
      <c r="A21" s="1" t="s">
        <v>33</v>
      </c>
      <c r="B21" s="8">
        <v>413</v>
      </c>
      <c r="C21" s="7" t="s">
        <v>11</v>
      </c>
      <c r="D21" s="9">
        <v>45577.4620138889</v>
      </c>
      <c r="E21" s="19">
        <v>45658</v>
      </c>
      <c r="F21" s="9">
        <v>45728.4618981481</v>
      </c>
      <c r="G21" s="10" t="s">
        <v>12</v>
      </c>
      <c r="H21" s="10">
        <f t="shared" si="3"/>
        <v>0</v>
      </c>
      <c r="I21" s="13">
        <f t="shared" si="2"/>
        <v>0</v>
      </c>
      <c r="J21" s="14"/>
    </row>
    <row r="22" hidden="1" spans="1:10">
      <c r="A22" s="1" t="s">
        <v>34</v>
      </c>
      <c r="B22" s="8">
        <v>416</v>
      </c>
      <c r="C22" s="7" t="s">
        <v>19</v>
      </c>
      <c r="D22" s="9">
        <v>45577.5027546296</v>
      </c>
      <c r="E22" s="19">
        <v>45658</v>
      </c>
      <c r="F22" s="9">
        <v>45728.5025925926</v>
      </c>
      <c r="G22" s="10" t="s">
        <v>12</v>
      </c>
      <c r="H22" s="10">
        <f t="shared" si="3"/>
        <v>0</v>
      </c>
      <c r="I22" s="13">
        <f t="shared" si="2"/>
        <v>0</v>
      </c>
      <c r="J22" s="14"/>
    </row>
    <row r="23" hidden="1" spans="1:10">
      <c r="A23" s="1" t="s">
        <v>35</v>
      </c>
      <c r="B23" s="8">
        <v>403</v>
      </c>
      <c r="C23" s="7" t="s">
        <v>19</v>
      </c>
      <c r="D23" s="9">
        <v>45577.5031134259</v>
      </c>
      <c r="E23" s="19">
        <v>45658</v>
      </c>
      <c r="F23" s="9">
        <v>45728.5030092593</v>
      </c>
      <c r="G23" s="10" t="s">
        <v>12</v>
      </c>
      <c r="H23" s="10">
        <f t="shared" si="3"/>
        <v>0</v>
      </c>
      <c r="I23" s="13">
        <f t="shared" si="2"/>
        <v>0</v>
      </c>
      <c r="J23" s="14"/>
    </row>
    <row r="24" hidden="1" spans="1:10">
      <c r="A24" s="1" t="s">
        <v>36</v>
      </c>
      <c r="B24" s="8">
        <v>414</v>
      </c>
      <c r="C24" s="7" t="s">
        <v>19</v>
      </c>
      <c r="D24" s="9">
        <v>45577.7421990741</v>
      </c>
      <c r="E24" s="19">
        <v>45658</v>
      </c>
      <c r="F24" s="9">
        <v>45728.7420486111</v>
      </c>
      <c r="G24" s="10" t="s">
        <v>12</v>
      </c>
      <c r="H24" s="10">
        <f t="shared" si="3"/>
        <v>0</v>
      </c>
      <c r="I24" s="13">
        <f t="shared" si="2"/>
        <v>0</v>
      </c>
      <c r="J24" s="14"/>
    </row>
    <row r="25" hidden="1" spans="1:10">
      <c r="A25" s="1" t="s">
        <v>37</v>
      </c>
      <c r="B25" s="8">
        <v>405</v>
      </c>
      <c r="C25" s="7" t="s">
        <v>11</v>
      </c>
      <c r="D25" s="9">
        <v>45577.7586689815</v>
      </c>
      <c r="E25" s="19">
        <v>45658</v>
      </c>
      <c r="F25" s="9">
        <v>45728.7585185185</v>
      </c>
      <c r="G25" s="10" t="s">
        <v>12</v>
      </c>
      <c r="H25" s="10">
        <f t="shared" si="3"/>
        <v>0</v>
      </c>
      <c r="I25" s="13">
        <f t="shared" si="2"/>
        <v>0</v>
      </c>
      <c r="J25" s="14"/>
    </row>
    <row r="26" hidden="1" spans="1:10">
      <c r="A26" s="1" t="s">
        <v>38</v>
      </c>
      <c r="B26" s="8">
        <v>423</v>
      </c>
      <c r="C26" s="7" t="s">
        <v>11</v>
      </c>
      <c r="D26" s="9">
        <v>45577.7592592593</v>
      </c>
      <c r="E26" s="19">
        <v>45658</v>
      </c>
      <c r="F26" s="9">
        <v>45728.7590856481</v>
      </c>
      <c r="G26" s="10" t="s">
        <v>12</v>
      </c>
      <c r="H26" s="10">
        <f t="shared" si="3"/>
        <v>0</v>
      </c>
      <c r="I26" s="13">
        <f t="shared" si="2"/>
        <v>0</v>
      </c>
      <c r="J26" s="14"/>
    </row>
    <row r="27" hidden="1" spans="1:10">
      <c r="A27" s="1" t="s">
        <v>39</v>
      </c>
      <c r="B27" s="8">
        <v>411</v>
      </c>
      <c r="C27" s="7" t="s">
        <v>19</v>
      </c>
      <c r="D27" s="9">
        <v>45578.5730092593</v>
      </c>
      <c r="E27" s="19">
        <v>45658</v>
      </c>
      <c r="F27" s="9">
        <v>45729.5728356481</v>
      </c>
      <c r="G27" s="10" t="s">
        <v>12</v>
      </c>
      <c r="H27" s="10">
        <f t="shared" si="3"/>
        <v>0</v>
      </c>
      <c r="I27" s="13">
        <f t="shared" si="2"/>
        <v>0</v>
      </c>
      <c r="J27" s="14"/>
    </row>
    <row r="28" hidden="1" spans="1:10">
      <c r="A28" s="1" t="s">
        <v>40</v>
      </c>
      <c r="B28" s="8">
        <v>412</v>
      </c>
      <c r="C28" s="7" t="s">
        <v>11</v>
      </c>
      <c r="D28" s="9">
        <v>45578.7311226852</v>
      </c>
      <c r="E28" s="19">
        <v>45658</v>
      </c>
      <c r="F28" s="9">
        <v>45729.7310300926</v>
      </c>
      <c r="G28" s="10" t="s">
        <v>12</v>
      </c>
      <c r="H28" s="10">
        <f t="shared" si="3"/>
        <v>0</v>
      </c>
      <c r="I28" s="13">
        <f t="shared" si="2"/>
        <v>0</v>
      </c>
      <c r="J28" s="14"/>
    </row>
    <row r="29" hidden="1" spans="1:10">
      <c r="A29" s="1" t="s">
        <v>41</v>
      </c>
      <c r="B29" s="8">
        <v>822</v>
      </c>
      <c r="C29" s="7" t="s">
        <v>42</v>
      </c>
      <c r="D29" s="9">
        <v>45578.8782407407</v>
      </c>
      <c r="E29" s="19">
        <v>45658</v>
      </c>
      <c r="F29" s="9">
        <v>45760.8782407407</v>
      </c>
      <c r="G29" s="10" t="s">
        <v>12</v>
      </c>
      <c r="H29" s="10">
        <f t="shared" si="3"/>
        <v>0</v>
      </c>
      <c r="I29" s="13">
        <f t="shared" si="2"/>
        <v>0</v>
      </c>
      <c r="J29" s="14"/>
    </row>
    <row r="30" hidden="1" spans="1:10">
      <c r="A30" s="1" t="s">
        <v>43</v>
      </c>
      <c r="B30" s="8">
        <v>816</v>
      </c>
      <c r="C30" s="7" t="s">
        <v>42</v>
      </c>
      <c r="D30" s="9">
        <v>45579.5057986111</v>
      </c>
      <c r="E30" s="19">
        <v>45658</v>
      </c>
      <c r="F30" s="9">
        <v>45761.5057986111</v>
      </c>
      <c r="G30" s="10" t="s">
        <v>12</v>
      </c>
      <c r="H30" s="10">
        <f t="shared" si="3"/>
        <v>0</v>
      </c>
      <c r="I30" s="13">
        <f t="shared" si="2"/>
        <v>0</v>
      </c>
      <c r="J30" s="14"/>
    </row>
    <row r="31" hidden="1" spans="1:10">
      <c r="A31" s="1" t="s">
        <v>44</v>
      </c>
      <c r="B31" s="8">
        <v>821</v>
      </c>
      <c r="C31" s="7" t="s">
        <v>19</v>
      </c>
      <c r="D31" s="9">
        <v>45579.8064814815</v>
      </c>
      <c r="E31" s="19">
        <v>45658</v>
      </c>
      <c r="F31" s="9">
        <v>45852.8063078704</v>
      </c>
      <c r="G31" s="10" t="s">
        <v>12</v>
      </c>
      <c r="H31" s="10">
        <f t="shared" si="3"/>
        <v>0</v>
      </c>
      <c r="I31" s="13">
        <f t="shared" si="2"/>
        <v>0</v>
      </c>
      <c r="J31" s="14"/>
    </row>
    <row r="32" spans="1:10">
      <c r="A32" s="1" t="s">
        <v>45</v>
      </c>
      <c r="B32" s="8">
        <v>319</v>
      </c>
      <c r="C32" s="7" t="s">
        <v>42</v>
      </c>
      <c r="D32" s="9">
        <v>45582.6088888889</v>
      </c>
      <c r="E32" s="19">
        <v>45658</v>
      </c>
      <c r="F32" s="9">
        <v>45651</v>
      </c>
      <c r="G32" s="10" t="s">
        <v>12</v>
      </c>
      <c r="H32" s="10">
        <f>DATEDIF(E32,F32,"D")+1</f>
        <v>-6</v>
      </c>
      <c r="I32" s="13">
        <f t="shared" si="2"/>
        <v>-5.80645161290323</v>
      </c>
      <c r="J32" s="14"/>
    </row>
    <row r="33" hidden="1" spans="1:10">
      <c r="A33" s="1" t="s">
        <v>46</v>
      </c>
      <c r="B33" s="8">
        <v>817</v>
      </c>
      <c r="C33" s="7" t="s">
        <v>11</v>
      </c>
      <c r="D33" s="9">
        <v>45584.5385185185</v>
      </c>
      <c r="E33" s="19">
        <v>45658</v>
      </c>
      <c r="F33" s="9">
        <v>45707.5381365741</v>
      </c>
      <c r="G33" s="10" t="s">
        <v>12</v>
      </c>
      <c r="H33" s="10">
        <f t="shared" ref="H33:H38" si="4">DATEDIF(E33,"2024/12/31","D")+1</f>
        <v>0</v>
      </c>
      <c r="I33" s="13">
        <f t="shared" si="2"/>
        <v>0</v>
      </c>
      <c r="J33" s="14"/>
    </row>
    <row r="34" spans="1:10">
      <c r="A34" s="1" t="s">
        <v>47</v>
      </c>
      <c r="B34" s="8">
        <v>801</v>
      </c>
      <c r="C34" s="7" t="s">
        <v>42</v>
      </c>
      <c r="D34" s="9">
        <v>45587.7006018519</v>
      </c>
      <c r="E34" s="19">
        <v>45658</v>
      </c>
      <c r="F34" s="9">
        <v>45649</v>
      </c>
      <c r="G34" s="10" t="s">
        <v>12</v>
      </c>
      <c r="H34" s="10">
        <f>DATEDIF(E34,F34,"D")+1</f>
        <v>-8</v>
      </c>
      <c r="I34" s="13">
        <f t="shared" si="2"/>
        <v>-7.74193548387097</v>
      </c>
      <c r="J34" s="14"/>
    </row>
    <row r="35" hidden="1" spans="1:10">
      <c r="A35" s="1" t="s">
        <v>48</v>
      </c>
      <c r="B35" s="8">
        <v>911</v>
      </c>
      <c r="C35" s="7" t="s">
        <v>42</v>
      </c>
      <c r="D35" s="9">
        <v>45588.6746180556</v>
      </c>
      <c r="E35" s="19">
        <v>45658</v>
      </c>
      <c r="F35" s="9">
        <v>45953.6745138889</v>
      </c>
      <c r="G35" s="10" t="s">
        <v>12</v>
      </c>
      <c r="H35" s="10">
        <f t="shared" si="4"/>
        <v>0</v>
      </c>
      <c r="I35" s="13">
        <f t="shared" si="2"/>
        <v>0</v>
      </c>
      <c r="J35" s="14"/>
    </row>
    <row r="36" hidden="1" spans="1:10">
      <c r="A36" s="1" t="s">
        <v>49</v>
      </c>
      <c r="B36" s="8">
        <v>806</v>
      </c>
      <c r="C36" s="7" t="s">
        <v>42</v>
      </c>
      <c r="D36" s="9">
        <v>45589.5334027778</v>
      </c>
      <c r="E36" s="19">
        <v>45658</v>
      </c>
      <c r="F36" s="9">
        <v>45684.8222106481</v>
      </c>
      <c r="G36" s="10" t="s">
        <v>12</v>
      </c>
      <c r="H36" s="10">
        <f t="shared" si="4"/>
        <v>0</v>
      </c>
      <c r="I36" s="13">
        <f t="shared" si="2"/>
        <v>0</v>
      </c>
      <c r="J36" s="14"/>
    </row>
    <row r="37" hidden="1" spans="1:10">
      <c r="A37" s="1" t="s">
        <v>50</v>
      </c>
      <c r="B37" s="8">
        <v>924</v>
      </c>
      <c r="C37" s="7" t="s">
        <v>42</v>
      </c>
      <c r="D37" s="9">
        <v>45590.574525463</v>
      </c>
      <c r="E37" s="19">
        <v>45658</v>
      </c>
      <c r="F37" s="9">
        <v>45772.574525463</v>
      </c>
      <c r="G37" s="10" t="s">
        <v>12</v>
      </c>
      <c r="H37" s="10">
        <f t="shared" si="4"/>
        <v>0</v>
      </c>
      <c r="I37" s="13">
        <f t="shared" si="2"/>
        <v>0</v>
      </c>
      <c r="J37" s="14"/>
    </row>
    <row r="38" hidden="1" spans="1:10">
      <c r="A38" s="1" t="s">
        <v>51</v>
      </c>
      <c r="B38" s="8">
        <v>920</v>
      </c>
      <c r="C38" s="7" t="s">
        <v>42</v>
      </c>
      <c r="D38" s="9">
        <v>45590.9105439815</v>
      </c>
      <c r="E38" s="19">
        <v>45658</v>
      </c>
      <c r="F38" s="9">
        <v>45665.5166898148</v>
      </c>
      <c r="G38" s="10" t="s">
        <v>12</v>
      </c>
      <c r="H38" s="10">
        <f t="shared" si="4"/>
        <v>0</v>
      </c>
      <c r="I38" s="13">
        <f t="shared" si="2"/>
        <v>0</v>
      </c>
      <c r="J38" s="14"/>
    </row>
    <row r="39" hidden="1" spans="1:10">
      <c r="A39" s="1" t="s">
        <v>52</v>
      </c>
      <c r="B39" s="8">
        <v>903</v>
      </c>
      <c r="C39" s="7" t="s">
        <v>11</v>
      </c>
      <c r="D39" s="9">
        <v>45625</v>
      </c>
      <c r="E39" s="19">
        <v>45658</v>
      </c>
      <c r="F39" s="9">
        <v>45683.7850694444</v>
      </c>
      <c r="G39" s="10" t="s">
        <v>12</v>
      </c>
      <c r="H39" s="10">
        <f t="shared" ref="H39:H56" si="5">DATEDIF(E39,"2024/12/31","D")+1</f>
        <v>0</v>
      </c>
      <c r="I39" s="13">
        <f>H39/31*30</f>
        <v>0</v>
      </c>
      <c r="J39" s="14"/>
    </row>
    <row r="40" hidden="1" spans="1:10">
      <c r="A40" s="1" t="s">
        <v>53</v>
      </c>
      <c r="B40" s="8">
        <v>808</v>
      </c>
      <c r="C40" s="7" t="s">
        <v>19</v>
      </c>
      <c r="D40" s="9">
        <v>45593.8351157407</v>
      </c>
      <c r="E40" s="19">
        <v>45658</v>
      </c>
      <c r="F40" s="9">
        <v>45685.8351157407</v>
      </c>
      <c r="G40" s="10" t="s">
        <v>12</v>
      </c>
      <c r="H40" s="10">
        <f t="shared" si="5"/>
        <v>0</v>
      </c>
      <c r="I40" s="13">
        <f>H40/31*30</f>
        <v>0</v>
      </c>
      <c r="J40" s="14"/>
    </row>
    <row r="41" hidden="1" spans="1:10">
      <c r="A41" s="1" t="s">
        <v>54</v>
      </c>
      <c r="B41" s="8">
        <v>919</v>
      </c>
      <c r="C41" s="7" t="s">
        <v>19</v>
      </c>
      <c r="D41" s="9">
        <v>45594.8311574074</v>
      </c>
      <c r="E41" s="19">
        <v>45658</v>
      </c>
      <c r="F41" s="9">
        <v>45686.8311574074</v>
      </c>
      <c r="G41" s="10" t="s">
        <v>12</v>
      </c>
      <c r="H41" s="10">
        <f t="shared" si="5"/>
        <v>0</v>
      </c>
      <c r="I41" s="13">
        <f>H41/31*30</f>
        <v>0</v>
      </c>
      <c r="J41" s="14"/>
    </row>
    <row r="42" hidden="1" spans="1:10">
      <c r="A42" s="1" t="s">
        <v>55</v>
      </c>
      <c r="B42" s="8">
        <v>916</v>
      </c>
      <c r="C42" s="7" t="s">
        <v>42</v>
      </c>
      <c r="D42" s="9">
        <v>45597.4337731482</v>
      </c>
      <c r="E42" s="19">
        <v>45658</v>
      </c>
      <c r="F42" s="9">
        <v>45901.4337731482</v>
      </c>
      <c r="G42" s="10" t="s">
        <v>12</v>
      </c>
      <c r="H42" s="10">
        <f t="shared" si="5"/>
        <v>0</v>
      </c>
      <c r="I42" s="13">
        <f>H42/31*30</f>
        <v>0</v>
      </c>
      <c r="J42" s="14"/>
    </row>
    <row r="43" hidden="1" spans="1:10">
      <c r="A43" s="1" t="s">
        <v>56</v>
      </c>
      <c r="B43" s="8">
        <v>918</v>
      </c>
      <c r="C43" s="7" t="s">
        <v>42</v>
      </c>
      <c r="D43" s="9">
        <v>45598.5999305556</v>
      </c>
      <c r="E43" s="19">
        <v>45658</v>
      </c>
      <c r="F43" s="9">
        <v>45779.5999305556</v>
      </c>
      <c r="G43" s="10" t="s">
        <v>12</v>
      </c>
      <c r="H43" s="10">
        <f t="shared" si="5"/>
        <v>0</v>
      </c>
      <c r="I43" s="13">
        <f>H43/31*30</f>
        <v>0</v>
      </c>
      <c r="J43" s="14"/>
    </row>
    <row r="44" hidden="1" spans="1:10">
      <c r="A44" s="1" t="s">
        <v>57</v>
      </c>
      <c r="B44" s="8">
        <v>909</v>
      </c>
      <c r="C44" s="7" t="s">
        <v>19</v>
      </c>
      <c r="D44" s="9">
        <v>45598.7725578704</v>
      </c>
      <c r="E44" s="19">
        <v>45658</v>
      </c>
      <c r="F44" s="9">
        <v>45718.7725578704</v>
      </c>
      <c r="G44" s="10" t="s">
        <v>12</v>
      </c>
      <c r="H44" s="10">
        <f t="shared" si="5"/>
        <v>0</v>
      </c>
      <c r="I44" s="13">
        <f>H44/31*30</f>
        <v>0</v>
      </c>
      <c r="J44" s="14"/>
    </row>
    <row r="45" hidden="1" spans="1:10">
      <c r="A45" s="1" t="s">
        <v>58</v>
      </c>
      <c r="B45" s="8">
        <v>313</v>
      </c>
      <c r="C45" s="7" t="s">
        <v>42</v>
      </c>
      <c r="D45" s="9">
        <v>45598.8987847222</v>
      </c>
      <c r="E45" s="19">
        <v>45658</v>
      </c>
      <c r="F45" s="9">
        <v>45840.8987847222</v>
      </c>
      <c r="G45" s="10" t="s">
        <v>12</v>
      </c>
      <c r="H45" s="10">
        <f t="shared" si="5"/>
        <v>0</v>
      </c>
      <c r="I45" s="13">
        <f>H45/31*30</f>
        <v>0</v>
      </c>
      <c r="J45" s="14"/>
    </row>
    <row r="46" hidden="1" spans="1:10">
      <c r="A46" s="1" t="s">
        <v>59</v>
      </c>
      <c r="B46" s="8">
        <v>914</v>
      </c>
      <c r="C46" s="7" t="s">
        <v>42</v>
      </c>
      <c r="D46" s="9">
        <v>45599.7447800926</v>
      </c>
      <c r="E46" s="19">
        <v>45658</v>
      </c>
      <c r="F46" s="9">
        <v>45964.7447800926</v>
      </c>
      <c r="G46" s="10" t="s">
        <v>12</v>
      </c>
      <c r="H46" s="10">
        <f t="shared" si="5"/>
        <v>0</v>
      </c>
      <c r="I46" s="13">
        <f>H46/31*30</f>
        <v>0</v>
      </c>
      <c r="J46" s="14"/>
    </row>
    <row r="47" hidden="1" spans="1:10">
      <c r="A47" s="1" t="s">
        <v>60</v>
      </c>
      <c r="B47" s="8">
        <v>912</v>
      </c>
      <c r="C47" s="7" t="s">
        <v>42</v>
      </c>
      <c r="D47" s="9">
        <v>45600.7892592593</v>
      </c>
      <c r="E47" s="19">
        <v>45658</v>
      </c>
      <c r="F47" s="9">
        <v>45873.7892592593</v>
      </c>
      <c r="G47" s="10" t="s">
        <v>12</v>
      </c>
      <c r="H47" s="10">
        <f t="shared" si="5"/>
        <v>0</v>
      </c>
      <c r="I47" s="13">
        <f>H47/31*30</f>
        <v>0</v>
      </c>
      <c r="J47" s="14"/>
    </row>
    <row r="48" hidden="1" spans="1:10">
      <c r="A48" s="1" t="s">
        <v>61</v>
      </c>
      <c r="B48" s="8">
        <v>1912</v>
      </c>
      <c r="C48" s="7" t="s">
        <v>11</v>
      </c>
      <c r="D48" s="9">
        <v>45600.7931018519</v>
      </c>
      <c r="E48" s="19">
        <v>45658</v>
      </c>
      <c r="F48" s="9">
        <v>45678.4119328704</v>
      </c>
      <c r="G48" s="10" t="s">
        <v>12</v>
      </c>
      <c r="H48" s="10">
        <f t="shared" si="5"/>
        <v>0</v>
      </c>
      <c r="I48" s="13">
        <f>H48/31*30</f>
        <v>0</v>
      </c>
      <c r="J48" s="14"/>
    </row>
    <row r="49" hidden="1" spans="1:10">
      <c r="A49" s="1" t="s">
        <v>62</v>
      </c>
      <c r="B49" s="8">
        <v>902</v>
      </c>
      <c r="C49" s="7" t="s">
        <v>19</v>
      </c>
      <c r="D49" s="9">
        <v>45604.8790393519</v>
      </c>
      <c r="E49" s="19">
        <v>45658</v>
      </c>
      <c r="F49" s="9">
        <v>45696.8790393519</v>
      </c>
      <c r="G49" s="10" t="s">
        <v>12</v>
      </c>
      <c r="H49" s="10">
        <f t="shared" si="5"/>
        <v>0</v>
      </c>
      <c r="I49" s="13">
        <f>H49/31*30</f>
        <v>0</v>
      </c>
      <c r="J49" s="14"/>
    </row>
    <row r="50" hidden="1" spans="1:10">
      <c r="A50" s="1" t="s">
        <v>63</v>
      </c>
      <c r="B50" s="8">
        <v>823</v>
      </c>
      <c r="C50" s="7" t="s">
        <v>23</v>
      </c>
      <c r="D50" s="9">
        <v>45605.6523611111</v>
      </c>
      <c r="E50" s="19">
        <v>45658</v>
      </c>
      <c r="F50" s="9">
        <v>45970.6523611111</v>
      </c>
      <c r="G50" s="10" t="s">
        <v>12</v>
      </c>
      <c r="H50" s="10">
        <f t="shared" si="5"/>
        <v>0</v>
      </c>
      <c r="I50" s="13">
        <f>H50/31*30</f>
        <v>0</v>
      </c>
      <c r="J50" s="14"/>
    </row>
    <row r="51" hidden="1" spans="1:10">
      <c r="A51" s="1" t="s">
        <v>64</v>
      </c>
      <c r="B51" s="8">
        <v>1013</v>
      </c>
      <c r="C51" s="7" t="s">
        <v>23</v>
      </c>
      <c r="D51" s="9">
        <v>45609.5444907407</v>
      </c>
      <c r="E51" s="19">
        <v>45658</v>
      </c>
      <c r="F51" s="9">
        <v>45974.5444907407</v>
      </c>
      <c r="G51" s="10" t="s">
        <v>12</v>
      </c>
      <c r="H51" s="10">
        <f t="shared" si="5"/>
        <v>0</v>
      </c>
      <c r="I51" s="13">
        <f>H51/31*30</f>
        <v>0</v>
      </c>
      <c r="J51" s="14"/>
    </row>
    <row r="52" hidden="1" spans="1:10">
      <c r="A52" s="1" t="s">
        <v>65</v>
      </c>
      <c r="B52" s="8">
        <v>908</v>
      </c>
      <c r="C52" s="7" t="s">
        <v>11</v>
      </c>
      <c r="D52" s="9">
        <v>45612.4956712963</v>
      </c>
      <c r="E52" s="19">
        <v>45658</v>
      </c>
      <c r="F52" s="9">
        <v>45665.5170486111</v>
      </c>
      <c r="G52" s="10" t="s">
        <v>12</v>
      </c>
      <c r="H52" s="10">
        <f t="shared" si="5"/>
        <v>0</v>
      </c>
      <c r="I52" s="13">
        <f>H52/31*30</f>
        <v>0</v>
      </c>
      <c r="J52" s="14"/>
    </row>
    <row r="53" hidden="1" spans="1:10">
      <c r="A53" s="1" t="s">
        <v>66</v>
      </c>
      <c r="B53" s="8">
        <v>802</v>
      </c>
      <c r="C53" s="7" t="s">
        <v>42</v>
      </c>
      <c r="D53" s="20">
        <v>45612.575150463</v>
      </c>
      <c r="E53" s="19">
        <v>45658</v>
      </c>
      <c r="F53" s="20">
        <v>45793.575150463</v>
      </c>
      <c r="G53" s="10" t="s">
        <v>12</v>
      </c>
      <c r="H53" s="10">
        <f t="shared" si="5"/>
        <v>0</v>
      </c>
      <c r="I53" s="13">
        <f>H53/31*30</f>
        <v>0</v>
      </c>
      <c r="J53" s="14"/>
    </row>
    <row r="54" hidden="1" spans="1:10">
      <c r="A54" s="1" t="s">
        <v>67</v>
      </c>
      <c r="B54" s="8">
        <v>309</v>
      </c>
      <c r="C54" s="21" t="s">
        <v>23</v>
      </c>
      <c r="D54" s="16">
        <v>45612.8130902778</v>
      </c>
      <c r="E54" s="19">
        <v>45658</v>
      </c>
      <c r="F54" s="16">
        <v>45666</v>
      </c>
      <c r="G54" s="22" t="s">
        <v>12</v>
      </c>
      <c r="H54" s="10">
        <f t="shared" si="5"/>
        <v>0</v>
      </c>
      <c r="I54" s="13">
        <f>H54/31*30</f>
        <v>0</v>
      </c>
      <c r="J54" s="14"/>
    </row>
    <row r="55" hidden="1" spans="1:10">
      <c r="A55" s="1" t="s">
        <v>68</v>
      </c>
      <c r="B55" s="8">
        <v>1024</v>
      </c>
      <c r="C55" s="7" t="s">
        <v>42</v>
      </c>
      <c r="D55" s="19">
        <v>45613.4175925926</v>
      </c>
      <c r="E55" s="19">
        <v>45658</v>
      </c>
      <c r="F55" s="19">
        <v>45794.4175925926</v>
      </c>
      <c r="G55" s="10" t="s">
        <v>12</v>
      </c>
      <c r="H55" s="10">
        <f t="shared" si="5"/>
        <v>0</v>
      </c>
      <c r="I55" s="13">
        <f>H55/31*30</f>
        <v>0</v>
      </c>
      <c r="J55" s="14"/>
    </row>
    <row r="56" hidden="1" spans="1:10">
      <c r="A56" s="1" t="s">
        <v>69</v>
      </c>
      <c r="B56" s="8">
        <v>1009</v>
      </c>
      <c r="C56" s="7" t="s">
        <v>19</v>
      </c>
      <c r="D56" s="9">
        <v>45613.5024305556</v>
      </c>
      <c r="E56" s="19">
        <v>45658</v>
      </c>
      <c r="F56" s="9">
        <v>45764.5024305556</v>
      </c>
      <c r="G56" s="10" t="s">
        <v>12</v>
      </c>
      <c r="H56" s="10">
        <f t="shared" si="5"/>
        <v>0</v>
      </c>
      <c r="I56" s="13">
        <f>H56/31*30</f>
        <v>0</v>
      </c>
      <c r="J56" s="14"/>
    </row>
    <row r="57" spans="1:10">
      <c r="A57" s="1" t="s">
        <v>70</v>
      </c>
      <c r="B57" s="8">
        <v>921</v>
      </c>
      <c r="C57" s="7" t="s">
        <v>42</v>
      </c>
      <c r="D57" s="9">
        <v>45616.5340625</v>
      </c>
      <c r="E57" s="19">
        <v>45658</v>
      </c>
      <c r="F57" s="9">
        <v>45653</v>
      </c>
      <c r="G57" s="10" t="s">
        <v>12</v>
      </c>
      <c r="H57" s="10">
        <f t="shared" ref="H57:H60" si="6">DATEDIF(E57,F57,"D")+1</f>
        <v>-4</v>
      </c>
      <c r="I57" s="13">
        <f>H57/31*30</f>
        <v>-3.87096774193548</v>
      </c>
      <c r="J57" s="14"/>
    </row>
    <row r="58" spans="1:10">
      <c r="A58" s="1" t="s">
        <v>71</v>
      </c>
      <c r="B58" s="8">
        <v>804</v>
      </c>
      <c r="C58" s="7" t="s">
        <v>11</v>
      </c>
      <c r="D58" s="9">
        <v>45616.8286226852</v>
      </c>
      <c r="E58" s="19">
        <v>45658</v>
      </c>
      <c r="F58" s="9">
        <v>45633.8164699074</v>
      </c>
      <c r="G58" s="10" t="s">
        <v>12</v>
      </c>
      <c r="H58" s="10">
        <f t="shared" si="6"/>
        <v>-24</v>
      </c>
      <c r="I58" s="13">
        <f>H58/31*30</f>
        <v>-23.2258064516129</v>
      </c>
      <c r="J58" s="14"/>
    </row>
    <row r="59" hidden="1" spans="1:10">
      <c r="A59" s="1" t="s">
        <v>72</v>
      </c>
      <c r="B59" s="8">
        <v>922</v>
      </c>
      <c r="C59" s="7" t="s">
        <v>42</v>
      </c>
      <c r="D59" s="9">
        <v>45617.3820717593</v>
      </c>
      <c r="E59" s="19">
        <v>45658</v>
      </c>
      <c r="F59" s="9">
        <v>45951.3820717593</v>
      </c>
      <c r="G59" s="10" t="s">
        <v>12</v>
      </c>
      <c r="H59" s="10">
        <f t="shared" ref="H59:H62" si="7">DATEDIF(E59,"2024/12/31","D")+1</f>
        <v>0</v>
      </c>
      <c r="I59" s="13">
        <f>H59/31*30</f>
        <v>0</v>
      </c>
      <c r="J59" s="14"/>
    </row>
    <row r="60" spans="1:10">
      <c r="A60" s="1" t="s">
        <v>73</v>
      </c>
      <c r="B60" s="8">
        <v>1002</v>
      </c>
      <c r="C60" s="7" t="s">
        <v>11</v>
      </c>
      <c r="D60" s="9">
        <v>45617.807037037</v>
      </c>
      <c r="E60" s="19">
        <v>45658</v>
      </c>
      <c r="F60" s="9">
        <v>45646</v>
      </c>
      <c r="G60" s="10" t="s">
        <v>12</v>
      </c>
      <c r="H60" s="10">
        <f t="shared" si="6"/>
        <v>-11</v>
      </c>
      <c r="I60" s="13">
        <f>H60/31*30</f>
        <v>-10.6451612903226</v>
      </c>
      <c r="J60" s="14"/>
    </row>
    <row r="61" hidden="1" spans="1:10">
      <c r="A61" s="1" t="s">
        <v>74</v>
      </c>
      <c r="B61" s="8">
        <v>1011</v>
      </c>
      <c r="C61" s="7" t="s">
        <v>42</v>
      </c>
      <c r="D61" s="9">
        <v>45618.5392824074</v>
      </c>
      <c r="E61" s="19">
        <v>45658</v>
      </c>
      <c r="F61" s="9">
        <v>45799.5392824074</v>
      </c>
      <c r="G61" s="10" t="s">
        <v>12</v>
      </c>
      <c r="H61" s="10">
        <f t="shared" si="7"/>
        <v>0</v>
      </c>
      <c r="I61" s="13">
        <f>H61/31*30</f>
        <v>0</v>
      </c>
      <c r="J61" s="14"/>
    </row>
    <row r="62" hidden="1" spans="1:10">
      <c r="A62" s="1" t="s">
        <v>75</v>
      </c>
      <c r="B62" s="8">
        <v>913</v>
      </c>
      <c r="C62" s="7" t="s">
        <v>42</v>
      </c>
      <c r="D62" s="9">
        <v>45619.4288773148</v>
      </c>
      <c r="E62" s="19">
        <v>45658</v>
      </c>
      <c r="F62" s="9">
        <v>45984.4288773148</v>
      </c>
      <c r="G62" s="10" t="s">
        <v>12</v>
      </c>
      <c r="H62" s="10">
        <f t="shared" si="7"/>
        <v>0</v>
      </c>
      <c r="I62" s="13">
        <f>H62/31*30</f>
        <v>0</v>
      </c>
      <c r="J62" s="14"/>
    </row>
    <row r="63" spans="1:10">
      <c r="A63" s="1" t="s">
        <v>76</v>
      </c>
      <c r="B63" s="8">
        <v>805</v>
      </c>
      <c r="C63" s="7" t="s">
        <v>11</v>
      </c>
      <c r="D63" s="9">
        <v>45619.7073842593</v>
      </c>
      <c r="E63" s="19">
        <v>45658</v>
      </c>
      <c r="F63" s="9">
        <v>45629</v>
      </c>
      <c r="G63" s="10" t="s">
        <v>12</v>
      </c>
      <c r="H63" s="10">
        <f>DATEDIF(E63,F63,"D")+1</f>
        <v>-28</v>
      </c>
      <c r="I63" s="13">
        <f t="shared" ref="I63:I108" si="8">H63/31*30</f>
        <v>-27.0967741935484</v>
      </c>
      <c r="J63" s="14"/>
    </row>
    <row r="64" hidden="1" spans="1:10">
      <c r="A64" s="1" t="s">
        <v>77</v>
      </c>
      <c r="B64" s="8">
        <v>917</v>
      </c>
      <c r="C64" s="7" t="s">
        <v>42</v>
      </c>
      <c r="D64" s="9">
        <v>45619.8754050926</v>
      </c>
      <c r="E64" s="19">
        <v>45658</v>
      </c>
      <c r="F64" s="9">
        <v>45800.8754050926</v>
      </c>
      <c r="G64" s="10" t="s">
        <v>12</v>
      </c>
      <c r="H64" s="10">
        <f t="shared" ref="H64:H68" si="9">DATEDIF(E64,"2024/12/31","D")+1</f>
        <v>0</v>
      </c>
      <c r="I64" s="13">
        <f t="shared" si="8"/>
        <v>0</v>
      </c>
      <c r="J64" s="14"/>
    </row>
    <row r="65" hidden="1" spans="1:10">
      <c r="A65" s="1" t="s">
        <v>78</v>
      </c>
      <c r="B65" s="8">
        <v>1021</v>
      </c>
      <c r="C65" s="7" t="s">
        <v>19</v>
      </c>
      <c r="D65" s="9">
        <v>45620.4514930556</v>
      </c>
      <c r="E65" s="19">
        <v>45658</v>
      </c>
      <c r="F65" s="9">
        <v>45740.4514930556</v>
      </c>
      <c r="G65" s="10" t="s">
        <v>12</v>
      </c>
      <c r="H65" s="10">
        <f t="shared" si="9"/>
        <v>0</v>
      </c>
      <c r="I65" s="13">
        <f t="shared" si="8"/>
        <v>0</v>
      </c>
      <c r="J65" s="14"/>
    </row>
    <row r="66" hidden="1" spans="1:10">
      <c r="A66" s="1" t="s">
        <v>79</v>
      </c>
      <c r="B66" s="8">
        <v>818</v>
      </c>
      <c r="C66" s="7" t="s">
        <v>11</v>
      </c>
      <c r="D66" s="9">
        <v>45620.6611921296</v>
      </c>
      <c r="E66" s="19">
        <v>45658</v>
      </c>
      <c r="F66" s="9">
        <v>45681.6611921296</v>
      </c>
      <c r="G66" s="10" t="s">
        <v>12</v>
      </c>
      <c r="H66" s="10">
        <f t="shared" si="9"/>
        <v>0</v>
      </c>
      <c r="I66" s="13">
        <f t="shared" si="8"/>
        <v>0</v>
      </c>
      <c r="J66" s="14"/>
    </row>
    <row r="67" hidden="1" spans="1:10">
      <c r="A67" s="1" t="s">
        <v>80</v>
      </c>
      <c r="B67" s="8">
        <v>1010</v>
      </c>
      <c r="C67" s="7" t="s">
        <v>23</v>
      </c>
      <c r="D67" s="9">
        <v>45621.4236226852</v>
      </c>
      <c r="E67" s="19">
        <v>45658</v>
      </c>
      <c r="F67" s="9">
        <v>45986.4236226852</v>
      </c>
      <c r="G67" s="10" t="s">
        <v>12</v>
      </c>
      <c r="H67" s="10">
        <f t="shared" si="9"/>
        <v>0</v>
      </c>
      <c r="I67" s="13">
        <f t="shared" si="8"/>
        <v>0</v>
      </c>
      <c r="J67" s="14"/>
    </row>
    <row r="68" hidden="1" spans="1:10">
      <c r="A68" s="1" t="s">
        <v>81</v>
      </c>
      <c r="B68" s="8">
        <v>907</v>
      </c>
      <c r="C68" s="7" t="s">
        <v>19</v>
      </c>
      <c r="D68" s="9">
        <v>45622.4422222222</v>
      </c>
      <c r="E68" s="19">
        <v>45658</v>
      </c>
      <c r="F68" s="9">
        <v>45714.4422222222</v>
      </c>
      <c r="G68" s="10" t="s">
        <v>12</v>
      </c>
      <c r="H68" s="10">
        <f t="shared" si="9"/>
        <v>0</v>
      </c>
      <c r="I68" s="13">
        <f t="shared" si="8"/>
        <v>0</v>
      </c>
      <c r="J68" s="14"/>
    </row>
    <row r="69" spans="1:10">
      <c r="A69" s="1" t="s">
        <v>82</v>
      </c>
      <c r="B69" s="8">
        <v>812</v>
      </c>
      <c r="C69" s="7" t="s">
        <v>11</v>
      </c>
      <c r="D69" s="9">
        <v>45625.5817592593</v>
      </c>
      <c r="E69" s="19">
        <v>45658</v>
      </c>
      <c r="F69" s="9">
        <v>45655.5817592593</v>
      </c>
      <c r="G69" s="10" t="s">
        <v>12</v>
      </c>
      <c r="H69" s="10">
        <f>DATEDIF(E69,F69,"D")+1</f>
        <v>-2</v>
      </c>
      <c r="I69" s="13">
        <f t="shared" si="8"/>
        <v>-1.93548387096774</v>
      </c>
      <c r="J69" s="14"/>
    </row>
    <row r="70" hidden="1" spans="1:10">
      <c r="A70" s="1" t="s">
        <v>83</v>
      </c>
      <c r="B70" s="10">
        <v>810</v>
      </c>
      <c r="C70" s="7" t="s">
        <v>11</v>
      </c>
      <c r="D70" s="9">
        <v>45627</v>
      </c>
      <c r="E70" s="19">
        <v>45658</v>
      </c>
      <c r="F70" s="9">
        <v>45690.3953356482</v>
      </c>
      <c r="G70" s="10" t="s">
        <v>12</v>
      </c>
      <c r="H70" s="10">
        <f t="shared" ref="H70:H108" si="10">DATEDIF(E70,"2024/12/31","D")+1</f>
        <v>0</v>
      </c>
      <c r="I70" s="13">
        <f t="shared" si="8"/>
        <v>0</v>
      </c>
      <c r="J70" s="14"/>
    </row>
    <row r="71" hidden="1" spans="1:10">
      <c r="A71" s="1" t="s">
        <v>84</v>
      </c>
      <c r="B71" s="10">
        <v>321</v>
      </c>
      <c r="C71" s="7" t="s">
        <v>19</v>
      </c>
      <c r="D71" s="9">
        <v>45628.3965393519</v>
      </c>
      <c r="E71" s="19">
        <v>45658</v>
      </c>
      <c r="F71" s="9">
        <v>45779.3965393519</v>
      </c>
      <c r="G71" s="10" t="s">
        <v>12</v>
      </c>
      <c r="H71" s="10">
        <f t="shared" si="10"/>
        <v>0</v>
      </c>
      <c r="I71" s="13">
        <f t="shared" si="8"/>
        <v>0</v>
      </c>
      <c r="J71" s="14"/>
    </row>
    <row r="72" hidden="1" spans="1:10">
      <c r="A72" s="1" t="s">
        <v>85</v>
      </c>
      <c r="B72" s="10">
        <v>1020</v>
      </c>
      <c r="C72" s="7" t="s">
        <v>19</v>
      </c>
      <c r="D72" s="9">
        <v>45627</v>
      </c>
      <c r="E72" s="19">
        <v>45658</v>
      </c>
      <c r="F72" s="9">
        <v>45718.4771064815</v>
      </c>
      <c r="G72" s="10" t="s">
        <v>12</v>
      </c>
      <c r="H72" s="10">
        <f t="shared" si="10"/>
        <v>0</v>
      </c>
      <c r="I72" s="13">
        <f t="shared" si="8"/>
        <v>0</v>
      </c>
      <c r="J72" s="14"/>
    </row>
    <row r="73" hidden="1" spans="1:10">
      <c r="A73" s="1" t="s">
        <v>86</v>
      </c>
      <c r="B73" s="10">
        <v>1019</v>
      </c>
      <c r="C73" s="7" t="s">
        <v>42</v>
      </c>
      <c r="D73" s="9">
        <v>45627</v>
      </c>
      <c r="E73" s="19">
        <v>45658</v>
      </c>
      <c r="F73" s="9">
        <v>45810.9174768518</v>
      </c>
      <c r="G73" s="10" t="s">
        <v>12</v>
      </c>
      <c r="H73" s="10">
        <f t="shared" si="10"/>
        <v>0</v>
      </c>
      <c r="I73" s="13">
        <f t="shared" si="8"/>
        <v>0</v>
      </c>
      <c r="J73" s="14"/>
    </row>
    <row r="74" hidden="1" spans="1:10">
      <c r="A74" s="1" t="s">
        <v>87</v>
      </c>
      <c r="B74" s="10">
        <v>1017</v>
      </c>
      <c r="C74" s="7" t="s">
        <v>19</v>
      </c>
      <c r="D74" s="9">
        <v>45627</v>
      </c>
      <c r="E74" s="19">
        <v>45658</v>
      </c>
      <c r="F74" s="9">
        <v>45812.7901388889</v>
      </c>
      <c r="G74" s="10" t="s">
        <v>12</v>
      </c>
      <c r="H74" s="10">
        <f t="shared" si="10"/>
        <v>0</v>
      </c>
      <c r="I74" s="13">
        <f t="shared" si="8"/>
        <v>0</v>
      </c>
      <c r="J74" s="14"/>
    </row>
    <row r="75" hidden="1" spans="1:10">
      <c r="A75" s="1" t="s">
        <v>88</v>
      </c>
      <c r="B75" s="10">
        <v>317</v>
      </c>
      <c r="C75" s="7" t="s">
        <v>19</v>
      </c>
      <c r="D75" s="9">
        <v>45631.4848842593</v>
      </c>
      <c r="E75" s="19">
        <v>45658</v>
      </c>
      <c r="F75" s="9">
        <v>45782.4848842593</v>
      </c>
      <c r="G75" s="10" t="s">
        <v>12</v>
      </c>
      <c r="H75" s="10">
        <f t="shared" si="10"/>
        <v>0</v>
      </c>
      <c r="I75" s="13">
        <f t="shared" si="8"/>
        <v>0</v>
      </c>
      <c r="J75" s="14"/>
    </row>
    <row r="76" hidden="1" spans="1:10">
      <c r="A76" s="1" t="s">
        <v>89</v>
      </c>
      <c r="B76" s="10">
        <v>1018</v>
      </c>
      <c r="C76" s="7" t="s">
        <v>19</v>
      </c>
      <c r="D76" s="9">
        <v>45627</v>
      </c>
      <c r="E76" s="19">
        <v>45658</v>
      </c>
      <c r="F76" s="9">
        <v>45754.9177430556</v>
      </c>
      <c r="G76" s="10" t="s">
        <v>12</v>
      </c>
      <c r="H76" s="10">
        <f t="shared" si="10"/>
        <v>0</v>
      </c>
      <c r="I76" s="13">
        <f t="shared" si="8"/>
        <v>0</v>
      </c>
      <c r="J76" s="14"/>
    </row>
    <row r="77" hidden="1" spans="1:10">
      <c r="A77" s="1" t="s">
        <v>90</v>
      </c>
      <c r="B77" s="10">
        <v>1014</v>
      </c>
      <c r="C77" s="7" t="s">
        <v>11</v>
      </c>
      <c r="D77" s="20">
        <v>45634.7521412037</v>
      </c>
      <c r="E77" s="19">
        <v>45658</v>
      </c>
      <c r="F77" s="20">
        <v>45696.9403935185</v>
      </c>
      <c r="G77" s="10" t="s">
        <v>12</v>
      </c>
      <c r="H77" s="10">
        <f t="shared" si="10"/>
        <v>0</v>
      </c>
      <c r="I77" s="13">
        <f t="shared" si="8"/>
        <v>0</v>
      </c>
      <c r="J77" s="14"/>
    </row>
    <row r="78" hidden="1" spans="1:10">
      <c r="A78" s="1" t="s">
        <v>91</v>
      </c>
      <c r="B78" s="10">
        <v>1015</v>
      </c>
      <c r="C78" s="21" t="s">
        <v>11</v>
      </c>
      <c r="D78" s="16">
        <v>45634.7523032407</v>
      </c>
      <c r="E78" s="19">
        <v>45658</v>
      </c>
      <c r="F78" s="16">
        <v>45665.7523032407</v>
      </c>
      <c r="G78" s="22" t="s">
        <v>12</v>
      </c>
      <c r="H78" s="10">
        <f t="shared" si="10"/>
        <v>0</v>
      </c>
      <c r="I78" s="13">
        <f t="shared" si="8"/>
        <v>0</v>
      </c>
      <c r="J78" s="14"/>
    </row>
    <row r="79" hidden="1" spans="1:10">
      <c r="A79" s="1" t="s">
        <v>92</v>
      </c>
      <c r="B79" s="10">
        <v>1012</v>
      </c>
      <c r="C79" s="7" t="s">
        <v>42</v>
      </c>
      <c r="D79" s="19">
        <v>45634.7528819444</v>
      </c>
      <c r="E79" s="19">
        <v>45658</v>
      </c>
      <c r="F79" s="19">
        <v>45667.4588888889</v>
      </c>
      <c r="G79" s="10" t="s">
        <v>12</v>
      </c>
      <c r="H79" s="10">
        <f t="shared" si="10"/>
        <v>0</v>
      </c>
      <c r="I79" s="13">
        <f t="shared" si="8"/>
        <v>0</v>
      </c>
      <c r="J79" s="14"/>
    </row>
    <row r="80" hidden="1" spans="1:10">
      <c r="A80" s="1" t="s">
        <v>93</v>
      </c>
      <c r="B80" s="10">
        <v>1005</v>
      </c>
      <c r="C80" s="7" t="s">
        <v>11</v>
      </c>
      <c r="D80" s="9">
        <v>45635.4080208333</v>
      </c>
      <c r="E80" s="19">
        <v>45658</v>
      </c>
      <c r="F80" s="9">
        <v>45665.5158912037</v>
      </c>
      <c r="G80" s="10" t="s">
        <v>12</v>
      </c>
      <c r="H80" s="10">
        <f t="shared" si="10"/>
        <v>0</v>
      </c>
      <c r="I80" s="13">
        <f t="shared" si="8"/>
        <v>0</v>
      </c>
      <c r="J80" s="14"/>
    </row>
    <row r="81" hidden="1" spans="1:10">
      <c r="A81" s="1" t="s">
        <v>94</v>
      </c>
      <c r="B81" s="10">
        <v>311</v>
      </c>
      <c r="C81" s="7" t="s">
        <v>19</v>
      </c>
      <c r="D81" s="9">
        <v>45635.663587963</v>
      </c>
      <c r="E81" s="19">
        <v>45658</v>
      </c>
      <c r="F81" s="9">
        <v>45786.663587963</v>
      </c>
      <c r="G81" s="10" t="s">
        <v>12</v>
      </c>
      <c r="H81" s="10">
        <f t="shared" si="10"/>
        <v>0</v>
      </c>
      <c r="I81" s="13">
        <f t="shared" si="8"/>
        <v>0</v>
      </c>
      <c r="J81" s="14"/>
    </row>
    <row r="82" hidden="1" spans="1:10">
      <c r="A82" s="1" t="s">
        <v>95</v>
      </c>
      <c r="B82" s="10">
        <v>1001</v>
      </c>
      <c r="C82" s="7" t="s">
        <v>11</v>
      </c>
      <c r="D82" s="9">
        <v>45636.7046759259</v>
      </c>
      <c r="E82" s="19">
        <v>45658</v>
      </c>
      <c r="F82" s="9">
        <v>45667.7046759259</v>
      </c>
      <c r="G82" s="10" t="s">
        <v>12</v>
      </c>
      <c r="H82" s="10">
        <f t="shared" si="10"/>
        <v>0</v>
      </c>
      <c r="I82" s="13">
        <f t="shared" si="8"/>
        <v>0</v>
      </c>
      <c r="J82" s="14"/>
    </row>
    <row r="83" hidden="1" spans="1:10">
      <c r="A83" s="1" t="s">
        <v>96</v>
      </c>
      <c r="B83" s="10">
        <v>711</v>
      </c>
      <c r="C83" s="7" t="s">
        <v>42</v>
      </c>
      <c r="D83" s="9">
        <v>45636.8943981481</v>
      </c>
      <c r="E83" s="19">
        <v>45658</v>
      </c>
      <c r="F83" s="9">
        <v>46001.8943981481</v>
      </c>
      <c r="G83" s="10" t="s">
        <v>12</v>
      </c>
      <c r="H83" s="10">
        <f t="shared" si="10"/>
        <v>0</v>
      </c>
      <c r="I83" s="13">
        <f t="shared" si="8"/>
        <v>0</v>
      </c>
      <c r="J83" s="14"/>
    </row>
    <row r="84" hidden="1" spans="1:10">
      <c r="A84" s="1" t="s">
        <v>97</v>
      </c>
      <c r="B84" s="10">
        <v>813</v>
      </c>
      <c r="C84" s="7" t="s">
        <v>19</v>
      </c>
      <c r="D84" s="9">
        <v>45637.5082060185</v>
      </c>
      <c r="E84" s="19">
        <v>45658</v>
      </c>
      <c r="F84" s="9">
        <v>45727.5082060185</v>
      </c>
      <c r="G84" s="10" t="s">
        <v>12</v>
      </c>
      <c r="H84" s="10">
        <f t="shared" si="10"/>
        <v>0</v>
      </c>
      <c r="I84" s="13">
        <f t="shared" si="8"/>
        <v>0</v>
      </c>
      <c r="J84" s="14"/>
    </row>
    <row r="85" hidden="1" spans="1:10">
      <c r="A85" s="1" t="s">
        <v>98</v>
      </c>
      <c r="B85" s="10">
        <v>315</v>
      </c>
      <c r="C85" s="7" t="s">
        <v>19</v>
      </c>
      <c r="D85" s="9">
        <v>45638.3772453704</v>
      </c>
      <c r="E85" s="19">
        <v>45658</v>
      </c>
      <c r="F85" s="9">
        <v>45789.3772453704</v>
      </c>
      <c r="G85" s="10" t="s">
        <v>12</v>
      </c>
      <c r="H85" s="10">
        <f t="shared" si="10"/>
        <v>0</v>
      </c>
      <c r="I85" s="13">
        <f t="shared" si="8"/>
        <v>0</v>
      </c>
      <c r="J85" s="14"/>
    </row>
    <row r="86" hidden="1" spans="1:10">
      <c r="A86" s="1" t="s">
        <v>99</v>
      </c>
      <c r="B86" s="10">
        <v>303</v>
      </c>
      <c r="C86" s="7" t="s">
        <v>19</v>
      </c>
      <c r="D86" s="9">
        <v>45638.7026388889</v>
      </c>
      <c r="E86" s="19">
        <v>45658</v>
      </c>
      <c r="F86" s="9">
        <v>45789.7026388889</v>
      </c>
      <c r="G86" s="10" t="s">
        <v>12</v>
      </c>
      <c r="H86" s="10">
        <f t="shared" si="10"/>
        <v>0</v>
      </c>
      <c r="I86" s="13">
        <f t="shared" si="8"/>
        <v>0</v>
      </c>
      <c r="J86" s="14"/>
    </row>
    <row r="87" hidden="1" spans="1:10">
      <c r="A87" s="1" t="s">
        <v>100</v>
      </c>
      <c r="B87" s="10">
        <v>323</v>
      </c>
      <c r="C87" s="7" t="s">
        <v>19</v>
      </c>
      <c r="D87" s="9">
        <v>45638.702974537</v>
      </c>
      <c r="E87" s="19">
        <v>45658</v>
      </c>
      <c r="F87" s="9">
        <v>45789.702974537</v>
      </c>
      <c r="G87" s="10" t="s">
        <v>12</v>
      </c>
      <c r="H87" s="10">
        <f t="shared" si="10"/>
        <v>0</v>
      </c>
      <c r="I87" s="13">
        <f t="shared" si="8"/>
        <v>0</v>
      </c>
      <c r="J87" s="14"/>
    </row>
    <row r="88" hidden="1" spans="1:10">
      <c r="A88" s="1" t="s">
        <v>101</v>
      </c>
      <c r="B88" s="10">
        <v>322</v>
      </c>
      <c r="C88" s="7" t="s">
        <v>19</v>
      </c>
      <c r="D88" s="9">
        <v>45638.7960416667</v>
      </c>
      <c r="E88" s="19">
        <v>45658</v>
      </c>
      <c r="F88" s="9">
        <v>45789.7960416667</v>
      </c>
      <c r="G88" s="10" t="s">
        <v>12</v>
      </c>
      <c r="H88" s="10">
        <f t="shared" si="10"/>
        <v>0</v>
      </c>
      <c r="I88" s="13">
        <f t="shared" si="8"/>
        <v>0</v>
      </c>
      <c r="J88" s="14"/>
    </row>
    <row r="89" hidden="1" spans="1:10">
      <c r="A89" s="1" t="s">
        <v>102</v>
      </c>
      <c r="B89" s="10">
        <v>307</v>
      </c>
      <c r="C89" s="7" t="s">
        <v>19</v>
      </c>
      <c r="D89" s="9">
        <v>45639.7343171296</v>
      </c>
      <c r="E89" s="19">
        <v>45658</v>
      </c>
      <c r="F89" s="9">
        <v>45790.7343171296</v>
      </c>
      <c r="G89" s="10" t="s">
        <v>12</v>
      </c>
      <c r="H89" s="10">
        <f t="shared" si="10"/>
        <v>0</v>
      </c>
      <c r="I89" s="13">
        <f t="shared" si="8"/>
        <v>0</v>
      </c>
      <c r="J89" s="14"/>
    </row>
    <row r="90" hidden="1" spans="1:10">
      <c r="A90" s="1" t="s">
        <v>103</v>
      </c>
      <c r="B90" s="10">
        <v>314</v>
      </c>
      <c r="C90" s="7" t="s">
        <v>19</v>
      </c>
      <c r="D90" s="9">
        <v>45640.5630902778</v>
      </c>
      <c r="E90" s="19">
        <v>45658</v>
      </c>
      <c r="F90" s="9">
        <v>45791.5630902778</v>
      </c>
      <c r="G90" s="10" t="s">
        <v>12</v>
      </c>
      <c r="H90" s="10">
        <f t="shared" si="10"/>
        <v>0</v>
      </c>
      <c r="I90" s="13">
        <f t="shared" si="8"/>
        <v>0</v>
      </c>
      <c r="J90" s="14"/>
    </row>
    <row r="91" hidden="1" spans="1:10">
      <c r="A91" s="1" t="s">
        <v>104</v>
      </c>
      <c r="B91" s="10">
        <v>318</v>
      </c>
      <c r="C91" s="7" t="s">
        <v>19</v>
      </c>
      <c r="D91" s="9">
        <v>45640.5639814815</v>
      </c>
      <c r="E91" s="19">
        <v>45658</v>
      </c>
      <c r="F91" s="9">
        <v>45791.5639814815</v>
      </c>
      <c r="G91" s="10" t="s">
        <v>12</v>
      </c>
      <c r="H91" s="10">
        <f t="shared" si="10"/>
        <v>0</v>
      </c>
      <c r="I91" s="13">
        <f t="shared" si="8"/>
        <v>0</v>
      </c>
      <c r="J91" s="14"/>
    </row>
    <row r="92" hidden="1" spans="1:10">
      <c r="A92" s="1" t="s">
        <v>105</v>
      </c>
      <c r="B92" s="10">
        <v>709</v>
      </c>
      <c r="C92" s="7" t="s">
        <v>19</v>
      </c>
      <c r="D92" s="9">
        <v>45627</v>
      </c>
      <c r="E92" s="19">
        <v>45658</v>
      </c>
      <c r="F92" s="9">
        <v>45761.8124074074</v>
      </c>
      <c r="G92" s="10" t="s">
        <v>12</v>
      </c>
      <c r="H92" s="10">
        <f t="shared" si="10"/>
        <v>0</v>
      </c>
      <c r="I92" s="13">
        <f t="shared" si="8"/>
        <v>0</v>
      </c>
      <c r="J92" s="14"/>
    </row>
    <row r="93" hidden="1" spans="1:10">
      <c r="A93" s="1" t="s">
        <v>106</v>
      </c>
      <c r="B93" s="10">
        <v>724</v>
      </c>
      <c r="C93" s="7" t="s">
        <v>11</v>
      </c>
      <c r="D93" s="9">
        <v>45641</v>
      </c>
      <c r="E93" s="19">
        <v>45658</v>
      </c>
      <c r="F93" s="9">
        <v>45702.8311805556</v>
      </c>
      <c r="G93" s="10" t="s">
        <v>12</v>
      </c>
      <c r="H93" s="10">
        <f t="shared" si="10"/>
        <v>0</v>
      </c>
      <c r="I93" s="13">
        <f t="shared" si="8"/>
        <v>0</v>
      </c>
      <c r="J93" s="14"/>
    </row>
    <row r="94" hidden="1" spans="1:10">
      <c r="A94" s="1" t="s">
        <v>107</v>
      </c>
      <c r="B94" s="10">
        <v>301</v>
      </c>
      <c r="C94" s="7" t="s">
        <v>19</v>
      </c>
      <c r="D94" s="9">
        <v>45641.5919328704</v>
      </c>
      <c r="E94" s="19">
        <v>45658</v>
      </c>
      <c r="F94" s="9">
        <v>45792.5919328704</v>
      </c>
      <c r="G94" s="10" t="s">
        <v>12</v>
      </c>
      <c r="H94" s="10">
        <f t="shared" si="10"/>
        <v>0</v>
      </c>
      <c r="I94" s="13">
        <f t="shared" si="8"/>
        <v>0</v>
      </c>
      <c r="J94" s="14"/>
    </row>
    <row r="95" hidden="1" spans="1:10">
      <c r="A95" s="1" t="s">
        <v>108</v>
      </c>
      <c r="B95" s="10">
        <v>310</v>
      </c>
      <c r="C95" s="7" t="s">
        <v>19</v>
      </c>
      <c r="D95" s="9">
        <v>45641.6661458333</v>
      </c>
      <c r="E95" s="19">
        <v>45658</v>
      </c>
      <c r="F95" s="9">
        <v>45661.827337963</v>
      </c>
      <c r="G95" s="10" t="s">
        <v>12</v>
      </c>
      <c r="H95" s="10">
        <f t="shared" si="10"/>
        <v>0</v>
      </c>
      <c r="I95" s="13">
        <f t="shared" si="8"/>
        <v>0</v>
      </c>
      <c r="J95" s="14"/>
    </row>
    <row r="96" hidden="1" spans="1:10">
      <c r="A96" s="1" t="s">
        <v>109</v>
      </c>
      <c r="B96" s="10">
        <v>316</v>
      </c>
      <c r="C96" s="7" t="s">
        <v>19</v>
      </c>
      <c r="D96" s="9">
        <v>45642</v>
      </c>
      <c r="E96" s="19">
        <v>45658</v>
      </c>
      <c r="F96" s="9">
        <v>45792.7426967593</v>
      </c>
      <c r="G96" s="10" t="s">
        <v>12</v>
      </c>
      <c r="H96" s="10">
        <f t="shared" si="10"/>
        <v>0</v>
      </c>
      <c r="I96" s="13">
        <f t="shared" si="8"/>
        <v>0</v>
      </c>
      <c r="J96" s="14"/>
    </row>
    <row r="97" hidden="1" spans="1:10">
      <c r="A97" s="1" t="s">
        <v>110</v>
      </c>
      <c r="B97" s="10">
        <v>1016</v>
      </c>
      <c r="C97" s="7" t="s">
        <v>11</v>
      </c>
      <c r="D97" s="9">
        <v>45642</v>
      </c>
      <c r="E97" s="19">
        <v>45658</v>
      </c>
      <c r="F97" s="9">
        <v>45705.8060532407</v>
      </c>
      <c r="G97" s="10" t="s">
        <v>12</v>
      </c>
      <c r="H97" s="10">
        <f t="shared" si="10"/>
        <v>0</v>
      </c>
      <c r="I97" s="13">
        <f t="shared" si="8"/>
        <v>0</v>
      </c>
      <c r="J97" s="14"/>
    </row>
    <row r="98" hidden="1" spans="1:10">
      <c r="A98" s="1" t="s">
        <v>111</v>
      </c>
      <c r="B98" s="10">
        <v>418</v>
      </c>
      <c r="C98" s="7" t="s">
        <v>19</v>
      </c>
      <c r="D98" s="9">
        <v>45641</v>
      </c>
      <c r="E98" s="19">
        <v>45658</v>
      </c>
      <c r="F98" s="9">
        <v>45794.7759606481</v>
      </c>
      <c r="G98" s="10" t="s">
        <v>12</v>
      </c>
      <c r="H98" s="10">
        <f t="shared" si="10"/>
        <v>0</v>
      </c>
      <c r="I98" s="13">
        <f t="shared" si="8"/>
        <v>0</v>
      </c>
      <c r="J98" s="14"/>
    </row>
    <row r="99" hidden="1" spans="1:10">
      <c r="A99" s="1" t="s">
        <v>112</v>
      </c>
      <c r="B99" s="10">
        <v>306</v>
      </c>
      <c r="C99" s="7" t="s">
        <v>19</v>
      </c>
      <c r="D99" s="9">
        <v>45644</v>
      </c>
      <c r="E99" s="19">
        <v>45658</v>
      </c>
      <c r="F99" s="9">
        <v>45796.3829282407</v>
      </c>
      <c r="G99" s="10" t="s">
        <v>12</v>
      </c>
      <c r="H99" s="10">
        <f t="shared" si="10"/>
        <v>0</v>
      </c>
      <c r="I99" s="13">
        <f t="shared" si="8"/>
        <v>0</v>
      </c>
      <c r="J99" s="14"/>
    </row>
    <row r="100" hidden="1" spans="1:10">
      <c r="A100" s="1" t="s">
        <v>113</v>
      </c>
      <c r="B100" s="10">
        <v>302</v>
      </c>
      <c r="C100" s="7" t="s">
        <v>19</v>
      </c>
      <c r="D100" s="9">
        <v>45642</v>
      </c>
      <c r="E100" s="19">
        <v>45658</v>
      </c>
      <c r="F100" s="9">
        <v>45796.8294675926</v>
      </c>
      <c r="G100" s="10" t="s">
        <v>12</v>
      </c>
      <c r="H100" s="10">
        <f t="shared" si="10"/>
        <v>0</v>
      </c>
      <c r="I100" s="13">
        <f t="shared" si="8"/>
        <v>0</v>
      </c>
      <c r="J100" s="14"/>
    </row>
    <row r="101" hidden="1" spans="1:10">
      <c r="A101" s="1" t="s">
        <v>114</v>
      </c>
      <c r="B101" s="10">
        <v>719</v>
      </c>
      <c r="C101" s="7" t="s">
        <v>42</v>
      </c>
      <c r="D101" s="9">
        <v>45645.8867476852</v>
      </c>
      <c r="E101" s="19">
        <v>45658</v>
      </c>
      <c r="F101" s="9">
        <v>46010.8867476852</v>
      </c>
      <c r="G101" s="10" t="s">
        <v>12</v>
      </c>
      <c r="H101" s="10">
        <f t="shared" si="10"/>
        <v>0</v>
      </c>
      <c r="I101" s="13">
        <f t="shared" si="8"/>
        <v>0</v>
      </c>
      <c r="J101" s="14"/>
    </row>
    <row r="102" hidden="1" spans="1:10">
      <c r="A102" s="1" t="s">
        <v>115</v>
      </c>
      <c r="B102" s="10">
        <v>718</v>
      </c>
      <c r="C102" s="7" t="s">
        <v>11</v>
      </c>
      <c r="D102" s="9">
        <v>45648.4677777778</v>
      </c>
      <c r="E102" s="19">
        <v>45658</v>
      </c>
      <c r="F102" s="9">
        <v>45710.4677777778</v>
      </c>
      <c r="G102" s="10" t="s">
        <v>12</v>
      </c>
      <c r="H102" s="10">
        <f t="shared" si="10"/>
        <v>0</v>
      </c>
      <c r="I102" s="13">
        <f t="shared" si="8"/>
        <v>0</v>
      </c>
      <c r="J102" s="14"/>
    </row>
    <row r="103" hidden="1" spans="1:10">
      <c r="A103" s="1" t="s">
        <v>116</v>
      </c>
      <c r="B103" s="10">
        <v>714</v>
      </c>
      <c r="C103" s="7" t="s">
        <v>11</v>
      </c>
      <c r="D103" s="9">
        <v>45650.8694791667</v>
      </c>
      <c r="E103" s="19">
        <v>45658</v>
      </c>
      <c r="F103" s="9">
        <v>45681.8694791667</v>
      </c>
      <c r="G103" s="10" t="s">
        <v>12</v>
      </c>
      <c r="H103" s="10">
        <f t="shared" si="10"/>
        <v>0</v>
      </c>
      <c r="I103" s="13">
        <f t="shared" si="8"/>
        <v>0</v>
      </c>
      <c r="J103" s="14"/>
    </row>
    <row r="104" hidden="1" spans="1:10">
      <c r="A104" s="1" t="s">
        <v>117</v>
      </c>
      <c r="B104" s="10">
        <v>807</v>
      </c>
      <c r="C104" s="7" t="s">
        <v>11</v>
      </c>
      <c r="D104" s="9">
        <v>45634</v>
      </c>
      <c r="E104" s="19">
        <v>45658</v>
      </c>
      <c r="F104" s="9">
        <v>45681.8748611111</v>
      </c>
      <c r="G104" s="10" t="s">
        <v>12</v>
      </c>
      <c r="H104" s="10">
        <f t="shared" si="10"/>
        <v>0</v>
      </c>
      <c r="I104" s="13">
        <f t="shared" si="8"/>
        <v>0</v>
      </c>
      <c r="J104" s="14"/>
    </row>
    <row r="105" hidden="1" spans="1:10">
      <c r="A105" s="1" t="s">
        <v>118</v>
      </c>
      <c r="B105" s="10">
        <v>710</v>
      </c>
      <c r="C105" s="7" t="s">
        <v>11</v>
      </c>
      <c r="D105" s="9">
        <v>45651.415150463</v>
      </c>
      <c r="E105" s="19">
        <v>45658</v>
      </c>
      <c r="F105" s="9">
        <v>45679.6965393519</v>
      </c>
      <c r="G105" s="10" t="s">
        <v>12</v>
      </c>
      <c r="H105" s="10">
        <f t="shared" si="10"/>
        <v>0</v>
      </c>
      <c r="I105" s="13">
        <f t="shared" si="8"/>
        <v>0</v>
      </c>
      <c r="J105" s="14"/>
    </row>
    <row r="106" hidden="1" spans="1:10">
      <c r="A106" s="1" t="s">
        <v>119</v>
      </c>
      <c r="B106" s="10">
        <v>712</v>
      </c>
      <c r="C106" s="7" t="s">
        <v>11</v>
      </c>
      <c r="D106" s="9">
        <v>45651.415150463</v>
      </c>
      <c r="E106" s="19">
        <v>45658</v>
      </c>
      <c r="F106" s="9">
        <v>45683.528587963</v>
      </c>
      <c r="G106" s="10" t="s">
        <v>12</v>
      </c>
      <c r="H106" s="10">
        <f t="shared" si="10"/>
        <v>0</v>
      </c>
      <c r="I106" s="13">
        <f t="shared" si="8"/>
        <v>0</v>
      </c>
      <c r="J106" s="14"/>
    </row>
    <row r="107" hidden="1" spans="1:10">
      <c r="A107" s="1" t="s">
        <v>120</v>
      </c>
      <c r="B107" s="10">
        <v>723</v>
      </c>
      <c r="C107" s="7" t="s">
        <v>42</v>
      </c>
      <c r="D107" s="9">
        <v>45653</v>
      </c>
      <c r="E107" s="19">
        <v>45658</v>
      </c>
      <c r="F107" s="9">
        <v>45837.7451041667</v>
      </c>
      <c r="G107" s="10" t="s">
        <v>12</v>
      </c>
      <c r="H107" s="10">
        <f t="shared" si="10"/>
        <v>0</v>
      </c>
      <c r="I107" s="13">
        <f t="shared" si="8"/>
        <v>0</v>
      </c>
      <c r="J107" s="14"/>
    </row>
    <row r="108" hidden="1" spans="1:10">
      <c r="A108" s="1" t="s">
        <v>121</v>
      </c>
      <c r="B108" s="10">
        <v>715</v>
      </c>
      <c r="C108" s="7" t="s">
        <v>11</v>
      </c>
      <c r="D108" s="9">
        <v>45657.6495833333</v>
      </c>
      <c r="E108" s="19">
        <v>45658</v>
      </c>
      <c r="F108" s="9">
        <v>45683.7852199074</v>
      </c>
      <c r="G108" s="10" t="s">
        <v>12</v>
      </c>
      <c r="H108" s="10">
        <f t="shared" si="10"/>
        <v>0</v>
      </c>
      <c r="I108" s="13">
        <f t="shared" si="8"/>
        <v>0</v>
      </c>
      <c r="J108" s="14"/>
    </row>
    <row r="109" ht="16.5" hidden="1" spans="1:7">
      <c r="A109" s="1" t="s">
        <v>122</v>
      </c>
      <c r="C109" s="23" t="s">
        <v>11</v>
      </c>
      <c r="D109" s="9">
        <v>45658.8784953704</v>
      </c>
      <c r="E109" s="9">
        <v>45658.8784953704</v>
      </c>
      <c r="F109" s="9">
        <v>45689.8784953704</v>
      </c>
      <c r="G109" s="23" t="s">
        <v>123</v>
      </c>
    </row>
    <row r="110" ht="16.5" hidden="1" spans="1:7">
      <c r="A110" s="1" t="s">
        <v>124</v>
      </c>
      <c r="C110" s="23" t="s">
        <v>42</v>
      </c>
      <c r="D110" s="9">
        <v>45659.9451736111</v>
      </c>
      <c r="E110" s="9">
        <v>45659.9451736111</v>
      </c>
      <c r="F110" s="9">
        <v>45840.9451736111</v>
      </c>
      <c r="G110" s="23" t="s">
        <v>123</v>
      </c>
    </row>
    <row r="111" ht="16.5" hidden="1" spans="1:7">
      <c r="A111" s="1" t="s">
        <v>125</v>
      </c>
      <c r="C111" s="23" t="s">
        <v>42</v>
      </c>
      <c r="D111" s="9">
        <v>45660.5474189815</v>
      </c>
      <c r="E111" s="9">
        <v>45660.5474189815</v>
      </c>
      <c r="F111" s="9">
        <v>45841.5474189815</v>
      </c>
      <c r="G111" s="23" t="s">
        <v>123</v>
      </c>
    </row>
    <row r="112" ht="16.5" hidden="1" spans="1:7">
      <c r="A112" s="1" t="s">
        <v>126</v>
      </c>
      <c r="C112" s="23" t="s">
        <v>23</v>
      </c>
      <c r="D112" s="9">
        <v>45660.7642824074</v>
      </c>
      <c r="E112" s="9">
        <v>45660.7642824074</v>
      </c>
      <c r="F112" s="9">
        <v>46025.7642824074</v>
      </c>
      <c r="G112" s="23" t="s">
        <v>123</v>
      </c>
    </row>
    <row r="113" ht="16.5" hidden="1" spans="1:7">
      <c r="A113" s="1" t="s">
        <v>127</v>
      </c>
      <c r="C113" s="23" t="s">
        <v>19</v>
      </c>
      <c r="D113" s="9">
        <v>45660.92375</v>
      </c>
      <c r="E113" s="9">
        <v>45660.92375</v>
      </c>
      <c r="F113" s="9">
        <v>45750.92375</v>
      </c>
      <c r="G113" s="23" t="s">
        <v>123</v>
      </c>
    </row>
    <row r="114" ht="16.5" hidden="1" spans="1:7">
      <c r="A114" s="1" t="s">
        <v>128</v>
      </c>
      <c r="C114" s="23" t="s">
        <v>11</v>
      </c>
      <c r="D114" s="9">
        <v>45661.8308217593</v>
      </c>
      <c r="E114" s="9">
        <v>45661.8308217593</v>
      </c>
      <c r="F114" s="9">
        <v>45812.8307175926</v>
      </c>
      <c r="G114" s="23" t="s">
        <v>123</v>
      </c>
    </row>
    <row r="115" ht="16.5" hidden="1" spans="1:7">
      <c r="A115" s="1" t="s">
        <v>129</v>
      </c>
      <c r="C115" s="23" t="s">
        <v>11</v>
      </c>
      <c r="D115" s="9">
        <v>45662.4775925926</v>
      </c>
      <c r="E115" s="9">
        <v>45662.4775925926</v>
      </c>
      <c r="F115" s="9">
        <v>45721.4775925926</v>
      </c>
      <c r="G115" s="23" t="s">
        <v>123</v>
      </c>
    </row>
    <row r="116" ht="16.5" hidden="1" spans="1:7">
      <c r="A116" s="1" t="s">
        <v>130</v>
      </c>
      <c r="C116" s="23" t="s">
        <v>11</v>
      </c>
      <c r="D116" s="9">
        <v>45662.6842939815</v>
      </c>
      <c r="E116" s="9">
        <v>45662.4775925926</v>
      </c>
      <c r="F116" s="9">
        <v>45721.6842939815</v>
      </c>
      <c r="G116" s="23" t="s">
        <v>123</v>
      </c>
    </row>
    <row r="117" ht="16.5" hidden="1" spans="1:7">
      <c r="A117" s="1" t="s">
        <v>67</v>
      </c>
      <c r="C117" s="23" t="s">
        <v>131</v>
      </c>
      <c r="D117" s="16">
        <v>45667.732974537</v>
      </c>
      <c r="E117" s="16">
        <v>45667.732974537</v>
      </c>
      <c r="F117" s="16">
        <v>45977.8130902778</v>
      </c>
      <c r="G117" s="23" t="s">
        <v>132</v>
      </c>
    </row>
    <row r="118" ht="16.5" hidden="1" spans="1:7">
      <c r="A118" s="1" t="s">
        <v>91</v>
      </c>
      <c r="C118" s="23" t="s">
        <v>11</v>
      </c>
      <c r="D118" s="16">
        <v>45668.3771296296</v>
      </c>
      <c r="E118" s="16">
        <v>45668.3771296296</v>
      </c>
      <c r="F118" s="16">
        <v>45679.6963657407</v>
      </c>
      <c r="G118" s="23" t="s">
        <v>123</v>
      </c>
    </row>
    <row r="119" ht="16.5" hidden="1" spans="1:7">
      <c r="A119" s="1" t="s">
        <v>133</v>
      </c>
      <c r="C119" s="23" t="s">
        <v>11</v>
      </c>
      <c r="D119" s="19">
        <v>45669.6115393518</v>
      </c>
      <c r="E119" s="19">
        <v>45669.6115393518</v>
      </c>
      <c r="F119" s="19">
        <v>45700.6115393518</v>
      </c>
      <c r="G119" s="23" t="s">
        <v>123</v>
      </c>
    </row>
    <row r="120" ht="16.5" hidden="1" spans="1:7">
      <c r="A120" s="1" t="s">
        <v>134</v>
      </c>
      <c r="C120" s="23" t="s">
        <v>42</v>
      </c>
      <c r="D120" s="9">
        <v>45669.7479861111</v>
      </c>
      <c r="E120" s="19">
        <v>45669.6115393518</v>
      </c>
      <c r="F120" s="9">
        <v>45850.7479861111</v>
      </c>
      <c r="G120" s="23" t="s">
        <v>123</v>
      </c>
    </row>
    <row r="121" ht="16.5" hidden="1" spans="1:7">
      <c r="A121" s="1" t="s">
        <v>135</v>
      </c>
      <c r="C121" s="23" t="s">
        <v>11</v>
      </c>
      <c r="D121" s="9">
        <v>45671.635625</v>
      </c>
      <c r="E121" s="9">
        <v>45671.635625</v>
      </c>
      <c r="F121" s="9">
        <v>45730.635625</v>
      </c>
      <c r="G121" s="23" t="s">
        <v>123</v>
      </c>
    </row>
    <row r="122" ht="16.5" hidden="1" spans="1:7">
      <c r="A122" s="1" t="s">
        <v>136</v>
      </c>
      <c r="C122" s="23" t="s">
        <v>11</v>
      </c>
      <c r="D122" s="9">
        <v>45672.7153587963</v>
      </c>
      <c r="E122" s="9">
        <v>45672.7153587963</v>
      </c>
      <c r="F122" s="9">
        <v>45703.7153587963</v>
      </c>
      <c r="G122" s="23" t="s">
        <v>123</v>
      </c>
    </row>
    <row r="123" ht="16.5" hidden="1" spans="1:7">
      <c r="A123" s="1" t="s">
        <v>137</v>
      </c>
      <c r="C123" s="23" t="s">
        <v>11</v>
      </c>
      <c r="D123" s="9">
        <v>45672.7175115741</v>
      </c>
      <c r="E123" s="9">
        <v>45672.7153587963</v>
      </c>
      <c r="F123" s="9">
        <v>45703.7175115741</v>
      </c>
      <c r="G123" s="23" t="s">
        <v>123</v>
      </c>
    </row>
    <row r="124" ht="16.5" hidden="1" spans="1:7">
      <c r="A124" s="1" t="s">
        <v>138</v>
      </c>
      <c r="C124" s="23" t="s">
        <v>42</v>
      </c>
      <c r="D124" s="9">
        <v>45673.8122685185</v>
      </c>
      <c r="E124" s="9">
        <v>45673.8122685185</v>
      </c>
      <c r="F124" s="9">
        <v>46038.8122685185</v>
      </c>
      <c r="G124" s="23" t="s">
        <v>123</v>
      </c>
    </row>
    <row r="125" ht="16.5" hidden="1" spans="1:7">
      <c r="A125" s="1" t="s">
        <v>139</v>
      </c>
      <c r="C125" s="23" t="s">
        <v>42</v>
      </c>
      <c r="D125" s="9">
        <v>45676.6751736111</v>
      </c>
      <c r="E125" s="9">
        <v>45676.6751736111</v>
      </c>
      <c r="F125" s="9">
        <v>45888.6751736111</v>
      </c>
      <c r="G125" s="23" t="s">
        <v>123</v>
      </c>
    </row>
    <row r="126" ht="16.5" hidden="1" spans="1:7">
      <c r="A126" s="1" t="s">
        <v>140</v>
      </c>
      <c r="C126" s="23" t="s">
        <v>23</v>
      </c>
      <c r="D126" s="9">
        <v>45679.661400463</v>
      </c>
      <c r="E126" s="9">
        <v>45679.661400463</v>
      </c>
      <c r="F126" s="9">
        <v>46044.661400463</v>
      </c>
      <c r="G126" s="23" t="s">
        <v>123</v>
      </c>
    </row>
    <row r="127" ht="16.5" hidden="1" spans="1:7">
      <c r="A127" s="1" t="s">
        <v>141</v>
      </c>
      <c r="C127" s="23" t="s">
        <v>42</v>
      </c>
      <c r="D127" s="9">
        <v>45681.8941087963</v>
      </c>
      <c r="E127" s="9">
        <v>45681.8941087963</v>
      </c>
      <c r="F127" s="9">
        <v>45862.8941087963</v>
      </c>
      <c r="G127" s="23" t="s">
        <v>123</v>
      </c>
    </row>
    <row r="128" ht="16.5" hidden="1" spans="1:7">
      <c r="A128" s="1" t="s">
        <v>51</v>
      </c>
      <c r="C128" s="23" t="s">
        <v>19</v>
      </c>
      <c r="D128" s="9">
        <v>45682.6590740741</v>
      </c>
      <c r="E128" s="9">
        <v>45665.5166898148</v>
      </c>
      <c r="F128" s="9">
        <v>45772.6590740741</v>
      </c>
      <c r="G128" s="23" t="s">
        <v>123</v>
      </c>
    </row>
    <row r="129" ht="16.5" hidden="1" spans="1:7">
      <c r="A129" s="1" t="s">
        <v>142</v>
      </c>
      <c r="C129" s="23" t="s">
        <v>11</v>
      </c>
      <c r="D129" s="20">
        <v>45685.4309953704</v>
      </c>
      <c r="E129" s="20">
        <v>45685.4309953704</v>
      </c>
      <c r="F129" s="20">
        <v>45716.4309953704</v>
      </c>
      <c r="G129" s="23" t="s">
        <v>123</v>
      </c>
    </row>
  </sheetData>
  <autoFilter xmlns:etc="http://www.wps.cn/officeDocument/2017/etCustomData" ref="A1:K129" etc:filterBottomFollowUsedRange="0">
    <filterColumn colId="5">
      <filters>
        <dateGroupItem year="2024" dateTimeGrouping="year"/>
      </filters>
    </filterColumn>
    <extLst/>
  </autoFilter>
  <conditionalFormatting sqref="A$1:A$1048576">
    <cfRule type="duplicateValues" dxfId="0" priority="2"/>
  </conditionalFormatting>
  <pageMargins left="0.393055555555556" right="0.196527777777778" top="0.354166666666667" bottom="0.314583333333333" header="0.156944444444444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3"/>
  <sheetViews>
    <sheetView workbookViewId="0">
      <selection activeCell="A2" sqref="$A2:$XFD2"/>
    </sheetView>
  </sheetViews>
  <sheetFormatPr defaultColWidth="9" defaultRowHeight="14.25"/>
  <cols>
    <col min="1" max="1" width="16.375" style="1" customWidth="1"/>
    <col min="2" max="2" width="5.875" style="1" customWidth="1"/>
    <col min="3" max="3" width="38.5" style="1" customWidth="1"/>
    <col min="4" max="4" width="9.625" style="1" customWidth="1"/>
    <col min="5" max="5" width="13.75" style="1" customWidth="1"/>
    <col min="6" max="6" width="9.625" style="1" customWidth="1"/>
    <col min="7" max="9" width="7.375" style="1" customWidth="1"/>
    <col min="10" max="10" width="11" style="1" customWidth="1"/>
    <col min="11" max="11" width="11.125" style="1"/>
    <col min="12" max="16384" width="9" style="1"/>
  </cols>
  <sheetData>
    <row r="1" ht="18" spans="1:10">
      <c r="A1" s="2" t="s">
        <v>143</v>
      </c>
      <c r="B1" s="3"/>
      <c r="C1" s="3"/>
      <c r="D1" s="3"/>
      <c r="E1" s="3"/>
      <c r="F1" s="3"/>
      <c r="G1" s="3"/>
      <c r="H1" s="3"/>
      <c r="I1" s="3"/>
      <c r="J1" s="11"/>
    </row>
    <row r="2" spans="1:10">
      <c r="A2" s="4" t="s">
        <v>0</v>
      </c>
      <c r="B2" s="5" t="s">
        <v>1</v>
      </c>
      <c r="C2" s="4" t="s">
        <v>2</v>
      </c>
      <c r="D2" s="6" t="s">
        <v>3</v>
      </c>
      <c r="E2" s="6" t="s">
        <v>4</v>
      </c>
      <c r="F2" s="6" t="s">
        <v>5</v>
      </c>
      <c r="G2" s="4" t="s">
        <v>6</v>
      </c>
      <c r="H2" s="4" t="s">
        <v>7</v>
      </c>
      <c r="I2" s="12" t="s">
        <v>8</v>
      </c>
      <c r="J2" s="4" t="s">
        <v>9</v>
      </c>
    </row>
    <row r="3" hidden="1" spans="1:10">
      <c r="A3" s="7" t="s">
        <v>10</v>
      </c>
      <c r="B3" s="8">
        <v>824</v>
      </c>
      <c r="C3" s="7" t="s">
        <v>11</v>
      </c>
      <c r="D3" s="9">
        <v>45564.474224537</v>
      </c>
      <c r="E3" s="9">
        <v>45627</v>
      </c>
      <c r="F3" s="9">
        <v>45716.474224537</v>
      </c>
      <c r="G3" s="10" t="s">
        <v>12</v>
      </c>
      <c r="H3" s="10">
        <f t="shared" ref="H3:H7" si="0">DATEDIF(E3,"2024/12/31","D")+1</f>
        <v>31</v>
      </c>
      <c r="I3" s="13">
        <f t="shared" ref="I3:I66" si="1">H3/31*30</f>
        <v>30</v>
      </c>
      <c r="J3" s="14"/>
    </row>
    <row r="4" hidden="1" spans="1:10">
      <c r="A4" s="7" t="s">
        <v>13</v>
      </c>
      <c r="B4" s="8">
        <v>421</v>
      </c>
      <c r="C4" s="7" t="s">
        <v>11</v>
      </c>
      <c r="D4" s="9">
        <v>45569.4950462963</v>
      </c>
      <c r="E4" s="9">
        <v>45627</v>
      </c>
      <c r="F4" s="9">
        <v>45720.4948611111</v>
      </c>
      <c r="G4" s="10" t="s">
        <v>12</v>
      </c>
      <c r="H4" s="10">
        <f t="shared" si="0"/>
        <v>31</v>
      </c>
      <c r="I4" s="13">
        <f t="shared" si="1"/>
        <v>30</v>
      </c>
      <c r="J4" s="14"/>
    </row>
    <row r="5" hidden="1" spans="1:10">
      <c r="A5" s="7" t="s">
        <v>14</v>
      </c>
      <c r="B5" s="8">
        <v>417</v>
      </c>
      <c r="C5" s="7" t="s">
        <v>11</v>
      </c>
      <c r="D5" s="9">
        <v>45570.7797453704</v>
      </c>
      <c r="E5" s="9">
        <v>45627</v>
      </c>
      <c r="F5" s="9">
        <v>45721.7796064815</v>
      </c>
      <c r="G5" s="10" t="s">
        <v>12</v>
      </c>
      <c r="H5" s="10">
        <f t="shared" si="0"/>
        <v>31</v>
      </c>
      <c r="I5" s="13">
        <f t="shared" si="1"/>
        <v>30</v>
      </c>
      <c r="J5" s="14"/>
    </row>
    <row r="6" hidden="1" spans="1:10">
      <c r="A6" s="7" t="s">
        <v>15</v>
      </c>
      <c r="B6" s="8">
        <v>402</v>
      </c>
      <c r="C6" s="7" t="s">
        <v>11</v>
      </c>
      <c r="D6" s="9">
        <v>45571.687349537</v>
      </c>
      <c r="E6" s="9">
        <v>45627</v>
      </c>
      <c r="F6" s="9">
        <v>45722.6872106481</v>
      </c>
      <c r="G6" s="10" t="s">
        <v>12</v>
      </c>
      <c r="H6" s="10">
        <f t="shared" si="0"/>
        <v>31</v>
      </c>
      <c r="I6" s="13">
        <f t="shared" si="1"/>
        <v>30</v>
      </c>
      <c r="J6" s="14"/>
    </row>
    <row r="7" hidden="1" spans="1:10">
      <c r="A7" s="7" t="s">
        <v>16</v>
      </c>
      <c r="B7" s="8">
        <v>419</v>
      </c>
      <c r="C7" s="7" t="s">
        <v>11</v>
      </c>
      <c r="D7" s="9">
        <v>45571.6920949074</v>
      </c>
      <c r="E7" s="9">
        <v>45627</v>
      </c>
      <c r="F7" s="9">
        <v>45722.6919444444</v>
      </c>
      <c r="G7" s="10" t="s">
        <v>12</v>
      </c>
      <c r="H7" s="10">
        <f t="shared" si="0"/>
        <v>31</v>
      </c>
      <c r="I7" s="13">
        <f t="shared" si="1"/>
        <v>30</v>
      </c>
      <c r="J7" s="14"/>
    </row>
    <row r="8" hidden="1" spans="1:10">
      <c r="A8" s="7" t="s">
        <v>136</v>
      </c>
      <c r="B8" s="8">
        <v>820</v>
      </c>
      <c r="C8" s="7" t="s">
        <v>11</v>
      </c>
      <c r="D8" s="9">
        <v>45571.7222222222</v>
      </c>
      <c r="E8" s="9">
        <v>45627</v>
      </c>
      <c r="F8" s="9">
        <v>45650</v>
      </c>
      <c r="G8" s="10" t="s">
        <v>12</v>
      </c>
      <c r="H8" s="10">
        <f>DATEDIF(E8,F8,"D")+1</f>
        <v>24</v>
      </c>
      <c r="I8" s="13">
        <f t="shared" si="1"/>
        <v>23.2258064516129</v>
      </c>
      <c r="J8" s="14"/>
    </row>
    <row r="9" hidden="1" spans="1:10">
      <c r="A9" s="7" t="s">
        <v>17</v>
      </c>
      <c r="B9" s="8">
        <v>410</v>
      </c>
      <c r="C9" s="7" t="s">
        <v>11</v>
      </c>
      <c r="D9" s="9">
        <v>45572.6599768518</v>
      </c>
      <c r="E9" s="9">
        <v>45627</v>
      </c>
      <c r="F9" s="9">
        <v>45723.659837963</v>
      </c>
      <c r="G9" s="10" t="s">
        <v>12</v>
      </c>
      <c r="H9" s="10">
        <f t="shared" ref="H9:H14" si="2">DATEDIF(E9,"2024/12/31","D")+1</f>
        <v>31</v>
      </c>
      <c r="I9" s="13">
        <f t="shared" si="1"/>
        <v>30</v>
      </c>
      <c r="J9" s="14"/>
    </row>
    <row r="10" hidden="1" spans="1:10">
      <c r="A10" s="7" t="s">
        <v>18</v>
      </c>
      <c r="B10" s="8">
        <v>803</v>
      </c>
      <c r="C10" s="7" t="s">
        <v>19</v>
      </c>
      <c r="D10" s="9">
        <v>45572.6903587963</v>
      </c>
      <c r="E10" s="9">
        <v>45627</v>
      </c>
      <c r="F10" s="9">
        <v>45656</v>
      </c>
      <c r="G10" s="10" t="s">
        <v>12</v>
      </c>
      <c r="H10" s="10">
        <f>DATEDIF(E10,F10,"D")+1</f>
        <v>30</v>
      </c>
      <c r="I10" s="13">
        <f t="shared" si="1"/>
        <v>29.0322580645161</v>
      </c>
      <c r="J10" s="14"/>
    </row>
    <row r="11" hidden="1" spans="1:10">
      <c r="A11" s="7" t="s">
        <v>20</v>
      </c>
      <c r="B11" s="8">
        <v>809</v>
      </c>
      <c r="C11" s="7" t="s">
        <v>11</v>
      </c>
      <c r="D11" s="9">
        <v>45572.8896527778</v>
      </c>
      <c r="E11" s="9">
        <v>45627</v>
      </c>
      <c r="F11" s="9">
        <v>45695.889537037</v>
      </c>
      <c r="G11" s="10" t="s">
        <v>12</v>
      </c>
      <c r="H11" s="10">
        <f t="shared" si="2"/>
        <v>31</v>
      </c>
      <c r="I11" s="13">
        <f t="shared" si="1"/>
        <v>30</v>
      </c>
      <c r="J11" s="14"/>
    </row>
    <row r="12" hidden="1" spans="1:10">
      <c r="A12" s="7" t="s">
        <v>21</v>
      </c>
      <c r="B12" s="8">
        <v>424</v>
      </c>
      <c r="C12" s="7" t="s">
        <v>11</v>
      </c>
      <c r="D12" s="9">
        <v>45574.8221643519</v>
      </c>
      <c r="E12" s="9">
        <v>45627</v>
      </c>
      <c r="F12" s="9">
        <v>45697.8221643519</v>
      </c>
      <c r="G12" s="10" t="s">
        <v>12</v>
      </c>
      <c r="H12" s="10">
        <f t="shared" si="2"/>
        <v>31</v>
      </c>
      <c r="I12" s="13">
        <f t="shared" si="1"/>
        <v>30</v>
      </c>
      <c r="J12" s="14"/>
    </row>
    <row r="13" hidden="1" spans="1:10">
      <c r="A13" s="7" t="s">
        <v>22</v>
      </c>
      <c r="B13" s="8">
        <v>815</v>
      </c>
      <c r="C13" s="7" t="s">
        <v>23</v>
      </c>
      <c r="D13" s="9">
        <v>45574.9024305556</v>
      </c>
      <c r="E13" s="9">
        <v>45627</v>
      </c>
      <c r="F13" s="9">
        <v>45939.9024305556</v>
      </c>
      <c r="G13" s="10" t="s">
        <v>12</v>
      </c>
      <c r="H13" s="10">
        <f t="shared" si="2"/>
        <v>31</v>
      </c>
      <c r="I13" s="13">
        <f t="shared" si="1"/>
        <v>30</v>
      </c>
      <c r="J13" s="14"/>
    </row>
    <row r="14" hidden="1" spans="1:10">
      <c r="A14" s="7" t="s">
        <v>24</v>
      </c>
      <c r="B14" s="8">
        <v>422</v>
      </c>
      <c r="C14" s="7" t="s">
        <v>11</v>
      </c>
      <c r="D14" s="9">
        <v>45575.780775463</v>
      </c>
      <c r="E14" s="9">
        <v>45627</v>
      </c>
      <c r="F14" s="9">
        <v>45726.7806365741</v>
      </c>
      <c r="G14" s="10" t="s">
        <v>12</v>
      </c>
      <c r="H14" s="10">
        <f t="shared" si="2"/>
        <v>31</v>
      </c>
      <c r="I14" s="13">
        <f t="shared" si="1"/>
        <v>30</v>
      </c>
      <c r="J14" s="14"/>
    </row>
    <row r="15" hidden="1" spans="1:10">
      <c r="A15" s="7" t="s">
        <v>25</v>
      </c>
      <c r="B15" s="8">
        <v>420</v>
      </c>
      <c r="C15" s="7" t="s">
        <v>11</v>
      </c>
      <c r="D15" s="9">
        <v>45575.6490393519</v>
      </c>
      <c r="E15" s="9">
        <v>45627</v>
      </c>
      <c r="F15" s="9">
        <v>45631.4870717593</v>
      </c>
      <c r="G15" s="10" t="s">
        <v>12</v>
      </c>
      <c r="H15" s="10">
        <f>DATEDIF(E15,F15,"D")+1</f>
        <v>5</v>
      </c>
      <c r="I15" s="13">
        <f t="shared" si="1"/>
        <v>4.83870967741935</v>
      </c>
      <c r="J15" s="14"/>
    </row>
    <row r="16" hidden="1" spans="1:10">
      <c r="A16" s="7" t="s">
        <v>26</v>
      </c>
      <c r="B16" s="8">
        <v>814</v>
      </c>
      <c r="C16" s="7" t="s">
        <v>23</v>
      </c>
      <c r="D16" s="9">
        <v>45575.7924074074</v>
      </c>
      <c r="E16" s="9">
        <v>45627</v>
      </c>
      <c r="F16" s="9">
        <v>45940.7924074074</v>
      </c>
      <c r="G16" s="10" t="s">
        <v>12</v>
      </c>
      <c r="H16" s="10">
        <f t="shared" ref="H16:H33" si="3">DATEDIF(E16,"2024/12/31","D")+1</f>
        <v>31</v>
      </c>
      <c r="I16" s="13">
        <f t="shared" si="1"/>
        <v>30</v>
      </c>
      <c r="J16" s="14"/>
    </row>
    <row r="17" hidden="1" spans="1:11">
      <c r="A17" s="7" t="s">
        <v>27</v>
      </c>
      <c r="B17" s="8">
        <v>408</v>
      </c>
      <c r="C17" s="7" t="s">
        <v>11</v>
      </c>
      <c r="D17" s="9">
        <v>45575.8368287037</v>
      </c>
      <c r="E17" s="9">
        <v>45627</v>
      </c>
      <c r="F17" s="9">
        <v>45726.8360532407</v>
      </c>
      <c r="G17" s="10" t="s">
        <v>12</v>
      </c>
      <c r="H17" s="10">
        <f t="shared" si="3"/>
        <v>31</v>
      </c>
      <c r="I17" s="13">
        <f t="shared" si="1"/>
        <v>30</v>
      </c>
      <c r="J17" s="14"/>
      <c r="K17" s="15"/>
    </row>
    <row r="18" spans="1:10">
      <c r="A18" s="7" t="s">
        <v>28</v>
      </c>
      <c r="B18" s="8">
        <v>324</v>
      </c>
      <c r="C18" s="7" t="s">
        <v>11</v>
      </c>
      <c r="D18" s="9">
        <v>45576.4378356481</v>
      </c>
      <c r="E18" s="9">
        <v>45627</v>
      </c>
      <c r="F18" s="9">
        <v>45657</v>
      </c>
      <c r="G18" s="10" t="s">
        <v>12</v>
      </c>
      <c r="H18" s="10">
        <f>DATEDIF(E18,F18,"D")+1</f>
        <v>31</v>
      </c>
      <c r="I18" s="13">
        <f t="shared" si="1"/>
        <v>30</v>
      </c>
      <c r="J18" s="14"/>
    </row>
    <row r="19" hidden="1" spans="1:10">
      <c r="A19" s="7" t="s">
        <v>29</v>
      </c>
      <c r="B19" s="8">
        <v>415</v>
      </c>
      <c r="C19" s="7" t="s">
        <v>11</v>
      </c>
      <c r="D19" s="9">
        <v>45576.5883449074</v>
      </c>
      <c r="E19" s="9">
        <v>45627</v>
      </c>
      <c r="F19" s="9">
        <v>45727.5882291667</v>
      </c>
      <c r="G19" s="10" t="s">
        <v>12</v>
      </c>
      <c r="H19" s="10">
        <f t="shared" si="3"/>
        <v>31</v>
      </c>
      <c r="I19" s="13">
        <f t="shared" si="1"/>
        <v>30</v>
      </c>
      <c r="J19" s="14"/>
    </row>
    <row r="20" hidden="1" spans="1:10">
      <c r="A20" s="7" t="s">
        <v>30</v>
      </c>
      <c r="B20" s="8">
        <v>406</v>
      </c>
      <c r="C20" s="7" t="s">
        <v>11</v>
      </c>
      <c r="D20" s="9">
        <v>45576.7436226852</v>
      </c>
      <c r="E20" s="9">
        <v>45627</v>
      </c>
      <c r="F20" s="9">
        <v>45727.7435069444</v>
      </c>
      <c r="G20" s="10" t="s">
        <v>12</v>
      </c>
      <c r="H20" s="10">
        <f t="shared" si="3"/>
        <v>31</v>
      </c>
      <c r="I20" s="13">
        <f t="shared" si="1"/>
        <v>30</v>
      </c>
      <c r="J20" s="14"/>
    </row>
    <row r="21" hidden="1" spans="1:10">
      <c r="A21" s="7" t="s">
        <v>31</v>
      </c>
      <c r="B21" s="8">
        <v>407</v>
      </c>
      <c r="C21" s="7" t="s">
        <v>11</v>
      </c>
      <c r="D21" s="9">
        <v>45576.744537037</v>
      </c>
      <c r="E21" s="9">
        <v>45627</v>
      </c>
      <c r="F21" s="9">
        <v>45727.7444212963</v>
      </c>
      <c r="G21" s="10" t="s">
        <v>12</v>
      </c>
      <c r="H21" s="10">
        <f t="shared" si="3"/>
        <v>31</v>
      </c>
      <c r="I21" s="13">
        <f t="shared" si="1"/>
        <v>30</v>
      </c>
      <c r="J21" s="14"/>
    </row>
    <row r="22" hidden="1" spans="1:10">
      <c r="A22" s="7" t="s">
        <v>32</v>
      </c>
      <c r="B22" s="8">
        <v>401</v>
      </c>
      <c r="C22" s="7" t="s">
        <v>11</v>
      </c>
      <c r="D22" s="9">
        <v>45576.7809143519</v>
      </c>
      <c r="E22" s="9">
        <v>45627</v>
      </c>
      <c r="F22" s="9">
        <v>45727.780775463</v>
      </c>
      <c r="G22" s="10" t="s">
        <v>12</v>
      </c>
      <c r="H22" s="10">
        <f t="shared" si="3"/>
        <v>31</v>
      </c>
      <c r="I22" s="13">
        <f t="shared" si="1"/>
        <v>30</v>
      </c>
      <c r="J22" s="14"/>
    </row>
    <row r="23" hidden="1" spans="1:10">
      <c r="A23" s="7" t="s">
        <v>33</v>
      </c>
      <c r="B23" s="8">
        <v>413</v>
      </c>
      <c r="C23" s="7" t="s">
        <v>11</v>
      </c>
      <c r="D23" s="9">
        <v>45577.4620138889</v>
      </c>
      <c r="E23" s="9">
        <v>45627</v>
      </c>
      <c r="F23" s="9">
        <v>45728.4618981481</v>
      </c>
      <c r="G23" s="10" t="s">
        <v>12</v>
      </c>
      <c r="H23" s="10">
        <f t="shared" si="3"/>
        <v>31</v>
      </c>
      <c r="I23" s="13">
        <f t="shared" si="1"/>
        <v>30</v>
      </c>
      <c r="J23" s="14"/>
    </row>
    <row r="24" hidden="1" spans="1:10">
      <c r="A24" s="7" t="s">
        <v>34</v>
      </c>
      <c r="B24" s="8">
        <v>416</v>
      </c>
      <c r="C24" s="7" t="s">
        <v>19</v>
      </c>
      <c r="D24" s="9">
        <v>45577.5027546296</v>
      </c>
      <c r="E24" s="9">
        <v>45627</v>
      </c>
      <c r="F24" s="9">
        <v>45728.5025925926</v>
      </c>
      <c r="G24" s="10" t="s">
        <v>12</v>
      </c>
      <c r="H24" s="10">
        <f t="shared" si="3"/>
        <v>31</v>
      </c>
      <c r="I24" s="13">
        <f t="shared" si="1"/>
        <v>30</v>
      </c>
      <c r="J24" s="14"/>
    </row>
    <row r="25" hidden="1" spans="1:10">
      <c r="A25" s="7" t="s">
        <v>35</v>
      </c>
      <c r="B25" s="8">
        <v>403</v>
      </c>
      <c r="C25" s="7" t="s">
        <v>19</v>
      </c>
      <c r="D25" s="9">
        <v>45577.5031134259</v>
      </c>
      <c r="E25" s="9">
        <v>45627</v>
      </c>
      <c r="F25" s="9">
        <v>45728.5030092593</v>
      </c>
      <c r="G25" s="10" t="s">
        <v>12</v>
      </c>
      <c r="H25" s="10">
        <f t="shared" si="3"/>
        <v>31</v>
      </c>
      <c r="I25" s="13">
        <f t="shared" si="1"/>
        <v>30</v>
      </c>
      <c r="J25" s="14"/>
    </row>
    <row r="26" hidden="1" spans="1:10">
      <c r="A26" s="7" t="s">
        <v>36</v>
      </c>
      <c r="B26" s="8">
        <v>414</v>
      </c>
      <c r="C26" s="7" t="s">
        <v>19</v>
      </c>
      <c r="D26" s="9">
        <v>45577.7421990741</v>
      </c>
      <c r="E26" s="9">
        <v>45627</v>
      </c>
      <c r="F26" s="9">
        <v>45728.7420486111</v>
      </c>
      <c r="G26" s="10" t="s">
        <v>12</v>
      </c>
      <c r="H26" s="10">
        <f t="shared" si="3"/>
        <v>31</v>
      </c>
      <c r="I26" s="13">
        <f t="shared" si="1"/>
        <v>30</v>
      </c>
      <c r="J26" s="14"/>
    </row>
    <row r="27" hidden="1" spans="1:10">
      <c r="A27" s="7" t="s">
        <v>37</v>
      </c>
      <c r="B27" s="8">
        <v>405</v>
      </c>
      <c r="C27" s="7" t="s">
        <v>11</v>
      </c>
      <c r="D27" s="9">
        <v>45577.7586689815</v>
      </c>
      <c r="E27" s="9">
        <v>45627</v>
      </c>
      <c r="F27" s="9">
        <v>45728.7585185185</v>
      </c>
      <c r="G27" s="10" t="s">
        <v>12</v>
      </c>
      <c r="H27" s="10">
        <f t="shared" si="3"/>
        <v>31</v>
      </c>
      <c r="I27" s="13">
        <f t="shared" si="1"/>
        <v>30</v>
      </c>
      <c r="J27" s="14"/>
    </row>
    <row r="28" hidden="1" spans="1:10">
      <c r="A28" s="7" t="s">
        <v>38</v>
      </c>
      <c r="B28" s="8">
        <v>423</v>
      </c>
      <c r="C28" s="7" t="s">
        <v>11</v>
      </c>
      <c r="D28" s="9">
        <v>45577.7592592593</v>
      </c>
      <c r="E28" s="9">
        <v>45627</v>
      </c>
      <c r="F28" s="9">
        <v>45728.7590856481</v>
      </c>
      <c r="G28" s="10" t="s">
        <v>12</v>
      </c>
      <c r="H28" s="10">
        <f t="shared" si="3"/>
        <v>31</v>
      </c>
      <c r="I28" s="13">
        <f t="shared" si="1"/>
        <v>30</v>
      </c>
      <c r="J28" s="14"/>
    </row>
    <row r="29" hidden="1" spans="1:10">
      <c r="A29" s="7" t="s">
        <v>39</v>
      </c>
      <c r="B29" s="8">
        <v>411</v>
      </c>
      <c r="C29" s="7" t="s">
        <v>19</v>
      </c>
      <c r="D29" s="9">
        <v>45578.5730092593</v>
      </c>
      <c r="E29" s="9">
        <v>45627</v>
      </c>
      <c r="F29" s="9">
        <v>45729.5728356481</v>
      </c>
      <c r="G29" s="10" t="s">
        <v>12</v>
      </c>
      <c r="H29" s="10">
        <f t="shared" si="3"/>
        <v>31</v>
      </c>
      <c r="I29" s="13">
        <f t="shared" si="1"/>
        <v>30</v>
      </c>
      <c r="J29" s="14"/>
    </row>
    <row r="30" hidden="1" spans="1:10">
      <c r="A30" s="7" t="s">
        <v>40</v>
      </c>
      <c r="B30" s="8">
        <v>412</v>
      </c>
      <c r="C30" s="7" t="s">
        <v>11</v>
      </c>
      <c r="D30" s="9">
        <v>45578.7311226852</v>
      </c>
      <c r="E30" s="9">
        <v>45627</v>
      </c>
      <c r="F30" s="9">
        <v>45729.7310300926</v>
      </c>
      <c r="G30" s="10" t="s">
        <v>12</v>
      </c>
      <c r="H30" s="10">
        <f t="shared" si="3"/>
        <v>31</v>
      </c>
      <c r="I30" s="13">
        <f t="shared" si="1"/>
        <v>30</v>
      </c>
      <c r="J30" s="14"/>
    </row>
    <row r="31" hidden="1" spans="1:10">
      <c r="A31" s="7" t="s">
        <v>41</v>
      </c>
      <c r="B31" s="8">
        <v>822</v>
      </c>
      <c r="C31" s="7" t="s">
        <v>42</v>
      </c>
      <c r="D31" s="9">
        <v>45578.8782407407</v>
      </c>
      <c r="E31" s="9">
        <v>45627</v>
      </c>
      <c r="F31" s="9">
        <v>45760.8782407407</v>
      </c>
      <c r="G31" s="10" t="s">
        <v>12</v>
      </c>
      <c r="H31" s="10">
        <f t="shared" si="3"/>
        <v>31</v>
      </c>
      <c r="I31" s="13">
        <f t="shared" si="1"/>
        <v>30</v>
      </c>
      <c r="J31" s="14"/>
    </row>
    <row r="32" hidden="1" spans="1:10">
      <c r="A32" s="7" t="s">
        <v>43</v>
      </c>
      <c r="B32" s="8">
        <v>816</v>
      </c>
      <c r="C32" s="7" t="s">
        <v>42</v>
      </c>
      <c r="D32" s="9">
        <v>45579.5057986111</v>
      </c>
      <c r="E32" s="9">
        <v>45627</v>
      </c>
      <c r="F32" s="9">
        <v>45761.5057986111</v>
      </c>
      <c r="G32" s="10" t="s">
        <v>12</v>
      </c>
      <c r="H32" s="10">
        <f t="shared" si="3"/>
        <v>31</v>
      </c>
      <c r="I32" s="13">
        <f t="shared" si="1"/>
        <v>30</v>
      </c>
      <c r="J32" s="14"/>
    </row>
    <row r="33" hidden="1" spans="1:10">
      <c r="A33" s="7" t="s">
        <v>44</v>
      </c>
      <c r="B33" s="8">
        <v>821</v>
      </c>
      <c r="C33" s="7" t="s">
        <v>19</v>
      </c>
      <c r="D33" s="9">
        <v>45579.8064814815</v>
      </c>
      <c r="E33" s="9">
        <v>45627</v>
      </c>
      <c r="F33" s="9">
        <v>45852.8063078704</v>
      </c>
      <c r="G33" s="10" t="s">
        <v>12</v>
      </c>
      <c r="H33" s="10">
        <f t="shared" si="3"/>
        <v>31</v>
      </c>
      <c r="I33" s="13">
        <f t="shared" si="1"/>
        <v>30</v>
      </c>
      <c r="J33" s="14"/>
    </row>
    <row r="34" hidden="1" spans="1:10">
      <c r="A34" s="7" t="s">
        <v>45</v>
      </c>
      <c r="B34" s="8">
        <v>319</v>
      </c>
      <c r="C34" s="7" t="s">
        <v>42</v>
      </c>
      <c r="D34" s="9">
        <v>45582.6088888889</v>
      </c>
      <c r="E34" s="9">
        <v>45627</v>
      </c>
      <c r="F34" s="9">
        <v>45651</v>
      </c>
      <c r="G34" s="10" t="s">
        <v>12</v>
      </c>
      <c r="H34" s="10">
        <f>DATEDIF(E34,F34,"D")+1</f>
        <v>25</v>
      </c>
      <c r="I34" s="13">
        <f t="shared" si="1"/>
        <v>24.1935483870968</v>
      </c>
      <c r="J34" s="14"/>
    </row>
    <row r="35" hidden="1" spans="1:10">
      <c r="A35" s="7" t="s">
        <v>46</v>
      </c>
      <c r="B35" s="8">
        <v>817</v>
      </c>
      <c r="C35" s="7" t="s">
        <v>11</v>
      </c>
      <c r="D35" s="9">
        <v>45584.5385185185</v>
      </c>
      <c r="E35" s="9">
        <v>45627</v>
      </c>
      <c r="F35" s="9">
        <v>45707.5381365741</v>
      </c>
      <c r="G35" s="10" t="s">
        <v>12</v>
      </c>
      <c r="H35" s="10">
        <f t="shared" ref="H35:H40" si="4">DATEDIF(E35,"2024/12/31","D")+1</f>
        <v>31</v>
      </c>
      <c r="I35" s="13">
        <f t="shared" si="1"/>
        <v>30</v>
      </c>
      <c r="J35" s="14"/>
    </row>
    <row r="36" hidden="1" spans="1:10">
      <c r="A36" s="7" t="s">
        <v>47</v>
      </c>
      <c r="B36" s="8">
        <v>801</v>
      </c>
      <c r="C36" s="7" t="s">
        <v>42</v>
      </c>
      <c r="D36" s="9">
        <v>45587.7006018519</v>
      </c>
      <c r="E36" s="9">
        <v>45627</v>
      </c>
      <c r="F36" s="9">
        <v>45649</v>
      </c>
      <c r="G36" s="10" t="s">
        <v>12</v>
      </c>
      <c r="H36" s="10">
        <f>DATEDIF(E36,F36,"D")+1</f>
        <v>23</v>
      </c>
      <c r="I36" s="13">
        <f t="shared" si="1"/>
        <v>22.258064516129</v>
      </c>
      <c r="J36" s="14"/>
    </row>
    <row r="37" hidden="1" spans="1:10">
      <c r="A37" s="7" t="s">
        <v>48</v>
      </c>
      <c r="B37" s="8">
        <v>911</v>
      </c>
      <c r="C37" s="7" t="s">
        <v>42</v>
      </c>
      <c r="D37" s="9">
        <v>45588.6746180556</v>
      </c>
      <c r="E37" s="9">
        <v>45627</v>
      </c>
      <c r="F37" s="9">
        <v>45953.6745138889</v>
      </c>
      <c r="G37" s="10" t="s">
        <v>12</v>
      </c>
      <c r="H37" s="10">
        <f t="shared" si="4"/>
        <v>31</v>
      </c>
      <c r="I37" s="13">
        <f t="shared" si="1"/>
        <v>30</v>
      </c>
      <c r="J37" s="14"/>
    </row>
    <row r="38" hidden="1" spans="1:10">
      <c r="A38" s="7" t="s">
        <v>49</v>
      </c>
      <c r="B38" s="8">
        <v>806</v>
      </c>
      <c r="C38" s="7" t="s">
        <v>42</v>
      </c>
      <c r="D38" s="9">
        <v>45589.5334027778</v>
      </c>
      <c r="E38" s="9">
        <v>45627</v>
      </c>
      <c r="F38" s="9">
        <v>45684.8222106481</v>
      </c>
      <c r="G38" s="10" t="s">
        <v>12</v>
      </c>
      <c r="H38" s="10">
        <f t="shared" si="4"/>
        <v>31</v>
      </c>
      <c r="I38" s="13">
        <f t="shared" si="1"/>
        <v>30</v>
      </c>
      <c r="J38" s="14"/>
    </row>
    <row r="39" hidden="1" spans="1:10">
      <c r="A39" s="7" t="s">
        <v>50</v>
      </c>
      <c r="B39" s="8">
        <v>924</v>
      </c>
      <c r="C39" s="7" t="s">
        <v>42</v>
      </c>
      <c r="D39" s="9">
        <v>45590.574525463</v>
      </c>
      <c r="E39" s="9">
        <v>45627</v>
      </c>
      <c r="F39" s="9">
        <v>45772.574525463</v>
      </c>
      <c r="G39" s="10" t="s">
        <v>12</v>
      </c>
      <c r="H39" s="10">
        <f t="shared" si="4"/>
        <v>31</v>
      </c>
      <c r="I39" s="13">
        <f t="shared" si="1"/>
        <v>30</v>
      </c>
      <c r="J39" s="14"/>
    </row>
    <row r="40" hidden="1" spans="1:10">
      <c r="A40" s="7" t="s">
        <v>51</v>
      </c>
      <c r="B40" s="8">
        <v>920</v>
      </c>
      <c r="C40" s="7" t="s">
        <v>42</v>
      </c>
      <c r="D40" s="9">
        <v>45590.9105439815</v>
      </c>
      <c r="E40" s="9">
        <v>45627</v>
      </c>
      <c r="F40" s="9">
        <v>45772.9105439815</v>
      </c>
      <c r="G40" s="10" t="s">
        <v>12</v>
      </c>
      <c r="H40" s="10">
        <f t="shared" si="4"/>
        <v>31</v>
      </c>
      <c r="I40" s="13">
        <f t="shared" si="1"/>
        <v>30</v>
      </c>
      <c r="J40" s="14"/>
    </row>
    <row r="41" hidden="1" spans="1:10">
      <c r="A41" s="7" t="s">
        <v>144</v>
      </c>
      <c r="B41" s="8">
        <v>901</v>
      </c>
      <c r="C41" s="7" t="s">
        <v>19</v>
      </c>
      <c r="D41" s="9">
        <v>45592.5880324074</v>
      </c>
      <c r="E41" s="9">
        <v>45627</v>
      </c>
      <c r="F41" s="9">
        <v>45653</v>
      </c>
      <c r="G41" s="10" t="s">
        <v>12</v>
      </c>
      <c r="H41" s="10">
        <f>DATEDIF(E41,F41,"D")+1</f>
        <v>27</v>
      </c>
      <c r="I41" s="13">
        <f t="shared" si="1"/>
        <v>26.1290322580645</v>
      </c>
      <c r="J41" s="14"/>
    </row>
    <row r="42" hidden="1" spans="1:10">
      <c r="A42" s="7" t="s">
        <v>122</v>
      </c>
      <c r="B42" s="8">
        <v>915</v>
      </c>
      <c r="C42" s="7" t="s">
        <v>11</v>
      </c>
      <c r="D42" s="9">
        <v>45593.780625</v>
      </c>
      <c r="E42" s="9">
        <v>45653</v>
      </c>
      <c r="F42" s="9">
        <v>45657</v>
      </c>
      <c r="G42" s="10" t="s">
        <v>12</v>
      </c>
      <c r="H42" s="10">
        <f>DATEDIF(E42,F42,"D")+1</f>
        <v>5</v>
      </c>
      <c r="I42" s="13">
        <f t="shared" si="1"/>
        <v>4.83870967741935</v>
      </c>
      <c r="J42" s="14"/>
    </row>
    <row r="43" hidden="1" spans="1:10">
      <c r="A43" s="7" t="s">
        <v>52</v>
      </c>
      <c r="B43" s="8">
        <v>903</v>
      </c>
      <c r="C43" s="7" t="s">
        <v>11</v>
      </c>
      <c r="D43" s="9">
        <v>45625</v>
      </c>
      <c r="E43" s="9">
        <v>45627</v>
      </c>
      <c r="F43" s="9">
        <v>45686</v>
      </c>
      <c r="G43" s="10" t="s">
        <v>12</v>
      </c>
      <c r="H43" s="10">
        <f t="shared" ref="H43:H60" si="5">DATEDIF(E43,"2024/12/31","D")+1</f>
        <v>31</v>
      </c>
      <c r="I43" s="13">
        <f t="shared" si="1"/>
        <v>30</v>
      </c>
      <c r="J43" s="14"/>
    </row>
    <row r="44" hidden="1" spans="1:10">
      <c r="A44" s="7" t="s">
        <v>53</v>
      </c>
      <c r="B44" s="8">
        <v>808</v>
      </c>
      <c r="C44" s="7" t="s">
        <v>19</v>
      </c>
      <c r="D44" s="9">
        <v>45593.8351157407</v>
      </c>
      <c r="E44" s="9">
        <v>45627</v>
      </c>
      <c r="F44" s="9">
        <v>45685.8351157407</v>
      </c>
      <c r="G44" s="10" t="s">
        <v>12</v>
      </c>
      <c r="H44" s="10">
        <f t="shared" si="5"/>
        <v>31</v>
      </c>
      <c r="I44" s="13">
        <f t="shared" si="1"/>
        <v>30</v>
      </c>
      <c r="J44" s="14"/>
    </row>
    <row r="45" hidden="1" spans="1:10">
      <c r="A45" s="7" t="s">
        <v>54</v>
      </c>
      <c r="B45" s="8">
        <v>919</v>
      </c>
      <c r="C45" s="7" t="s">
        <v>19</v>
      </c>
      <c r="D45" s="9">
        <v>45594.8311574074</v>
      </c>
      <c r="E45" s="9">
        <v>45627</v>
      </c>
      <c r="F45" s="9">
        <v>45686.8311574074</v>
      </c>
      <c r="G45" s="10" t="s">
        <v>12</v>
      </c>
      <c r="H45" s="10">
        <f t="shared" si="5"/>
        <v>31</v>
      </c>
      <c r="I45" s="13">
        <f t="shared" si="1"/>
        <v>30</v>
      </c>
      <c r="J45" s="14"/>
    </row>
    <row r="46" hidden="1" spans="1:10">
      <c r="A46" s="7" t="s">
        <v>55</v>
      </c>
      <c r="B46" s="8">
        <v>916</v>
      </c>
      <c r="C46" s="7" t="s">
        <v>42</v>
      </c>
      <c r="D46" s="9">
        <v>45597.4337731482</v>
      </c>
      <c r="E46" s="9">
        <v>45627</v>
      </c>
      <c r="F46" s="9">
        <v>45901.4337731482</v>
      </c>
      <c r="G46" s="10" t="s">
        <v>12</v>
      </c>
      <c r="H46" s="10">
        <f t="shared" si="5"/>
        <v>31</v>
      </c>
      <c r="I46" s="13">
        <f t="shared" si="1"/>
        <v>30</v>
      </c>
      <c r="J46" s="14"/>
    </row>
    <row r="47" hidden="1" spans="1:10">
      <c r="A47" s="7" t="s">
        <v>56</v>
      </c>
      <c r="B47" s="8">
        <v>918</v>
      </c>
      <c r="C47" s="7" t="s">
        <v>42</v>
      </c>
      <c r="D47" s="9">
        <v>45598.5999305556</v>
      </c>
      <c r="E47" s="9">
        <v>45627</v>
      </c>
      <c r="F47" s="9">
        <v>45779.5999305556</v>
      </c>
      <c r="G47" s="10" t="s">
        <v>12</v>
      </c>
      <c r="H47" s="10">
        <f t="shared" si="5"/>
        <v>31</v>
      </c>
      <c r="I47" s="13">
        <f t="shared" si="1"/>
        <v>30</v>
      </c>
      <c r="J47" s="14"/>
    </row>
    <row r="48" hidden="1" spans="1:10">
      <c r="A48" s="7" t="s">
        <v>57</v>
      </c>
      <c r="B48" s="8">
        <v>909</v>
      </c>
      <c r="C48" s="7" t="s">
        <v>19</v>
      </c>
      <c r="D48" s="9">
        <v>45598.7725578704</v>
      </c>
      <c r="E48" s="9">
        <v>45627</v>
      </c>
      <c r="F48" s="9">
        <v>45718.7725578704</v>
      </c>
      <c r="G48" s="10" t="s">
        <v>12</v>
      </c>
      <c r="H48" s="10">
        <f t="shared" si="5"/>
        <v>31</v>
      </c>
      <c r="I48" s="13">
        <f t="shared" si="1"/>
        <v>30</v>
      </c>
      <c r="J48" s="14"/>
    </row>
    <row r="49" hidden="1" spans="1:10">
      <c r="A49" s="7" t="s">
        <v>58</v>
      </c>
      <c r="B49" s="8">
        <v>313</v>
      </c>
      <c r="C49" s="7" t="s">
        <v>42</v>
      </c>
      <c r="D49" s="9">
        <v>45598.8987847222</v>
      </c>
      <c r="E49" s="9">
        <v>45627</v>
      </c>
      <c r="F49" s="9">
        <v>45840.8987847222</v>
      </c>
      <c r="G49" s="10" t="s">
        <v>12</v>
      </c>
      <c r="H49" s="10">
        <f t="shared" si="5"/>
        <v>31</v>
      </c>
      <c r="I49" s="13">
        <f t="shared" si="1"/>
        <v>30</v>
      </c>
      <c r="J49" s="14"/>
    </row>
    <row r="50" hidden="1" spans="1:10">
      <c r="A50" s="7" t="s">
        <v>59</v>
      </c>
      <c r="B50" s="8">
        <v>914</v>
      </c>
      <c r="C50" s="7" t="s">
        <v>42</v>
      </c>
      <c r="D50" s="9">
        <v>45599.7447800926</v>
      </c>
      <c r="E50" s="9">
        <v>45627</v>
      </c>
      <c r="F50" s="9">
        <v>45964.7447800926</v>
      </c>
      <c r="G50" s="10" t="s">
        <v>12</v>
      </c>
      <c r="H50" s="10">
        <f t="shared" si="5"/>
        <v>31</v>
      </c>
      <c r="I50" s="13">
        <f t="shared" si="1"/>
        <v>30</v>
      </c>
      <c r="J50" s="14"/>
    </row>
    <row r="51" hidden="1" spans="1:10">
      <c r="A51" s="7" t="s">
        <v>60</v>
      </c>
      <c r="B51" s="8">
        <v>912</v>
      </c>
      <c r="C51" s="7" t="s">
        <v>42</v>
      </c>
      <c r="D51" s="9">
        <v>45600.7892592593</v>
      </c>
      <c r="E51" s="9">
        <v>45627</v>
      </c>
      <c r="F51" s="9">
        <v>45873.7892592593</v>
      </c>
      <c r="G51" s="10" t="s">
        <v>12</v>
      </c>
      <c r="H51" s="10">
        <f t="shared" si="5"/>
        <v>31</v>
      </c>
      <c r="I51" s="13">
        <f t="shared" si="1"/>
        <v>30</v>
      </c>
      <c r="J51" s="14"/>
    </row>
    <row r="52" hidden="1" spans="1:10">
      <c r="A52" s="7" t="s">
        <v>61</v>
      </c>
      <c r="B52" s="8">
        <v>1912</v>
      </c>
      <c r="C52" s="7" t="s">
        <v>11</v>
      </c>
      <c r="D52" s="9">
        <v>45600.7931018519</v>
      </c>
      <c r="E52" s="9">
        <v>45627</v>
      </c>
      <c r="F52" s="9">
        <v>45746</v>
      </c>
      <c r="G52" s="10" t="s">
        <v>12</v>
      </c>
      <c r="H52" s="10">
        <f t="shared" si="5"/>
        <v>31</v>
      </c>
      <c r="I52" s="13">
        <f t="shared" si="1"/>
        <v>30</v>
      </c>
      <c r="J52" s="14"/>
    </row>
    <row r="53" hidden="1" spans="1:10">
      <c r="A53" s="7" t="s">
        <v>62</v>
      </c>
      <c r="B53" s="8">
        <v>902</v>
      </c>
      <c r="C53" s="7" t="s">
        <v>19</v>
      </c>
      <c r="D53" s="9">
        <v>45604.8790393519</v>
      </c>
      <c r="E53" s="9">
        <v>45627</v>
      </c>
      <c r="F53" s="9">
        <v>45696.8790393519</v>
      </c>
      <c r="G53" s="10" t="s">
        <v>12</v>
      </c>
      <c r="H53" s="10">
        <f t="shared" si="5"/>
        <v>31</v>
      </c>
      <c r="I53" s="13">
        <f t="shared" si="1"/>
        <v>30</v>
      </c>
      <c r="J53" s="14"/>
    </row>
    <row r="54" hidden="1" spans="1:10">
      <c r="A54" s="7" t="s">
        <v>63</v>
      </c>
      <c r="B54" s="8">
        <v>823</v>
      </c>
      <c r="C54" s="7" t="s">
        <v>23</v>
      </c>
      <c r="D54" s="9">
        <v>45605.6523611111</v>
      </c>
      <c r="E54" s="9">
        <v>45627</v>
      </c>
      <c r="F54" s="9">
        <v>45970.6523611111</v>
      </c>
      <c r="G54" s="10" t="s">
        <v>12</v>
      </c>
      <c r="H54" s="10">
        <f t="shared" si="5"/>
        <v>31</v>
      </c>
      <c r="I54" s="13">
        <f t="shared" si="1"/>
        <v>30</v>
      </c>
      <c r="J54" s="14"/>
    </row>
    <row r="55" hidden="1" spans="1:10">
      <c r="A55" s="7" t="s">
        <v>64</v>
      </c>
      <c r="B55" s="8">
        <v>1013</v>
      </c>
      <c r="C55" s="7" t="s">
        <v>23</v>
      </c>
      <c r="D55" s="9">
        <v>45609.5444907407</v>
      </c>
      <c r="E55" s="9">
        <v>45627</v>
      </c>
      <c r="F55" s="9">
        <v>45974.5444907407</v>
      </c>
      <c r="G55" s="10" t="s">
        <v>12</v>
      </c>
      <c r="H55" s="10">
        <f t="shared" si="5"/>
        <v>31</v>
      </c>
      <c r="I55" s="13">
        <f t="shared" si="1"/>
        <v>30</v>
      </c>
      <c r="J55" s="14"/>
    </row>
    <row r="56" hidden="1" spans="1:10">
      <c r="A56" s="7" t="s">
        <v>65</v>
      </c>
      <c r="B56" s="8">
        <v>908</v>
      </c>
      <c r="C56" s="7" t="s">
        <v>11</v>
      </c>
      <c r="D56" s="9">
        <v>45612.4956712963</v>
      </c>
      <c r="E56" s="9">
        <v>45627</v>
      </c>
      <c r="F56" s="9">
        <v>45673.4956712963</v>
      </c>
      <c r="G56" s="10" t="s">
        <v>12</v>
      </c>
      <c r="H56" s="10">
        <f t="shared" si="5"/>
        <v>31</v>
      </c>
      <c r="I56" s="13">
        <f t="shared" si="1"/>
        <v>30</v>
      </c>
      <c r="J56" s="14"/>
    </row>
    <row r="57" hidden="1" spans="1:10">
      <c r="A57" s="7" t="s">
        <v>66</v>
      </c>
      <c r="B57" s="8">
        <v>802</v>
      </c>
      <c r="C57" s="7" t="s">
        <v>42</v>
      </c>
      <c r="D57" s="9">
        <v>45612.575150463</v>
      </c>
      <c r="E57" s="9">
        <v>45627</v>
      </c>
      <c r="F57" s="9">
        <v>45793.575150463</v>
      </c>
      <c r="G57" s="10" t="s">
        <v>12</v>
      </c>
      <c r="H57" s="10">
        <f t="shared" si="5"/>
        <v>31</v>
      </c>
      <c r="I57" s="13">
        <f t="shared" si="1"/>
        <v>30</v>
      </c>
      <c r="J57" s="14"/>
    </row>
    <row r="58" hidden="1" spans="1:10">
      <c r="A58" s="7" t="s">
        <v>67</v>
      </c>
      <c r="B58" s="8">
        <v>309</v>
      </c>
      <c r="C58" s="7" t="s">
        <v>23</v>
      </c>
      <c r="D58" s="9">
        <v>45612.8130902778</v>
      </c>
      <c r="E58" s="9">
        <v>45627</v>
      </c>
      <c r="F58" s="9">
        <v>45977.8130902778</v>
      </c>
      <c r="G58" s="10" t="s">
        <v>12</v>
      </c>
      <c r="H58" s="10">
        <f t="shared" si="5"/>
        <v>31</v>
      </c>
      <c r="I58" s="13">
        <f t="shared" si="1"/>
        <v>30</v>
      </c>
      <c r="J58" s="14"/>
    </row>
    <row r="59" hidden="1" spans="1:10">
      <c r="A59" s="7" t="s">
        <v>68</v>
      </c>
      <c r="B59" s="8">
        <v>1024</v>
      </c>
      <c r="C59" s="7" t="s">
        <v>42</v>
      </c>
      <c r="D59" s="9">
        <v>45613.4175925926</v>
      </c>
      <c r="E59" s="9">
        <v>45627</v>
      </c>
      <c r="F59" s="9">
        <v>45794.4175925926</v>
      </c>
      <c r="G59" s="10" t="s">
        <v>12</v>
      </c>
      <c r="H59" s="10">
        <f t="shared" si="5"/>
        <v>31</v>
      </c>
      <c r="I59" s="13">
        <f t="shared" si="1"/>
        <v>30</v>
      </c>
      <c r="J59" s="14"/>
    </row>
    <row r="60" hidden="1" spans="1:10">
      <c r="A60" s="7" t="s">
        <v>69</v>
      </c>
      <c r="B60" s="8">
        <v>1009</v>
      </c>
      <c r="C60" s="7" t="s">
        <v>19</v>
      </c>
      <c r="D60" s="9">
        <v>45613.5024305556</v>
      </c>
      <c r="E60" s="9">
        <v>45627</v>
      </c>
      <c r="F60" s="9">
        <v>45764.5024305556</v>
      </c>
      <c r="G60" s="10" t="s">
        <v>12</v>
      </c>
      <c r="H60" s="10">
        <f t="shared" si="5"/>
        <v>31</v>
      </c>
      <c r="I60" s="13">
        <f t="shared" si="1"/>
        <v>30</v>
      </c>
      <c r="J60" s="14"/>
    </row>
    <row r="61" hidden="1" spans="1:10">
      <c r="A61" s="7" t="s">
        <v>70</v>
      </c>
      <c r="B61" s="8">
        <v>921</v>
      </c>
      <c r="C61" s="7" t="s">
        <v>42</v>
      </c>
      <c r="D61" s="9">
        <v>45616.5340625</v>
      </c>
      <c r="E61" s="9">
        <v>45627</v>
      </c>
      <c r="F61" s="9">
        <v>45653</v>
      </c>
      <c r="G61" s="10" t="s">
        <v>12</v>
      </c>
      <c r="H61" s="10">
        <f t="shared" ref="H61:H64" si="6">DATEDIF(E61,F61,"D")+1</f>
        <v>27</v>
      </c>
      <c r="I61" s="13">
        <f t="shared" si="1"/>
        <v>26.1290322580645</v>
      </c>
      <c r="J61" s="14"/>
    </row>
    <row r="62" hidden="1" spans="1:10">
      <c r="A62" s="7" t="s">
        <v>71</v>
      </c>
      <c r="B62" s="8">
        <v>804</v>
      </c>
      <c r="C62" s="7" t="s">
        <v>11</v>
      </c>
      <c r="D62" s="9">
        <v>45616.8286226852</v>
      </c>
      <c r="E62" s="9">
        <v>45627</v>
      </c>
      <c r="F62" s="9">
        <v>45633.8164699074</v>
      </c>
      <c r="G62" s="10" t="s">
        <v>12</v>
      </c>
      <c r="H62" s="10">
        <f t="shared" si="6"/>
        <v>7</v>
      </c>
      <c r="I62" s="13">
        <f t="shared" si="1"/>
        <v>6.7741935483871</v>
      </c>
      <c r="J62" s="14"/>
    </row>
    <row r="63" hidden="1" spans="1:10">
      <c r="A63" s="7" t="s">
        <v>72</v>
      </c>
      <c r="B63" s="8">
        <v>922</v>
      </c>
      <c r="C63" s="7" t="s">
        <v>42</v>
      </c>
      <c r="D63" s="9">
        <v>45617.3820717593</v>
      </c>
      <c r="E63" s="9">
        <v>45627</v>
      </c>
      <c r="F63" s="9">
        <v>45951.3820717593</v>
      </c>
      <c r="G63" s="10" t="s">
        <v>12</v>
      </c>
      <c r="H63" s="10">
        <f t="shared" ref="H63:H66" si="7">DATEDIF(E63,"2024/12/31","D")+1</f>
        <v>31</v>
      </c>
      <c r="I63" s="13">
        <f t="shared" si="1"/>
        <v>30</v>
      </c>
      <c r="J63" s="14"/>
    </row>
    <row r="64" hidden="1" spans="1:10">
      <c r="A64" s="7" t="s">
        <v>73</v>
      </c>
      <c r="B64" s="8">
        <v>1002</v>
      </c>
      <c r="C64" s="7" t="s">
        <v>11</v>
      </c>
      <c r="D64" s="9">
        <v>45617.807037037</v>
      </c>
      <c r="E64" s="9">
        <v>45627</v>
      </c>
      <c r="F64" s="9">
        <v>45646</v>
      </c>
      <c r="G64" s="10" t="s">
        <v>12</v>
      </c>
      <c r="H64" s="10">
        <f t="shared" si="6"/>
        <v>20</v>
      </c>
      <c r="I64" s="13">
        <f t="shared" si="1"/>
        <v>19.3548387096774</v>
      </c>
      <c r="J64" s="14"/>
    </row>
    <row r="65" hidden="1" spans="1:10">
      <c r="A65" s="7" t="s">
        <v>74</v>
      </c>
      <c r="B65" s="8">
        <v>1011</v>
      </c>
      <c r="C65" s="7" t="s">
        <v>42</v>
      </c>
      <c r="D65" s="9">
        <v>45618.5392824074</v>
      </c>
      <c r="E65" s="9">
        <v>45627</v>
      </c>
      <c r="F65" s="9">
        <v>45799.5392824074</v>
      </c>
      <c r="G65" s="10" t="s">
        <v>12</v>
      </c>
      <c r="H65" s="10">
        <f t="shared" si="7"/>
        <v>31</v>
      </c>
      <c r="I65" s="13">
        <f t="shared" si="1"/>
        <v>30</v>
      </c>
      <c r="J65" s="14"/>
    </row>
    <row r="66" hidden="1" spans="1:10">
      <c r="A66" s="7" t="s">
        <v>75</v>
      </c>
      <c r="B66" s="8">
        <v>913</v>
      </c>
      <c r="C66" s="7" t="s">
        <v>42</v>
      </c>
      <c r="D66" s="9">
        <v>45619.4288773148</v>
      </c>
      <c r="E66" s="9">
        <v>45627</v>
      </c>
      <c r="F66" s="9">
        <v>45984.4288773148</v>
      </c>
      <c r="G66" s="10" t="s">
        <v>12</v>
      </c>
      <c r="H66" s="10">
        <f t="shared" si="7"/>
        <v>31</v>
      </c>
      <c r="I66" s="13">
        <f t="shared" si="1"/>
        <v>30</v>
      </c>
      <c r="J66" s="14"/>
    </row>
    <row r="67" hidden="1" spans="1:10">
      <c r="A67" s="7" t="s">
        <v>76</v>
      </c>
      <c r="B67" s="8">
        <v>805</v>
      </c>
      <c r="C67" s="7" t="s">
        <v>11</v>
      </c>
      <c r="D67" s="9">
        <v>45619.7073842593</v>
      </c>
      <c r="E67" s="9">
        <v>45627</v>
      </c>
      <c r="F67" s="9">
        <v>45629</v>
      </c>
      <c r="G67" s="10" t="s">
        <v>12</v>
      </c>
      <c r="H67" s="10">
        <f>DATEDIF(E67,F67,"D")+1</f>
        <v>3</v>
      </c>
      <c r="I67" s="13">
        <f t="shared" ref="I67:I112" si="8">H67/31*30</f>
        <v>2.90322580645161</v>
      </c>
      <c r="J67" s="14"/>
    </row>
    <row r="68" hidden="1" spans="1:10">
      <c r="A68" s="7" t="s">
        <v>77</v>
      </c>
      <c r="B68" s="8">
        <v>917</v>
      </c>
      <c r="C68" s="7" t="s">
        <v>42</v>
      </c>
      <c r="D68" s="9">
        <v>45619.8754050926</v>
      </c>
      <c r="E68" s="9">
        <v>45627</v>
      </c>
      <c r="F68" s="9">
        <v>45800.8754050926</v>
      </c>
      <c r="G68" s="10" t="s">
        <v>12</v>
      </c>
      <c r="H68" s="10">
        <f t="shared" ref="H68:H72" si="9">DATEDIF(E68,"2024/12/31","D")+1</f>
        <v>31</v>
      </c>
      <c r="I68" s="13">
        <f t="shared" si="8"/>
        <v>30</v>
      </c>
      <c r="J68" s="14"/>
    </row>
    <row r="69" hidden="1" spans="1:10">
      <c r="A69" s="7" t="s">
        <v>78</v>
      </c>
      <c r="B69" s="8">
        <v>1021</v>
      </c>
      <c r="C69" s="7" t="s">
        <v>19</v>
      </c>
      <c r="D69" s="9">
        <v>45620.4514930556</v>
      </c>
      <c r="E69" s="9">
        <v>45627</v>
      </c>
      <c r="F69" s="9">
        <v>45740.4514930556</v>
      </c>
      <c r="G69" s="10" t="s">
        <v>12</v>
      </c>
      <c r="H69" s="10">
        <f t="shared" si="9"/>
        <v>31</v>
      </c>
      <c r="I69" s="13">
        <f t="shared" si="8"/>
        <v>30</v>
      </c>
      <c r="J69" s="14"/>
    </row>
    <row r="70" hidden="1" spans="1:10">
      <c r="A70" s="7" t="s">
        <v>79</v>
      </c>
      <c r="B70" s="8">
        <v>818</v>
      </c>
      <c r="C70" s="7" t="s">
        <v>11</v>
      </c>
      <c r="D70" s="9">
        <v>45620.6611921296</v>
      </c>
      <c r="E70" s="9">
        <v>45650</v>
      </c>
      <c r="F70" s="9">
        <v>45681.6611921296</v>
      </c>
      <c r="G70" s="10" t="s">
        <v>12</v>
      </c>
      <c r="H70" s="10">
        <f t="shared" si="9"/>
        <v>8</v>
      </c>
      <c r="I70" s="13">
        <f t="shared" si="8"/>
        <v>7.74193548387097</v>
      </c>
      <c r="J70" s="14"/>
    </row>
    <row r="71" hidden="1" spans="1:10">
      <c r="A71" s="7" t="s">
        <v>80</v>
      </c>
      <c r="B71" s="8">
        <v>1010</v>
      </c>
      <c r="C71" s="7" t="s">
        <v>23</v>
      </c>
      <c r="D71" s="9">
        <v>45621.4236226852</v>
      </c>
      <c r="E71" s="9">
        <v>45627</v>
      </c>
      <c r="F71" s="9">
        <v>45986.4236226852</v>
      </c>
      <c r="G71" s="10" t="s">
        <v>12</v>
      </c>
      <c r="H71" s="10">
        <f t="shared" si="9"/>
        <v>31</v>
      </c>
      <c r="I71" s="13">
        <f t="shared" si="8"/>
        <v>30</v>
      </c>
      <c r="J71" s="14"/>
    </row>
    <row r="72" hidden="1" spans="1:10">
      <c r="A72" s="7" t="s">
        <v>81</v>
      </c>
      <c r="B72" s="8">
        <v>907</v>
      </c>
      <c r="C72" s="7" t="s">
        <v>19</v>
      </c>
      <c r="D72" s="9">
        <v>45622.4422222222</v>
      </c>
      <c r="E72" s="9">
        <v>45627</v>
      </c>
      <c r="F72" s="9">
        <v>45714.4422222222</v>
      </c>
      <c r="G72" s="10" t="s">
        <v>12</v>
      </c>
      <c r="H72" s="10">
        <f t="shared" si="9"/>
        <v>31</v>
      </c>
      <c r="I72" s="13">
        <f t="shared" si="8"/>
        <v>30</v>
      </c>
      <c r="J72" s="14"/>
    </row>
    <row r="73" hidden="1" spans="1:10">
      <c r="A73" s="7" t="s">
        <v>82</v>
      </c>
      <c r="B73" s="8">
        <v>812</v>
      </c>
      <c r="C73" s="7" t="s">
        <v>11</v>
      </c>
      <c r="D73" s="9">
        <v>45625.5817592593</v>
      </c>
      <c r="E73" s="9">
        <v>45627</v>
      </c>
      <c r="F73" s="9">
        <v>45655.5817592593</v>
      </c>
      <c r="G73" s="10" t="s">
        <v>12</v>
      </c>
      <c r="H73" s="10">
        <f>DATEDIF(E73,F73,"D")+1</f>
        <v>29</v>
      </c>
      <c r="I73" s="13">
        <f t="shared" si="8"/>
        <v>28.0645161290323</v>
      </c>
      <c r="J73" s="14"/>
    </row>
    <row r="74" hidden="1" spans="1:10">
      <c r="A74" s="7" t="s">
        <v>83</v>
      </c>
      <c r="B74" s="10">
        <v>810</v>
      </c>
      <c r="C74" s="7" t="s">
        <v>11</v>
      </c>
      <c r="D74" s="9">
        <v>45627</v>
      </c>
      <c r="E74" s="9">
        <v>45627</v>
      </c>
      <c r="F74" s="9">
        <v>45690.3953356482</v>
      </c>
      <c r="G74" s="10" t="s">
        <v>12</v>
      </c>
      <c r="H74" s="10">
        <f t="shared" ref="H74:H112" si="10">DATEDIF(E74,"2024/12/31","D")+1</f>
        <v>31</v>
      </c>
      <c r="I74" s="13">
        <f t="shared" si="8"/>
        <v>30</v>
      </c>
      <c r="J74" s="14"/>
    </row>
    <row r="75" hidden="1" spans="1:10">
      <c r="A75" s="7" t="s">
        <v>84</v>
      </c>
      <c r="B75" s="10">
        <v>321</v>
      </c>
      <c r="C75" s="7" t="s">
        <v>19</v>
      </c>
      <c r="D75" s="9">
        <v>45628.3965393519</v>
      </c>
      <c r="E75" s="9">
        <v>45628.3965393519</v>
      </c>
      <c r="F75" s="9">
        <v>45779.3965393519</v>
      </c>
      <c r="G75" s="10" t="s">
        <v>12</v>
      </c>
      <c r="H75" s="10">
        <f t="shared" si="10"/>
        <v>30</v>
      </c>
      <c r="I75" s="13">
        <f t="shared" si="8"/>
        <v>29.0322580645161</v>
      </c>
      <c r="J75" s="14"/>
    </row>
    <row r="76" hidden="1" spans="1:10">
      <c r="A76" s="7" t="s">
        <v>85</v>
      </c>
      <c r="B76" s="10">
        <v>1020</v>
      </c>
      <c r="C76" s="7" t="s">
        <v>19</v>
      </c>
      <c r="D76" s="9">
        <v>45627</v>
      </c>
      <c r="E76" s="9">
        <v>45627</v>
      </c>
      <c r="F76" s="9">
        <v>45718.4771064815</v>
      </c>
      <c r="G76" s="10" t="s">
        <v>12</v>
      </c>
      <c r="H76" s="10">
        <f t="shared" si="10"/>
        <v>31</v>
      </c>
      <c r="I76" s="13">
        <f t="shared" si="8"/>
        <v>30</v>
      </c>
      <c r="J76" s="14"/>
    </row>
    <row r="77" hidden="1" spans="1:10">
      <c r="A77" s="7" t="s">
        <v>86</v>
      </c>
      <c r="B77" s="10">
        <v>1019</v>
      </c>
      <c r="C77" s="7" t="s">
        <v>42</v>
      </c>
      <c r="D77" s="9">
        <v>45627</v>
      </c>
      <c r="E77" s="9">
        <v>45627</v>
      </c>
      <c r="F77" s="9">
        <v>45810.9174768518</v>
      </c>
      <c r="G77" s="10" t="s">
        <v>12</v>
      </c>
      <c r="H77" s="10">
        <f t="shared" si="10"/>
        <v>31</v>
      </c>
      <c r="I77" s="13">
        <f t="shared" si="8"/>
        <v>30</v>
      </c>
      <c r="J77" s="14"/>
    </row>
    <row r="78" hidden="1" spans="1:10">
      <c r="A78" s="7" t="s">
        <v>87</v>
      </c>
      <c r="B78" s="10">
        <v>1017</v>
      </c>
      <c r="C78" s="7" t="s">
        <v>19</v>
      </c>
      <c r="D78" s="9">
        <v>45627</v>
      </c>
      <c r="E78" s="9">
        <v>45627</v>
      </c>
      <c r="F78" s="9">
        <v>45812.7901388889</v>
      </c>
      <c r="G78" s="10" t="s">
        <v>12</v>
      </c>
      <c r="H78" s="10">
        <f t="shared" si="10"/>
        <v>31</v>
      </c>
      <c r="I78" s="13">
        <f t="shared" si="8"/>
        <v>30</v>
      </c>
      <c r="J78" s="14"/>
    </row>
    <row r="79" hidden="1" spans="1:10">
      <c r="A79" s="7" t="s">
        <v>88</v>
      </c>
      <c r="B79" s="10">
        <v>317</v>
      </c>
      <c r="C79" s="7" t="s">
        <v>19</v>
      </c>
      <c r="D79" s="9">
        <v>45631.4848842593</v>
      </c>
      <c r="E79" s="9">
        <v>45631.4848842593</v>
      </c>
      <c r="F79" s="9">
        <v>45782.4848842593</v>
      </c>
      <c r="G79" s="10" t="s">
        <v>12</v>
      </c>
      <c r="H79" s="10">
        <f t="shared" si="10"/>
        <v>27</v>
      </c>
      <c r="I79" s="13">
        <f t="shared" si="8"/>
        <v>26.1290322580645</v>
      </c>
      <c r="J79" s="14"/>
    </row>
    <row r="80" hidden="1" spans="1:10">
      <c r="A80" s="7" t="s">
        <v>89</v>
      </c>
      <c r="B80" s="10">
        <v>1018</v>
      </c>
      <c r="C80" s="7" t="s">
        <v>19</v>
      </c>
      <c r="D80" s="9">
        <v>45627</v>
      </c>
      <c r="E80" s="9">
        <v>45627</v>
      </c>
      <c r="F80" s="9">
        <v>45754.9177430556</v>
      </c>
      <c r="G80" s="10" t="s">
        <v>12</v>
      </c>
      <c r="H80" s="10">
        <f t="shared" si="10"/>
        <v>31</v>
      </c>
      <c r="I80" s="13">
        <f t="shared" si="8"/>
        <v>30</v>
      </c>
      <c r="J80" s="14"/>
    </row>
    <row r="81" hidden="1" spans="1:10">
      <c r="A81" s="7" t="s">
        <v>90</v>
      </c>
      <c r="B81" s="10">
        <v>1014</v>
      </c>
      <c r="C81" s="7" t="s">
        <v>11</v>
      </c>
      <c r="D81" s="9">
        <v>45634.7521412037</v>
      </c>
      <c r="E81" s="9">
        <v>45634.7521412037</v>
      </c>
      <c r="F81" s="9">
        <v>45665.7521412037</v>
      </c>
      <c r="G81" s="10" t="s">
        <v>12</v>
      </c>
      <c r="H81" s="10">
        <f t="shared" si="10"/>
        <v>24</v>
      </c>
      <c r="I81" s="13">
        <f t="shared" si="8"/>
        <v>23.2258064516129</v>
      </c>
      <c r="J81" s="14"/>
    </row>
    <row r="82" hidden="1" spans="1:10">
      <c r="A82" s="7" t="s">
        <v>91</v>
      </c>
      <c r="B82" s="10">
        <v>1015</v>
      </c>
      <c r="C82" s="7" t="s">
        <v>11</v>
      </c>
      <c r="D82" s="9">
        <v>45634.7523032407</v>
      </c>
      <c r="E82" s="9">
        <v>45634.7521412037</v>
      </c>
      <c r="F82" s="9">
        <v>45665.7523032407</v>
      </c>
      <c r="G82" s="10" t="s">
        <v>12</v>
      </c>
      <c r="H82" s="10">
        <f t="shared" si="10"/>
        <v>24</v>
      </c>
      <c r="I82" s="13">
        <f t="shared" si="8"/>
        <v>23.2258064516129</v>
      </c>
      <c r="J82" s="14"/>
    </row>
    <row r="83" hidden="1" spans="1:10">
      <c r="A83" s="7" t="s">
        <v>92</v>
      </c>
      <c r="B83" s="10">
        <v>1012</v>
      </c>
      <c r="C83" s="7" t="s">
        <v>42</v>
      </c>
      <c r="D83" s="9">
        <v>45634.7528819444</v>
      </c>
      <c r="E83" s="9">
        <v>45634.7528819444</v>
      </c>
      <c r="F83" s="9">
        <v>45969.7528819444</v>
      </c>
      <c r="G83" s="10" t="s">
        <v>12</v>
      </c>
      <c r="H83" s="10">
        <f t="shared" si="10"/>
        <v>24</v>
      </c>
      <c r="I83" s="13">
        <f t="shared" si="8"/>
        <v>23.2258064516129</v>
      </c>
      <c r="J83" s="14"/>
    </row>
    <row r="84" hidden="1" spans="1:10">
      <c r="A84" s="7" t="s">
        <v>93</v>
      </c>
      <c r="B84" s="10">
        <v>1005</v>
      </c>
      <c r="C84" s="7" t="s">
        <v>11</v>
      </c>
      <c r="D84" s="9">
        <v>45635.4080208333</v>
      </c>
      <c r="E84" s="9">
        <v>45635.4080208333</v>
      </c>
      <c r="F84" s="9">
        <v>45666.4080208333</v>
      </c>
      <c r="G84" s="10" t="s">
        <v>12</v>
      </c>
      <c r="H84" s="10">
        <f t="shared" si="10"/>
        <v>23</v>
      </c>
      <c r="I84" s="13">
        <f t="shared" si="8"/>
        <v>22.258064516129</v>
      </c>
      <c r="J84" s="14"/>
    </row>
    <row r="85" hidden="1" spans="1:10">
      <c r="A85" s="7" t="s">
        <v>94</v>
      </c>
      <c r="B85" s="10">
        <v>311</v>
      </c>
      <c r="C85" s="7" t="s">
        <v>19</v>
      </c>
      <c r="D85" s="9">
        <v>45635.663587963</v>
      </c>
      <c r="E85" s="9">
        <v>45635.663587963</v>
      </c>
      <c r="F85" s="9">
        <v>45786.663587963</v>
      </c>
      <c r="G85" s="10" t="s">
        <v>12</v>
      </c>
      <c r="H85" s="10">
        <f t="shared" si="10"/>
        <v>23</v>
      </c>
      <c r="I85" s="13">
        <f t="shared" si="8"/>
        <v>22.258064516129</v>
      </c>
      <c r="J85" s="14"/>
    </row>
    <row r="86" hidden="1" spans="1:10">
      <c r="A86" s="7" t="s">
        <v>95</v>
      </c>
      <c r="B86" s="10">
        <v>1001</v>
      </c>
      <c r="C86" s="7" t="s">
        <v>11</v>
      </c>
      <c r="D86" s="9">
        <v>45636.7046759259</v>
      </c>
      <c r="E86" s="9">
        <v>45636.7046759259</v>
      </c>
      <c r="F86" s="9">
        <v>45667.7046759259</v>
      </c>
      <c r="G86" s="10" t="s">
        <v>12</v>
      </c>
      <c r="H86" s="10">
        <f t="shared" si="10"/>
        <v>22</v>
      </c>
      <c r="I86" s="13">
        <f t="shared" si="8"/>
        <v>21.2903225806452</v>
      </c>
      <c r="J86" s="14"/>
    </row>
    <row r="87" hidden="1" spans="1:10">
      <c r="A87" s="7" t="s">
        <v>96</v>
      </c>
      <c r="B87" s="10">
        <v>711</v>
      </c>
      <c r="C87" s="7" t="s">
        <v>42</v>
      </c>
      <c r="D87" s="9">
        <v>45636.8943981481</v>
      </c>
      <c r="E87" s="9">
        <v>45636.8943981481</v>
      </c>
      <c r="F87" s="9">
        <v>46001.8943981481</v>
      </c>
      <c r="G87" s="10" t="s">
        <v>12</v>
      </c>
      <c r="H87" s="10">
        <f t="shared" si="10"/>
        <v>22</v>
      </c>
      <c r="I87" s="13">
        <f t="shared" si="8"/>
        <v>21.2903225806452</v>
      </c>
      <c r="J87" s="14"/>
    </row>
    <row r="88" hidden="1" spans="1:10">
      <c r="A88" s="7" t="s">
        <v>97</v>
      </c>
      <c r="B88" s="10">
        <v>813</v>
      </c>
      <c r="C88" s="7" t="s">
        <v>19</v>
      </c>
      <c r="D88" s="9">
        <v>45637.5082060185</v>
      </c>
      <c r="E88" s="9">
        <v>45637.5082060185</v>
      </c>
      <c r="F88" s="9">
        <v>45727.5082060185</v>
      </c>
      <c r="G88" s="10" t="s">
        <v>12</v>
      </c>
      <c r="H88" s="10">
        <f t="shared" si="10"/>
        <v>21</v>
      </c>
      <c r="I88" s="13">
        <f t="shared" si="8"/>
        <v>20.3225806451613</v>
      </c>
      <c r="J88" s="14"/>
    </row>
    <row r="89" hidden="1" spans="1:10">
      <c r="A89" s="7" t="s">
        <v>98</v>
      </c>
      <c r="B89" s="10">
        <v>315</v>
      </c>
      <c r="C89" s="7" t="s">
        <v>19</v>
      </c>
      <c r="D89" s="9">
        <v>45638.3772453704</v>
      </c>
      <c r="E89" s="9">
        <v>45638.3772453704</v>
      </c>
      <c r="F89" s="9">
        <v>45789.3772453704</v>
      </c>
      <c r="G89" s="10" t="s">
        <v>12</v>
      </c>
      <c r="H89" s="10">
        <f t="shared" si="10"/>
        <v>20</v>
      </c>
      <c r="I89" s="13">
        <f t="shared" si="8"/>
        <v>19.3548387096774</v>
      </c>
      <c r="J89" s="14"/>
    </row>
    <row r="90" hidden="1" spans="1:10">
      <c r="A90" s="7" t="s">
        <v>99</v>
      </c>
      <c r="B90" s="10">
        <v>303</v>
      </c>
      <c r="C90" s="7" t="s">
        <v>19</v>
      </c>
      <c r="D90" s="9">
        <v>45638.7026388889</v>
      </c>
      <c r="E90" s="9">
        <v>45638.7026388889</v>
      </c>
      <c r="F90" s="9">
        <v>45789.7026388889</v>
      </c>
      <c r="G90" s="10" t="s">
        <v>12</v>
      </c>
      <c r="H90" s="10">
        <f t="shared" si="10"/>
        <v>20</v>
      </c>
      <c r="I90" s="13">
        <f t="shared" si="8"/>
        <v>19.3548387096774</v>
      </c>
      <c r="J90" s="14"/>
    </row>
    <row r="91" hidden="1" spans="1:10">
      <c r="A91" s="7" t="s">
        <v>100</v>
      </c>
      <c r="B91" s="10">
        <v>323</v>
      </c>
      <c r="C91" s="7" t="s">
        <v>19</v>
      </c>
      <c r="D91" s="9">
        <v>45638.702974537</v>
      </c>
      <c r="E91" s="9">
        <v>45638.702974537</v>
      </c>
      <c r="F91" s="9">
        <v>45789.702974537</v>
      </c>
      <c r="G91" s="10" t="s">
        <v>12</v>
      </c>
      <c r="H91" s="10">
        <f t="shared" si="10"/>
        <v>20</v>
      </c>
      <c r="I91" s="13">
        <f t="shared" si="8"/>
        <v>19.3548387096774</v>
      </c>
      <c r="J91" s="14"/>
    </row>
    <row r="92" hidden="1" spans="1:10">
      <c r="A92" s="7" t="s">
        <v>101</v>
      </c>
      <c r="B92" s="10">
        <v>322</v>
      </c>
      <c r="C92" s="7" t="s">
        <v>19</v>
      </c>
      <c r="D92" s="9">
        <v>45638.7960416667</v>
      </c>
      <c r="E92" s="9">
        <v>45639</v>
      </c>
      <c r="F92" s="9">
        <v>45789.7960416667</v>
      </c>
      <c r="G92" s="10" t="s">
        <v>12</v>
      </c>
      <c r="H92" s="10">
        <f t="shared" si="10"/>
        <v>19</v>
      </c>
      <c r="I92" s="13">
        <f t="shared" si="8"/>
        <v>18.3870967741935</v>
      </c>
      <c r="J92" s="14"/>
    </row>
    <row r="93" hidden="1" spans="1:10">
      <c r="A93" s="7" t="s">
        <v>102</v>
      </c>
      <c r="B93" s="10">
        <v>307</v>
      </c>
      <c r="C93" s="7" t="s">
        <v>19</v>
      </c>
      <c r="D93" s="9">
        <v>45639.7343171296</v>
      </c>
      <c r="E93" s="9">
        <v>45639.7343171296</v>
      </c>
      <c r="F93" s="9">
        <v>45790.7343171296</v>
      </c>
      <c r="G93" s="10" t="s">
        <v>12</v>
      </c>
      <c r="H93" s="10">
        <f t="shared" si="10"/>
        <v>19</v>
      </c>
      <c r="I93" s="13">
        <f t="shared" si="8"/>
        <v>18.3870967741935</v>
      </c>
      <c r="J93" s="14"/>
    </row>
    <row r="94" hidden="1" spans="1:10">
      <c r="A94" s="7" t="s">
        <v>103</v>
      </c>
      <c r="B94" s="10">
        <v>314</v>
      </c>
      <c r="C94" s="7" t="s">
        <v>19</v>
      </c>
      <c r="D94" s="9">
        <v>45640.5630902778</v>
      </c>
      <c r="E94" s="9">
        <v>45640.5630902778</v>
      </c>
      <c r="F94" s="9">
        <v>45791.5630902778</v>
      </c>
      <c r="G94" s="10" t="s">
        <v>12</v>
      </c>
      <c r="H94" s="10">
        <f t="shared" si="10"/>
        <v>18</v>
      </c>
      <c r="I94" s="13">
        <f t="shared" si="8"/>
        <v>17.4193548387097</v>
      </c>
      <c r="J94" s="14"/>
    </row>
    <row r="95" hidden="1" spans="1:10">
      <c r="A95" s="7" t="s">
        <v>104</v>
      </c>
      <c r="B95" s="10">
        <v>318</v>
      </c>
      <c r="C95" s="7" t="s">
        <v>19</v>
      </c>
      <c r="D95" s="9">
        <v>45640.5639814815</v>
      </c>
      <c r="E95" s="9">
        <v>45640.5639814815</v>
      </c>
      <c r="F95" s="9">
        <v>45791.5639814815</v>
      </c>
      <c r="G95" s="10" t="s">
        <v>12</v>
      </c>
      <c r="H95" s="10">
        <f t="shared" si="10"/>
        <v>18</v>
      </c>
      <c r="I95" s="13">
        <f t="shared" si="8"/>
        <v>17.4193548387097</v>
      </c>
      <c r="J95" s="14"/>
    </row>
    <row r="96" hidden="1" spans="1:10">
      <c r="A96" s="7" t="s">
        <v>105</v>
      </c>
      <c r="B96" s="10">
        <v>709</v>
      </c>
      <c r="C96" s="7" t="s">
        <v>19</v>
      </c>
      <c r="D96" s="9">
        <v>45627</v>
      </c>
      <c r="E96" s="9">
        <v>45627</v>
      </c>
      <c r="F96" s="9">
        <v>45761.8124074074</v>
      </c>
      <c r="G96" s="10" t="s">
        <v>12</v>
      </c>
      <c r="H96" s="10">
        <f t="shared" si="10"/>
        <v>31</v>
      </c>
      <c r="I96" s="13">
        <f t="shared" si="8"/>
        <v>30</v>
      </c>
      <c r="J96" s="14"/>
    </row>
    <row r="97" hidden="1" spans="1:10">
      <c r="A97" s="7" t="s">
        <v>106</v>
      </c>
      <c r="B97" s="10">
        <v>724</v>
      </c>
      <c r="C97" s="7" t="s">
        <v>11</v>
      </c>
      <c r="D97" s="9">
        <v>45641</v>
      </c>
      <c r="E97" s="9">
        <v>45641</v>
      </c>
      <c r="F97" s="9">
        <v>45702.8311805556</v>
      </c>
      <c r="G97" s="10" t="s">
        <v>12</v>
      </c>
      <c r="H97" s="10">
        <f t="shared" si="10"/>
        <v>17</v>
      </c>
      <c r="I97" s="13">
        <f t="shared" si="8"/>
        <v>16.4516129032258</v>
      </c>
      <c r="J97" s="14"/>
    </row>
    <row r="98" hidden="1" spans="1:10">
      <c r="A98" s="7" t="s">
        <v>107</v>
      </c>
      <c r="B98" s="10">
        <v>301</v>
      </c>
      <c r="C98" s="7" t="s">
        <v>19</v>
      </c>
      <c r="D98" s="9">
        <v>45641.5919328704</v>
      </c>
      <c r="E98" s="9">
        <v>45641.5919328704</v>
      </c>
      <c r="F98" s="9">
        <v>45792.5919328704</v>
      </c>
      <c r="G98" s="10" t="s">
        <v>12</v>
      </c>
      <c r="H98" s="10">
        <f t="shared" si="10"/>
        <v>17</v>
      </c>
      <c r="I98" s="13">
        <f t="shared" si="8"/>
        <v>16.4516129032258</v>
      </c>
      <c r="J98" s="14"/>
    </row>
    <row r="99" hidden="1" spans="1:10">
      <c r="A99" s="7" t="s">
        <v>108</v>
      </c>
      <c r="B99" s="10">
        <v>310</v>
      </c>
      <c r="C99" s="7" t="s">
        <v>19</v>
      </c>
      <c r="D99" s="9">
        <v>45641.6661458333</v>
      </c>
      <c r="E99" s="9">
        <v>45641.6661458333</v>
      </c>
      <c r="F99" s="9">
        <v>45792.6661458333</v>
      </c>
      <c r="G99" s="10" t="s">
        <v>12</v>
      </c>
      <c r="H99" s="10">
        <f t="shared" si="10"/>
        <v>17</v>
      </c>
      <c r="I99" s="13">
        <f t="shared" si="8"/>
        <v>16.4516129032258</v>
      </c>
      <c r="J99" s="14"/>
    </row>
    <row r="100" hidden="1" spans="1:10">
      <c r="A100" s="7" t="s">
        <v>109</v>
      </c>
      <c r="B100" s="10">
        <v>316</v>
      </c>
      <c r="C100" s="7" t="s">
        <v>19</v>
      </c>
      <c r="D100" s="9">
        <v>45642</v>
      </c>
      <c r="E100" s="9">
        <v>45642</v>
      </c>
      <c r="F100" s="9">
        <v>45792.7426967593</v>
      </c>
      <c r="G100" s="10" t="s">
        <v>12</v>
      </c>
      <c r="H100" s="10">
        <f t="shared" si="10"/>
        <v>16</v>
      </c>
      <c r="I100" s="13">
        <f t="shared" si="8"/>
        <v>15.4838709677419</v>
      </c>
      <c r="J100" s="14"/>
    </row>
    <row r="101" hidden="1" spans="1:10">
      <c r="A101" s="7" t="s">
        <v>110</v>
      </c>
      <c r="B101" s="10">
        <v>1016</v>
      </c>
      <c r="C101" s="7" t="s">
        <v>11</v>
      </c>
      <c r="D101" s="9">
        <v>45642</v>
      </c>
      <c r="E101" s="9">
        <v>45642</v>
      </c>
      <c r="F101" s="9">
        <v>45674.5934606481</v>
      </c>
      <c r="G101" s="10" t="s">
        <v>12</v>
      </c>
      <c r="H101" s="10">
        <f t="shared" si="10"/>
        <v>16</v>
      </c>
      <c r="I101" s="13">
        <f t="shared" si="8"/>
        <v>15.4838709677419</v>
      </c>
      <c r="J101" s="14"/>
    </row>
    <row r="102" hidden="1" spans="1:10">
      <c r="A102" s="7" t="s">
        <v>111</v>
      </c>
      <c r="B102" s="10">
        <v>418</v>
      </c>
      <c r="C102" s="7" t="s">
        <v>19</v>
      </c>
      <c r="D102" s="9">
        <v>45641</v>
      </c>
      <c r="E102" s="9">
        <v>45641</v>
      </c>
      <c r="F102" s="9">
        <v>45794.7759606481</v>
      </c>
      <c r="G102" s="10" t="s">
        <v>12</v>
      </c>
      <c r="H102" s="10">
        <f t="shared" si="10"/>
        <v>17</v>
      </c>
      <c r="I102" s="13">
        <f t="shared" si="8"/>
        <v>16.4516129032258</v>
      </c>
      <c r="J102" s="14"/>
    </row>
    <row r="103" hidden="1" spans="1:10">
      <c r="A103" s="7" t="s">
        <v>112</v>
      </c>
      <c r="B103" s="10">
        <v>306</v>
      </c>
      <c r="C103" s="7" t="s">
        <v>19</v>
      </c>
      <c r="D103" s="9">
        <v>45644</v>
      </c>
      <c r="E103" s="9">
        <v>45644</v>
      </c>
      <c r="F103" s="9">
        <v>45796.3829282407</v>
      </c>
      <c r="G103" s="10" t="s">
        <v>12</v>
      </c>
      <c r="H103" s="10">
        <f t="shared" si="10"/>
        <v>14</v>
      </c>
      <c r="I103" s="13">
        <f t="shared" si="8"/>
        <v>13.5483870967742</v>
      </c>
      <c r="J103" s="14"/>
    </row>
    <row r="104" hidden="1" spans="1:10">
      <c r="A104" s="7" t="s">
        <v>113</v>
      </c>
      <c r="B104" s="10">
        <v>302</v>
      </c>
      <c r="C104" s="7" t="s">
        <v>19</v>
      </c>
      <c r="D104" s="9">
        <v>45642</v>
      </c>
      <c r="E104" s="9">
        <v>45642</v>
      </c>
      <c r="F104" s="9">
        <v>45796.8294675926</v>
      </c>
      <c r="G104" s="10" t="s">
        <v>12</v>
      </c>
      <c r="H104" s="10">
        <f t="shared" si="10"/>
        <v>16</v>
      </c>
      <c r="I104" s="13">
        <f t="shared" si="8"/>
        <v>15.4838709677419</v>
      </c>
      <c r="J104" s="14"/>
    </row>
    <row r="105" hidden="1" spans="1:10">
      <c r="A105" s="7" t="s">
        <v>114</v>
      </c>
      <c r="B105" s="10">
        <v>719</v>
      </c>
      <c r="C105" s="7" t="s">
        <v>42</v>
      </c>
      <c r="D105" s="9">
        <v>45645.8867476852</v>
      </c>
      <c r="E105" s="9">
        <v>45645.8867476852</v>
      </c>
      <c r="F105" s="9">
        <v>46010.8867476852</v>
      </c>
      <c r="G105" s="10" t="s">
        <v>12</v>
      </c>
      <c r="H105" s="10">
        <f t="shared" si="10"/>
        <v>13</v>
      </c>
      <c r="I105" s="13">
        <f t="shared" si="8"/>
        <v>12.5806451612903</v>
      </c>
      <c r="J105" s="14"/>
    </row>
    <row r="106" hidden="1" spans="1:10">
      <c r="A106" s="7" t="s">
        <v>115</v>
      </c>
      <c r="B106" s="10">
        <v>718</v>
      </c>
      <c r="C106" s="7" t="s">
        <v>11</v>
      </c>
      <c r="D106" s="9">
        <v>45648.4677777778</v>
      </c>
      <c r="E106" s="9">
        <v>45648.4677777778</v>
      </c>
      <c r="F106" s="9">
        <v>45710.4677777778</v>
      </c>
      <c r="G106" s="10" t="s">
        <v>12</v>
      </c>
      <c r="H106" s="10">
        <f t="shared" si="10"/>
        <v>10</v>
      </c>
      <c r="I106" s="13">
        <f t="shared" si="8"/>
        <v>9.67741935483871</v>
      </c>
      <c r="J106" s="14"/>
    </row>
    <row r="107" hidden="1" spans="1:10">
      <c r="A107" s="7" t="s">
        <v>116</v>
      </c>
      <c r="B107" s="10">
        <v>714</v>
      </c>
      <c r="C107" s="7" t="s">
        <v>11</v>
      </c>
      <c r="D107" s="9">
        <v>45650.8694791667</v>
      </c>
      <c r="E107" s="9">
        <v>45650.8694791667</v>
      </c>
      <c r="F107" s="9">
        <v>45681.8694791667</v>
      </c>
      <c r="G107" s="10" t="s">
        <v>12</v>
      </c>
      <c r="H107" s="10">
        <f t="shared" si="10"/>
        <v>8</v>
      </c>
      <c r="I107" s="13">
        <f t="shared" si="8"/>
        <v>7.74193548387097</v>
      </c>
      <c r="J107" s="14"/>
    </row>
    <row r="108" hidden="1" spans="1:10">
      <c r="A108" s="7" t="s">
        <v>117</v>
      </c>
      <c r="B108" s="10">
        <v>807</v>
      </c>
      <c r="C108" s="7" t="s">
        <v>11</v>
      </c>
      <c r="D108" s="9">
        <v>45634</v>
      </c>
      <c r="E108" s="9">
        <v>45634</v>
      </c>
      <c r="F108" s="9">
        <v>45681.8748611111</v>
      </c>
      <c r="G108" s="10" t="s">
        <v>12</v>
      </c>
      <c r="H108" s="10">
        <f t="shared" si="10"/>
        <v>24</v>
      </c>
      <c r="I108" s="13">
        <f t="shared" si="8"/>
        <v>23.2258064516129</v>
      </c>
      <c r="J108" s="14"/>
    </row>
    <row r="109" hidden="1" spans="1:10">
      <c r="A109" s="7" t="s">
        <v>118</v>
      </c>
      <c r="B109" s="10">
        <v>710</v>
      </c>
      <c r="C109" s="7" t="s">
        <v>11</v>
      </c>
      <c r="D109" s="9">
        <v>45651.415150463</v>
      </c>
      <c r="E109" s="9">
        <v>45651.415150463</v>
      </c>
      <c r="F109" s="9">
        <v>45682.415150463</v>
      </c>
      <c r="G109" s="10" t="s">
        <v>12</v>
      </c>
      <c r="H109" s="10">
        <f t="shared" si="10"/>
        <v>7</v>
      </c>
      <c r="I109" s="13">
        <f t="shared" si="8"/>
        <v>6.7741935483871</v>
      </c>
      <c r="J109" s="14"/>
    </row>
    <row r="110" hidden="1" spans="1:10">
      <c r="A110" s="7" t="s">
        <v>119</v>
      </c>
      <c r="B110" s="10">
        <v>712</v>
      </c>
      <c r="C110" s="7" t="s">
        <v>11</v>
      </c>
      <c r="D110" s="9">
        <v>45651.415150463</v>
      </c>
      <c r="E110" s="9">
        <v>45651.415150463</v>
      </c>
      <c r="F110" s="9">
        <v>45683.528587963</v>
      </c>
      <c r="G110" s="10" t="s">
        <v>12</v>
      </c>
      <c r="H110" s="10">
        <f t="shared" si="10"/>
        <v>7</v>
      </c>
      <c r="I110" s="13">
        <f t="shared" si="8"/>
        <v>6.7741935483871</v>
      </c>
      <c r="J110" s="14"/>
    </row>
    <row r="111" hidden="1" spans="1:10">
      <c r="A111" s="7" t="s">
        <v>120</v>
      </c>
      <c r="B111" s="10">
        <v>723</v>
      </c>
      <c r="C111" s="7" t="s">
        <v>42</v>
      </c>
      <c r="D111" s="9">
        <v>45653</v>
      </c>
      <c r="E111" s="9">
        <v>45653</v>
      </c>
      <c r="F111" s="9">
        <v>45837.7451041667</v>
      </c>
      <c r="G111" s="10" t="s">
        <v>12</v>
      </c>
      <c r="H111" s="10">
        <f t="shared" si="10"/>
        <v>5</v>
      </c>
      <c r="I111" s="13">
        <f t="shared" si="8"/>
        <v>4.83870967741935</v>
      </c>
      <c r="J111" s="14"/>
    </row>
    <row r="112" hidden="1" spans="1:10">
      <c r="A112" s="7" t="s">
        <v>121</v>
      </c>
      <c r="B112" s="10">
        <v>715</v>
      </c>
      <c r="C112" s="7" t="s">
        <v>11</v>
      </c>
      <c r="D112" s="9">
        <v>45657.6495833333</v>
      </c>
      <c r="E112" s="9">
        <v>45657.6495833333</v>
      </c>
      <c r="F112" s="9">
        <v>45688.6495833333</v>
      </c>
      <c r="G112" s="10" t="s">
        <v>12</v>
      </c>
      <c r="H112" s="10">
        <f t="shared" si="10"/>
        <v>1</v>
      </c>
      <c r="I112" s="13">
        <f t="shared" si="8"/>
        <v>0.967741935483871</v>
      </c>
      <c r="J112" s="14"/>
    </row>
    <row r="113" hidden="1" spans="1:10">
      <c r="A113" s="14" t="s">
        <v>145</v>
      </c>
      <c r="B113" s="14"/>
      <c r="C113" s="14"/>
      <c r="D113" s="14"/>
      <c r="E113" s="14"/>
      <c r="F113" s="14"/>
      <c r="G113" s="14"/>
      <c r="H113" s="14"/>
      <c r="I113" s="14">
        <f>SUM(I3:I112)</f>
        <v>2705.8064516129</v>
      </c>
      <c r="J113" s="14"/>
    </row>
  </sheetData>
  <autoFilter xmlns:etc="http://www.wps.cn/officeDocument/2017/etCustomData" ref="A2:K113" etc:filterBottomFollowUsedRange="0">
    <filterColumn colId="0">
      <filters>
        <filter val="WQCSYLG0731324"/>
      </filters>
    </filterColumn>
    <extLst/>
  </autoFilter>
  <mergeCells count="2">
    <mergeCell ref="A1:J1"/>
    <mergeCell ref="A113:H113"/>
  </mergeCells>
  <pageMargins left="0.393055555555556" right="0.196527777777778" top="0.354166666666667" bottom="0.314583333333333" header="0.156944444444444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2025-02-05T05:37:36Z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2052-12.1.0.19770</vt:lpwstr>
  </property>
</Properties>
</file>